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tydel/Library/Mobile Documents/com~apple~CloudDocs/Desktop/"/>
    </mc:Choice>
  </mc:AlternateContent>
  <xr:revisionPtr revIDLastSave="0" documentId="13_ncr:1_{3410C88F-A9E1-3140-9182-B76109051F08}" xr6:coauthVersionLast="45" xr6:coauthVersionMax="45" xr10:uidLastSave="{00000000-0000-0000-0000-000000000000}"/>
  <bookViews>
    <workbookView xWindow="0" yWindow="460" windowWidth="35840" windowHeight="20300" activeTab="2" xr2:uid="{00000000-000D-0000-FFFF-FFFF00000000}"/>
  </bookViews>
  <sheets>
    <sheet name="PROFILE" sheetId="5" r:id="rId1"/>
    <sheet name="SUMMARY" sheetId="1" r:id="rId2"/>
    <sheet name="FOOD LOG" sheetId="2" r:id="rId3"/>
    <sheet name="DATABASE" sheetId="6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9" i="2" l="1"/>
  <c r="E29" i="2"/>
  <c r="F29" i="2"/>
  <c r="G29" i="2"/>
  <c r="H29" i="2"/>
  <c r="D25" i="2"/>
  <c r="E25" i="2"/>
  <c r="F25" i="2"/>
  <c r="G25" i="2"/>
  <c r="H25" i="2"/>
  <c r="D19" i="2"/>
  <c r="E19" i="2"/>
  <c r="F19" i="2"/>
  <c r="G19" i="2"/>
  <c r="H19" i="2"/>
  <c r="D15" i="2"/>
  <c r="E15" i="2"/>
  <c r="F15" i="2"/>
  <c r="G15" i="2"/>
  <c r="H15" i="2"/>
  <c r="D9" i="2"/>
  <c r="E9" i="2"/>
  <c r="F9" i="2"/>
  <c r="G9" i="2"/>
  <c r="H9" i="2"/>
  <c r="D14" i="2" l="1"/>
  <c r="E14" i="2"/>
  <c r="F14" i="2"/>
  <c r="G14" i="2"/>
  <c r="H14" i="2"/>
  <c r="H27" i="2" l="1"/>
  <c r="G27" i="2"/>
  <c r="F27" i="2"/>
  <c r="E27" i="2"/>
  <c r="D27" i="2" l="1"/>
  <c r="D28" i="2"/>
  <c r="E28" i="2"/>
  <c r="F28" i="2"/>
  <c r="G28" i="2"/>
  <c r="K27" i="2" s="1"/>
  <c r="H28" i="2"/>
  <c r="L27" i="2" l="1"/>
  <c r="J27" i="2"/>
  <c r="G66" i="6"/>
  <c r="G65" i="6"/>
  <c r="G64" i="6"/>
  <c r="G63" i="6"/>
  <c r="G62" i="6"/>
  <c r="G61" i="6"/>
  <c r="G60" i="6"/>
  <c r="G59" i="6"/>
  <c r="G58" i="6"/>
  <c r="G57" i="6"/>
  <c r="G56" i="6"/>
  <c r="G55" i="6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G3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G287" i="6"/>
  <c r="G288" i="6"/>
  <c r="G289" i="6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367" i="6"/>
  <c r="G368" i="6"/>
  <c r="G369" i="6"/>
  <c r="G370" i="6"/>
  <c r="G371" i="6"/>
  <c r="G372" i="6"/>
  <c r="G373" i="6"/>
  <c r="G374" i="6"/>
  <c r="G375" i="6"/>
  <c r="G376" i="6"/>
  <c r="G377" i="6"/>
  <c r="G378" i="6"/>
  <c r="G379" i="6"/>
  <c r="G380" i="6"/>
  <c r="G381" i="6"/>
  <c r="G382" i="6"/>
  <c r="G383" i="6"/>
  <c r="G384" i="6"/>
  <c r="G385" i="6"/>
  <c r="G386" i="6"/>
  <c r="G387" i="6"/>
  <c r="G388" i="6"/>
  <c r="G389" i="6"/>
  <c r="G390" i="6"/>
  <c r="G391" i="6"/>
  <c r="G392" i="6"/>
  <c r="G393" i="6"/>
  <c r="G394" i="6"/>
  <c r="G395" i="6"/>
  <c r="G396" i="6"/>
  <c r="G397" i="6"/>
  <c r="G398" i="6"/>
  <c r="G399" i="6"/>
  <c r="G400" i="6"/>
  <c r="G401" i="6"/>
  <c r="G402" i="6"/>
  <c r="G403" i="6"/>
  <c r="G404" i="6"/>
  <c r="G405" i="6"/>
  <c r="G406" i="6"/>
  <c r="G407" i="6"/>
  <c r="G408" i="6"/>
  <c r="G409" i="6"/>
  <c r="G410" i="6"/>
  <c r="G411" i="6"/>
  <c r="G412" i="6"/>
  <c r="G413" i="6"/>
  <c r="G414" i="6"/>
  <c r="G415" i="6"/>
  <c r="G416" i="6"/>
  <c r="G417" i="6"/>
  <c r="G418" i="6"/>
  <c r="G419" i="6"/>
  <c r="G420" i="6"/>
  <c r="G421" i="6"/>
  <c r="G422" i="6"/>
  <c r="G423" i="6"/>
  <c r="G424" i="6"/>
  <c r="G425" i="6"/>
  <c r="G426" i="6"/>
  <c r="G427" i="6"/>
  <c r="G428" i="6"/>
  <c r="G429" i="6"/>
  <c r="G430" i="6"/>
  <c r="G431" i="6"/>
  <c r="G432" i="6"/>
  <c r="G433" i="6"/>
  <c r="G434" i="6"/>
  <c r="G435" i="6"/>
  <c r="G436" i="6"/>
  <c r="G437" i="6"/>
  <c r="G438" i="6"/>
  <c r="G439" i="6"/>
  <c r="G440" i="6"/>
  <c r="G441" i="6"/>
  <c r="G442" i="6"/>
  <c r="G443" i="6"/>
  <c r="G444" i="6"/>
  <c r="G445" i="6"/>
  <c r="G446" i="6"/>
  <c r="G447" i="6"/>
  <c r="G448" i="6"/>
  <c r="G449" i="6"/>
  <c r="G450" i="6"/>
  <c r="G451" i="6"/>
  <c r="G452" i="6"/>
  <c r="G453" i="6"/>
  <c r="G454" i="6"/>
  <c r="G455" i="6"/>
  <c r="G456" i="6"/>
  <c r="G457" i="6"/>
  <c r="G458" i="6"/>
  <c r="G459" i="6"/>
  <c r="G460" i="6"/>
  <c r="G461" i="6"/>
  <c r="G462" i="6"/>
  <c r="G463" i="6"/>
  <c r="G464" i="6"/>
  <c r="G465" i="6"/>
  <c r="G466" i="6"/>
  <c r="G467" i="6"/>
  <c r="G468" i="6"/>
  <c r="G469" i="6"/>
  <c r="G470" i="6"/>
  <c r="G471" i="6"/>
  <c r="G472" i="6"/>
  <c r="G473" i="6"/>
  <c r="G474" i="6"/>
  <c r="G475" i="6"/>
  <c r="G476" i="6"/>
  <c r="G477" i="6"/>
  <c r="G478" i="6"/>
  <c r="G479" i="6"/>
  <c r="G480" i="6"/>
  <c r="G481" i="6"/>
  <c r="G482" i="6"/>
  <c r="G483" i="6"/>
  <c r="G484" i="6"/>
  <c r="G485" i="6"/>
  <c r="G486" i="6"/>
  <c r="G487" i="6"/>
  <c r="G488" i="6"/>
  <c r="G489" i="6"/>
  <c r="G490" i="6"/>
  <c r="G491" i="6"/>
  <c r="G492" i="6"/>
  <c r="G493" i="6"/>
  <c r="G494" i="6"/>
  <c r="G495" i="6"/>
  <c r="G496" i="6"/>
  <c r="G497" i="6"/>
  <c r="G498" i="6"/>
  <c r="G499" i="6"/>
  <c r="G500" i="6"/>
  <c r="G501" i="6"/>
  <c r="G502" i="6"/>
  <c r="G503" i="6"/>
  <c r="G504" i="6"/>
  <c r="G505" i="6"/>
  <c r="G506" i="6"/>
  <c r="G507" i="6"/>
  <c r="G508" i="6"/>
  <c r="G509" i="6"/>
  <c r="G510" i="6"/>
  <c r="G511" i="6"/>
  <c r="G512" i="6"/>
  <c r="G513" i="6"/>
  <c r="G514" i="6"/>
  <c r="G515" i="6"/>
  <c r="G516" i="6"/>
  <c r="G517" i="6"/>
  <c r="G518" i="6"/>
  <c r="G519" i="6"/>
  <c r="G520" i="6"/>
  <c r="G521" i="6"/>
  <c r="G522" i="6"/>
  <c r="G523" i="6"/>
  <c r="G524" i="6"/>
  <c r="G525" i="6"/>
  <c r="G526" i="6"/>
  <c r="G527" i="6"/>
  <c r="G528" i="6"/>
  <c r="G529" i="6"/>
  <c r="G530" i="6"/>
  <c r="G531" i="6"/>
  <c r="G532" i="6"/>
  <c r="G533" i="6"/>
  <c r="G534" i="6"/>
  <c r="G535" i="6"/>
  <c r="G536" i="6"/>
  <c r="G537" i="6"/>
  <c r="G538" i="6"/>
  <c r="G539" i="6"/>
  <c r="G540" i="6"/>
  <c r="G541" i="6"/>
  <c r="G542" i="6"/>
  <c r="G543" i="6"/>
  <c r="G544" i="6"/>
  <c r="G545" i="6"/>
  <c r="G546" i="6"/>
  <c r="G547" i="6"/>
  <c r="G548" i="6"/>
  <c r="G549" i="6"/>
  <c r="G550" i="6"/>
  <c r="G551" i="6"/>
  <c r="G552" i="6"/>
  <c r="G553" i="6"/>
  <c r="G554" i="6"/>
  <c r="G555" i="6"/>
  <c r="G556" i="6"/>
  <c r="G557" i="6"/>
  <c r="G558" i="6"/>
  <c r="G559" i="6"/>
  <c r="G560" i="6"/>
  <c r="G561" i="6"/>
  <c r="G562" i="6"/>
  <c r="G563" i="6"/>
  <c r="G564" i="6"/>
  <c r="G565" i="6"/>
  <c r="G566" i="6"/>
  <c r="G567" i="6"/>
  <c r="G568" i="6"/>
  <c r="G569" i="6"/>
  <c r="G570" i="6"/>
  <c r="G571" i="6"/>
  <c r="G572" i="6"/>
  <c r="G573" i="6"/>
  <c r="G574" i="6"/>
  <c r="G575" i="6"/>
  <c r="G576" i="6"/>
  <c r="G577" i="6"/>
  <c r="G578" i="6"/>
  <c r="G579" i="6"/>
  <c r="G580" i="6"/>
  <c r="G581" i="6"/>
  <c r="G582" i="6"/>
  <c r="G583" i="6"/>
  <c r="G584" i="6"/>
  <c r="G585" i="6"/>
  <c r="G586" i="6"/>
  <c r="G587" i="6"/>
  <c r="G588" i="6"/>
  <c r="G589" i="6"/>
  <c r="G590" i="6"/>
  <c r="G591" i="6"/>
  <c r="G592" i="6"/>
  <c r="G593" i="6"/>
  <c r="G594" i="6"/>
  <c r="G595" i="6"/>
  <c r="G596" i="6"/>
  <c r="G597" i="6"/>
  <c r="G598" i="6"/>
  <c r="G599" i="6"/>
  <c r="G600" i="6"/>
  <c r="G601" i="6"/>
  <c r="G602" i="6"/>
  <c r="G603" i="6"/>
  <c r="G604" i="6"/>
  <c r="G605" i="6"/>
  <c r="G606" i="6"/>
  <c r="G607" i="6"/>
  <c r="G608" i="6"/>
  <c r="G609" i="6"/>
  <c r="G610" i="6"/>
  <c r="G611" i="6"/>
  <c r="G612" i="6"/>
  <c r="G613" i="6"/>
  <c r="G614" i="6"/>
  <c r="G615" i="6"/>
  <c r="G616" i="6"/>
  <c r="G617" i="6"/>
  <c r="G618" i="6"/>
  <c r="G619" i="6"/>
  <c r="G620" i="6"/>
  <c r="G621" i="6"/>
  <c r="G622" i="6"/>
  <c r="G623" i="6"/>
  <c r="G624" i="6"/>
  <c r="G625" i="6"/>
  <c r="G626" i="6"/>
  <c r="G627" i="6"/>
  <c r="G628" i="6"/>
  <c r="G629" i="6"/>
  <c r="G630" i="6"/>
  <c r="G631" i="6"/>
  <c r="G632" i="6"/>
  <c r="G633" i="6"/>
  <c r="G634" i="6"/>
  <c r="G635" i="6"/>
  <c r="G636" i="6"/>
  <c r="G637" i="6"/>
  <c r="G638" i="6"/>
  <c r="G639" i="6"/>
  <c r="G640" i="6"/>
  <c r="G641" i="6"/>
  <c r="G642" i="6"/>
  <c r="G643" i="6"/>
  <c r="G644" i="6"/>
  <c r="G645" i="6"/>
  <c r="G646" i="6"/>
  <c r="G647" i="6"/>
  <c r="G648" i="6"/>
  <c r="G649" i="6"/>
  <c r="G650" i="6"/>
  <c r="G651" i="6"/>
  <c r="G652" i="6"/>
  <c r="G653" i="6"/>
  <c r="G654" i="6"/>
  <c r="G655" i="6"/>
  <c r="G656" i="6"/>
  <c r="G657" i="6"/>
  <c r="G658" i="6"/>
  <c r="G659" i="6"/>
  <c r="G660" i="6"/>
  <c r="G661" i="6"/>
  <c r="G662" i="6"/>
  <c r="G663" i="6"/>
  <c r="G664" i="6"/>
  <c r="G665" i="6"/>
  <c r="G666" i="6"/>
  <c r="G667" i="6"/>
  <c r="G668" i="6"/>
  <c r="G669" i="6"/>
  <c r="G670" i="6"/>
  <c r="G671" i="6"/>
  <c r="G672" i="6"/>
  <c r="G673" i="6"/>
  <c r="G674" i="6"/>
  <c r="G675" i="6"/>
  <c r="G676" i="6"/>
  <c r="G677" i="6"/>
  <c r="G678" i="6"/>
  <c r="G679" i="6"/>
  <c r="G680" i="6"/>
  <c r="G681" i="6"/>
  <c r="G682" i="6"/>
  <c r="G683" i="6"/>
  <c r="G684" i="6"/>
  <c r="G685" i="6"/>
  <c r="G686" i="6"/>
  <c r="G687" i="6"/>
  <c r="G688" i="6"/>
  <c r="G689" i="6"/>
  <c r="G690" i="6"/>
  <c r="G691" i="6"/>
  <c r="G692" i="6"/>
  <c r="G693" i="6"/>
  <c r="G694" i="6"/>
  <c r="G695" i="6"/>
  <c r="G696" i="6"/>
  <c r="G697" i="6"/>
  <c r="G698" i="6"/>
  <c r="G699" i="6"/>
  <c r="G700" i="6"/>
  <c r="G701" i="6"/>
  <c r="G702" i="6"/>
  <c r="G703" i="6"/>
  <c r="G704" i="6"/>
  <c r="G705" i="6"/>
  <c r="G706" i="6"/>
  <c r="G707" i="6"/>
  <c r="G708" i="6"/>
  <c r="G709" i="6"/>
  <c r="G710" i="6"/>
  <c r="G711" i="6"/>
  <c r="G712" i="6"/>
  <c r="G713" i="6"/>
  <c r="G714" i="6"/>
  <c r="G715" i="6"/>
  <c r="G716" i="6"/>
  <c r="G717" i="6"/>
  <c r="G718" i="6"/>
  <c r="G719" i="6"/>
  <c r="G720" i="6"/>
  <c r="G721" i="6"/>
  <c r="G722" i="6"/>
  <c r="G723" i="6"/>
  <c r="G724" i="6"/>
  <c r="G725" i="6"/>
  <c r="G726" i="6"/>
  <c r="G727" i="6"/>
  <c r="G728" i="6"/>
  <c r="G729" i="6"/>
  <c r="G730" i="6"/>
  <c r="G731" i="6"/>
  <c r="G732" i="6"/>
  <c r="G733" i="6"/>
  <c r="G734" i="6"/>
  <c r="G735" i="6"/>
  <c r="G736" i="6"/>
  <c r="G737" i="6"/>
  <c r="G738" i="6"/>
  <c r="G739" i="6"/>
  <c r="G740" i="6"/>
  <c r="G741" i="6"/>
  <c r="G742" i="6"/>
  <c r="G743" i="6"/>
  <c r="G744" i="6"/>
  <c r="G745" i="6"/>
  <c r="G746" i="6"/>
  <c r="G747" i="6"/>
  <c r="G748" i="6"/>
  <c r="G749" i="6"/>
  <c r="G750" i="6"/>
  <c r="G751" i="6"/>
  <c r="G752" i="6"/>
  <c r="G753" i="6"/>
  <c r="G754" i="6"/>
  <c r="G755" i="6"/>
  <c r="G756" i="6"/>
  <c r="G757" i="6"/>
  <c r="G758" i="6"/>
  <c r="G759" i="6"/>
  <c r="G760" i="6"/>
  <c r="G761" i="6"/>
  <c r="G762" i="6"/>
  <c r="G763" i="6"/>
  <c r="G764" i="6"/>
  <c r="G765" i="6"/>
  <c r="G766" i="6"/>
  <c r="G767" i="6"/>
  <c r="G768" i="6"/>
  <c r="G769" i="6"/>
  <c r="G770" i="6"/>
  <c r="G771" i="6"/>
  <c r="G772" i="6"/>
  <c r="G773" i="6"/>
  <c r="G774" i="6"/>
  <c r="G775" i="6"/>
  <c r="G776" i="6"/>
  <c r="G777" i="6"/>
  <c r="G778" i="6"/>
  <c r="G779" i="6"/>
  <c r="G780" i="6"/>
  <c r="G781" i="6"/>
  <c r="G782" i="6"/>
  <c r="G783" i="6"/>
  <c r="G784" i="6"/>
  <c r="G785" i="6"/>
  <c r="G786" i="6"/>
  <c r="G787" i="6"/>
  <c r="G788" i="6"/>
  <c r="G789" i="6"/>
  <c r="G790" i="6"/>
  <c r="G791" i="6"/>
  <c r="G792" i="6"/>
  <c r="G793" i="6"/>
  <c r="G794" i="6"/>
  <c r="G795" i="6"/>
  <c r="G796" i="6"/>
  <c r="G797" i="6"/>
  <c r="G798" i="6"/>
  <c r="G799" i="6"/>
  <c r="G800" i="6"/>
  <c r="G801" i="6"/>
  <c r="G802" i="6"/>
  <c r="G803" i="6"/>
  <c r="G804" i="6"/>
  <c r="G805" i="6"/>
  <c r="G806" i="6"/>
  <c r="G807" i="6"/>
  <c r="G808" i="6"/>
  <c r="G809" i="6"/>
  <c r="G810" i="6"/>
  <c r="G811" i="6"/>
  <c r="G812" i="6"/>
  <c r="G813" i="6"/>
  <c r="G814" i="6"/>
  <c r="G815" i="6"/>
  <c r="G816" i="6"/>
  <c r="G817" i="6"/>
  <c r="G818" i="6"/>
  <c r="G819" i="6"/>
  <c r="G820" i="6"/>
  <c r="G821" i="6"/>
  <c r="G822" i="6"/>
  <c r="G823" i="6"/>
  <c r="G824" i="6"/>
  <c r="G825" i="6"/>
  <c r="G826" i="6"/>
  <c r="G827" i="6"/>
  <c r="G828" i="6"/>
  <c r="G829" i="6"/>
  <c r="G830" i="6"/>
  <c r="G831" i="6"/>
  <c r="G832" i="6"/>
  <c r="G833" i="6"/>
  <c r="G834" i="6"/>
  <c r="G835" i="6"/>
  <c r="G836" i="6"/>
  <c r="G837" i="6"/>
  <c r="G838" i="6"/>
  <c r="G839" i="6"/>
  <c r="G840" i="6"/>
  <c r="G841" i="6"/>
  <c r="G842" i="6"/>
  <c r="G843" i="6"/>
  <c r="G844" i="6"/>
  <c r="G845" i="6"/>
  <c r="G846" i="6"/>
  <c r="G847" i="6"/>
  <c r="G848" i="6"/>
  <c r="G849" i="6"/>
  <c r="G850" i="6"/>
  <c r="G851" i="6"/>
  <c r="G852" i="6"/>
  <c r="G853" i="6"/>
  <c r="G854" i="6"/>
  <c r="G855" i="6"/>
  <c r="G856" i="6"/>
  <c r="G857" i="6"/>
  <c r="G858" i="6"/>
  <c r="G859" i="6"/>
  <c r="G860" i="6"/>
  <c r="G861" i="6"/>
  <c r="G862" i="6"/>
  <c r="G863" i="6"/>
  <c r="G864" i="6"/>
  <c r="G865" i="6"/>
  <c r="G866" i="6"/>
  <c r="G867" i="6"/>
  <c r="G868" i="6"/>
  <c r="G869" i="6"/>
  <c r="G870" i="6"/>
  <c r="G871" i="6"/>
  <c r="G872" i="6"/>
  <c r="G873" i="6"/>
  <c r="G874" i="6"/>
  <c r="G875" i="6"/>
  <c r="G876" i="6"/>
  <c r="G877" i="6"/>
  <c r="G878" i="6"/>
  <c r="G879" i="6"/>
  <c r="G880" i="6"/>
  <c r="G881" i="6"/>
  <c r="G882" i="6"/>
  <c r="G883" i="6"/>
  <c r="G884" i="6"/>
  <c r="G885" i="6"/>
  <c r="G886" i="6"/>
  <c r="G887" i="6"/>
  <c r="G888" i="6"/>
  <c r="G889" i="6"/>
  <c r="G890" i="6"/>
  <c r="G891" i="6"/>
  <c r="G892" i="6"/>
  <c r="G893" i="6"/>
  <c r="G894" i="6"/>
  <c r="G895" i="6"/>
  <c r="G896" i="6"/>
  <c r="G897" i="6"/>
  <c r="G898" i="6"/>
  <c r="G899" i="6"/>
  <c r="G900" i="6"/>
  <c r="G901" i="6"/>
  <c r="G902" i="6"/>
  <c r="G903" i="6"/>
  <c r="G904" i="6"/>
  <c r="G905" i="6"/>
  <c r="G906" i="6"/>
  <c r="G907" i="6"/>
  <c r="G908" i="6"/>
  <c r="G909" i="6"/>
  <c r="G910" i="6"/>
  <c r="G911" i="6"/>
  <c r="G912" i="6"/>
  <c r="G913" i="6"/>
  <c r="G914" i="6"/>
  <c r="G915" i="6"/>
  <c r="G916" i="6"/>
  <c r="G917" i="6"/>
  <c r="G918" i="6"/>
  <c r="G919" i="6"/>
  <c r="G920" i="6"/>
  <c r="G921" i="6"/>
  <c r="G922" i="6"/>
  <c r="G923" i="6"/>
  <c r="G924" i="6"/>
  <c r="G925" i="6"/>
  <c r="G926" i="6"/>
  <c r="G927" i="6"/>
  <c r="G928" i="6"/>
  <c r="G929" i="6"/>
  <c r="G930" i="6"/>
  <c r="G931" i="6"/>
  <c r="G932" i="6"/>
  <c r="G933" i="6"/>
  <c r="G934" i="6"/>
  <c r="G935" i="6"/>
  <c r="G936" i="6"/>
  <c r="G937" i="6"/>
  <c r="G938" i="6"/>
  <c r="G939" i="6"/>
  <c r="G940" i="6"/>
  <c r="G941" i="6"/>
  <c r="G942" i="6"/>
  <c r="G943" i="6"/>
  <c r="G944" i="6"/>
  <c r="G945" i="6"/>
  <c r="G946" i="6"/>
  <c r="G947" i="6"/>
  <c r="G948" i="6"/>
  <c r="G949" i="6"/>
  <c r="G950" i="6"/>
  <c r="G951" i="6"/>
  <c r="G952" i="6"/>
  <c r="G953" i="6"/>
  <c r="G954" i="6"/>
  <c r="G955" i="6"/>
  <c r="G956" i="6"/>
  <c r="G957" i="6"/>
  <c r="G958" i="6"/>
  <c r="G959" i="6"/>
  <c r="G960" i="6"/>
  <c r="G961" i="6"/>
  <c r="G962" i="6"/>
  <c r="G963" i="6"/>
  <c r="G964" i="6"/>
  <c r="G965" i="6"/>
  <c r="G966" i="6"/>
  <c r="G967" i="6"/>
  <c r="G968" i="6"/>
  <c r="G969" i="6"/>
  <c r="G970" i="6"/>
  <c r="G971" i="6"/>
  <c r="G972" i="6"/>
  <c r="G973" i="6"/>
  <c r="G974" i="6"/>
  <c r="G975" i="6"/>
  <c r="G976" i="6"/>
  <c r="G977" i="6"/>
  <c r="G978" i="6"/>
  <c r="G979" i="6"/>
  <c r="G980" i="6"/>
  <c r="G981" i="6"/>
  <c r="G982" i="6"/>
  <c r="G983" i="6"/>
  <c r="G984" i="6"/>
  <c r="G985" i="6"/>
  <c r="G986" i="6"/>
  <c r="G987" i="6"/>
  <c r="G988" i="6"/>
  <c r="G989" i="6"/>
  <c r="G990" i="6"/>
  <c r="G991" i="6"/>
  <c r="G992" i="6"/>
  <c r="G993" i="6"/>
  <c r="G994" i="6"/>
  <c r="G995" i="6"/>
  <c r="G996" i="6"/>
  <c r="G997" i="6"/>
  <c r="G998" i="6"/>
  <c r="G999" i="6"/>
  <c r="G1000" i="6"/>
  <c r="G67" i="6"/>
  <c r="G2000" i="1"/>
  <c r="M2000" i="1" s="1"/>
  <c r="D2000" i="1"/>
  <c r="E2000" i="1" s="1"/>
  <c r="G1999" i="1"/>
  <c r="D1999" i="1"/>
  <c r="E1999" i="1" s="1"/>
  <c r="G1998" i="1"/>
  <c r="I1998" i="1" s="1"/>
  <c r="D1998" i="1"/>
  <c r="E1998" i="1" s="1"/>
  <c r="G1997" i="1"/>
  <c r="D1997" i="1"/>
  <c r="G1996" i="1"/>
  <c r="L1996" i="1" s="1"/>
  <c r="D1996" i="1"/>
  <c r="E1996" i="1" s="1"/>
  <c r="G1995" i="1"/>
  <c r="D1995" i="1"/>
  <c r="E1995" i="1" s="1"/>
  <c r="G1994" i="1"/>
  <c r="I1994" i="1" s="1"/>
  <c r="D1994" i="1"/>
  <c r="G1993" i="1"/>
  <c r="D1993" i="1"/>
  <c r="E1993" i="1" s="1"/>
  <c r="G1992" i="1"/>
  <c r="M1992" i="1" s="1"/>
  <c r="D1992" i="1"/>
  <c r="G1991" i="1"/>
  <c r="J1991" i="1" s="1"/>
  <c r="D1991" i="1"/>
  <c r="E1991" i="1" s="1"/>
  <c r="G1990" i="1"/>
  <c r="M1990" i="1" s="1"/>
  <c r="D1990" i="1"/>
  <c r="G1989" i="1"/>
  <c r="L1989" i="1" s="1"/>
  <c r="D1989" i="1"/>
  <c r="E1989" i="1" s="1"/>
  <c r="G1988" i="1"/>
  <c r="D1988" i="1"/>
  <c r="G1987" i="1"/>
  <c r="D1987" i="1"/>
  <c r="G1986" i="1"/>
  <c r="D1986" i="1"/>
  <c r="G1985" i="1"/>
  <c r="L1985" i="1" s="1"/>
  <c r="D1985" i="1"/>
  <c r="G1984" i="1"/>
  <c r="J1984" i="1" s="1"/>
  <c r="D1984" i="1"/>
  <c r="G1983" i="1"/>
  <c r="D1983" i="1"/>
  <c r="G1982" i="1"/>
  <c r="L1982" i="1" s="1"/>
  <c r="D1982" i="1"/>
  <c r="G1981" i="1"/>
  <c r="D1981" i="1"/>
  <c r="G1980" i="1"/>
  <c r="D1980" i="1"/>
  <c r="E1980" i="1" s="1"/>
  <c r="G1979" i="1"/>
  <c r="D1979" i="1"/>
  <c r="E1979" i="1" s="1"/>
  <c r="G1978" i="1"/>
  <c r="D1978" i="1"/>
  <c r="E1978" i="1" s="1"/>
  <c r="G1977" i="1"/>
  <c r="D1977" i="1"/>
  <c r="G1976" i="1"/>
  <c r="I1976" i="1" s="1"/>
  <c r="D1976" i="1"/>
  <c r="E1976" i="1" s="1"/>
  <c r="G1975" i="1"/>
  <c r="J1975" i="1" s="1"/>
  <c r="D1975" i="1"/>
  <c r="E1975" i="1" s="1"/>
  <c r="G1974" i="1"/>
  <c r="D1974" i="1"/>
  <c r="G1973" i="1"/>
  <c r="D1973" i="1"/>
  <c r="E1973" i="1" s="1"/>
  <c r="G1972" i="1"/>
  <c r="D1972" i="1"/>
  <c r="G1971" i="1"/>
  <c r="H1971" i="1" s="1"/>
  <c r="D1971" i="1"/>
  <c r="G1970" i="1"/>
  <c r="K1970" i="1" s="1"/>
  <c r="D1970" i="1"/>
  <c r="F1970" i="1" s="1"/>
  <c r="G1969" i="1"/>
  <c r="D1969" i="1"/>
  <c r="E1969" i="1" s="1"/>
  <c r="G1968" i="1"/>
  <c r="M1968" i="1" s="1"/>
  <c r="D1968" i="1"/>
  <c r="G1967" i="1"/>
  <c r="H1967" i="1" s="1"/>
  <c r="D1967" i="1"/>
  <c r="E1967" i="1" s="1"/>
  <c r="G1966" i="1"/>
  <c r="H1966" i="1" s="1"/>
  <c r="D1966" i="1"/>
  <c r="E1966" i="1" s="1"/>
  <c r="G1965" i="1"/>
  <c r="H1965" i="1" s="1"/>
  <c r="D1965" i="1"/>
  <c r="E1965" i="1" s="1"/>
  <c r="G1964" i="1"/>
  <c r="D1964" i="1"/>
  <c r="F1964" i="1" s="1"/>
  <c r="G1963" i="1"/>
  <c r="I1963" i="1" s="1"/>
  <c r="D1963" i="1"/>
  <c r="E1963" i="1" s="1"/>
  <c r="G1962" i="1"/>
  <c r="D1962" i="1"/>
  <c r="G1961" i="1"/>
  <c r="D1961" i="1"/>
  <c r="E1961" i="1" s="1"/>
  <c r="G1960" i="1"/>
  <c r="D1960" i="1"/>
  <c r="E1960" i="1" s="1"/>
  <c r="G1959" i="1"/>
  <c r="D1959" i="1"/>
  <c r="E1959" i="1" s="1"/>
  <c r="G1958" i="1"/>
  <c r="D1958" i="1"/>
  <c r="F1958" i="1" s="1"/>
  <c r="G1957" i="1"/>
  <c r="D1957" i="1"/>
  <c r="E1957" i="1" s="1"/>
  <c r="G1956" i="1"/>
  <c r="D1956" i="1"/>
  <c r="F1956" i="1" s="1"/>
  <c r="G1955" i="1"/>
  <c r="J1955" i="1" s="1"/>
  <c r="D1955" i="1"/>
  <c r="G1954" i="1"/>
  <c r="K1954" i="1" s="1"/>
  <c r="D1954" i="1"/>
  <c r="G1953" i="1"/>
  <c r="D1953" i="1"/>
  <c r="G1952" i="1"/>
  <c r="J1952" i="1" s="1"/>
  <c r="D1952" i="1"/>
  <c r="G1951" i="1"/>
  <c r="L1951" i="1" s="1"/>
  <c r="D1951" i="1"/>
  <c r="E1951" i="1" s="1"/>
  <c r="G1950" i="1"/>
  <c r="D1950" i="1"/>
  <c r="G1949" i="1"/>
  <c r="D1949" i="1"/>
  <c r="G1948" i="1"/>
  <c r="J1948" i="1" s="1"/>
  <c r="D1948" i="1"/>
  <c r="F1948" i="1" s="1"/>
  <c r="G1947" i="1"/>
  <c r="M1947" i="1" s="1"/>
  <c r="D1947" i="1"/>
  <c r="E1947" i="1" s="1"/>
  <c r="G1946" i="1"/>
  <c r="M1946" i="1" s="1"/>
  <c r="D1946" i="1"/>
  <c r="G1945" i="1"/>
  <c r="D1945" i="1"/>
  <c r="E1945" i="1" s="1"/>
  <c r="G1944" i="1"/>
  <c r="M1944" i="1" s="1"/>
  <c r="D1944" i="1"/>
  <c r="F1944" i="1" s="1"/>
  <c r="G1943" i="1"/>
  <c r="D1943" i="1"/>
  <c r="G1942" i="1"/>
  <c r="I1942" i="1" s="1"/>
  <c r="D1942" i="1"/>
  <c r="G1941" i="1"/>
  <c r="D1941" i="1"/>
  <c r="G1940" i="1"/>
  <c r="D1940" i="1"/>
  <c r="F1940" i="1" s="1"/>
  <c r="G1939" i="1"/>
  <c r="D1939" i="1"/>
  <c r="E1939" i="1" s="1"/>
  <c r="G1938" i="1"/>
  <c r="L1938" i="1" s="1"/>
  <c r="D1938" i="1"/>
  <c r="F1938" i="1" s="1"/>
  <c r="G1937" i="1"/>
  <c r="D1937" i="1"/>
  <c r="E1937" i="1" s="1"/>
  <c r="G1936" i="1"/>
  <c r="I1936" i="1" s="1"/>
  <c r="D1936" i="1"/>
  <c r="G1935" i="1"/>
  <c r="D1935" i="1"/>
  <c r="G1934" i="1"/>
  <c r="D1934" i="1"/>
  <c r="G1933" i="1"/>
  <c r="I1933" i="1" s="1"/>
  <c r="D1933" i="1"/>
  <c r="G1932" i="1"/>
  <c r="L1932" i="1" s="1"/>
  <c r="D1932" i="1"/>
  <c r="F1932" i="1" s="1"/>
  <c r="G1931" i="1"/>
  <c r="D1931" i="1"/>
  <c r="G1930" i="1"/>
  <c r="D1930" i="1"/>
  <c r="G1929" i="1"/>
  <c r="D1929" i="1"/>
  <c r="E1929" i="1" s="1"/>
  <c r="G1928" i="1"/>
  <c r="D1928" i="1"/>
  <c r="E1928" i="1" s="1"/>
  <c r="G1927" i="1"/>
  <c r="M1927" i="1" s="1"/>
  <c r="D1927" i="1"/>
  <c r="G1926" i="1"/>
  <c r="D1926" i="1"/>
  <c r="E1926" i="1" s="1"/>
  <c r="G1925" i="1"/>
  <c r="L1925" i="1" s="1"/>
  <c r="D1925" i="1"/>
  <c r="G1924" i="1"/>
  <c r="H1924" i="1" s="1"/>
  <c r="D1924" i="1"/>
  <c r="G1923" i="1"/>
  <c r="D1923" i="1"/>
  <c r="G1922" i="1"/>
  <c r="D1922" i="1"/>
  <c r="G1921" i="1"/>
  <c r="H1921" i="1" s="1"/>
  <c r="D1921" i="1"/>
  <c r="G1920" i="1"/>
  <c r="D1920" i="1"/>
  <c r="G1919" i="1"/>
  <c r="L1919" i="1" s="1"/>
  <c r="D1919" i="1"/>
  <c r="G1918" i="1"/>
  <c r="L1918" i="1" s="1"/>
  <c r="D1918" i="1"/>
  <c r="E1918" i="1" s="1"/>
  <c r="G1917" i="1"/>
  <c r="I1917" i="1" s="1"/>
  <c r="D1917" i="1"/>
  <c r="E1917" i="1" s="1"/>
  <c r="G1916" i="1"/>
  <c r="M1916" i="1" s="1"/>
  <c r="D1916" i="1"/>
  <c r="F1916" i="1" s="1"/>
  <c r="G1915" i="1"/>
  <c r="D1915" i="1"/>
  <c r="G1914" i="1"/>
  <c r="D1914" i="1"/>
  <c r="G1913" i="1"/>
  <c r="M1913" i="1" s="1"/>
  <c r="D1913" i="1"/>
  <c r="G1912" i="1"/>
  <c r="L1912" i="1" s="1"/>
  <c r="D1912" i="1"/>
  <c r="G1911" i="1"/>
  <c r="D1911" i="1"/>
  <c r="G1910" i="1"/>
  <c r="I1910" i="1" s="1"/>
  <c r="D1910" i="1"/>
  <c r="F1910" i="1" s="1"/>
  <c r="G1909" i="1"/>
  <c r="J1909" i="1" s="1"/>
  <c r="D1909" i="1"/>
  <c r="E1909" i="1" s="1"/>
  <c r="G1908" i="1"/>
  <c r="D1908" i="1"/>
  <c r="G1907" i="1"/>
  <c r="L1907" i="1" s="1"/>
  <c r="D1907" i="1"/>
  <c r="G1906" i="1"/>
  <c r="D1906" i="1"/>
  <c r="F1906" i="1" s="1"/>
  <c r="G1905" i="1"/>
  <c r="D1905" i="1"/>
  <c r="F1905" i="1" s="1"/>
  <c r="G1904" i="1"/>
  <c r="D1904" i="1"/>
  <c r="E1904" i="1" s="1"/>
  <c r="G1903" i="1"/>
  <c r="D1903" i="1"/>
  <c r="G1902" i="1"/>
  <c r="H1902" i="1" s="1"/>
  <c r="D1902" i="1"/>
  <c r="F1902" i="1" s="1"/>
  <c r="G1901" i="1"/>
  <c r="D1901" i="1"/>
  <c r="E1901" i="1" s="1"/>
  <c r="G1900" i="1"/>
  <c r="I1900" i="1" s="1"/>
  <c r="D1900" i="1"/>
  <c r="G1899" i="1"/>
  <c r="D1899" i="1"/>
  <c r="G1898" i="1"/>
  <c r="D1898" i="1"/>
  <c r="G1897" i="1"/>
  <c r="D1897" i="1"/>
  <c r="E1897" i="1" s="1"/>
  <c r="G1896" i="1"/>
  <c r="D1896" i="1"/>
  <c r="E1896" i="1" s="1"/>
  <c r="G1895" i="1"/>
  <c r="L1895" i="1" s="1"/>
  <c r="D1895" i="1"/>
  <c r="G1894" i="1"/>
  <c r="J1894" i="1" s="1"/>
  <c r="D1894" i="1"/>
  <c r="F1894" i="1" s="1"/>
  <c r="G1893" i="1"/>
  <c r="K1893" i="1" s="1"/>
  <c r="D1893" i="1"/>
  <c r="E1893" i="1" s="1"/>
  <c r="G1892" i="1"/>
  <c r="D1892" i="1"/>
  <c r="G1891" i="1"/>
  <c r="D1891" i="1"/>
  <c r="G1890" i="1"/>
  <c r="D1890" i="1"/>
  <c r="F1890" i="1" s="1"/>
  <c r="G1889" i="1"/>
  <c r="D1889" i="1"/>
  <c r="E1889" i="1" s="1"/>
  <c r="G1888" i="1"/>
  <c r="D1888" i="1"/>
  <c r="G1887" i="1"/>
  <c r="L1887" i="1" s="1"/>
  <c r="D1887" i="1"/>
  <c r="G1886" i="1"/>
  <c r="J1886" i="1" s="1"/>
  <c r="D1886" i="1"/>
  <c r="F1886" i="1" s="1"/>
  <c r="G1885" i="1"/>
  <c r="M1885" i="1" s="1"/>
  <c r="D1885" i="1"/>
  <c r="E1885" i="1" s="1"/>
  <c r="G1884" i="1"/>
  <c r="D1884" i="1"/>
  <c r="F1884" i="1" s="1"/>
  <c r="G1883" i="1"/>
  <c r="H1883" i="1" s="1"/>
  <c r="D1883" i="1"/>
  <c r="E1883" i="1" s="1"/>
  <c r="G1882" i="1"/>
  <c r="K1882" i="1" s="1"/>
  <c r="D1882" i="1"/>
  <c r="G1881" i="1"/>
  <c r="D1881" i="1"/>
  <c r="G1880" i="1"/>
  <c r="L1880" i="1" s="1"/>
  <c r="D1880" i="1"/>
  <c r="F1880" i="1" s="1"/>
  <c r="G1879" i="1"/>
  <c r="D1879" i="1"/>
  <c r="E1879" i="1" s="1"/>
  <c r="G1878" i="1"/>
  <c r="J1878" i="1" s="1"/>
  <c r="D1878" i="1"/>
  <c r="F1878" i="1" s="1"/>
  <c r="G1877" i="1"/>
  <c r="K1877" i="1" s="1"/>
  <c r="D1877" i="1"/>
  <c r="E1877" i="1" s="1"/>
  <c r="G1876" i="1"/>
  <c r="L1876" i="1" s="1"/>
  <c r="D1876" i="1"/>
  <c r="F1876" i="1" s="1"/>
  <c r="G1875" i="1"/>
  <c r="J1875" i="1" s="1"/>
  <c r="D1875" i="1"/>
  <c r="G1874" i="1"/>
  <c r="D1874" i="1"/>
  <c r="F1874" i="1" s="1"/>
  <c r="G1873" i="1"/>
  <c r="D1873" i="1"/>
  <c r="G1872" i="1"/>
  <c r="L1872" i="1" s="1"/>
  <c r="D1872" i="1"/>
  <c r="E1872" i="1" s="1"/>
  <c r="G1871" i="1"/>
  <c r="D1871" i="1"/>
  <c r="G1870" i="1"/>
  <c r="D1870" i="1"/>
  <c r="G1869" i="1"/>
  <c r="H1869" i="1" s="1"/>
  <c r="D1869" i="1"/>
  <c r="G1868" i="1"/>
  <c r="D1868" i="1"/>
  <c r="F1868" i="1" s="1"/>
  <c r="G1867" i="1"/>
  <c r="D1867" i="1"/>
  <c r="E1867" i="1" s="1"/>
  <c r="G1866" i="1"/>
  <c r="L1866" i="1" s="1"/>
  <c r="D1866" i="1"/>
  <c r="G1865" i="1"/>
  <c r="M1865" i="1" s="1"/>
  <c r="D1865" i="1"/>
  <c r="G1864" i="1"/>
  <c r="L1864" i="1" s="1"/>
  <c r="D1864" i="1"/>
  <c r="E1864" i="1" s="1"/>
  <c r="G1863" i="1"/>
  <c r="D1863" i="1"/>
  <c r="E1863" i="1" s="1"/>
  <c r="G1862" i="1"/>
  <c r="J1862" i="1" s="1"/>
  <c r="D1862" i="1"/>
  <c r="G1861" i="1"/>
  <c r="D1861" i="1"/>
  <c r="G1860" i="1"/>
  <c r="D1860" i="1"/>
  <c r="F1860" i="1" s="1"/>
  <c r="G1859" i="1"/>
  <c r="D1859" i="1"/>
  <c r="E1859" i="1" s="1"/>
  <c r="G1858" i="1"/>
  <c r="K1858" i="1" s="1"/>
  <c r="D1858" i="1"/>
  <c r="G1857" i="1"/>
  <c r="D1857" i="1"/>
  <c r="E1857" i="1" s="1"/>
  <c r="G1856" i="1"/>
  <c r="D1856" i="1"/>
  <c r="G1855" i="1"/>
  <c r="D1855" i="1"/>
  <c r="E1855" i="1" s="1"/>
  <c r="G1854" i="1"/>
  <c r="L1854" i="1" s="1"/>
  <c r="D1854" i="1"/>
  <c r="F1854" i="1" s="1"/>
  <c r="G1853" i="1"/>
  <c r="D1853" i="1"/>
  <c r="G1852" i="1"/>
  <c r="I1852" i="1" s="1"/>
  <c r="D1852" i="1"/>
  <c r="F1852" i="1" s="1"/>
  <c r="G1851" i="1"/>
  <c r="J1851" i="1" s="1"/>
  <c r="D1851" i="1"/>
  <c r="E1851" i="1" s="1"/>
  <c r="G1850" i="1"/>
  <c r="D1850" i="1"/>
  <c r="G1849" i="1"/>
  <c r="D1849" i="1"/>
  <c r="F1849" i="1" s="1"/>
  <c r="G1848" i="1"/>
  <c r="D1848" i="1"/>
  <c r="G1847" i="1"/>
  <c r="H1847" i="1" s="1"/>
  <c r="D1847" i="1"/>
  <c r="G1846" i="1"/>
  <c r="M1846" i="1" s="1"/>
  <c r="D1846" i="1"/>
  <c r="G1845" i="1"/>
  <c r="D1845" i="1"/>
  <c r="E1845" i="1" s="1"/>
  <c r="G1844" i="1"/>
  <c r="L1844" i="1" s="1"/>
  <c r="D1844" i="1"/>
  <c r="F1844" i="1" s="1"/>
  <c r="G1843" i="1"/>
  <c r="D1843" i="1"/>
  <c r="E1843" i="1" s="1"/>
  <c r="G1842" i="1"/>
  <c r="L1842" i="1" s="1"/>
  <c r="D1842" i="1"/>
  <c r="F1842" i="1" s="1"/>
  <c r="G1841" i="1"/>
  <c r="I1841" i="1" s="1"/>
  <c r="D1841" i="1"/>
  <c r="G1840" i="1"/>
  <c r="D1840" i="1"/>
  <c r="F1840" i="1" s="1"/>
  <c r="G1839" i="1"/>
  <c r="L1839" i="1" s="1"/>
  <c r="D1839" i="1"/>
  <c r="G1838" i="1"/>
  <c r="H1838" i="1" s="1"/>
  <c r="D1838" i="1"/>
  <c r="F1838" i="1" s="1"/>
  <c r="G1837" i="1"/>
  <c r="H1837" i="1" s="1"/>
  <c r="D1837" i="1"/>
  <c r="E1837" i="1" s="1"/>
  <c r="G1836" i="1"/>
  <c r="D1836" i="1"/>
  <c r="F1836" i="1" s="1"/>
  <c r="G1835" i="1"/>
  <c r="D1835" i="1"/>
  <c r="E1835" i="1" s="1"/>
  <c r="G1834" i="1"/>
  <c r="D1834" i="1"/>
  <c r="G1833" i="1"/>
  <c r="D1833" i="1"/>
  <c r="G1832" i="1"/>
  <c r="L1832" i="1" s="1"/>
  <c r="D1832" i="1"/>
  <c r="G1831" i="1"/>
  <c r="D1831" i="1"/>
  <c r="G1830" i="1"/>
  <c r="D1830" i="1"/>
  <c r="G1829" i="1"/>
  <c r="L1829" i="1" s="1"/>
  <c r="D1829" i="1"/>
  <c r="E1829" i="1" s="1"/>
  <c r="G1828" i="1"/>
  <c r="D1828" i="1"/>
  <c r="F1828" i="1" s="1"/>
  <c r="G1827" i="1"/>
  <c r="D1827" i="1"/>
  <c r="E1827" i="1" s="1"/>
  <c r="G1826" i="1"/>
  <c r="K1826" i="1" s="1"/>
  <c r="D1826" i="1"/>
  <c r="F1826" i="1" s="1"/>
  <c r="G1825" i="1"/>
  <c r="D1825" i="1"/>
  <c r="G1824" i="1"/>
  <c r="L1824" i="1" s="1"/>
  <c r="D1824" i="1"/>
  <c r="E1824" i="1" s="1"/>
  <c r="G1823" i="1"/>
  <c r="H1823" i="1" s="1"/>
  <c r="D1823" i="1"/>
  <c r="E1823" i="1" s="1"/>
  <c r="G1822" i="1"/>
  <c r="I1822" i="1" s="1"/>
  <c r="D1822" i="1"/>
  <c r="G1821" i="1"/>
  <c r="D1821" i="1"/>
  <c r="F1821" i="1" s="1"/>
  <c r="G1820" i="1"/>
  <c r="D1820" i="1"/>
  <c r="G1819" i="1"/>
  <c r="H1819" i="1" s="1"/>
  <c r="D1819" i="1"/>
  <c r="G1818" i="1"/>
  <c r="D1818" i="1"/>
  <c r="G1817" i="1"/>
  <c r="D1817" i="1"/>
  <c r="F1817" i="1" s="1"/>
  <c r="G1816" i="1"/>
  <c r="D1816" i="1"/>
  <c r="G1815" i="1"/>
  <c r="H1815" i="1" s="1"/>
  <c r="D1815" i="1"/>
  <c r="G1814" i="1"/>
  <c r="D1814" i="1"/>
  <c r="G1813" i="1"/>
  <c r="D1813" i="1"/>
  <c r="G1812" i="1"/>
  <c r="D1812" i="1"/>
  <c r="G1811" i="1"/>
  <c r="D1811" i="1"/>
  <c r="G1810" i="1"/>
  <c r="D1810" i="1"/>
  <c r="G1809" i="1"/>
  <c r="M1809" i="1" s="1"/>
  <c r="D1809" i="1"/>
  <c r="G1808" i="1"/>
  <c r="L1808" i="1" s="1"/>
  <c r="D1808" i="1"/>
  <c r="F1808" i="1" s="1"/>
  <c r="G1807" i="1"/>
  <c r="L1807" i="1" s="1"/>
  <c r="D1807" i="1"/>
  <c r="G1806" i="1"/>
  <c r="L1806" i="1" s="1"/>
  <c r="D1806" i="1"/>
  <c r="F1806" i="1" s="1"/>
  <c r="G1805" i="1"/>
  <c r="D1805" i="1"/>
  <c r="E1805" i="1" s="1"/>
  <c r="G1804" i="1"/>
  <c r="J1804" i="1" s="1"/>
  <c r="D1804" i="1"/>
  <c r="G1803" i="1"/>
  <c r="H1803" i="1" s="1"/>
  <c r="D1803" i="1"/>
  <c r="G1802" i="1"/>
  <c r="D1802" i="1"/>
  <c r="G1801" i="1"/>
  <c r="D1801" i="1"/>
  <c r="E1801" i="1" s="1"/>
  <c r="G1800" i="1"/>
  <c r="D1800" i="1"/>
  <c r="G1799" i="1"/>
  <c r="D1799" i="1"/>
  <c r="E1799" i="1" s="1"/>
  <c r="G1798" i="1"/>
  <c r="L1798" i="1" s="1"/>
  <c r="D1798" i="1"/>
  <c r="G1797" i="1"/>
  <c r="J1797" i="1" s="1"/>
  <c r="D1797" i="1"/>
  <c r="G1796" i="1"/>
  <c r="I1796" i="1" s="1"/>
  <c r="D1796" i="1"/>
  <c r="G1795" i="1"/>
  <c r="L1795" i="1" s="1"/>
  <c r="D1795" i="1"/>
  <c r="G1794" i="1"/>
  <c r="M1794" i="1" s="1"/>
  <c r="D1794" i="1"/>
  <c r="G1793" i="1"/>
  <c r="D1793" i="1"/>
  <c r="G1792" i="1"/>
  <c r="D1792" i="1"/>
  <c r="F1792" i="1" s="1"/>
  <c r="G1791" i="1"/>
  <c r="D1791" i="1"/>
  <c r="G1790" i="1"/>
  <c r="D1790" i="1"/>
  <c r="F1790" i="1" s="1"/>
  <c r="G1789" i="1"/>
  <c r="D1789" i="1"/>
  <c r="F1789" i="1" s="1"/>
  <c r="G1788" i="1"/>
  <c r="I1788" i="1" s="1"/>
  <c r="D1788" i="1"/>
  <c r="G1787" i="1"/>
  <c r="L1787" i="1" s="1"/>
  <c r="D1787" i="1"/>
  <c r="E1787" i="1" s="1"/>
  <c r="G1786" i="1"/>
  <c r="D1786" i="1"/>
  <c r="G1785" i="1"/>
  <c r="D1785" i="1"/>
  <c r="E1785" i="1" s="1"/>
  <c r="G1784" i="1"/>
  <c r="D1784" i="1"/>
  <c r="F1784" i="1" s="1"/>
  <c r="G1783" i="1"/>
  <c r="D1783" i="1"/>
  <c r="E1783" i="1" s="1"/>
  <c r="G1782" i="1"/>
  <c r="D1782" i="1"/>
  <c r="F1782" i="1" s="1"/>
  <c r="G1781" i="1"/>
  <c r="D1781" i="1"/>
  <c r="G1780" i="1"/>
  <c r="D1780" i="1"/>
  <c r="F1780" i="1" s="1"/>
  <c r="G1779" i="1"/>
  <c r="M1779" i="1" s="1"/>
  <c r="D1779" i="1"/>
  <c r="E1779" i="1" s="1"/>
  <c r="G1778" i="1"/>
  <c r="L1778" i="1" s="1"/>
  <c r="D1778" i="1"/>
  <c r="G1777" i="1"/>
  <c r="M1777" i="1" s="1"/>
  <c r="D1777" i="1"/>
  <c r="G1776" i="1"/>
  <c r="D1776" i="1"/>
  <c r="F1776" i="1" s="1"/>
  <c r="G1775" i="1"/>
  <c r="K1775" i="1" s="1"/>
  <c r="D1775" i="1"/>
  <c r="E1775" i="1" s="1"/>
  <c r="G1774" i="1"/>
  <c r="D1774" i="1"/>
  <c r="G1773" i="1"/>
  <c r="M1773" i="1" s="1"/>
  <c r="D1773" i="1"/>
  <c r="G1772" i="1"/>
  <c r="M1772" i="1" s="1"/>
  <c r="D1772" i="1"/>
  <c r="F1772" i="1" s="1"/>
  <c r="G1771" i="1"/>
  <c r="J1771" i="1" s="1"/>
  <c r="D1771" i="1"/>
  <c r="G1770" i="1"/>
  <c r="M1770" i="1" s="1"/>
  <c r="D1770" i="1"/>
  <c r="E1770" i="1" s="1"/>
  <c r="G1769" i="1"/>
  <c r="D1769" i="1"/>
  <c r="E1769" i="1" s="1"/>
  <c r="G1768" i="1"/>
  <c r="I1768" i="1" s="1"/>
  <c r="D1768" i="1"/>
  <c r="F1768" i="1" s="1"/>
  <c r="G1767" i="1"/>
  <c r="D1767" i="1"/>
  <c r="G1766" i="1"/>
  <c r="L1766" i="1" s="1"/>
  <c r="D1766" i="1"/>
  <c r="G1765" i="1"/>
  <c r="D1765" i="1"/>
  <c r="G1764" i="1"/>
  <c r="K1764" i="1" s="1"/>
  <c r="D1764" i="1"/>
  <c r="F1764" i="1" s="1"/>
  <c r="G1763" i="1"/>
  <c r="J1763" i="1" s="1"/>
  <c r="D1763" i="1"/>
  <c r="G1762" i="1"/>
  <c r="J1762" i="1" s="1"/>
  <c r="D1762" i="1"/>
  <c r="E1762" i="1" s="1"/>
  <c r="G1761" i="1"/>
  <c r="D1761" i="1"/>
  <c r="G1760" i="1"/>
  <c r="D1760" i="1"/>
  <c r="G1759" i="1"/>
  <c r="D1759" i="1"/>
  <c r="E1759" i="1" s="1"/>
  <c r="G1758" i="1"/>
  <c r="D1758" i="1"/>
  <c r="F1758" i="1" s="1"/>
  <c r="G1757" i="1"/>
  <c r="M1757" i="1" s="1"/>
  <c r="D1757" i="1"/>
  <c r="G1756" i="1"/>
  <c r="D1756" i="1"/>
  <c r="F1756" i="1" s="1"/>
  <c r="G1755" i="1"/>
  <c r="D1755" i="1"/>
  <c r="G1754" i="1"/>
  <c r="J1754" i="1" s="1"/>
  <c r="D1754" i="1"/>
  <c r="G1753" i="1"/>
  <c r="D1753" i="1"/>
  <c r="G1752" i="1"/>
  <c r="I1752" i="1" s="1"/>
  <c r="D1752" i="1"/>
  <c r="F1752" i="1" s="1"/>
  <c r="G1751" i="1"/>
  <c r="I1751" i="1" s="1"/>
  <c r="D1751" i="1"/>
  <c r="G1750" i="1"/>
  <c r="D1750" i="1"/>
  <c r="G1749" i="1"/>
  <c r="D1749" i="1"/>
  <c r="G1748" i="1"/>
  <c r="M1748" i="1" s="1"/>
  <c r="D1748" i="1"/>
  <c r="G1747" i="1"/>
  <c r="D1747" i="1"/>
  <c r="G1746" i="1"/>
  <c r="H1746" i="1" s="1"/>
  <c r="D1746" i="1"/>
  <c r="G1745" i="1"/>
  <c r="D1745" i="1"/>
  <c r="G1744" i="1"/>
  <c r="D1744" i="1"/>
  <c r="G1743" i="1"/>
  <c r="D1743" i="1"/>
  <c r="G1742" i="1"/>
  <c r="J1742" i="1" s="1"/>
  <c r="D1742" i="1"/>
  <c r="F1742" i="1" s="1"/>
  <c r="G1741" i="1"/>
  <c r="D1741" i="1"/>
  <c r="G1740" i="1"/>
  <c r="D1740" i="1"/>
  <c r="F1740" i="1" s="1"/>
  <c r="G1739" i="1"/>
  <c r="H1739" i="1" s="1"/>
  <c r="D1739" i="1"/>
  <c r="G1738" i="1"/>
  <c r="L1738" i="1" s="1"/>
  <c r="D1738" i="1"/>
  <c r="G1737" i="1"/>
  <c r="K1737" i="1" s="1"/>
  <c r="D1737" i="1"/>
  <c r="G1736" i="1"/>
  <c r="D1736" i="1"/>
  <c r="F1736" i="1" s="1"/>
  <c r="G1735" i="1"/>
  <c r="K1735" i="1" s="1"/>
  <c r="D1735" i="1"/>
  <c r="G1734" i="1"/>
  <c r="K1734" i="1" s="1"/>
  <c r="D1734" i="1"/>
  <c r="F1734" i="1" s="1"/>
  <c r="G1733" i="1"/>
  <c r="M1733" i="1" s="1"/>
  <c r="D1733" i="1"/>
  <c r="G1732" i="1"/>
  <c r="L1732" i="1" s="1"/>
  <c r="D1732" i="1"/>
  <c r="F1732" i="1" s="1"/>
  <c r="G1731" i="1"/>
  <c r="J1731" i="1" s="1"/>
  <c r="D1731" i="1"/>
  <c r="E1731" i="1" s="1"/>
  <c r="G1730" i="1"/>
  <c r="J1730" i="1" s="1"/>
  <c r="D1730" i="1"/>
  <c r="G1729" i="1"/>
  <c r="D1729" i="1"/>
  <c r="E1729" i="1" s="1"/>
  <c r="G1728" i="1"/>
  <c r="D1728" i="1"/>
  <c r="F1728" i="1" s="1"/>
  <c r="G1727" i="1"/>
  <c r="I1727" i="1" s="1"/>
  <c r="D1727" i="1"/>
  <c r="E1727" i="1" s="1"/>
  <c r="G1726" i="1"/>
  <c r="I1726" i="1" s="1"/>
  <c r="D1726" i="1"/>
  <c r="F1726" i="1" s="1"/>
  <c r="G1725" i="1"/>
  <c r="H1725" i="1" s="1"/>
  <c r="D1725" i="1"/>
  <c r="G1724" i="1"/>
  <c r="D1724" i="1"/>
  <c r="F1724" i="1" s="1"/>
  <c r="G1723" i="1"/>
  <c r="D1723" i="1"/>
  <c r="G1722" i="1"/>
  <c r="D1722" i="1"/>
  <c r="F1722" i="1" s="1"/>
  <c r="G1721" i="1"/>
  <c r="D1721" i="1"/>
  <c r="E1721" i="1" s="1"/>
  <c r="G1720" i="1"/>
  <c r="D1720" i="1"/>
  <c r="G1719" i="1"/>
  <c r="L1719" i="1" s="1"/>
  <c r="D1719" i="1"/>
  <c r="E1719" i="1" s="1"/>
  <c r="G1718" i="1"/>
  <c r="D1718" i="1"/>
  <c r="F1718" i="1" s="1"/>
  <c r="G1717" i="1"/>
  <c r="M1717" i="1" s="1"/>
  <c r="D1717" i="1"/>
  <c r="G1716" i="1"/>
  <c r="L1716" i="1" s="1"/>
  <c r="D1716" i="1"/>
  <c r="G1715" i="1"/>
  <c r="J1715" i="1" s="1"/>
  <c r="D1715" i="1"/>
  <c r="E1715" i="1" s="1"/>
  <c r="G1714" i="1"/>
  <c r="L1714" i="1" s="1"/>
  <c r="D1714" i="1"/>
  <c r="F1714" i="1" s="1"/>
  <c r="G1713" i="1"/>
  <c r="D1713" i="1"/>
  <c r="E1713" i="1" s="1"/>
  <c r="G1712" i="1"/>
  <c r="D1712" i="1"/>
  <c r="G1711" i="1"/>
  <c r="I1711" i="1" s="1"/>
  <c r="D1711" i="1"/>
  <c r="E1711" i="1" s="1"/>
  <c r="G1710" i="1"/>
  <c r="K1710" i="1" s="1"/>
  <c r="D1710" i="1"/>
  <c r="G1709" i="1"/>
  <c r="M1709" i="1" s="1"/>
  <c r="D1709" i="1"/>
  <c r="G1708" i="1"/>
  <c r="H1708" i="1" s="1"/>
  <c r="D1708" i="1"/>
  <c r="G1707" i="1"/>
  <c r="D1707" i="1"/>
  <c r="E1707" i="1" s="1"/>
  <c r="G1706" i="1"/>
  <c r="M1706" i="1" s="1"/>
  <c r="D1706" i="1"/>
  <c r="G1705" i="1"/>
  <c r="H1705" i="1" s="1"/>
  <c r="D1705" i="1"/>
  <c r="G1704" i="1"/>
  <c r="D1704" i="1"/>
  <c r="G1703" i="1"/>
  <c r="D1703" i="1"/>
  <c r="G1702" i="1"/>
  <c r="M1702" i="1" s="1"/>
  <c r="D1702" i="1"/>
  <c r="G1701" i="1"/>
  <c r="D1701" i="1"/>
  <c r="G1700" i="1"/>
  <c r="D1700" i="1"/>
  <c r="F1700" i="1" s="1"/>
  <c r="G1699" i="1"/>
  <c r="J1699" i="1" s="1"/>
  <c r="D1699" i="1"/>
  <c r="G1698" i="1"/>
  <c r="L1698" i="1" s="1"/>
  <c r="D1698" i="1"/>
  <c r="G1697" i="1"/>
  <c r="D1697" i="1"/>
  <c r="G1696" i="1"/>
  <c r="D1696" i="1"/>
  <c r="G1695" i="1"/>
  <c r="D1695" i="1"/>
  <c r="G1694" i="1"/>
  <c r="L1694" i="1" s="1"/>
  <c r="D1694" i="1"/>
  <c r="F1694" i="1" s="1"/>
  <c r="G1693" i="1"/>
  <c r="H1693" i="1" s="1"/>
  <c r="D1693" i="1"/>
  <c r="F1693" i="1" s="1"/>
  <c r="G1692" i="1"/>
  <c r="H1692" i="1" s="1"/>
  <c r="D1692" i="1"/>
  <c r="G1691" i="1"/>
  <c r="D1691" i="1"/>
  <c r="E1691" i="1" s="1"/>
  <c r="G1690" i="1"/>
  <c r="D1690" i="1"/>
  <c r="E1690" i="1" s="1"/>
  <c r="G1689" i="1"/>
  <c r="K1689" i="1" s="1"/>
  <c r="D1689" i="1"/>
  <c r="E1689" i="1" s="1"/>
  <c r="G1688" i="1"/>
  <c r="D1688" i="1"/>
  <c r="F1688" i="1" s="1"/>
  <c r="G1687" i="1"/>
  <c r="D1687" i="1"/>
  <c r="E1687" i="1" s="1"/>
  <c r="G1686" i="1"/>
  <c r="D1686" i="1"/>
  <c r="G1685" i="1"/>
  <c r="D1685" i="1"/>
  <c r="G1684" i="1"/>
  <c r="H1684" i="1" s="1"/>
  <c r="D1684" i="1"/>
  <c r="E1684" i="1" s="1"/>
  <c r="G1683" i="1"/>
  <c r="L1683" i="1" s="1"/>
  <c r="D1683" i="1"/>
  <c r="E1683" i="1" s="1"/>
  <c r="G1682" i="1"/>
  <c r="D1682" i="1"/>
  <c r="F1682" i="1" s="1"/>
  <c r="G1681" i="1"/>
  <c r="L1681" i="1" s="1"/>
  <c r="D1681" i="1"/>
  <c r="G1680" i="1"/>
  <c r="D1680" i="1"/>
  <c r="G1679" i="1"/>
  <c r="L1679" i="1" s="1"/>
  <c r="D1679" i="1"/>
  <c r="G1678" i="1"/>
  <c r="K1678" i="1" s="1"/>
  <c r="D1678" i="1"/>
  <c r="E1678" i="1" s="1"/>
  <c r="G1677" i="1"/>
  <c r="L1677" i="1" s="1"/>
  <c r="D1677" i="1"/>
  <c r="E1677" i="1" s="1"/>
  <c r="G1676" i="1"/>
  <c r="I1676" i="1" s="1"/>
  <c r="D1676" i="1"/>
  <c r="G1675" i="1"/>
  <c r="D1675" i="1"/>
  <c r="G1674" i="1"/>
  <c r="D1674" i="1"/>
  <c r="G1673" i="1"/>
  <c r="D1673" i="1"/>
  <c r="G1672" i="1"/>
  <c r="D1672" i="1"/>
  <c r="F1672" i="1" s="1"/>
  <c r="G1671" i="1"/>
  <c r="J1671" i="1" s="1"/>
  <c r="D1671" i="1"/>
  <c r="E1671" i="1" s="1"/>
  <c r="G1670" i="1"/>
  <c r="D1670" i="1"/>
  <c r="G1669" i="1"/>
  <c r="K1669" i="1" s="1"/>
  <c r="D1669" i="1"/>
  <c r="G1668" i="1"/>
  <c r="D1668" i="1"/>
  <c r="E1668" i="1" s="1"/>
  <c r="G1667" i="1"/>
  <c r="D1667" i="1"/>
  <c r="E1667" i="1" s="1"/>
  <c r="G1666" i="1"/>
  <c r="I1666" i="1" s="1"/>
  <c r="D1666" i="1"/>
  <c r="G1665" i="1"/>
  <c r="H1665" i="1" s="1"/>
  <c r="D1665" i="1"/>
  <c r="G1664" i="1"/>
  <c r="D1664" i="1"/>
  <c r="F1664" i="1" s="1"/>
  <c r="G1663" i="1"/>
  <c r="L1663" i="1" s="1"/>
  <c r="D1663" i="1"/>
  <c r="E1663" i="1" s="1"/>
  <c r="G1662" i="1"/>
  <c r="L1662" i="1" s="1"/>
  <c r="D1662" i="1"/>
  <c r="G1661" i="1"/>
  <c r="D1661" i="1"/>
  <c r="E1661" i="1" s="1"/>
  <c r="G1660" i="1"/>
  <c r="D1660" i="1"/>
  <c r="G1659" i="1"/>
  <c r="D1659" i="1"/>
  <c r="E1659" i="1" s="1"/>
  <c r="G1658" i="1"/>
  <c r="M1658" i="1" s="1"/>
  <c r="D1658" i="1"/>
  <c r="F1658" i="1" s="1"/>
  <c r="G1657" i="1"/>
  <c r="D1657" i="1"/>
  <c r="G1656" i="1"/>
  <c r="D1656" i="1"/>
  <c r="G1655" i="1"/>
  <c r="H1655" i="1" s="1"/>
  <c r="D1655" i="1"/>
  <c r="G1654" i="1"/>
  <c r="I1654" i="1" s="1"/>
  <c r="D1654" i="1"/>
  <c r="E1654" i="1" s="1"/>
  <c r="G1653" i="1"/>
  <c r="K1653" i="1" s="1"/>
  <c r="D1653" i="1"/>
  <c r="G1652" i="1"/>
  <c r="D1652" i="1"/>
  <c r="G1651" i="1"/>
  <c r="D1651" i="1"/>
  <c r="E1651" i="1" s="1"/>
  <c r="G1650" i="1"/>
  <c r="D1650" i="1"/>
  <c r="G1649" i="1"/>
  <c r="D1649" i="1"/>
  <c r="E1649" i="1" s="1"/>
  <c r="G1648" i="1"/>
  <c r="D1648" i="1"/>
  <c r="F1648" i="1" s="1"/>
  <c r="G1647" i="1"/>
  <c r="D1647" i="1"/>
  <c r="G1646" i="1"/>
  <c r="D1646" i="1"/>
  <c r="G1645" i="1"/>
  <c r="K1645" i="1" s="1"/>
  <c r="D1645" i="1"/>
  <c r="F1645" i="1" s="1"/>
  <c r="G1644" i="1"/>
  <c r="I1644" i="1" s="1"/>
  <c r="D1644" i="1"/>
  <c r="G1643" i="1"/>
  <c r="D1643" i="1"/>
  <c r="G1642" i="1"/>
  <c r="I1642" i="1" s="1"/>
  <c r="D1642" i="1"/>
  <c r="E1642" i="1" s="1"/>
  <c r="G1641" i="1"/>
  <c r="M1641" i="1" s="1"/>
  <c r="D1641" i="1"/>
  <c r="E1641" i="1" s="1"/>
  <c r="G1640" i="1"/>
  <c r="M1640" i="1" s="1"/>
  <c r="D1640" i="1"/>
  <c r="G1639" i="1"/>
  <c r="D1639" i="1"/>
  <c r="G1638" i="1"/>
  <c r="D1638" i="1"/>
  <c r="G1637" i="1"/>
  <c r="D1637" i="1"/>
  <c r="G1636" i="1"/>
  <c r="M1636" i="1" s="1"/>
  <c r="D1636" i="1"/>
  <c r="F1636" i="1" s="1"/>
  <c r="G1635" i="1"/>
  <c r="D1635" i="1"/>
  <c r="G1634" i="1"/>
  <c r="L1634" i="1" s="1"/>
  <c r="D1634" i="1"/>
  <c r="E1634" i="1" s="1"/>
  <c r="G1633" i="1"/>
  <c r="J1633" i="1" s="1"/>
  <c r="D1633" i="1"/>
  <c r="G1632" i="1"/>
  <c r="M1632" i="1" s="1"/>
  <c r="D1632" i="1"/>
  <c r="F1632" i="1" s="1"/>
  <c r="G1631" i="1"/>
  <c r="L1631" i="1" s="1"/>
  <c r="D1631" i="1"/>
  <c r="E1631" i="1" s="1"/>
  <c r="G1630" i="1"/>
  <c r="K1630" i="1" s="1"/>
  <c r="D1630" i="1"/>
  <c r="G1629" i="1"/>
  <c r="M1629" i="1" s="1"/>
  <c r="D1629" i="1"/>
  <c r="F1629" i="1" s="1"/>
  <c r="G1628" i="1"/>
  <c r="D1628" i="1"/>
  <c r="F1628" i="1" s="1"/>
  <c r="G1627" i="1"/>
  <c r="J1627" i="1" s="1"/>
  <c r="D1627" i="1"/>
  <c r="E1627" i="1" s="1"/>
  <c r="G1626" i="1"/>
  <c r="K1626" i="1" s="1"/>
  <c r="D1626" i="1"/>
  <c r="G1625" i="1"/>
  <c r="M1625" i="1" s="1"/>
  <c r="D1625" i="1"/>
  <c r="G1624" i="1"/>
  <c r="D1624" i="1"/>
  <c r="G1623" i="1"/>
  <c r="J1623" i="1" s="1"/>
  <c r="D1623" i="1"/>
  <c r="G1622" i="1"/>
  <c r="D1622" i="1"/>
  <c r="G1621" i="1"/>
  <c r="H1621" i="1" s="1"/>
  <c r="D1621" i="1"/>
  <c r="F1621" i="1" s="1"/>
  <c r="G1620" i="1"/>
  <c r="M1620" i="1" s="1"/>
  <c r="D1620" i="1"/>
  <c r="F1620" i="1" s="1"/>
  <c r="G1619" i="1"/>
  <c r="J1619" i="1" s="1"/>
  <c r="D1619" i="1"/>
  <c r="G1618" i="1"/>
  <c r="D1618" i="1"/>
  <c r="G1617" i="1"/>
  <c r="D1617" i="1"/>
  <c r="G1616" i="1"/>
  <c r="D1616" i="1"/>
  <c r="G1615" i="1"/>
  <c r="D1615" i="1"/>
  <c r="G1614" i="1"/>
  <c r="J1614" i="1" s="1"/>
  <c r="D1614" i="1"/>
  <c r="E1614" i="1" s="1"/>
  <c r="G1613" i="1"/>
  <c r="D1613" i="1"/>
  <c r="G1612" i="1"/>
  <c r="L1612" i="1" s="1"/>
  <c r="D1612" i="1"/>
  <c r="G1611" i="1"/>
  <c r="D1611" i="1"/>
  <c r="G1610" i="1"/>
  <c r="K1610" i="1" s="1"/>
  <c r="D1610" i="1"/>
  <c r="G1609" i="1"/>
  <c r="D1609" i="1"/>
  <c r="E1609" i="1" s="1"/>
  <c r="G1608" i="1"/>
  <c r="L1608" i="1" s="1"/>
  <c r="D1608" i="1"/>
  <c r="G1607" i="1"/>
  <c r="J1607" i="1" s="1"/>
  <c r="D1607" i="1"/>
  <c r="G1606" i="1"/>
  <c r="J1606" i="1" s="1"/>
  <c r="D1606" i="1"/>
  <c r="G1605" i="1"/>
  <c r="K1605" i="1" s="1"/>
  <c r="D1605" i="1"/>
  <c r="G1604" i="1"/>
  <c r="M1604" i="1" s="1"/>
  <c r="D1604" i="1"/>
  <c r="G1603" i="1"/>
  <c r="H1603" i="1" s="1"/>
  <c r="D1603" i="1"/>
  <c r="G1602" i="1"/>
  <c r="D1602" i="1"/>
  <c r="F1602" i="1" s="1"/>
  <c r="G1601" i="1"/>
  <c r="L1601" i="1" s="1"/>
  <c r="D1601" i="1"/>
  <c r="E1601" i="1" s="1"/>
  <c r="G1600" i="1"/>
  <c r="J1600" i="1" s="1"/>
  <c r="D1600" i="1"/>
  <c r="G1599" i="1"/>
  <c r="J1599" i="1" s="1"/>
  <c r="D1599" i="1"/>
  <c r="G1598" i="1"/>
  <c r="J1598" i="1" s="1"/>
  <c r="D1598" i="1"/>
  <c r="E1598" i="1" s="1"/>
  <c r="G1597" i="1"/>
  <c r="K1597" i="1" s="1"/>
  <c r="D1597" i="1"/>
  <c r="G1596" i="1"/>
  <c r="M1596" i="1" s="1"/>
  <c r="D1596" i="1"/>
  <c r="G1595" i="1"/>
  <c r="I1595" i="1" s="1"/>
  <c r="D1595" i="1"/>
  <c r="E1595" i="1" s="1"/>
  <c r="G1594" i="1"/>
  <c r="D1594" i="1"/>
  <c r="E1594" i="1" s="1"/>
  <c r="G1593" i="1"/>
  <c r="H1593" i="1" s="1"/>
  <c r="D1593" i="1"/>
  <c r="G1592" i="1"/>
  <c r="D1592" i="1"/>
  <c r="G1591" i="1"/>
  <c r="D1591" i="1"/>
  <c r="G1590" i="1"/>
  <c r="D1590" i="1"/>
  <c r="E1590" i="1" s="1"/>
  <c r="G1589" i="1"/>
  <c r="D1589" i="1"/>
  <c r="F1589" i="1" s="1"/>
  <c r="G1588" i="1"/>
  <c r="D1588" i="1"/>
  <c r="F1588" i="1" s="1"/>
  <c r="G1587" i="1"/>
  <c r="J1587" i="1" s="1"/>
  <c r="D1587" i="1"/>
  <c r="G1586" i="1"/>
  <c r="L1586" i="1" s="1"/>
  <c r="D1586" i="1"/>
  <c r="G1585" i="1"/>
  <c r="H1585" i="1" s="1"/>
  <c r="D1585" i="1"/>
  <c r="E1585" i="1" s="1"/>
  <c r="G1584" i="1"/>
  <c r="H1584" i="1" s="1"/>
  <c r="D1584" i="1"/>
  <c r="F1584" i="1" s="1"/>
  <c r="G1583" i="1"/>
  <c r="D1583" i="1"/>
  <c r="G1582" i="1"/>
  <c r="H1582" i="1" s="1"/>
  <c r="D1582" i="1"/>
  <c r="G1581" i="1"/>
  <c r="D1581" i="1"/>
  <c r="G1580" i="1"/>
  <c r="D1580" i="1"/>
  <c r="G1579" i="1"/>
  <c r="I1579" i="1" s="1"/>
  <c r="D1579" i="1"/>
  <c r="G1578" i="1"/>
  <c r="D1578" i="1"/>
  <c r="G1577" i="1"/>
  <c r="D1577" i="1"/>
  <c r="E1577" i="1" s="1"/>
  <c r="G1576" i="1"/>
  <c r="J1576" i="1" s="1"/>
  <c r="D1576" i="1"/>
  <c r="F1576" i="1" s="1"/>
  <c r="G1575" i="1"/>
  <c r="D1575" i="1"/>
  <c r="G1574" i="1"/>
  <c r="L1574" i="1" s="1"/>
  <c r="D1574" i="1"/>
  <c r="F1574" i="1" s="1"/>
  <c r="G1573" i="1"/>
  <c r="D1573" i="1"/>
  <c r="F1573" i="1" s="1"/>
  <c r="G1572" i="1"/>
  <c r="H1572" i="1" s="1"/>
  <c r="D1572" i="1"/>
  <c r="G1571" i="1"/>
  <c r="L1571" i="1" s="1"/>
  <c r="D1571" i="1"/>
  <c r="G1570" i="1"/>
  <c r="D1570" i="1"/>
  <c r="G1569" i="1"/>
  <c r="K1569" i="1" s="1"/>
  <c r="D1569" i="1"/>
  <c r="G1568" i="1"/>
  <c r="K1568" i="1" s="1"/>
  <c r="D1568" i="1"/>
  <c r="G1567" i="1"/>
  <c r="I1567" i="1" s="1"/>
  <c r="D1567" i="1"/>
  <c r="E1567" i="1" s="1"/>
  <c r="G1566" i="1"/>
  <c r="J1566" i="1" s="1"/>
  <c r="D1566" i="1"/>
  <c r="F1566" i="1" s="1"/>
  <c r="G1565" i="1"/>
  <c r="K1565" i="1" s="1"/>
  <c r="D1565" i="1"/>
  <c r="E1565" i="1" s="1"/>
  <c r="G1564" i="1"/>
  <c r="L1564" i="1" s="1"/>
  <c r="D1564" i="1"/>
  <c r="G1563" i="1"/>
  <c r="D1563" i="1"/>
  <c r="G1562" i="1"/>
  <c r="H1562" i="1" s="1"/>
  <c r="D1562" i="1"/>
  <c r="G1561" i="1"/>
  <c r="D1561" i="1"/>
  <c r="E1561" i="1" s="1"/>
  <c r="G1560" i="1"/>
  <c r="D1560" i="1"/>
  <c r="G1559" i="1"/>
  <c r="H1559" i="1" s="1"/>
  <c r="D1559" i="1"/>
  <c r="E1559" i="1" s="1"/>
  <c r="G1558" i="1"/>
  <c r="D1558" i="1"/>
  <c r="F1558" i="1" s="1"/>
  <c r="G1557" i="1"/>
  <c r="D1557" i="1"/>
  <c r="E1557" i="1" s="1"/>
  <c r="G1556" i="1"/>
  <c r="D1556" i="1"/>
  <c r="E1556" i="1" s="1"/>
  <c r="G1555" i="1"/>
  <c r="M1555" i="1" s="1"/>
  <c r="D1555" i="1"/>
  <c r="G1554" i="1"/>
  <c r="D1554" i="1"/>
  <c r="G1553" i="1"/>
  <c r="M1553" i="1" s="1"/>
  <c r="D1553" i="1"/>
  <c r="E1553" i="1" s="1"/>
  <c r="G1552" i="1"/>
  <c r="D1552" i="1"/>
  <c r="G1551" i="1"/>
  <c r="H1551" i="1" s="1"/>
  <c r="D1551" i="1"/>
  <c r="G1550" i="1"/>
  <c r="D1550" i="1"/>
  <c r="F1550" i="1" s="1"/>
  <c r="G1549" i="1"/>
  <c r="D1549" i="1"/>
  <c r="G1548" i="1"/>
  <c r="D1548" i="1"/>
  <c r="G1547" i="1"/>
  <c r="M1547" i="1" s="1"/>
  <c r="D1547" i="1"/>
  <c r="G1546" i="1"/>
  <c r="D1546" i="1"/>
  <c r="G1545" i="1"/>
  <c r="D1545" i="1"/>
  <c r="E1545" i="1" s="1"/>
  <c r="G1544" i="1"/>
  <c r="K1544" i="1" s="1"/>
  <c r="D1544" i="1"/>
  <c r="E1544" i="1" s="1"/>
  <c r="G1543" i="1"/>
  <c r="M1543" i="1" s="1"/>
  <c r="D1543" i="1"/>
  <c r="E1543" i="1" s="1"/>
  <c r="G1542" i="1"/>
  <c r="D1542" i="1"/>
  <c r="G1541" i="1"/>
  <c r="D1541" i="1"/>
  <c r="G1540" i="1"/>
  <c r="K1540" i="1" s="1"/>
  <c r="D1540" i="1"/>
  <c r="E1540" i="1" s="1"/>
  <c r="G1539" i="1"/>
  <c r="M1539" i="1" s="1"/>
  <c r="D1539" i="1"/>
  <c r="G1538" i="1"/>
  <c r="D1538" i="1"/>
  <c r="G1537" i="1"/>
  <c r="D1537" i="1"/>
  <c r="E1537" i="1" s="1"/>
  <c r="G1536" i="1"/>
  <c r="D1536" i="1"/>
  <c r="E1536" i="1" s="1"/>
  <c r="G1535" i="1"/>
  <c r="D1535" i="1"/>
  <c r="G1534" i="1"/>
  <c r="D1534" i="1"/>
  <c r="G1533" i="1"/>
  <c r="J1533" i="1" s="1"/>
  <c r="D1533" i="1"/>
  <c r="G1532" i="1"/>
  <c r="D1532" i="1"/>
  <c r="E1532" i="1" s="1"/>
  <c r="G1531" i="1"/>
  <c r="I1531" i="1" s="1"/>
  <c r="D1531" i="1"/>
  <c r="G1530" i="1"/>
  <c r="L1530" i="1" s="1"/>
  <c r="D1530" i="1"/>
  <c r="G1529" i="1"/>
  <c r="D1529" i="1"/>
  <c r="E1529" i="1" s="1"/>
  <c r="G1528" i="1"/>
  <c r="D1528" i="1"/>
  <c r="G1527" i="1"/>
  <c r="M1527" i="1" s="1"/>
  <c r="D1527" i="1"/>
  <c r="E1527" i="1" s="1"/>
  <c r="G1526" i="1"/>
  <c r="D1526" i="1"/>
  <c r="F1526" i="1" s="1"/>
  <c r="G1525" i="1"/>
  <c r="D1525" i="1"/>
  <c r="G1524" i="1"/>
  <c r="D1524" i="1"/>
  <c r="E1524" i="1" s="1"/>
  <c r="G1523" i="1"/>
  <c r="L1523" i="1" s="1"/>
  <c r="D1523" i="1"/>
  <c r="G1522" i="1"/>
  <c r="D1522" i="1"/>
  <c r="G1521" i="1"/>
  <c r="D1521" i="1"/>
  <c r="E1521" i="1" s="1"/>
  <c r="G1520" i="1"/>
  <c r="L1520" i="1" s="1"/>
  <c r="D1520" i="1"/>
  <c r="F1520" i="1" s="1"/>
  <c r="G1519" i="1"/>
  <c r="D1519" i="1"/>
  <c r="E1519" i="1" s="1"/>
  <c r="G1518" i="1"/>
  <c r="D1518" i="1"/>
  <c r="F1518" i="1" s="1"/>
  <c r="G1517" i="1"/>
  <c r="M1517" i="1" s="1"/>
  <c r="D1517" i="1"/>
  <c r="E1517" i="1" s="1"/>
  <c r="G1516" i="1"/>
  <c r="D1516" i="1"/>
  <c r="G1515" i="1"/>
  <c r="M1515" i="1" s="1"/>
  <c r="D1515" i="1"/>
  <c r="G1514" i="1"/>
  <c r="D1514" i="1"/>
  <c r="G1513" i="1"/>
  <c r="D1513" i="1"/>
  <c r="E1513" i="1" s="1"/>
  <c r="G1512" i="1"/>
  <c r="D1512" i="1"/>
  <c r="E1512" i="1" s="1"/>
  <c r="G1511" i="1"/>
  <c r="D1511" i="1"/>
  <c r="E1511" i="1" s="1"/>
  <c r="G1510" i="1"/>
  <c r="D1510" i="1"/>
  <c r="G1509" i="1"/>
  <c r="I1509" i="1" s="1"/>
  <c r="D1509" i="1"/>
  <c r="G1508" i="1"/>
  <c r="D1508" i="1"/>
  <c r="E1508" i="1" s="1"/>
  <c r="G1507" i="1"/>
  <c r="K1507" i="1" s="1"/>
  <c r="D1507" i="1"/>
  <c r="G1506" i="1"/>
  <c r="H1506" i="1" s="1"/>
  <c r="D1506" i="1"/>
  <c r="G1505" i="1"/>
  <c r="M1505" i="1" s="1"/>
  <c r="D1505" i="1"/>
  <c r="E1505" i="1" s="1"/>
  <c r="G1504" i="1"/>
  <c r="M1504" i="1" s="1"/>
  <c r="D1504" i="1"/>
  <c r="G1503" i="1"/>
  <c r="D1503" i="1"/>
  <c r="E1503" i="1" s="1"/>
  <c r="G1502" i="1"/>
  <c r="D1502" i="1"/>
  <c r="G1501" i="1"/>
  <c r="D1501" i="1"/>
  <c r="G1500" i="1"/>
  <c r="D1500" i="1"/>
  <c r="E1500" i="1" s="1"/>
  <c r="G1499" i="1"/>
  <c r="D1499" i="1"/>
  <c r="G1498" i="1"/>
  <c r="D1498" i="1"/>
  <c r="E1498" i="1" s="1"/>
  <c r="G1497" i="1"/>
  <c r="D1497" i="1"/>
  <c r="G1496" i="1"/>
  <c r="K1496" i="1" s="1"/>
  <c r="D1496" i="1"/>
  <c r="E1496" i="1" s="1"/>
  <c r="G1495" i="1"/>
  <c r="D1495" i="1"/>
  <c r="G1494" i="1"/>
  <c r="D1494" i="1"/>
  <c r="G1493" i="1"/>
  <c r="I1493" i="1" s="1"/>
  <c r="D1493" i="1"/>
  <c r="F1493" i="1" s="1"/>
  <c r="G1492" i="1"/>
  <c r="I1492" i="1" s="1"/>
  <c r="D1492" i="1"/>
  <c r="G1491" i="1"/>
  <c r="L1491" i="1" s="1"/>
  <c r="D1491" i="1"/>
  <c r="G1490" i="1"/>
  <c r="D1490" i="1"/>
  <c r="G1489" i="1"/>
  <c r="D1489" i="1"/>
  <c r="F1489" i="1" s="1"/>
  <c r="G1488" i="1"/>
  <c r="D1488" i="1"/>
  <c r="G1487" i="1"/>
  <c r="D1487" i="1"/>
  <c r="G1486" i="1"/>
  <c r="M1486" i="1" s="1"/>
  <c r="D1486" i="1"/>
  <c r="E1486" i="1" s="1"/>
  <c r="G1485" i="1"/>
  <c r="L1485" i="1" s="1"/>
  <c r="D1485" i="1"/>
  <c r="F1485" i="1" s="1"/>
  <c r="G1484" i="1"/>
  <c r="D1484" i="1"/>
  <c r="G1483" i="1"/>
  <c r="L1483" i="1" s="1"/>
  <c r="D1483" i="1"/>
  <c r="G1482" i="1"/>
  <c r="M1482" i="1" s="1"/>
  <c r="D1482" i="1"/>
  <c r="E1482" i="1" s="1"/>
  <c r="G1481" i="1"/>
  <c r="D1481" i="1"/>
  <c r="G1480" i="1"/>
  <c r="D1480" i="1"/>
  <c r="G1479" i="1"/>
  <c r="H1479" i="1" s="1"/>
  <c r="D1479" i="1"/>
  <c r="E1479" i="1" s="1"/>
  <c r="G1478" i="1"/>
  <c r="D1478" i="1"/>
  <c r="G1477" i="1"/>
  <c r="D1477" i="1"/>
  <c r="F1477" i="1" s="1"/>
  <c r="G1476" i="1"/>
  <c r="K1476" i="1" s="1"/>
  <c r="D1476" i="1"/>
  <c r="G1475" i="1"/>
  <c r="D1475" i="1"/>
  <c r="G1474" i="1"/>
  <c r="D1474" i="1"/>
  <c r="G1473" i="1"/>
  <c r="D1473" i="1"/>
  <c r="F1473" i="1" s="1"/>
  <c r="G1472" i="1"/>
  <c r="D1472" i="1"/>
  <c r="G1471" i="1"/>
  <c r="M1471" i="1" s="1"/>
  <c r="D1471" i="1"/>
  <c r="E1471" i="1" s="1"/>
  <c r="G1470" i="1"/>
  <c r="M1470" i="1" s="1"/>
  <c r="D1470" i="1"/>
  <c r="F1470" i="1" s="1"/>
  <c r="G1469" i="1"/>
  <c r="D1469" i="1"/>
  <c r="G1468" i="1"/>
  <c r="I1468" i="1" s="1"/>
  <c r="D1468" i="1"/>
  <c r="G1467" i="1"/>
  <c r="D1467" i="1"/>
  <c r="G1466" i="1"/>
  <c r="D1466" i="1"/>
  <c r="G1465" i="1"/>
  <c r="D1465" i="1"/>
  <c r="G1464" i="1"/>
  <c r="D1464" i="1"/>
  <c r="G1463" i="1"/>
  <c r="I1463" i="1" s="1"/>
  <c r="D1463" i="1"/>
  <c r="G1462" i="1"/>
  <c r="D1462" i="1"/>
  <c r="E1462" i="1" s="1"/>
  <c r="G1461" i="1"/>
  <c r="D1461" i="1"/>
  <c r="G1460" i="1"/>
  <c r="K1460" i="1" s="1"/>
  <c r="D1460" i="1"/>
  <c r="E1460" i="1" s="1"/>
  <c r="G1459" i="1"/>
  <c r="L1459" i="1" s="1"/>
  <c r="D1459" i="1"/>
  <c r="F1459" i="1" s="1"/>
  <c r="G1458" i="1"/>
  <c r="D1458" i="1"/>
  <c r="F1458" i="1" s="1"/>
  <c r="G1457" i="1"/>
  <c r="D1457" i="1"/>
  <c r="G1456" i="1"/>
  <c r="D1456" i="1"/>
  <c r="E1456" i="1" s="1"/>
  <c r="G1455" i="1"/>
  <c r="D1455" i="1"/>
  <c r="G1454" i="1"/>
  <c r="D1454" i="1"/>
  <c r="F1454" i="1" s="1"/>
  <c r="G1453" i="1"/>
  <c r="D1453" i="1"/>
  <c r="G1452" i="1"/>
  <c r="D1452" i="1"/>
  <c r="G1451" i="1"/>
  <c r="H1451" i="1" s="1"/>
  <c r="D1451" i="1"/>
  <c r="E1451" i="1" s="1"/>
  <c r="G1450" i="1"/>
  <c r="K1450" i="1" s="1"/>
  <c r="D1450" i="1"/>
  <c r="G1449" i="1"/>
  <c r="D1449" i="1"/>
  <c r="F1449" i="1" s="1"/>
  <c r="G1448" i="1"/>
  <c r="D1448" i="1"/>
  <c r="E1448" i="1" s="1"/>
  <c r="G1447" i="1"/>
  <c r="D1447" i="1"/>
  <c r="G1446" i="1"/>
  <c r="K1446" i="1" s="1"/>
  <c r="D1446" i="1"/>
  <c r="E1446" i="1" s="1"/>
  <c r="G1445" i="1"/>
  <c r="D1445" i="1"/>
  <c r="G1444" i="1"/>
  <c r="K1444" i="1" s="1"/>
  <c r="D1444" i="1"/>
  <c r="E1444" i="1" s="1"/>
  <c r="G1443" i="1"/>
  <c r="D1443" i="1"/>
  <c r="G1442" i="1"/>
  <c r="H1442" i="1" s="1"/>
  <c r="D1442" i="1"/>
  <c r="G1441" i="1"/>
  <c r="D1441" i="1"/>
  <c r="F1441" i="1" s="1"/>
  <c r="G1440" i="1"/>
  <c r="D1440" i="1"/>
  <c r="E1440" i="1" s="1"/>
  <c r="G1439" i="1"/>
  <c r="D1439" i="1"/>
  <c r="G1438" i="1"/>
  <c r="D1438" i="1"/>
  <c r="E1438" i="1" s="1"/>
  <c r="G1437" i="1"/>
  <c r="D1437" i="1"/>
  <c r="G1436" i="1"/>
  <c r="D1436" i="1"/>
  <c r="E1436" i="1" s="1"/>
  <c r="G1435" i="1"/>
  <c r="D1435" i="1"/>
  <c r="G1434" i="1"/>
  <c r="D1434" i="1"/>
  <c r="E1434" i="1" s="1"/>
  <c r="G1433" i="1"/>
  <c r="L1433" i="1" s="1"/>
  <c r="D1433" i="1"/>
  <c r="F1433" i="1" s="1"/>
  <c r="G1432" i="1"/>
  <c r="D1432" i="1"/>
  <c r="E1432" i="1" s="1"/>
  <c r="G1431" i="1"/>
  <c r="D1431" i="1"/>
  <c r="E1431" i="1" s="1"/>
  <c r="G1430" i="1"/>
  <c r="D1430" i="1"/>
  <c r="F1430" i="1" s="1"/>
  <c r="G1429" i="1"/>
  <c r="D1429" i="1"/>
  <c r="G1428" i="1"/>
  <c r="D1428" i="1"/>
  <c r="G1427" i="1"/>
  <c r="I1427" i="1" s="1"/>
  <c r="D1427" i="1"/>
  <c r="G1426" i="1"/>
  <c r="D1426" i="1"/>
  <c r="F1426" i="1" s="1"/>
  <c r="G1425" i="1"/>
  <c r="D1425" i="1"/>
  <c r="G1424" i="1"/>
  <c r="K1424" i="1" s="1"/>
  <c r="D1424" i="1"/>
  <c r="E1424" i="1" s="1"/>
  <c r="G1423" i="1"/>
  <c r="D1423" i="1"/>
  <c r="G1422" i="1"/>
  <c r="D1422" i="1"/>
  <c r="E1422" i="1" s="1"/>
  <c r="G1421" i="1"/>
  <c r="D1421" i="1"/>
  <c r="G1420" i="1"/>
  <c r="I1420" i="1" s="1"/>
  <c r="D1420" i="1"/>
  <c r="G1419" i="1"/>
  <c r="D1419" i="1"/>
  <c r="E1419" i="1" s="1"/>
  <c r="G1418" i="1"/>
  <c r="D1418" i="1"/>
  <c r="G1417" i="1"/>
  <c r="M1417" i="1" s="1"/>
  <c r="D1417" i="1"/>
  <c r="G1416" i="1"/>
  <c r="L1416" i="1" s="1"/>
  <c r="D1416" i="1"/>
  <c r="G1415" i="1"/>
  <c r="D1415" i="1"/>
  <c r="G1414" i="1"/>
  <c r="M1414" i="1" s="1"/>
  <c r="D1414" i="1"/>
  <c r="F1414" i="1" s="1"/>
  <c r="G1413" i="1"/>
  <c r="D1413" i="1"/>
  <c r="F1413" i="1" s="1"/>
  <c r="G1412" i="1"/>
  <c r="L1412" i="1" s="1"/>
  <c r="D1412" i="1"/>
  <c r="G1411" i="1"/>
  <c r="D1411" i="1"/>
  <c r="G1410" i="1"/>
  <c r="D1410" i="1"/>
  <c r="E1410" i="1" s="1"/>
  <c r="G1409" i="1"/>
  <c r="H1409" i="1" s="1"/>
  <c r="D1409" i="1"/>
  <c r="G1408" i="1"/>
  <c r="D1408" i="1"/>
  <c r="G1407" i="1"/>
  <c r="I1407" i="1" s="1"/>
  <c r="D1407" i="1"/>
  <c r="E1407" i="1" s="1"/>
  <c r="G1406" i="1"/>
  <c r="I1406" i="1" s="1"/>
  <c r="D1406" i="1"/>
  <c r="G1405" i="1"/>
  <c r="I1405" i="1" s="1"/>
  <c r="D1405" i="1"/>
  <c r="G1404" i="1"/>
  <c r="I1404" i="1" s="1"/>
  <c r="D1404" i="1"/>
  <c r="E1404" i="1" s="1"/>
  <c r="G1403" i="1"/>
  <c r="H1403" i="1" s="1"/>
  <c r="D1403" i="1"/>
  <c r="G1402" i="1"/>
  <c r="H1402" i="1" s="1"/>
  <c r="D1402" i="1"/>
  <c r="E1402" i="1" s="1"/>
  <c r="G1401" i="1"/>
  <c r="K1401" i="1" s="1"/>
  <c r="D1401" i="1"/>
  <c r="G1400" i="1"/>
  <c r="D1400" i="1"/>
  <c r="G1399" i="1"/>
  <c r="L1399" i="1" s="1"/>
  <c r="D1399" i="1"/>
  <c r="G1398" i="1"/>
  <c r="I1398" i="1" s="1"/>
  <c r="D1398" i="1"/>
  <c r="G1397" i="1"/>
  <c r="K1397" i="1" s="1"/>
  <c r="D1397" i="1"/>
  <c r="G1396" i="1"/>
  <c r="I1396" i="1" s="1"/>
  <c r="D1396" i="1"/>
  <c r="G1395" i="1"/>
  <c r="I1395" i="1" s="1"/>
  <c r="D1395" i="1"/>
  <c r="F1395" i="1" s="1"/>
  <c r="G1394" i="1"/>
  <c r="D1394" i="1"/>
  <c r="F1394" i="1" s="1"/>
  <c r="G1393" i="1"/>
  <c r="I1393" i="1" s="1"/>
  <c r="D1393" i="1"/>
  <c r="G1392" i="1"/>
  <c r="I1392" i="1" s="1"/>
  <c r="D1392" i="1"/>
  <c r="G1391" i="1"/>
  <c r="D1391" i="1"/>
  <c r="G1390" i="1"/>
  <c r="M1390" i="1" s="1"/>
  <c r="D1390" i="1"/>
  <c r="E1390" i="1" s="1"/>
  <c r="G1389" i="1"/>
  <c r="L1389" i="1" s="1"/>
  <c r="D1389" i="1"/>
  <c r="F1389" i="1" s="1"/>
  <c r="G1388" i="1"/>
  <c r="D1388" i="1"/>
  <c r="E1388" i="1" s="1"/>
  <c r="G1387" i="1"/>
  <c r="D1387" i="1"/>
  <c r="E1387" i="1" s="1"/>
  <c r="G1386" i="1"/>
  <c r="J1386" i="1" s="1"/>
  <c r="D1386" i="1"/>
  <c r="F1386" i="1" s="1"/>
  <c r="G1385" i="1"/>
  <c r="L1385" i="1" s="1"/>
  <c r="D1385" i="1"/>
  <c r="G1384" i="1"/>
  <c r="J1384" i="1" s="1"/>
  <c r="D1384" i="1"/>
  <c r="F1384" i="1" s="1"/>
  <c r="G1383" i="1"/>
  <c r="K1383" i="1" s="1"/>
  <c r="D1383" i="1"/>
  <c r="F1383" i="1" s="1"/>
  <c r="G1382" i="1"/>
  <c r="K1382" i="1" s="1"/>
  <c r="D1382" i="1"/>
  <c r="G1381" i="1"/>
  <c r="D1381" i="1"/>
  <c r="F1381" i="1" s="1"/>
  <c r="G1380" i="1"/>
  <c r="L1380" i="1" s="1"/>
  <c r="D1380" i="1"/>
  <c r="F1380" i="1" s="1"/>
  <c r="G1379" i="1"/>
  <c r="D1379" i="1"/>
  <c r="G1378" i="1"/>
  <c r="J1378" i="1" s="1"/>
  <c r="D1378" i="1"/>
  <c r="G1377" i="1"/>
  <c r="I1377" i="1" s="1"/>
  <c r="D1377" i="1"/>
  <c r="G1376" i="1"/>
  <c r="K1376" i="1" s="1"/>
  <c r="D1376" i="1"/>
  <c r="G1375" i="1"/>
  <c r="I1375" i="1" s="1"/>
  <c r="D1375" i="1"/>
  <c r="G1374" i="1"/>
  <c r="D1374" i="1"/>
  <c r="E1374" i="1" s="1"/>
  <c r="G1373" i="1"/>
  <c r="I1373" i="1" s="1"/>
  <c r="D1373" i="1"/>
  <c r="G1372" i="1"/>
  <c r="D1372" i="1"/>
  <c r="G1371" i="1"/>
  <c r="D1371" i="1"/>
  <c r="G1370" i="1"/>
  <c r="D1370" i="1"/>
  <c r="G1369" i="1"/>
  <c r="J1369" i="1" s="1"/>
  <c r="D1369" i="1"/>
  <c r="G1368" i="1"/>
  <c r="J1368" i="1" s="1"/>
  <c r="D1368" i="1"/>
  <c r="G1367" i="1"/>
  <c r="K1367" i="1" s="1"/>
  <c r="D1367" i="1"/>
  <c r="G1366" i="1"/>
  <c r="M1366" i="1" s="1"/>
  <c r="D1366" i="1"/>
  <c r="E1366" i="1" s="1"/>
  <c r="G1365" i="1"/>
  <c r="I1365" i="1" s="1"/>
  <c r="D1365" i="1"/>
  <c r="G1364" i="1"/>
  <c r="J1364" i="1" s="1"/>
  <c r="D1364" i="1"/>
  <c r="G1363" i="1"/>
  <c r="D1363" i="1"/>
  <c r="G1362" i="1"/>
  <c r="J1362" i="1" s="1"/>
  <c r="D1362" i="1"/>
  <c r="G1361" i="1"/>
  <c r="K1361" i="1" s="1"/>
  <c r="D1361" i="1"/>
  <c r="G1360" i="1"/>
  <c r="D1360" i="1"/>
  <c r="G1359" i="1"/>
  <c r="K1359" i="1" s="1"/>
  <c r="D1359" i="1"/>
  <c r="E1359" i="1" s="1"/>
  <c r="G1358" i="1"/>
  <c r="D1358" i="1"/>
  <c r="F1358" i="1" s="1"/>
  <c r="G1357" i="1"/>
  <c r="D1357" i="1"/>
  <c r="F1357" i="1" s="1"/>
  <c r="G1356" i="1"/>
  <c r="D1356" i="1"/>
  <c r="G1355" i="1"/>
  <c r="D1355" i="1"/>
  <c r="G1354" i="1"/>
  <c r="J1354" i="1" s="1"/>
  <c r="D1354" i="1"/>
  <c r="G1353" i="1"/>
  <c r="D1353" i="1"/>
  <c r="G1352" i="1"/>
  <c r="L1352" i="1" s="1"/>
  <c r="D1352" i="1"/>
  <c r="G1351" i="1"/>
  <c r="D1351" i="1"/>
  <c r="G1350" i="1"/>
  <c r="M1350" i="1" s="1"/>
  <c r="D1350" i="1"/>
  <c r="F1350" i="1" s="1"/>
  <c r="G1349" i="1"/>
  <c r="D1349" i="1"/>
  <c r="G1348" i="1"/>
  <c r="M1348" i="1" s="1"/>
  <c r="D1348" i="1"/>
  <c r="G1347" i="1"/>
  <c r="M1347" i="1" s="1"/>
  <c r="D1347" i="1"/>
  <c r="E1347" i="1" s="1"/>
  <c r="G1346" i="1"/>
  <c r="K1346" i="1" s="1"/>
  <c r="D1346" i="1"/>
  <c r="G1345" i="1"/>
  <c r="D1345" i="1"/>
  <c r="G1344" i="1"/>
  <c r="D1344" i="1"/>
  <c r="G1343" i="1"/>
  <c r="D1343" i="1"/>
  <c r="G1342" i="1"/>
  <c r="D1342" i="1"/>
  <c r="F1342" i="1" s="1"/>
  <c r="G1341" i="1"/>
  <c r="D1341" i="1"/>
  <c r="G1340" i="1"/>
  <c r="I1340" i="1" s="1"/>
  <c r="D1340" i="1"/>
  <c r="G1339" i="1"/>
  <c r="H1339" i="1" s="1"/>
  <c r="D1339" i="1"/>
  <c r="E1339" i="1" s="1"/>
  <c r="G1338" i="1"/>
  <c r="D1338" i="1"/>
  <c r="E1338" i="1" s="1"/>
  <c r="G1337" i="1"/>
  <c r="M1337" i="1" s="1"/>
  <c r="D1337" i="1"/>
  <c r="G1336" i="1"/>
  <c r="I1336" i="1" s="1"/>
  <c r="D1336" i="1"/>
  <c r="G1335" i="1"/>
  <c r="D1335" i="1"/>
  <c r="G1334" i="1"/>
  <c r="D1334" i="1"/>
  <c r="G1333" i="1"/>
  <c r="H1333" i="1" s="1"/>
  <c r="D1333" i="1"/>
  <c r="F1333" i="1" s="1"/>
  <c r="G1332" i="1"/>
  <c r="I1332" i="1" s="1"/>
  <c r="D1332" i="1"/>
  <c r="F1332" i="1" s="1"/>
  <c r="G1331" i="1"/>
  <c r="D1331" i="1"/>
  <c r="G1330" i="1"/>
  <c r="I1330" i="1" s="1"/>
  <c r="D1330" i="1"/>
  <c r="F1330" i="1" s="1"/>
  <c r="G1329" i="1"/>
  <c r="K1329" i="1" s="1"/>
  <c r="D1329" i="1"/>
  <c r="G1328" i="1"/>
  <c r="L1328" i="1" s="1"/>
  <c r="D1328" i="1"/>
  <c r="F1328" i="1" s="1"/>
  <c r="G1327" i="1"/>
  <c r="I1327" i="1" s="1"/>
  <c r="D1327" i="1"/>
  <c r="E1327" i="1" s="1"/>
  <c r="G1326" i="1"/>
  <c r="I1326" i="1" s="1"/>
  <c r="D1326" i="1"/>
  <c r="E1326" i="1" s="1"/>
  <c r="G1325" i="1"/>
  <c r="D1325" i="1"/>
  <c r="F1325" i="1" s="1"/>
  <c r="G1324" i="1"/>
  <c r="D1324" i="1"/>
  <c r="E1324" i="1" s="1"/>
  <c r="G1323" i="1"/>
  <c r="D1323" i="1"/>
  <c r="E1323" i="1" s="1"/>
  <c r="G1322" i="1"/>
  <c r="D1322" i="1"/>
  <c r="E1322" i="1" s="1"/>
  <c r="G1321" i="1"/>
  <c r="H1321" i="1" s="1"/>
  <c r="D1321" i="1"/>
  <c r="G1320" i="1"/>
  <c r="K1320" i="1" s="1"/>
  <c r="D1320" i="1"/>
  <c r="F1320" i="1" s="1"/>
  <c r="G1319" i="1"/>
  <c r="D1319" i="1"/>
  <c r="E1319" i="1" s="1"/>
  <c r="G1318" i="1"/>
  <c r="M1318" i="1" s="1"/>
  <c r="D1318" i="1"/>
  <c r="E1318" i="1" s="1"/>
  <c r="G1317" i="1"/>
  <c r="D1317" i="1"/>
  <c r="G1316" i="1"/>
  <c r="D1316" i="1"/>
  <c r="G1315" i="1"/>
  <c r="K1315" i="1" s="1"/>
  <c r="D1315" i="1"/>
  <c r="E1315" i="1" s="1"/>
  <c r="G1314" i="1"/>
  <c r="D1314" i="1"/>
  <c r="F1314" i="1" s="1"/>
  <c r="G1313" i="1"/>
  <c r="I1313" i="1" s="1"/>
  <c r="D1313" i="1"/>
  <c r="G1312" i="1"/>
  <c r="D1312" i="1"/>
  <c r="F1312" i="1" s="1"/>
  <c r="G1311" i="1"/>
  <c r="L1311" i="1" s="1"/>
  <c r="D1311" i="1"/>
  <c r="G1310" i="1"/>
  <c r="M1310" i="1" s="1"/>
  <c r="D1310" i="1"/>
  <c r="F1310" i="1" s="1"/>
  <c r="G1309" i="1"/>
  <c r="L1309" i="1" s="1"/>
  <c r="D1309" i="1"/>
  <c r="G1308" i="1"/>
  <c r="J1308" i="1" s="1"/>
  <c r="D1308" i="1"/>
  <c r="G1307" i="1"/>
  <c r="M1307" i="1" s="1"/>
  <c r="D1307" i="1"/>
  <c r="G1306" i="1"/>
  <c r="K1306" i="1" s="1"/>
  <c r="D1306" i="1"/>
  <c r="F1306" i="1" s="1"/>
  <c r="G1305" i="1"/>
  <c r="D1305" i="1"/>
  <c r="G1304" i="1"/>
  <c r="H1304" i="1" s="1"/>
  <c r="D1304" i="1"/>
  <c r="G1303" i="1"/>
  <c r="D1303" i="1"/>
  <c r="G1302" i="1"/>
  <c r="M1302" i="1" s="1"/>
  <c r="D1302" i="1"/>
  <c r="G1301" i="1"/>
  <c r="M1301" i="1" s="1"/>
  <c r="D1301" i="1"/>
  <c r="G1300" i="1"/>
  <c r="J1300" i="1" s="1"/>
  <c r="D1300" i="1"/>
  <c r="G1299" i="1"/>
  <c r="M1299" i="1" s="1"/>
  <c r="D1299" i="1"/>
  <c r="G1298" i="1"/>
  <c r="I1298" i="1" s="1"/>
  <c r="D1298" i="1"/>
  <c r="E1298" i="1" s="1"/>
  <c r="G1297" i="1"/>
  <c r="D1297" i="1"/>
  <c r="G1296" i="1"/>
  <c r="D1296" i="1"/>
  <c r="G1295" i="1"/>
  <c r="D1295" i="1"/>
  <c r="G1294" i="1"/>
  <c r="D1294" i="1"/>
  <c r="G1293" i="1"/>
  <c r="L1293" i="1" s="1"/>
  <c r="D1293" i="1"/>
  <c r="G1292" i="1"/>
  <c r="L1292" i="1" s="1"/>
  <c r="D1292" i="1"/>
  <c r="E1292" i="1" s="1"/>
  <c r="G1291" i="1"/>
  <c r="D1291" i="1"/>
  <c r="G1290" i="1"/>
  <c r="D1290" i="1"/>
  <c r="E1290" i="1" s="1"/>
  <c r="G1289" i="1"/>
  <c r="D1289" i="1"/>
  <c r="G1288" i="1"/>
  <c r="D1288" i="1"/>
  <c r="G1287" i="1"/>
  <c r="D1287" i="1"/>
  <c r="E1287" i="1" s="1"/>
  <c r="G1286" i="1"/>
  <c r="D1286" i="1"/>
  <c r="G1285" i="1"/>
  <c r="D1285" i="1"/>
  <c r="G1284" i="1"/>
  <c r="D1284" i="1"/>
  <c r="F1284" i="1" s="1"/>
  <c r="G1283" i="1"/>
  <c r="M1283" i="1" s="1"/>
  <c r="D1283" i="1"/>
  <c r="G1282" i="1"/>
  <c r="K1282" i="1" s="1"/>
  <c r="D1282" i="1"/>
  <c r="G1281" i="1"/>
  <c r="I1281" i="1" s="1"/>
  <c r="D1281" i="1"/>
  <c r="G1280" i="1"/>
  <c r="D1280" i="1"/>
  <c r="F1280" i="1" s="1"/>
  <c r="G1279" i="1"/>
  <c r="I1279" i="1" s="1"/>
  <c r="D1279" i="1"/>
  <c r="E1279" i="1" s="1"/>
  <c r="G1278" i="1"/>
  <c r="I1278" i="1" s="1"/>
  <c r="D1278" i="1"/>
  <c r="E1278" i="1" s="1"/>
  <c r="G1277" i="1"/>
  <c r="H1277" i="1" s="1"/>
  <c r="D1277" i="1"/>
  <c r="G1276" i="1"/>
  <c r="I1276" i="1" s="1"/>
  <c r="D1276" i="1"/>
  <c r="G1275" i="1"/>
  <c r="D1275" i="1"/>
  <c r="E1275" i="1" s="1"/>
  <c r="G1274" i="1"/>
  <c r="H1274" i="1" s="1"/>
  <c r="D1274" i="1"/>
  <c r="G1273" i="1"/>
  <c r="L1273" i="1" s="1"/>
  <c r="D1273" i="1"/>
  <c r="G1272" i="1"/>
  <c r="D1272" i="1"/>
  <c r="G1271" i="1"/>
  <c r="D1271" i="1"/>
  <c r="F1271" i="1" s="1"/>
  <c r="G1270" i="1"/>
  <c r="D1270" i="1"/>
  <c r="F1270" i="1" s="1"/>
  <c r="G1269" i="1"/>
  <c r="D1269" i="1"/>
  <c r="F1269" i="1" s="1"/>
  <c r="G1268" i="1"/>
  <c r="D1268" i="1"/>
  <c r="G1267" i="1"/>
  <c r="H1267" i="1" s="1"/>
  <c r="D1267" i="1"/>
  <c r="F1267" i="1" s="1"/>
  <c r="G1266" i="1"/>
  <c r="D1266" i="1"/>
  <c r="G1265" i="1"/>
  <c r="D1265" i="1"/>
  <c r="G1264" i="1"/>
  <c r="D1264" i="1"/>
  <c r="G1263" i="1"/>
  <c r="D1263" i="1"/>
  <c r="G1262" i="1"/>
  <c r="D1262" i="1"/>
  <c r="G1261" i="1"/>
  <c r="K1261" i="1" s="1"/>
  <c r="D1261" i="1"/>
  <c r="F1261" i="1" s="1"/>
  <c r="G1260" i="1"/>
  <c r="D1260" i="1"/>
  <c r="E1260" i="1" s="1"/>
  <c r="G1259" i="1"/>
  <c r="D1259" i="1"/>
  <c r="G1258" i="1"/>
  <c r="I1258" i="1" s="1"/>
  <c r="D1258" i="1"/>
  <c r="G1257" i="1"/>
  <c r="L1257" i="1" s="1"/>
  <c r="D1257" i="1"/>
  <c r="G1256" i="1"/>
  <c r="D1256" i="1"/>
  <c r="F1256" i="1" s="1"/>
  <c r="G1255" i="1"/>
  <c r="D1255" i="1"/>
  <c r="G1254" i="1"/>
  <c r="D1254" i="1"/>
  <c r="G1253" i="1"/>
  <c r="D1253" i="1"/>
  <c r="F1253" i="1" s="1"/>
  <c r="G1252" i="1"/>
  <c r="J1252" i="1" s="1"/>
  <c r="D1252" i="1"/>
  <c r="F1252" i="1" s="1"/>
  <c r="G1251" i="1"/>
  <c r="K1251" i="1" s="1"/>
  <c r="D1251" i="1"/>
  <c r="E1251" i="1" s="1"/>
  <c r="G1250" i="1"/>
  <c r="D1250" i="1"/>
  <c r="F1250" i="1" s="1"/>
  <c r="G1249" i="1"/>
  <c r="D1249" i="1"/>
  <c r="G1248" i="1"/>
  <c r="L1248" i="1" s="1"/>
  <c r="D1248" i="1"/>
  <c r="G1247" i="1"/>
  <c r="D1247" i="1"/>
  <c r="G1246" i="1"/>
  <c r="D1246" i="1"/>
  <c r="F1246" i="1" s="1"/>
  <c r="G1245" i="1"/>
  <c r="K1245" i="1" s="1"/>
  <c r="D1245" i="1"/>
  <c r="E1245" i="1" s="1"/>
  <c r="G1244" i="1"/>
  <c r="D1244" i="1"/>
  <c r="F1244" i="1" s="1"/>
  <c r="G1243" i="1"/>
  <c r="D1243" i="1"/>
  <c r="G1242" i="1"/>
  <c r="M1242" i="1" s="1"/>
  <c r="D1242" i="1"/>
  <c r="G1241" i="1"/>
  <c r="I1241" i="1" s="1"/>
  <c r="D1241" i="1"/>
  <c r="E1241" i="1" s="1"/>
  <c r="G1240" i="1"/>
  <c r="L1240" i="1" s="1"/>
  <c r="D1240" i="1"/>
  <c r="G1239" i="1"/>
  <c r="D1239" i="1"/>
  <c r="E1239" i="1" s="1"/>
  <c r="G1238" i="1"/>
  <c r="D1238" i="1"/>
  <c r="F1238" i="1" s="1"/>
  <c r="G1237" i="1"/>
  <c r="D1237" i="1"/>
  <c r="G1236" i="1"/>
  <c r="L1236" i="1" s="1"/>
  <c r="D1236" i="1"/>
  <c r="F1236" i="1" s="1"/>
  <c r="G1235" i="1"/>
  <c r="H1235" i="1" s="1"/>
  <c r="D1235" i="1"/>
  <c r="E1235" i="1" s="1"/>
  <c r="G1234" i="1"/>
  <c r="D1234" i="1"/>
  <c r="G1233" i="1"/>
  <c r="D1233" i="1"/>
  <c r="G1232" i="1"/>
  <c r="D1232" i="1"/>
  <c r="E1232" i="1" s="1"/>
  <c r="G1231" i="1"/>
  <c r="D1231" i="1"/>
  <c r="F1231" i="1" s="1"/>
  <c r="G1230" i="1"/>
  <c r="I1230" i="1" s="1"/>
  <c r="D1230" i="1"/>
  <c r="F1230" i="1" s="1"/>
  <c r="G1229" i="1"/>
  <c r="I1229" i="1" s="1"/>
  <c r="D1229" i="1"/>
  <c r="E1229" i="1" s="1"/>
  <c r="G1228" i="1"/>
  <c r="D1228" i="1"/>
  <c r="G1227" i="1"/>
  <c r="D1227" i="1"/>
  <c r="E1227" i="1" s="1"/>
  <c r="G1226" i="1"/>
  <c r="D1226" i="1"/>
  <c r="F1226" i="1" s="1"/>
  <c r="G1225" i="1"/>
  <c r="I1225" i="1" s="1"/>
  <c r="D1225" i="1"/>
  <c r="G1224" i="1"/>
  <c r="D1224" i="1"/>
  <c r="G1223" i="1"/>
  <c r="H1223" i="1" s="1"/>
  <c r="D1223" i="1"/>
  <c r="F1223" i="1" s="1"/>
  <c r="G1222" i="1"/>
  <c r="D1222" i="1"/>
  <c r="F1222" i="1" s="1"/>
  <c r="G1221" i="1"/>
  <c r="D1221" i="1"/>
  <c r="G1220" i="1"/>
  <c r="L1220" i="1" s="1"/>
  <c r="D1220" i="1"/>
  <c r="F1220" i="1" s="1"/>
  <c r="G1219" i="1"/>
  <c r="D1219" i="1"/>
  <c r="G1218" i="1"/>
  <c r="H1218" i="1" s="1"/>
  <c r="D1218" i="1"/>
  <c r="G1217" i="1"/>
  <c r="D1217" i="1"/>
  <c r="G1216" i="1"/>
  <c r="D1216" i="1"/>
  <c r="E1216" i="1" s="1"/>
  <c r="G1215" i="1"/>
  <c r="D1215" i="1"/>
  <c r="F1215" i="1" s="1"/>
  <c r="G1214" i="1"/>
  <c r="D1214" i="1"/>
  <c r="F1214" i="1" s="1"/>
  <c r="G1213" i="1"/>
  <c r="D1213" i="1"/>
  <c r="G1212" i="1"/>
  <c r="D1212" i="1"/>
  <c r="E1212" i="1" s="1"/>
  <c r="G1211" i="1"/>
  <c r="M1211" i="1" s="1"/>
  <c r="D1211" i="1"/>
  <c r="F1211" i="1" s="1"/>
  <c r="G1210" i="1"/>
  <c r="D1210" i="1"/>
  <c r="F1210" i="1" s="1"/>
  <c r="G1209" i="1"/>
  <c r="D1209" i="1"/>
  <c r="F1209" i="1" s="1"/>
  <c r="G1208" i="1"/>
  <c r="D1208" i="1"/>
  <c r="F1208" i="1" s="1"/>
  <c r="G1207" i="1"/>
  <c r="H1207" i="1" s="1"/>
  <c r="D1207" i="1"/>
  <c r="E1207" i="1" s="1"/>
  <c r="G1206" i="1"/>
  <c r="D1206" i="1"/>
  <c r="G1205" i="1"/>
  <c r="L1205" i="1" s="1"/>
  <c r="D1205" i="1"/>
  <c r="G1204" i="1"/>
  <c r="D1204" i="1"/>
  <c r="F1204" i="1" s="1"/>
  <c r="G1203" i="1"/>
  <c r="M1203" i="1" s="1"/>
  <c r="D1203" i="1"/>
  <c r="F1203" i="1" s="1"/>
  <c r="G1202" i="1"/>
  <c r="D1202" i="1"/>
  <c r="G1201" i="1"/>
  <c r="H1201" i="1" s="1"/>
  <c r="D1201" i="1"/>
  <c r="G1200" i="1"/>
  <c r="L1200" i="1" s="1"/>
  <c r="D1200" i="1"/>
  <c r="G1199" i="1"/>
  <c r="H1199" i="1" s="1"/>
  <c r="D1199" i="1"/>
  <c r="E1199" i="1" s="1"/>
  <c r="G1198" i="1"/>
  <c r="J1198" i="1" s="1"/>
  <c r="D1198" i="1"/>
  <c r="F1198" i="1" s="1"/>
  <c r="G1197" i="1"/>
  <c r="I1197" i="1" s="1"/>
  <c r="D1197" i="1"/>
  <c r="G1196" i="1"/>
  <c r="D1196" i="1"/>
  <c r="G1195" i="1"/>
  <c r="M1195" i="1" s="1"/>
  <c r="D1195" i="1"/>
  <c r="G1194" i="1"/>
  <c r="M1194" i="1" s="1"/>
  <c r="D1194" i="1"/>
  <c r="F1194" i="1" s="1"/>
  <c r="G1193" i="1"/>
  <c r="D1193" i="1"/>
  <c r="F1193" i="1" s="1"/>
  <c r="G1192" i="1"/>
  <c r="D1192" i="1"/>
  <c r="F1192" i="1" s="1"/>
  <c r="G1191" i="1"/>
  <c r="M1191" i="1" s="1"/>
  <c r="D1191" i="1"/>
  <c r="F1191" i="1" s="1"/>
  <c r="G1190" i="1"/>
  <c r="L1190" i="1" s="1"/>
  <c r="D1190" i="1"/>
  <c r="G1189" i="1"/>
  <c r="K1189" i="1" s="1"/>
  <c r="D1189" i="1"/>
  <c r="E1189" i="1" s="1"/>
  <c r="G1188" i="1"/>
  <c r="K1188" i="1" s="1"/>
  <c r="D1188" i="1"/>
  <c r="F1188" i="1" s="1"/>
  <c r="G1187" i="1"/>
  <c r="D1187" i="1"/>
  <c r="G1186" i="1"/>
  <c r="J1186" i="1" s="1"/>
  <c r="D1186" i="1"/>
  <c r="G1185" i="1"/>
  <c r="D1185" i="1"/>
  <c r="G1184" i="1"/>
  <c r="L1184" i="1" s="1"/>
  <c r="D1184" i="1"/>
  <c r="E1184" i="1" s="1"/>
  <c r="G1183" i="1"/>
  <c r="D1183" i="1"/>
  <c r="F1183" i="1" s="1"/>
  <c r="G1182" i="1"/>
  <c r="D1182" i="1"/>
  <c r="F1182" i="1" s="1"/>
  <c r="G1181" i="1"/>
  <c r="D1181" i="1"/>
  <c r="G1180" i="1"/>
  <c r="K1180" i="1" s="1"/>
  <c r="D1180" i="1"/>
  <c r="G1179" i="1"/>
  <c r="H1179" i="1" s="1"/>
  <c r="D1179" i="1"/>
  <c r="F1179" i="1" s="1"/>
  <c r="G1178" i="1"/>
  <c r="D1178" i="1"/>
  <c r="G1177" i="1"/>
  <c r="I1177" i="1" s="1"/>
  <c r="D1177" i="1"/>
  <c r="G1176" i="1"/>
  <c r="L1176" i="1" s="1"/>
  <c r="D1176" i="1"/>
  <c r="G1175" i="1"/>
  <c r="D1175" i="1"/>
  <c r="G1174" i="1"/>
  <c r="D1174" i="1"/>
  <c r="F1174" i="1" s="1"/>
  <c r="G1173" i="1"/>
  <c r="L1173" i="1" s="1"/>
  <c r="D1173" i="1"/>
  <c r="E1173" i="1" s="1"/>
  <c r="G1172" i="1"/>
  <c r="K1172" i="1" s="1"/>
  <c r="D1172" i="1"/>
  <c r="F1172" i="1" s="1"/>
  <c r="G1171" i="1"/>
  <c r="L1171" i="1" s="1"/>
  <c r="D1171" i="1"/>
  <c r="F1171" i="1" s="1"/>
  <c r="G1170" i="1"/>
  <c r="I1170" i="1" s="1"/>
  <c r="D1170" i="1"/>
  <c r="G1169" i="1"/>
  <c r="D1169" i="1"/>
  <c r="G1168" i="1"/>
  <c r="L1168" i="1" s="1"/>
  <c r="D1168" i="1"/>
  <c r="G1167" i="1"/>
  <c r="D1167" i="1"/>
  <c r="G1166" i="1"/>
  <c r="D1166" i="1"/>
  <c r="F1166" i="1" s="1"/>
  <c r="G1165" i="1"/>
  <c r="D1165" i="1"/>
  <c r="G1164" i="1"/>
  <c r="D1164" i="1"/>
  <c r="G1163" i="1"/>
  <c r="H1163" i="1" s="1"/>
  <c r="D1163" i="1"/>
  <c r="E1163" i="1" s="1"/>
  <c r="G1162" i="1"/>
  <c r="D1162" i="1"/>
  <c r="G1161" i="1"/>
  <c r="M1161" i="1" s="1"/>
  <c r="D1161" i="1"/>
  <c r="G1160" i="1"/>
  <c r="D1160" i="1"/>
  <c r="F1160" i="1" s="1"/>
  <c r="G1159" i="1"/>
  <c r="H1159" i="1" s="1"/>
  <c r="D1159" i="1"/>
  <c r="F1159" i="1" s="1"/>
  <c r="G1158" i="1"/>
  <c r="D1158" i="1"/>
  <c r="G1157" i="1"/>
  <c r="M1157" i="1" s="1"/>
  <c r="D1157" i="1"/>
  <c r="G1156" i="1"/>
  <c r="L1156" i="1" s="1"/>
  <c r="D1156" i="1"/>
  <c r="F1156" i="1" s="1"/>
  <c r="G1155" i="1"/>
  <c r="D1155" i="1"/>
  <c r="G1154" i="1"/>
  <c r="D1154" i="1"/>
  <c r="G1153" i="1"/>
  <c r="K1153" i="1" s="1"/>
  <c r="D1153" i="1"/>
  <c r="G1152" i="1"/>
  <c r="D1152" i="1"/>
  <c r="G1151" i="1"/>
  <c r="J1151" i="1" s="1"/>
  <c r="D1151" i="1"/>
  <c r="G1150" i="1"/>
  <c r="M1150" i="1" s="1"/>
  <c r="D1150" i="1"/>
  <c r="G1149" i="1"/>
  <c r="L1149" i="1" s="1"/>
  <c r="D1149" i="1"/>
  <c r="F1149" i="1" s="1"/>
  <c r="G1148" i="1"/>
  <c r="D1148" i="1"/>
  <c r="G1147" i="1"/>
  <c r="D1147" i="1"/>
  <c r="F1147" i="1" s="1"/>
  <c r="G1146" i="1"/>
  <c r="D1146" i="1"/>
  <c r="F1146" i="1" s="1"/>
  <c r="G1145" i="1"/>
  <c r="D1145" i="1"/>
  <c r="E1145" i="1" s="1"/>
  <c r="G1144" i="1"/>
  <c r="I1144" i="1" s="1"/>
  <c r="D1144" i="1"/>
  <c r="F1144" i="1" s="1"/>
  <c r="G1143" i="1"/>
  <c r="D1143" i="1"/>
  <c r="E1143" i="1" s="1"/>
  <c r="G1142" i="1"/>
  <c r="M1142" i="1" s="1"/>
  <c r="D1142" i="1"/>
  <c r="G1141" i="1"/>
  <c r="J1141" i="1" s="1"/>
  <c r="D1141" i="1"/>
  <c r="G1140" i="1"/>
  <c r="D1140" i="1"/>
  <c r="E1140" i="1" s="1"/>
  <c r="G1139" i="1"/>
  <c r="D1139" i="1"/>
  <c r="E1139" i="1" s="1"/>
  <c r="G1138" i="1"/>
  <c r="D1138" i="1"/>
  <c r="F1138" i="1" s="1"/>
  <c r="G1137" i="1"/>
  <c r="I1137" i="1" s="1"/>
  <c r="D1137" i="1"/>
  <c r="G1136" i="1"/>
  <c r="I1136" i="1" s="1"/>
  <c r="D1136" i="1"/>
  <c r="F1136" i="1" s="1"/>
  <c r="G1135" i="1"/>
  <c r="M1135" i="1" s="1"/>
  <c r="D1135" i="1"/>
  <c r="F1135" i="1" s="1"/>
  <c r="G1134" i="1"/>
  <c r="L1134" i="1" s="1"/>
  <c r="D1134" i="1"/>
  <c r="F1134" i="1" s="1"/>
  <c r="G1133" i="1"/>
  <c r="L1133" i="1" s="1"/>
  <c r="D1133" i="1"/>
  <c r="G1132" i="1"/>
  <c r="D1132" i="1"/>
  <c r="E1132" i="1" s="1"/>
  <c r="G1131" i="1"/>
  <c r="K1131" i="1" s="1"/>
  <c r="D1131" i="1"/>
  <c r="F1131" i="1" s="1"/>
  <c r="G1130" i="1"/>
  <c r="D1130" i="1"/>
  <c r="G1129" i="1"/>
  <c r="K1129" i="1" s="1"/>
  <c r="D1129" i="1"/>
  <c r="G1128" i="1"/>
  <c r="L1128" i="1" s="1"/>
  <c r="D1128" i="1"/>
  <c r="F1128" i="1" s="1"/>
  <c r="G1127" i="1"/>
  <c r="H1127" i="1" s="1"/>
  <c r="D1127" i="1"/>
  <c r="G1126" i="1"/>
  <c r="D1126" i="1"/>
  <c r="F1126" i="1" s="1"/>
  <c r="G1125" i="1"/>
  <c r="L1125" i="1" s="1"/>
  <c r="D1125" i="1"/>
  <c r="E1125" i="1" s="1"/>
  <c r="G1124" i="1"/>
  <c r="D1124" i="1"/>
  <c r="G1123" i="1"/>
  <c r="J1123" i="1" s="1"/>
  <c r="D1123" i="1"/>
  <c r="G1122" i="1"/>
  <c r="D1122" i="1"/>
  <c r="E1122" i="1" s="1"/>
  <c r="G1121" i="1"/>
  <c r="J1121" i="1" s="1"/>
  <c r="D1121" i="1"/>
  <c r="E1121" i="1" s="1"/>
  <c r="G1120" i="1"/>
  <c r="H1120" i="1" s="1"/>
  <c r="D1120" i="1"/>
  <c r="G1119" i="1"/>
  <c r="D1119" i="1"/>
  <c r="G1118" i="1"/>
  <c r="L1118" i="1" s="1"/>
  <c r="D1118" i="1"/>
  <c r="F1118" i="1" s="1"/>
  <c r="G1117" i="1"/>
  <c r="J1117" i="1" s="1"/>
  <c r="D1117" i="1"/>
  <c r="G1116" i="1"/>
  <c r="D1116" i="1"/>
  <c r="G1115" i="1"/>
  <c r="L1115" i="1" s="1"/>
  <c r="D1115" i="1"/>
  <c r="G1114" i="1"/>
  <c r="D1114" i="1"/>
  <c r="F1114" i="1" s="1"/>
  <c r="G1113" i="1"/>
  <c r="L1113" i="1" s="1"/>
  <c r="D1113" i="1"/>
  <c r="E1113" i="1" s="1"/>
  <c r="G1112" i="1"/>
  <c r="D1112" i="1"/>
  <c r="E1112" i="1" s="1"/>
  <c r="G1111" i="1"/>
  <c r="D1111" i="1"/>
  <c r="G1110" i="1"/>
  <c r="D1110" i="1"/>
  <c r="E1110" i="1" s="1"/>
  <c r="G1109" i="1"/>
  <c r="D1109" i="1"/>
  <c r="G1108" i="1"/>
  <c r="D1108" i="1"/>
  <c r="G1107" i="1"/>
  <c r="L1107" i="1" s="1"/>
  <c r="D1107" i="1"/>
  <c r="G1106" i="1"/>
  <c r="D1106" i="1"/>
  <c r="F1106" i="1" s="1"/>
  <c r="G1105" i="1"/>
  <c r="D1105" i="1"/>
  <c r="E1105" i="1" s="1"/>
  <c r="G1104" i="1"/>
  <c r="D1104" i="1"/>
  <c r="G1103" i="1"/>
  <c r="L1103" i="1" s="1"/>
  <c r="D1103" i="1"/>
  <c r="E1103" i="1" s="1"/>
  <c r="G1102" i="1"/>
  <c r="D1102" i="1"/>
  <c r="E1102" i="1" s="1"/>
  <c r="G1101" i="1"/>
  <c r="D1101" i="1"/>
  <c r="G1100" i="1"/>
  <c r="D1100" i="1"/>
  <c r="E1100" i="1" s="1"/>
  <c r="G1099" i="1"/>
  <c r="D1099" i="1"/>
  <c r="G1098" i="1"/>
  <c r="D1098" i="1"/>
  <c r="G1097" i="1"/>
  <c r="L1097" i="1" s="1"/>
  <c r="D1097" i="1"/>
  <c r="E1097" i="1" s="1"/>
  <c r="G1096" i="1"/>
  <c r="D1096" i="1"/>
  <c r="G1095" i="1"/>
  <c r="D1095" i="1"/>
  <c r="G1094" i="1"/>
  <c r="I1094" i="1" s="1"/>
  <c r="D1094" i="1"/>
  <c r="E1094" i="1" s="1"/>
  <c r="G1093" i="1"/>
  <c r="D1093" i="1"/>
  <c r="G1092" i="1"/>
  <c r="I1092" i="1" s="1"/>
  <c r="D1092" i="1"/>
  <c r="G1091" i="1"/>
  <c r="D1091" i="1"/>
  <c r="G1090" i="1"/>
  <c r="M1090" i="1" s="1"/>
  <c r="D1090" i="1"/>
  <c r="G1089" i="1"/>
  <c r="D1089" i="1"/>
  <c r="G1088" i="1"/>
  <c r="H1088" i="1" s="1"/>
  <c r="D1088" i="1"/>
  <c r="G1087" i="1"/>
  <c r="H1087" i="1" s="1"/>
  <c r="D1087" i="1"/>
  <c r="E1087" i="1" s="1"/>
  <c r="G1086" i="1"/>
  <c r="D1086" i="1"/>
  <c r="E1086" i="1" s="1"/>
  <c r="G1085" i="1"/>
  <c r="H1085" i="1" s="1"/>
  <c r="D1085" i="1"/>
  <c r="G1084" i="1"/>
  <c r="D1084" i="1"/>
  <c r="E1084" i="1" s="1"/>
  <c r="G1083" i="1"/>
  <c r="D1083" i="1"/>
  <c r="G1082" i="1"/>
  <c r="M1082" i="1" s="1"/>
  <c r="D1082" i="1"/>
  <c r="F1082" i="1" s="1"/>
  <c r="G1081" i="1"/>
  <c r="K1081" i="1" s="1"/>
  <c r="D1081" i="1"/>
  <c r="G1080" i="1"/>
  <c r="H1080" i="1" s="1"/>
  <c r="D1080" i="1"/>
  <c r="G1079" i="1"/>
  <c r="H1079" i="1" s="1"/>
  <c r="D1079" i="1"/>
  <c r="F1079" i="1" s="1"/>
  <c r="G1078" i="1"/>
  <c r="D1078" i="1"/>
  <c r="E1078" i="1" s="1"/>
  <c r="G1077" i="1"/>
  <c r="D1077" i="1"/>
  <c r="G1076" i="1"/>
  <c r="D1076" i="1"/>
  <c r="G1075" i="1"/>
  <c r="D1075" i="1"/>
  <c r="G1074" i="1"/>
  <c r="M1074" i="1" s="1"/>
  <c r="D1074" i="1"/>
  <c r="F1074" i="1" s="1"/>
  <c r="G1073" i="1"/>
  <c r="L1073" i="1" s="1"/>
  <c r="D1073" i="1"/>
  <c r="G1072" i="1"/>
  <c r="J1072" i="1" s="1"/>
  <c r="D1072" i="1"/>
  <c r="G1071" i="1"/>
  <c r="L1071" i="1" s="1"/>
  <c r="D1071" i="1"/>
  <c r="F1071" i="1" s="1"/>
  <c r="G1070" i="1"/>
  <c r="H1070" i="1" s="1"/>
  <c r="D1070" i="1"/>
  <c r="G1069" i="1"/>
  <c r="I1069" i="1" s="1"/>
  <c r="D1069" i="1"/>
  <c r="G1068" i="1"/>
  <c r="M1068" i="1" s="1"/>
  <c r="D1068" i="1"/>
  <c r="F1068" i="1" s="1"/>
  <c r="G1067" i="1"/>
  <c r="M1067" i="1" s="1"/>
  <c r="D1067" i="1"/>
  <c r="G1066" i="1"/>
  <c r="D1066" i="1"/>
  <c r="F1066" i="1" s="1"/>
  <c r="G1065" i="1"/>
  <c r="H1065" i="1" s="1"/>
  <c r="D1065" i="1"/>
  <c r="G1064" i="1"/>
  <c r="J1064" i="1" s="1"/>
  <c r="D1064" i="1"/>
  <c r="E1064" i="1" s="1"/>
  <c r="G1063" i="1"/>
  <c r="D1063" i="1"/>
  <c r="G1062" i="1"/>
  <c r="I1062" i="1" s="1"/>
  <c r="D1062" i="1"/>
  <c r="G1061" i="1"/>
  <c r="D1061" i="1"/>
  <c r="G1060" i="1"/>
  <c r="J1060" i="1" s="1"/>
  <c r="D1060" i="1"/>
  <c r="G1059" i="1"/>
  <c r="L1059" i="1" s="1"/>
  <c r="D1059" i="1"/>
  <c r="G1058" i="1"/>
  <c r="D1058" i="1"/>
  <c r="F1058" i="1" s="1"/>
  <c r="G1057" i="1"/>
  <c r="D1057" i="1"/>
  <c r="G1056" i="1"/>
  <c r="D1056" i="1"/>
  <c r="G1055" i="1"/>
  <c r="H1055" i="1" s="1"/>
  <c r="D1055" i="1"/>
  <c r="E1055" i="1" s="1"/>
  <c r="G1054" i="1"/>
  <c r="D1054" i="1"/>
  <c r="G1053" i="1"/>
  <c r="D1053" i="1"/>
  <c r="G1052" i="1"/>
  <c r="I1052" i="1" s="1"/>
  <c r="D1052" i="1"/>
  <c r="F1052" i="1" s="1"/>
  <c r="G1051" i="1"/>
  <c r="D1051" i="1"/>
  <c r="G1050" i="1"/>
  <c r="M1050" i="1" s="1"/>
  <c r="D1050" i="1"/>
  <c r="F1050" i="1" s="1"/>
  <c r="G1049" i="1"/>
  <c r="D1049" i="1"/>
  <c r="G1048" i="1"/>
  <c r="D1048" i="1"/>
  <c r="E1048" i="1" s="1"/>
  <c r="G1047" i="1"/>
  <c r="L1047" i="1" s="1"/>
  <c r="D1047" i="1"/>
  <c r="F1047" i="1" s="1"/>
  <c r="G1046" i="1"/>
  <c r="H1046" i="1" s="1"/>
  <c r="D1046" i="1"/>
  <c r="G1045" i="1"/>
  <c r="D1045" i="1"/>
  <c r="G1044" i="1"/>
  <c r="D1044" i="1"/>
  <c r="E1044" i="1" s="1"/>
  <c r="G1043" i="1"/>
  <c r="K1043" i="1" s="1"/>
  <c r="D1043" i="1"/>
  <c r="G1042" i="1"/>
  <c r="D1042" i="1"/>
  <c r="F1042" i="1" s="1"/>
  <c r="G1041" i="1"/>
  <c r="K1041" i="1" s="1"/>
  <c r="D1041" i="1"/>
  <c r="E1041" i="1" s="1"/>
  <c r="G1040" i="1"/>
  <c r="K1040" i="1" s="1"/>
  <c r="D1040" i="1"/>
  <c r="G1039" i="1"/>
  <c r="H1039" i="1" s="1"/>
  <c r="D1039" i="1"/>
  <c r="E1039" i="1" s="1"/>
  <c r="G1038" i="1"/>
  <c r="D1038" i="1"/>
  <c r="E1038" i="1" s="1"/>
  <c r="G1037" i="1"/>
  <c r="D1037" i="1"/>
  <c r="G1036" i="1"/>
  <c r="D1036" i="1"/>
  <c r="F1036" i="1" s="1"/>
  <c r="G1035" i="1"/>
  <c r="M1035" i="1" s="1"/>
  <c r="D1035" i="1"/>
  <c r="G1034" i="1"/>
  <c r="D1034" i="1"/>
  <c r="G1033" i="1"/>
  <c r="K1033" i="1" s="1"/>
  <c r="D1033" i="1"/>
  <c r="E1033" i="1" s="1"/>
  <c r="G1032" i="1"/>
  <c r="D1032" i="1"/>
  <c r="F1032" i="1" s="1"/>
  <c r="G1031" i="1"/>
  <c r="L1031" i="1" s="1"/>
  <c r="D1031" i="1"/>
  <c r="E1031" i="1" s="1"/>
  <c r="G1030" i="1"/>
  <c r="D1030" i="1"/>
  <c r="E1030" i="1" s="1"/>
  <c r="G1029" i="1"/>
  <c r="D1029" i="1"/>
  <c r="G1028" i="1"/>
  <c r="J1028" i="1" s="1"/>
  <c r="D1028" i="1"/>
  <c r="F1028" i="1" s="1"/>
  <c r="G1027" i="1"/>
  <c r="D1027" i="1"/>
  <c r="G1026" i="1"/>
  <c r="D1026" i="1"/>
  <c r="G1025" i="1"/>
  <c r="D1025" i="1"/>
  <c r="G1024" i="1"/>
  <c r="D1024" i="1"/>
  <c r="G1023" i="1"/>
  <c r="D1023" i="1"/>
  <c r="G1022" i="1"/>
  <c r="I1022" i="1" s="1"/>
  <c r="D1022" i="1"/>
  <c r="E1022" i="1" s="1"/>
  <c r="G1021" i="1"/>
  <c r="D1021" i="1"/>
  <c r="G1020" i="1"/>
  <c r="M1020" i="1" s="1"/>
  <c r="D1020" i="1"/>
  <c r="G1019" i="1"/>
  <c r="D1019" i="1"/>
  <c r="G1018" i="1"/>
  <c r="D1018" i="1"/>
  <c r="F1018" i="1" s="1"/>
  <c r="G1017" i="1"/>
  <c r="D1017" i="1"/>
  <c r="G1016" i="1"/>
  <c r="D1016" i="1"/>
  <c r="E1016" i="1" s="1"/>
  <c r="G1015" i="1"/>
  <c r="D1015" i="1"/>
  <c r="F1015" i="1" s="1"/>
  <c r="G1014" i="1"/>
  <c r="H1014" i="1" s="1"/>
  <c r="D1014" i="1"/>
  <c r="E1014" i="1" s="1"/>
  <c r="G1013" i="1"/>
  <c r="J1013" i="1" s="1"/>
  <c r="D1013" i="1"/>
  <c r="G1012" i="1"/>
  <c r="L1012" i="1" s="1"/>
  <c r="D1012" i="1"/>
  <c r="G1011" i="1"/>
  <c r="K1011" i="1" s="1"/>
  <c r="D1011" i="1"/>
  <c r="G1010" i="1"/>
  <c r="J1010" i="1" s="1"/>
  <c r="D1010" i="1"/>
  <c r="F1010" i="1" s="1"/>
  <c r="G1009" i="1"/>
  <c r="D1009" i="1"/>
  <c r="E1009" i="1" s="1"/>
  <c r="G1008" i="1"/>
  <c r="J1008" i="1" s="1"/>
  <c r="D1008" i="1"/>
  <c r="G1007" i="1"/>
  <c r="L1007" i="1" s="1"/>
  <c r="D1007" i="1"/>
  <c r="F1007" i="1" s="1"/>
  <c r="G1006" i="1"/>
  <c r="H1006" i="1" s="1"/>
  <c r="D1006" i="1"/>
  <c r="G1005" i="1"/>
  <c r="H1005" i="1" s="1"/>
  <c r="D1005" i="1"/>
  <c r="G1004" i="1"/>
  <c r="D1004" i="1"/>
  <c r="F1004" i="1" s="1"/>
  <c r="G1003" i="1"/>
  <c r="K1003" i="1" s="1"/>
  <c r="D1003" i="1"/>
  <c r="G1002" i="1"/>
  <c r="D1002" i="1"/>
  <c r="F1002" i="1" s="1"/>
  <c r="G1001" i="1"/>
  <c r="H1001" i="1" s="1"/>
  <c r="D1001" i="1"/>
  <c r="G1000" i="1"/>
  <c r="D1000" i="1"/>
  <c r="G999" i="1"/>
  <c r="D999" i="1"/>
  <c r="G998" i="1"/>
  <c r="I998" i="1" s="1"/>
  <c r="D998" i="1"/>
  <c r="G997" i="1"/>
  <c r="D997" i="1"/>
  <c r="G996" i="1"/>
  <c r="J996" i="1" s="1"/>
  <c r="D996" i="1"/>
  <c r="F996" i="1" s="1"/>
  <c r="G995" i="1"/>
  <c r="D995" i="1"/>
  <c r="G994" i="1"/>
  <c r="D994" i="1"/>
  <c r="F994" i="1" s="1"/>
  <c r="G993" i="1"/>
  <c r="I993" i="1" s="1"/>
  <c r="D993" i="1"/>
  <c r="G992" i="1"/>
  <c r="M992" i="1" s="1"/>
  <c r="D992" i="1"/>
  <c r="G991" i="1"/>
  <c r="D991" i="1"/>
  <c r="G990" i="1"/>
  <c r="D990" i="1"/>
  <c r="E990" i="1" s="1"/>
  <c r="G989" i="1"/>
  <c r="I989" i="1" s="1"/>
  <c r="D989" i="1"/>
  <c r="G988" i="1"/>
  <c r="H988" i="1" s="1"/>
  <c r="D988" i="1"/>
  <c r="G987" i="1"/>
  <c r="D987" i="1"/>
  <c r="G986" i="1"/>
  <c r="D986" i="1"/>
  <c r="F986" i="1" s="1"/>
  <c r="G985" i="1"/>
  <c r="M985" i="1" s="1"/>
  <c r="D985" i="1"/>
  <c r="E985" i="1" s="1"/>
  <c r="G984" i="1"/>
  <c r="M984" i="1" s="1"/>
  <c r="D984" i="1"/>
  <c r="E984" i="1" s="1"/>
  <c r="G983" i="1"/>
  <c r="D983" i="1"/>
  <c r="G982" i="1"/>
  <c r="H982" i="1" s="1"/>
  <c r="D982" i="1"/>
  <c r="G981" i="1"/>
  <c r="D981" i="1"/>
  <c r="G980" i="1"/>
  <c r="I980" i="1" s="1"/>
  <c r="D980" i="1"/>
  <c r="G979" i="1"/>
  <c r="D979" i="1"/>
  <c r="G978" i="1"/>
  <c r="M978" i="1" s="1"/>
  <c r="D978" i="1"/>
  <c r="F978" i="1" s="1"/>
  <c r="G977" i="1"/>
  <c r="H977" i="1" s="1"/>
  <c r="D977" i="1"/>
  <c r="E977" i="1" s="1"/>
  <c r="G976" i="1"/>
  <c r="L976" i="1" s="1"/>
  <c r="D976" i="1"/>
  <c r="G975" i="1"/>
  <c r="D975" i="1"/>
  <c r="F975" i="1" s="1"/>
  <c r="G974" i="1"/>
  <c r="I974" i="1" s="1"/>
  <c r="D974" i="1"/>
  <c r="G973" i="1"/>
  <c r="D973" i="1"/>
  <c r="G972" i="1"/>
  <c r="D972" i="1"/>
  <c r="F972" i="1" s="1"/>
  <c r="G971" i="1"/>
  <c r="M971" i="1" s="1"/>
  <c r="D971" i="1"/>
  <c r="G970" i="1"/>
  <c r="D970" i="1"/>
  <c r="G969" i="1"/>
  <c r="I969" i="1" s="1"/>
  <c r="D969" i="1"/>
  <c r="G968" i="1"/>
  <c r="D968" i="1"/>
  <c r="G967" i="1"/>
  <c r="D967" i="1"/>
  <c r="F967" i="1" s="1"/>
  <c r="G966" i="1"/>
  <c r="D966" i="1"/>
  <c r="G965" i="1"/>
  <c r="D965" i="1"/>
  <c r="G964" i="1"/>
  <c r="D964" i="1"/>
  <c r="F964" i="1" s="1"/>
  <c r="G963" i="1"/>
  <c r="L963" i="1" s="1"/>
  <c r="D963" i="1"/>
  <c r="E963" i="1" s="1"/>
  <c r="G962" i="1"/>
  <c r="L962" i="1" s="1"/>
  <c r="D962" i="1"/>
  <c r="F962" i="1" s="1"/>
  <c r="G961" i="1"/>
  <c r="I961" i="1" s="1"/>
  <c r="D961" i="1"/>
  <c r="G960" i="1"/>
  <c r="I960" i="1" s="1"/>
  <c r="D960" i="1"/>
  <c r="E960" i="1" s="1"/>
  <c r="G959" i="1"/>
  <c r="D959" i="1"/>
  <c r="G958" i="1"/>
  <c r="H958" i="1" s="1"/>
  <c r="D958" i="1"/>
  <c r="E958" i="1" s="1"/>
  <c r="G957" i="1"/>
  <c r="H957" i="1" s="1"/>
  <c r="D957" i="1"/>
  <c r="G956" i="1"/>
  <c r="D956" i="1"/>
  <c r="G955" i="1"/>
  <c r="D955" i="1"/>
  <c r="E955" i="1" s="1"/>
  <c r="G954" i="1"/>
  <c r="D954" i="1"/>
  <c r="G953" i="1"/>
  <c r="D953" i="1"/>
  <c r="G952" i="1"/>
  <c r="D952" i="1"/>
  <c r="G951" i="1"/>
  <c r="D951" i="1"/>
  <c r="G950" i="1"/>
  <c r="D950" i="1"/>
  <c r="G949" i="1"/>
  <c r="D949" i="1"/>
  <c r="G948" i="1"/>
  <c r="M948" i="1" s="1"/>
  <c r="D948" i="1"/>
  <c r="G947" i="1"/>
  <c r="D947" i="1"/>
  <c r="E947" i="1" s="1"/>
  <c r="G946" i="1"/>
  <c r="D946" i="1"/>
  <c r="G945" i="1"/>
  <c r="D945" i="1"/>
  <c r="E945" i="1" s="1"/>
  <c r="G944" i="1"/>
  <c r="J944" i="1" s="1"/>
  <c r="D944" i="1"/>
  <c r="G943" i="1"/>
  <c r="H943" i="1" s="1"/>
  <c r="D943" i="1"/>
  <c r="E943" i="1" s="1"/>
  <c r="G942" i="1"/>
  <c r="D942" i="1"/>
  <c r="E942" i="1" s="1"/>
  <c r="G941" i="1"/>
  <c r="I941" i="1" s="1"/>
  <c r="D941" i="1"/>
  <c r="G940" i="1"/>
  <c r="M940" i="1" s="1"/>
  <c r="D940" i="1"/>
  <c r="E940" i="1" s="1"/>
  <c r="G939" i="1"/>
  <c r="D939" i="1"/>
  <c r="E939" i="1" s="1"/>
  <c r="G938" i="1"/>
  <c r="L938" i="1" s="1"/>
  <c r="D938" i="1"/>
  <c r="E938" i="1" s="1"/>
  <c r="G937" i="1"/>
  <c r="D937" i="1"/>
  <c r="E937" i="1" s="1"/>
  <c r="G936" i="1"/>
  <c r="H936" i="1" s="1"/>
  <c r="D936" i="1"/>
  <c r="G935" i="1"/>
  <c r="D935" i="1"/>
  <c r="E935" i="1" s="1"/>
  <c r="G934" i="1"/>
  <c r="K934" i="1" s="1"/>
  <c r="D934" i="1"/>
  <c r="G933" i="1"/>
  <c r="D933" i="1"/>
  <c r="G932" i="1"/>
  <c r="D932" i="1"/>
  <c r="F932" i="1" s="1"/>
  <c r="G931" i="1"/>
  <c r="L931" i="1" s="1"/>
  <c r="D931" i="1"/>
  <c r="G930" i="1"/>
  <c r="J930" i="1" s="1"/>
  <c r="D930" i="1"/>
  <c r="G929" i="1"/>
  <c r="D929" i="1"/>
  <c r="G928" i="1"/>
  <c r="L928" i="1" s="1"/>
  <c r="D928" i="1"/>
  <c r="E928" i="1" s="1"/>
  <c r="G927" i="1"/>
  <c r="K927" i="1" s="1"/>
  <c r="D927" i="1"/>
  <c r="F927" i="1" s="1"/>
  <c r="G926" i="1"/>
  <c r="D926" i="1"/>
  <c r="G925" i="1"/>
  <c r="L925" i="1" s="1"/>
  <c r="D925" i="1"/>
  <c r="G924" i="1"/>
  <c r="D924" i="1"/>
  <c r="G923" i="1"/>
  <c r="M923" i="1" s="1"/>
  <c r="D923" i="1"/>
  <c r="G922" i="1"/>
  <c r="D922" i="1"/>
  <c r="F922" i="1" s="1"/>
  <c r="G921" i="1"/>
  <c r="L921" i="1" s="1"/>
  <c r="D921" i="1"/>
  <c r="E921" i="1" s="1"/>
  <c r="G920" i="1"/>
  <c r="H920" i="1" s="1"/>
  <c r="D920" i="1"/>
  <c r="G919" i="1"/>
  <c r="H919" i="1" s="1"/>
  <c r="D919" i="1"/>
  <c r="F919" i="1" s="1"/>
  <c r="G918" i="1"/>
  <c r="D918" i="1"/>
  <c r="G917" i="1"/>
  <c r="I917" i="1" s="1"/>
  <c r="D917" i="1"/>
  <c r="G916" i="1"/>
  <c r="K916" i="1" s="1"/>
  <c r="D916" i="1"/>
  <c r="G915" i="1"/>
  <c r="K915" i="1" s="1"/>
  <c r="D915" i="1"/>
  <c r="F915" i="1" s="1"/>
  <c r="G914" i="1"/>
  <c r="D914" i="1"/>
  <c r="G913" i="1"/>
  <c r="I913" i="1" s="1"/>
  <c r="D913" i="1"/>
  <c r="G912" i="1"/>
  <c r="L912" i="1" s="1"/>
  <c r="D912" i="1"/>
  <c r="E912" i="1" s="1"/>
  <c r="G911" i="1"/>
  <c r="K911" i="1" s="1"/>
  <c r="D911" i="1"/>
  <c r="E911" i="1" s="1"/>
  <c r="G910" i="1"/>
  <c r="D910" i="1"/>
  <c r="E910" i="1" s="1"/>
  <c r="G909" i="1"/>
  <c r="D909" i="1"/>
  <c r="G908" i="1"/>
  <c r="L908" i="1" s="1"/>
  <c r="D908" i="1"/>
  <c r="E908" i="1" s="1"/>
  <c r="G907" i="1"/>
  <c r="D907" i="1"/>
  <c r="E907" i="1" s="1"/>
  <c r="G906" i="1"/>
  <c r="D906" i="1"/>
  <c r="E906" i="1" s="1"/>
  <c r="G905" i="1"/>
  <c r="D905" i="1"/>
  <c r="E905" i="1" s="1"/>
  <c r="G904" i="1"/>
  <c r="D904" i="1"/>
  <c r="G903" i="1"/>
  <c r="D903" i="1"/>
  <c r="G902" i="1"/>
  <c r="D902" i="1"/>
  <c r="G901" i="1"/>
  <c r="D901" i="1"/>
  <c r="G900" i="1"/>
  <c r="M900" i="1" s="1"/>
  <c r="D900" i="1"/>
  <c r="F900" i="1" s="1"/>
  <c r="G899" i="1"/>
  <c r="L899" i="1" s="1"/>
  <c r="D899" i="1"/>
  <c r="F899" i="1" s="1"/>
  <c r="G898" i="1"/>
  <c r="J898" i="1" s="1"/>
  <c r="D898" i="1"/>
  <c r="G897" i="1"/>
  <c r="I897" i="1" s="1"/>
  <c r="D897" i="1"/>
  <c r="G896" i="1"/>
  <c r="D896" i="1"/>
  <c r="E896" i="1" s="1"/>
  <c r="G895" i="1"/>
  <c r="J895" i="1" s="1"/>
  <c r="D895" i="1"/>
  <c r="G894" i="1"/>
  <c r="H894" i="1" s="1"/>
  <c r="D894" i="1"/>
  <c r="G893" i="1"/>
  <c r="I893" i="1" s="1"/>
  <c r="D893" i="1"/>
  <c r="G892" i="1"/>
  <c r="D892" i="1"/>
  <c r="F892" i="1" s="1"/>
  <c r="G891" i="1"/>
  <c r="D891" i="1"/>
  <c r="E891" i="1" s="1"/>
  <c r="G890" i="1"/>
  <c r="K890" i="1" s="1"/>
  <c r="D890" i="1"/>
  <c r="F890" i="1" s="1"/>
  <c r="G889" i="1"/>
  <c r="D889" i="1"/>
  <c r="G888" i="1"/>
  <c r="D888" i="1"/>
  <c r="F888" i="1" s="1"/>
  <c r="G887" i="1"/>
  <c r="D887" i="1"/>
  <c r="E887" i="1" s="1"/>
  <c r="G886" i="1"/>
  <c r="L886" i="1" s="1"/>
  <c r="D886" i="1"/>
  <c r="G885" i="1"/>
  <c r="M885" i="1" s="1"/>
  <c r="D885" i="1"/>
  <c r="E885" i="1" s="1"/>
  <c r="G884" i="1"/>
  <c r="I884" i="1" s="1"/>
  <c r="D884" i="1"/>
  <c r="G883" i="1"/>
  <c r="D883" i="1"/>
  <c r="G882" i="1"/>
  <c r="D882" i="1"/>
  <c r="G881" i="1"/>
  <c r="D881" i="1"/>
  <c r="G880" i="1"/>
  <c r="D880" i="1"/>
  <c r="F880" i="1" s="1"/>
  <c r="G879" i="1"/>
  <c r="D879" i="1"/>
  <c r="F879" i="1" s="1"/>
  <c r="G878" i="1"/>
  <c r="D878" i="1"/>
  <c r="F878" i="1" s="1"/>
  <c r="G877" i="1"/>
  <c r="M877" i="1" s="1"/>
  <c r="D877" i="1"/>
  <c r="E877" i="1" s="1"/>
  <c r="G876" i="1"/>
  <c r="I876" i="1" s="1"/>
  <c r="D876" i="1"/>
  <c r="G875" i="1"/>
  <c r="D875" i="1"/>
  <c r="G874" i="1"/>
  <c r="M874" i="1" s="1"/>
  <c r="D874" i="1"/>
  <c r="G873" i="1"/>
  <c r="D873" i="1"/>
  <c r="F873" i="1" s="1"/>
  <c r="G872" i="1"/>
  <c r="I872" i="1" s="1"/>
  <c r="D872" i="1"/>
  <c r="G871" i="1"/>
  <c r="D871" i="1"/>
  <c r="G870" i="1"/>
  <c r="D870" i="1"/>
  <c r="G869" i="1"/>
  <c r="D869" i="1"/>
  <c r="E869" i="1" s="1"/>
  <c r="G868" i="1"/>
  <c r="D868" i="1"/>
  <c r="F868" i="1" s="1"/>
  <c r="G867" i="1"/>
  <c r="J867" i="1" s="1"/>
  <c r="D867" i="1"/>
  <c r="G866" i="1"/>
  <c r="I866" i="1" s="1"/>
  <c r="D866" i="1"/>
  <c r="G865" i="1"/>
  <c r="H865" i="1" s="1"/>
  <c r="D865" i="1"/>
  <c r="G864" i="1"/>
  <c r="D864" i="1"/>
  <c r="G863" i="1"/>
  <c r="K863" i="1" s="1"/>
  <c r="D863" i="1"/>
  <c r="G862" i="1"/>
  <c r="L862" i="1" s="1"/>
  <c r="D862" i="1"/>
  <c r="G861" i="1"/>
  <c r="D861" i="1"/>
  <c r="G860" i="1"/>
  <c r="I860" i="1" s="1"/>
  <c r="D860" i="1"/>
  <c r="F860" i="1" s="1"/>
  <c r="G859" i="1"/>
  <c r="K859" i="1" s="1"/>
  <c r="D859" i="1"/>
  <c r="G858" i="1"/>
  <c r="I858" i="1" s="1"/>
  <c r="D858" i="1"/>
  <c r="G857" i="1"/>
  <c r="D857" i="1"/>
  <c r="G856" i="1"/>
  <c r="D856" i="1"/>
  <c r="F856" i="1" s="1"/>
  <c r="G855" i="1"/>
  <c r="D855" i="1"/>
  <c r="G854" i="1"/>
  <c r="L854" i="1" s="1"/>
  <c r="D854" i="1"/>
  <c r="G853" i="1"/>
  <c r="D853" i="1"/>
  <c r="E853" i="1" s="1"/>
  <c r="G852" i="1"/>
  <c r="I852" i="1" s="1"/>
  <c r="D852" i="1"/>
  <c r="G851" i="1"/>
  <c r="D851" i="1"/>
  <c r="F851" i="1" s="1"/>
  <c r="G850" i="1"/>
  <c r="K850" i="1" s="1"/>
  <c r="D850" i="1"/>
  <c r="G849" i="1"/>
  <c r="D849" i="1"/>
  <c r="G848" i="1"/>
  <c r="D848" i="1"/>
  <c r="F848" i="1" s="1"/>
  <c r="G847" i="1"/>
  <c r="M847" i="1" s="1"/>
  <c r="D847" i="1"/>
  <c r="F847" i="1" s="1"/>
  <c r="G846" i="1"/>
  <c r="L846" i="1" s="1"/>
  <c r="D846" i="1"/>
  <c r="G845" i="1"/>
  <c r="M845" i="1" s="1"/>
  <c r="D845" i="1"/>
  <c r="G844" i="1"/>
  <c r="I844" i="1" s="1"/>
  <c r="D844" i="1"/>
  <c r="F844" i="1" s="1"/>
  <c r="G843" i="1"/>
  <c r="D843" i="1"/>
  <c r="F843" i="1" s="1"/>
  <c r="G842" i="1"/>
  <c r="L842" i="1" s="1"/>
  <c r="D842" i="1"/>
  <c r="G841" i="1"/>
  <c r="D841" i="1"/>
  <c r="G840" i="1"/>
  <c r="D840" i="1"/>
  <c r="E840" i="1" s="1"/>
  <c r="G839" i="1"/>
  <c r="D839" i="1"/>
  <c r="F839" i="1" s="1"/>
  <c r="G838" i="1"/>
  <c r="D838" i="1"/>
  <c r="G837" i="1"/>
  <c r="D837" i="1"/>
  <c r="G836" i="1"/>
  <c r="D836" i="1"/>
  <c r="E836" i="1" s="1"/>
  <c r="G835" i="1"/>
  <c r="D835" i="1"/>
  <c r="E835" i="1" s="1"/>
  <c r="G834" i="1"/>
  <c r="D834" i="1"/>
  <c r="G833" i="1"/>
  <c r="D833" i="1"/>
  <c r="F833" i="1" s="1"/>
  <c r="G832" i="1"/>
  <c r="D832" i="1"/>
  <c r="G831" i="1"/>
  <c r="M831" i="1" s="1"/>
  <c r="D831" i="1"/>
  <c r="E831" i="1" s="1"/>
  <c r="G830" i="1"/>
  <c r="D830" i="1"/>
  <c r="G829" i="1"/>
  <c r="M829" i="1" s="1"/>
  <c r="D829" i="1"/>
  <c r="E829" i="1" s="1"/>
  <c r="G828" i="1"/>
  <c r="D828" i="1"/>
  <c r="E828" i="1" s="1"/>
  <c r="G827" i="1"/>
  <c r="K827" i="1" s="1"/>
  <c r="D827" i="1"/>
  <c r="G826" i="1"/>
  <c r="D826" i="1"/>
  <c r="G825" i="1"/>
  <c r="D825" i="1"/>
  <c r="G824" i="1"/>
  <c r="M824" i="1" s="1"/>
  <c r="D824" i="1"/>
  <c r="F824" i="1" s="1"/>
  <c r="G823" i="1"/>
  <c r="D823" i="1"/>
  <c r="E823" i="1" s="1"/>
  <c r="G822" i="1"/>
  <c r="M822" i="1" s="1"/>
  <c r="D822" i="1"/>
  <c r="G821" i="1"/>
  <c r="I821" i="1" s="1"/>
  <c r="D821" i="1"/>
  <c r="E821" i="1" s="1"/>
  <c r="G820" i="1"/>
  <c r="K820" i="1" s="1"/>
  <c r="D820" i="1"/>
  <c r="G819" i="1"/>
  <c r="J819" i="1" s="1"/>
  <c r="D819" i="1"/>
  <c r="G818" i="1"/>
  <c r="D818" i="1"/>
  <c r="G817" i="1"/>
  <c r="D817" i="1"/>
  <c r="G816" i="1"/>
  <c r="M816" i="1" s="1"/>
  <c r="D816" i="1"/>
  <c r="G815" i="1"/>
  <c r="J815" i="1" s="1"/>
  <c r="D815" i="1"/>
  <c r="E815" i="1" s="1"/>
  <c r="G814" i="1"/>
  <c r="D814" i="1"/>
  <c r="G813" i="1"/>
  <c r="D813" i="1"/>
  <c r="G812" i="1"/>
  <c r="D812" i="1"/>
  <c r="F812" i="1" s="1"/>
  <c r="G811" i="1"/>
  <c r="H811" i="1" s="1"/>
  <c r="D811" i="1"/>
  <c r="E811" i="1" s="1"/>
  <c r="G810" i="1"/>
  <c r="D810" i="1"/>
  <c r="G809" i="1"/>
  <c r="D809" i="1"/>
  <c r="E809" i="1" s="1"/>
  <c r="G808" i="1"/>
  <c r="D808" i="1"/>
  <c r="E808" i="1" s="1"/>
  <c r="G807" i="1"/>
  <c r="D807" i="1"/>
  <c r="G806" i="1"/>
  <c r="J806" i="1" s="1"/>
  <c r="D806" i="1"/>
  <c r="F806" i="1" s="1"/>
  <c r="G805" i="1"/>
  <c r="M805" i="1" s="1"/>
  <c r="D805" i="1"/>
  <c r="G804" i="1"/>
  <c r="D804" i="1"/>
  <c r="G803" i="1"/>
  <c r="D803" i="1"/>
  <c r="E803" i="1" s="1"/>
  <c r="G802" i="1"/>
  <c r="D802" i="1"/>
  <c r="G801" i="1"/>
  <c r="D801" i="1"/>
  <c r="G800" i="1"/>
  <c r="I800" i="1" s="1"/>
  <c r="D800" i="1"/>
  <c r="E800" i="1" s="1"/>
  <c r="G799" i="1"/>
  <c r="D799" i="1"/>
  <c r="F799" i="1" s="1"/>
  <c r="G798" i="1"/>
  <c r="D798" i="1"/>
  <c r="F798" i="1" s="1"/>
  <c r="G797" i="1"/>
  <c r="J797" i="1" s="1"/>
  <c r="D797" i="1"/>
  <c r="G796" i="1"/>
  <c r="I796" i="1" s="1"/>
  <c r="D796" i="1"/>
  <c r="F796" i="1" s="1"/>
  <c r="G795" i="1"/>
  <c r="D795" i="1"/>
  <c r="F795" i="1" s="1"/>
  <c r="G794" i="1"/>
  <c r="D794" i="1"/>
  <c r="G793" i="1"/>
  <c r="J793" i="1" s="1"/>
  <c r="D793" i="1"/>
  <c r="G792" i="1"/>
  <c r="H792" i="1" s="1"/>
  <c r="D792" i="1"/>
  <c r="E792" i="1" s="1"/>
  <c r="G791" i="1"/>
  <c r="D791" i="1"/>
  <c r="G790" i="1"/>
  <c r="D790" i="1"/>
  <c r="F790" i="1" s="1"/>
  <c r="G789" i="1"/>
  <c r="L789" i="1" s="1"/>
  <c r="D789" i="1"/>
  <c r="G788" i="1"/>
  <c r="M788" i="1" s="1"/>
  <c r="D788" i="1"/>
  <c r="E788" i="1" s="1"/>
  <c r="G787" i="1"/>
  <c r="D787" i="1"/>
  <c r="F787" i="1" s="1"/>
  <c r="G786" i="1"/>
  <c r="H786" i="1" s="1"/>
  <c r="D786" i="1"/>
  <c r="G785" i="1"/>
  <c r="D785" i="1"/>
  <c r="E785" i="1" s="1"/>
  <c r="G784" i="1"/>
  <c r="D784" i="1"/>
  <c r="E784" i="1" s="1"/>
  <c r="G783" i="1"/>
  <c r="I783" i="1" s="1"/>
  <c r="D783" i="1"/>
  <c r="F783" i="1" s="1"/>
  <c r="G782" i="1"/>
  <c r="D782" i="1"/>
  <c r="F782" i="1" s="1"/>
  <c r="G781" i="1"/>
  <c r="L781" i="1" s="1"/>
  <c r="D781" i="1"/>
  <c r="E781" i="1" s="1"/>
  <c r="G780" i="1"/>
  <c r="D780" i="1"/>
  <c r="G779" i="1"/>
  <c r="D779" i="1"/>
  <c r="G778" i="1"/>
  <c r="H778" i="1" s="1"/>
  <c r="D778" i="1"/>
  <c r="G777" i="1"/>
  <c r="M777" i="1" s="1"/>
  <c r="D777" i="1"/>
  <c r="G776" i="1"/>
  <c r="I776" i="1" s="1"/>
  <c r="D776" i="1"/>
  <c r="F776" i="1" s="1"/>
  <c r="G775" i="1"/>
  <c r="D775" i="1"/>
  <c r="G774" i="1"/>
  <c r="L774" i="1" s="1"/>
  <c r="D774" i="1"/>
  <c r="G773" i="1"/>
  <c r="J773" i="1" s="1"/>
  <c r="D773" i="1"/>
  <c r="G772" i="1"/>
  <c r="I772" i="1" s="1"/>
  <c r="D772" i="1"/>
  <c r="E772" i="1" s="1"/>
  <c r="G771" i="1"/>
  <c r="D771" i="1"/>
  <c r="F771" i="1" s="1"/>
  <c r="G770" i="1"/>
  <c r="L770" i="1" s="1"/>
  <c r="D770" i="1"/>
  <c r="G769" i="1"/>
  <c r="D769" i="1"/>
  <c r="G768" i="1"/>
  <c r="K768" i="1" s="1"/>
  <c r="D768" i="1"/>
  <c r="F768" i="1" s="1"/>
  <c r="G767" i="1"/>
  <c r="K767" i="1" s="1"/>
  <c r="D767" i="1"/>
  <c r="F767" i="1" s="1"/>
  <c r="G766" i="1"/>
  <c r="D766" i="1"/>
  <c r="G765" i="1"/>
  <c r="D765" i="1"/>
  <c r="E765" i="1" s="1"/>
  <c r="G764" i="1"/>
  <c r="D764" i="1"/>
  <c r="F764" i="1" s="1"/>
  <c r="G763" i="1"/>
  <c r="D763" i="1"/>
  <c r="F763" i="1" s="1"/>
  <c r="G762" i="1"/>
  <c r="L762" i="1" s="1"/>
  <c r="D762" i="1"/>
  <c r="G761" i="1"/>
  <c r="D761" i="1"/>
  <c r="G760" i="1"/>
  <c r="D760" i="1"/>
  <c r="G759" i="1"/>
  <c r="I759" i="1" s="1"/>
  <c r="D759" i="1"/>
  <c r="G758" i="1"/>
  <c r="D758" i="1"/>
  <c r="G757" i="1"/>
  <c r="D757" i="1"/>
  <c r="G756" i="1"/>
  <c r="D756" i="1"/>
  <c r="G755" i="1"/>
  <c r="D755" i="1"/>
  <c r="F755" i="1" s="1"/>
  <c r="G754" i="1"/>
  <c r="D754" i="1"/>
  <c r="F754" i="1" s="1"/>
  <c r="G753" i="1"/>
  <c r="D753" i="1"/>
  <c r="G752" i="1"/>
  <c r="D752" i="1"/>
  <c r="F752" i="1" s="1"/>
  <c r="G751" i="1"/>
  <c r="D751" i="1"/>
  <c r="G750" i="1"/>
  <c r="D750" i="1"/>
  <c r="F750" i="1" s="1"/>
  <c r="G749" i="1"/>
  <c r="J749" i="1" s="1"/>
  <c r="D749" i="1"/>
  <c r="F749" i="1" s="1"/>
  <c r="G748" i="1"/>
  <c r="D748" i="1"/>
  <c r="G747" i="1"/>
  <c r="M747" i="1" s="1"/>
  <c r="D747" i="1"/>
  <c r="E747" i="1" s="1"/>
  <c r="G746" i="1"/>
  <c r="D746" i="1"/>
  <c r="G745" i="1"/>
  <c r="D745" i="1"/>
  <c r="E745" i="1" s="1"/>
  <c r="G744" i="1"/>
  <c r="I744" i="1" s="1"/>
  <c r="D744" i="1"/>
  <c r="F744" i="1" s="1"/>
  <c r="G743" i="1"/>
  <c r="M743" i="1" s="1"/>
  <c r="D743" i="1"/>
  <c r="F743" i="1" s="1"/>
  <c r="G742" i="1"/>
  <c r="D742" i="1"/>
  <c r="G741" i="1"/>
  <c r="J741" i="1" s="1"/>
  <c r="D741" i="1"/>
  <c r="G740" i="1"/>
  <c r="D740" i="1"/>
  <c r="G739" i="1"/>
  <c r="J739" i="1" s="1"/>
  <c r="D739" i="1"/>
  <c r="E739" i="1" s="1"/>
  <c r="G738" i="1"/>
  <c r="D738" i="1"/>
  <c r="G737" i="1"/>
  <c r="K737" i="1" s="1"/>
  <c r="D737" i="1"/>
  <c r="G736" i="1"/>
  <c r="H736" i="1" s="1"/>
  <c r="D736" i="1"/>
  <c r="F736" i="1" s="1"/>
  <c r="G735" i="1"/>
  <c r="D735" i="1"/>
  <c r="E735" i="1" s="1"/>
  <c r="G734" i="1"/>
  <c r="L734" i="1" s="1"/>
  <c r="D734" i="1"/>
  <c r="G733" i="1"/>
  <c r="I733" i="1" s="1"/>
  <c r="D733" i="1"/>
  <c r="G732" i="1"/>
  <c r="D732" i="1"/>
  <c r="F732" i="1" s="1"/>
  <c r="G731" i="1"/>
  <c r="H731" i="1" s="1"/>
  <c r="D731" i="1"/>
  <c r="G730" i="1"/>
  <c r="D730" i="1"/>
  <c r="F730" i="1" s="1"/>
  <c r="G729" i="1"/>
  <c r="I729" i="1" s="1"/>
  <c r="D729" i="1"/>
  <c r="G728" i="1"/>
  <c r="H728" i="1" s="1"/>
  <c r="D728" i="1"/>
  <c r="E728" i="1" s="1"/>
  <c r="G727" i="1"/>
  <c r="D727" i="1"/>
  <c r="E727" i="1" s="1"/>
  <c r="G726" i="1"/>
  <c r="D726" i="1"/>
  <c r="F726" i="1" s="1"/>
  <c r="G725" i="1"/>
  <c r="K725" i="1" s="1"/>
  <c r="D725" i="1"/>
  <c r="F725" i="1" s="1"/>
  <c r="G724" i="1"/>
  <c r="I724" i="1" s="1"/>
  <c r="D724" i="1"/>
  <c r="E724" i="1" s="1"/>
  <c r="G723" i="1"/>
  <c r="H723" i="1" s="1"/>
  <c r="D723" i="1"/>
  <c r="G722" i="1"/>
  <c r="H722" i="1" s="1"/>
  <c r="D722" i="1"/>
  <c r="G721" i="1"/>
  <c r="I721" i="1" s="1"/>
  <c r="D721" i="1"/>
  <c r="G720" i="1"/>
  <c r="L720" i="1" s="1"/>
  <c r="D720" i="1"/>
  <c r="F720" i="1" s="1"/>
  <c r="G719" i="1"/>
  <c r="K719" i="1" s="1"/>
  <c r="D719" i="1"/>
  <c r="G718" i="1"/>
  <c r="D718" i="1"/>
  <c r="F718" i="1" s="1"/>
  <c r="G717" i="1"/>
  <c r="K717" i="1" s="1"/>
  <c r="D717" i="1"/>
  <c r="E717" i="1" s="1"/>
  <c r="G716" i="1"/>
  <c r="I716" i="1" s="1"/>
  <c r="D716" i="1"/>
  <c r="F716" i="1" s="1"/>
  <c r="G715" i="1"/>
  <c r="I715" i="1" s="1"/>
  <c r="D715" i="1"/>
  <c r="G714" i="1"/>
  <c r="D714" i="1"/>
  <c r="F714" i="1" s="1"/>
  <c r="G713" i="1"/>
  <c r="D713" i="1"/>
  <c r="F713" i="1" s="1"/>
  <c r="G712" i="1"/>
  <c r="D712" i="1"/>
  <c r="G711" i="1"/>
  <c r="M711" i="1" s="1"/>
  <c r="D711" i="1"/>
  <c r="G710" i="1"/>
  <c r="D710" i="1"/>
  <c r="G709" i="1"/>
  <c r="M709" i="1" s="1"/>
  <c r="D709" i="1"/>
  <c r="F709" i="1" s="1"/>
  <c r="G708" i="1"/>
  <c r="K708" i="1" s="1"/>
  <c r="D708" i="1"/>
  <c r="G707" i="1"/>
  <c r="I707" i="1" s="1"/>
  <c r="D707" i="1"/>
  <c r="E707" i="1" s="1"/>
  <c r="G706" i="1"/>
  <c r="D706" i="1"/>
  <c r="E706" i="1" s="1"/>
  <c r="G705" i="1"/>
  <c r="H705" i="1" s="1"/>
  <c r="D705" i="1"/>
  <c r="G704" i="1"/>
  <c r="D704" i="1"/>
  <c r="G703" i="1"/>
  <c r="D703" i="1"/>
  <c r="E703" i="1" s="1"/>
  <c r="G702" i="1"/>
  <c r="M702" i="1" s="1"/>
  <c r="D702" i="1"/>
  <c r="E702" i="1" s="1"/>
  <c r="G701" i="1"/>
  <c r="D701" i="1"/>
  <c r="G700" i="1"/>
  <c r="D700" i="1"/>
  <c r="G699" i="1"/>
  <c r="D699" i="1"/>
  <c r="G698" i="1"/>
  <c r="J698" i="1" s="1"/>
  <c r="D698" i="1"/>
  <c r="F698" i="1" s="1"/>
  <c r="G697" i="1"/>
  <c r="L697" i="1" s="1"/>
  <c r="D697" i="1"/>
  <c r="F697" i="1" s="1"/>
  <c r="G696" i="1"/>
  <c r="D696" i="1"/>
  <c r="G695" i="1"/>
  <c r="M695" i="1" s="1"/>
  <c r="D695" i="1"/>
  <c r="E695" i="1" s="1"/>
  <c r="G694" i="1"/>
  <c r="K694" i="1" s="1"/>
  <c r="D694" i="1"/>
  <c r="G693" i="1"/>
  <c r="D693" i="1"/>
  <c r="G692" i="1"/>
  <c r="M692" i="1" s="1"/>
  <c r="D692" i="1"/>
  <c r="E692" i="1" s="1"/>
  <c r="G691" i="1"/>
  <c r="D691" i="1"/>
  <c r="F691" i="1" s="1"/>
  <c r="G690" i="1"/>
  <c r="D690" i="1"/>
  <c r="E690" i="1" s="1"/>
  <c r="G689" i="1"/>
  <c r="D689" i="1"/>
  <c r="G688" i="1"/>
  <c r="I688" i="1" s="1"/>
  <c r="D688" i="1"/>
  <c r="G687" i="1"/>
  <c r="D687" i="1"/>
  <c r="F687" i="1" s="1"/>
  <c r="G686" i="1"/>
  <c r="H686" i="1" s="1"/>
  <c r="D686" i="1"/>
  <c r="F686" i="1" s="1"/>
  <c r="G685" i="1"/>
  <c r="L685" i="1" s="1"/>
  <c r="D685" i="1"/>
  <c r="F685" i="1" s="1"/>
  <c r="G684" i="1"/>
  <c r="D684" i="1"/>
  <c r="G683" i="1"/>
  <c r="M683" i="1" s="1"/>
  <c r="D683" i="1"/>
  <c r="F683" i="1" s="1"/>
  <c r="G682" i="1"/>
  <c r="D682" i="1"/>
  <c r="E682" i="1" s="1"/>
  <c r="G681" i="1"/>
  <c r="D681" i="1"/>
  <c r="F681" i="1" s="1"/>
  <c r="G680" i="1"/>
  <c r="M680" i="1" s="1"/>
  <c r="D680" i="1"/>
  <c r="G679" i="1"/>
  <c r="I679" i="1" s="1"/>
  <c r="D679" i="1"/>
  <c r="F679" i="1" s="1"/>
  <c r="G678" i="1"/>
  <c r="J678" i="1" s="1"/>
  <c r="D678" i="1"/>
  <c r="G677" i="1"/>
  <c r="J677" i="1" s="1"/>
  <c r="D677" i="1"/>
  <c r="G676" i="1"/>
  <c r="D676" i="1"/>
  <c r="G675" i="1"/>
  <c r="M675" i="1" s="1"/>
  <c r="D675" i="1"/>
  <c r="F675" i="1" s="1"/>
  <c r="G674" i="1"/>
  <c r="D674" i="1"/>
  <c r="F674" i="1" s="1"/>
  <c r="G673" i="1"/>
  <c r="L673" i="1" s="1"/>
  <c r="D673" i="1"/>
  <c r="F673" i="1" s="1"/>
  <c r="G672" i="1"/>
  <c r="D672" i="1"/>
  <c r="G671" i="1"/>
  <c r="D671" i="1"/>
  <c r="G670" i="1"/>
  <c r="J670" i="1" s="1"/>
  <c r="D670" i="1"/>
  <c r="F670" i="1" s="1"/>
  <c r="G669" i="1"/>
  <c r="K669" i="1" s="1"/>
  <c r="D669" i="1"/>
  <c r="G668" i="1"/>
  <c r="K668" i="1" s="1"/>
  <c r="D668" i="1"/>
  <c r="G667" i="1"/>
  <c r="D667" i="1"/>
  <c r="G666" i="1"/>
  <c r="D666" i="1"/>
  <c r="G665" i="1"/>
  <c r="H665" i="1" s="1"/>
  <c r="D665" i="1"/>
  <c r="F665" i="1" s="1"/>
  <c r="G664" i="1"/>
  <c r="M664" i="1" s="1"/>
  <c r="D664" i="1"/>
  <c r="G663" i="1"/>
  <c r="D663" i="1"/>
  <c r="F663" i="1" s="1"/>
  <c r="G662" i="1"/>
  <c r="J662" i="1" s="1"/>
  <c r="D662" i="1"/>
  <c r="F662" i="1" s="1"/>
  <c r="G661" i="1"/>
  <c r="H661" i="1" s="1"/>
  <c r="D661" i="1"/>
  <c r="G660" i="1"/>
  <c r="D660" i="1"/>
  <c r="G659" i="1"/>
  <c r="D659" i="1"/>
  <c r="F659" i="1" s="1"/>
  <c r="G658" i="1"/>
  <c r="M658" i="1" s="1"/>
  <c r="D658" i="1"/>
  <c r="F658" i="1" s="1"/>
  <c r="G657" i="1"/>
  <c r="H657" i="1" s="1"/>
  <c r="D657" i="1"/>
  <c r="F657" i="1" s="1"/>
  <c r="G656" i="1"/>
  <c r="I656" i="1" s="1"/>
  <c r="D656" i="1"/>
  <c r="G655" i="1"/>
  <c r="D655" i="1"/>
  <c r="G654" i="1"/>
  <c r="D654" i="1"/>
  <c r="E654" i="1" s="1"/>
  <c r="G653" i="1"/>
  <c r="J653" i="1" s="1"/>
  <c r="D653" i="1"/>
  <c r="G652" i="1"/>
  <c r="K652" i="1" s="1"/>
  <c r="D652" i="1"/>
  <c r="G651" i="1"/>
  <c r="I651" i="1" s="1"/>
  <c r="D651" i="1"/>
  <c r="F651" i="1" s="1"/>
  <c r="G650" i="1"/>
  <c r="L650" i="1" s="1"/>
  <c r="D650" i="1"/>
  <c r="F650" i="1" s="1"/>
  <c r="G649" i="1"/>
  <c r="D649" i="1"/>
  <c r="F649" i="1" s="1"/>
  <c r="G648" i="1"/>
  <c r="I648" i="1" s="1"/>
  <c r="D648" i="1"/>
  <c r="G647" i="1"/>
  <c r="H647" i="1" s="1"/>
  <c r="D647" i="1"/>
  <c r="F647" i="1" s="1"/>
  <c r="G646" i="1"/>
  <c r="M646" i="1" s="1"/>
  <c r="D646" i="1"/>
  <c r="F646" i="1" s="1"/>
  <c r="G645" i="1"/>
  <c r="D645" i="1"/>
  <c r="G644" i="1"/>
  <c r="D644" i="1"/>
  <c r="G643" i="1"/>
  <c r="D643" i="1"/>
  <c r="G642" i="1"/>
  <c r="M642" i="1" s="1"/>
  <c r="D642" i="1"/>
  <c r="E642" i="1" s="1"/>
  <c r="G641" i="1"/>
  <c r="L641" i="1" s="1"/>
  <c r="D641" i="1"/>
  <c r="G640" i="1"/>
  <c r="I640" i="1" s="1"/>
  <c r="D640" i="1"/>
  <c r="G639" i="1"/>
  <c r="H639" i="1" s="1"/>
  <c r="D639" i="1"/>
  <c r="G638" i="1"/>
  <c r="K638" i="1" s="1"/>
  <c r="D638" i="1"/>
  <c r="E638" i="1" s="1"/>
  <c r="G637" i="1"/>
  <c r="D637" i="1"/>
  <c r="F637" i="1" s="1"/>
  <c r="G636" i="1"/>
  <c r="M636" i="1" s="1"/>
  <c r="D636" i="1"/>
  <c r="G635" i="1"/>
  <c r="D635" i="1"/>
  <c r="G634" i="1"/>
  <c r="D634" i="1"/>
  <c r="E634" i="1" s="1"/>
  <c r="G633" i="1"/>
  <c r="D633" i="1"/>
  <c r="F633" i="1" s="1"/>
  <c r="G632" i="1"/>
  <c r="D632" i="1"/>
  <c r="G631" i="1"/>
  <c r="D631" i="1"/>
  <c r="F631" i="1" s="1"/>
  <c r="G630" i="1"/>
  <c r="D630" i="1"/>
  <c r="G629" i="1"/>
  <c r="L629" i="1" s="1"/>
  <c r="D629" i="1"/>
  <c r="F629" i="1" s="1"/>
  <c r="G628" i="1"/>
  <c r="K628" i="1" s="1"/>
  <c r="D628" i="1"/>
  <c r="G627" i="1"/>
  <c r="D627" i="1"/>
  <c r="G626" i="1"/>
  <c r="M626" i="1" s="1"/>
  <c r="D626" i="1"/>
  <c r="F626" i="1" s="1"/>
  <c r="G625" i="1"/>
  <c r="L625" i="1" s="1"/>
  <c r="D625" i="1"/>
  <c r="F625" i="1" s="1"/>
  <c r="G624" i="1"/>
  <c r="D624" i="1"/>
  <c r="E624" i="1" s="1"/>
  <c r="G623" i="1"/>
  <c r="I623" i="1" s="1"/>
  <c r="D623" i="1"/>
  <c r="G622" i="1"/>
  <c r="D622" i="1"/>
  <c r="G621" i="1"/>
  <c r="K621" i="1" s="1"/>
  <c r="D621" i="1"/>
  <c r="F621" i="1" s="1"/>
  <c r="G620" i="1"/>
  <c r="M620" i="1" s="1"/>
  <c r="D620" i="1"/>
  <c r="G619" i="1"/>
  <c r="L619" i="1" s="1"/>
  <c r="D619" i="1"/>
  <c r="G618" i="1"/>
  <c r="D618" i="1"/>
  <c r="G617" i="1"/>
  <c r="D617" i="1"/>
  <c r="F617" i="1" s="1"/>
  <c r="G616" i="1"/>
  <c r="M616" i="1" s="1"/>
  <c r="D616" i="1"/>
  <c r="E616" i="1" s="1"/>
  <c r="G615" i="1"/>
  <c r="D615" i="1"/>
  <c r="G614" i="1"/>
  <c r="J614" i="1" s="1"/>
  <c r="D614" i="1"/>
  <c r="F614" i="1" s="1"/>
  <c r="G613" i="1"/>
  <c r="D613" i="1"/>
  <c r="G612" i="1"/>
  <c r="L612" i="1" s="1"/>
  <c r="D612" i="1"/>
  <c r="G611" i="1"/>
  <c r="D611" i="1"/>
  <c r="F611" i="1" s="1"/>
  <c r="G610" i="1"/>
  <c r="D610" i="1"/>
  <c r="E610" i="1" s="1"/>
  <c r="G609" i="1"/>
  <c r="L609" i="1" s="1"/>
  <c r="D609" i="1"/>
  <c r="F609" i="1" s="1"/>
  <c r="G608" i="1"/>
  <c r="D608" i="1"/>
  <c r="E608" i="1" s="1"/>
  <c r="G607" i="1"/>
  <c r="D607" i="1"/>
  <c r="G606" i="1"/>
  <c r="H606" i="1" s="1"/>
  <c r="D606" i="1"/>
  <c r="F606" i="1" s="1"/>
  <c r="G605" i="1"/>
  <c r="D605" i="1"/>
  <c r="G604" i="1"/>
  <c r="I604" i="1" s="1"/>
  <c r="D604" i="1"/>
  <c r="G603" i="1"/>
  <c r="D603" i="1"/>
  <c r="F603" i="1" s="1"/>
  <c r="G602" i="1"/>
  <c r="J602" i="1" s="1"/>
  <c r="D602" i="1"/>
  <c r="E602" i="1" s="1"/>
  <c r="G601" i="1"/>
  <c r="H601" i="1" s="1"/>
  <c r="D601" i="1"/>
  <c r="G600" i="1"/>
  <c r="D600" i="1"/>
  <c r="G599" i="1"/>
  <c r="D599" i="1"/>
  <c r="G598" i="1"/>
  <c r="K598" i="1" s="1"/>
  <c r="D598" i="1"/>
  <c r="F598" i="1" s="1"/>
  <c r="G597" i="1"/>
  <c r="D597" i="1"/>
  <c r="F597" i="1" s="1"/>
  <c r="G596" i="1"/>
  <c r="D596" i="1"/>
  <c r="G595" i="1"/>
  <c r="D595" i="1"/>
  <c r="F595" i="1" s="1"/>
  <c r="G594" i="1"/>
  <c r="D594" i="1"/>
  <c r="E594" i="1" s="1"/>
  <c r="G593" i="1"/>
  <c r="H593" i="1" s="1"/>
  <c r="D593" i="1"/>
  <c r="G592" i="1"/>
  <c r="I592" i="1" s="1"/>
  <c r="D592" i="1"/>
  <c r="G591" i="1"/>
  <c r="I591" i="1" s="1"/>
  <c r="D591" i="1"/>
  <c r="G590" i="1"/>
  <c r="D590" i="1"/>
  <c r="F590" i="1" s="1"/>
  <c r="G589" i="1"/>
  <c r="D589" i="1"/>
  <c r="G588" i="1"/>
  <c r="M588" i="1" s="1"/>
  <c r="D588" i="1"/>
  <c r="G587" i="1"/>
  <c r="I587" i="1" s="1"/>
  <c r="D587" i="1"/>
  <c r="F587" i="1" s="1"/>
  <c r="G586" i="1"/>
  <c r="D586" i="1"/>
  <c r="E586" i="1" s="1"/>
  <c r="G585" i="1"/>
  <c r="D585" i="1"/>
  <c r="G584" i="1"/>
  <c r="K584" i="1" s="1"/>
  <c r="D584" i="1"/>
  <c r="E584" i="1" s="1"/>
  <c r="G583" i="1"/>
  <c r="K583" i="1" s="1"/>
  <c r="D583" i="1"/>
  <c r="G582" i="1"/>
  <c r="H582" i="1" s="1"/>
  <c r="D582" i="1"/>
  <c r="G581" i="1"/>
  <c r="H581" i="1" s="1"/>
  <c r="D581" i="1"/>
  <c r="G580" i="1"/>
  <c r="L580" i="1" s="1"/>
  <c r="D580" i="1"/>
  <c r="G579" i="1"/>
  <c r="D579" i="1"/>
  <c r="G578" i="1"/>
  <c r="M578" i="1" s="1"/>
  <c r="D578" i="1"/>
  <c r="E578" i="1" s="1"/>
  <c r="G577" i="1"/>
  <c r="H577" i="1" s="1"/>
  <c r="D577" i="1"/>
  <c r="G576" i="1"/>
  <c r="I576" i="1" s="1"/>
  <c r="D576" i="1"/>
  <c r="G575" i="1"/>
  <c r="D575" i="1"/>
  <c r="G574" i="1"/>
  <c r="D574" i="1"/>
  <c r="G573" i="1"/>
  <c r="L573" i="1" s="1"/>
  <c r="D573" i="1"/>
  <c r="G572" i="1"/>
  <c r="D572" i="1"/>
  <c r="G571" i="1"/>
  <c r="J571" i="1" s="1"/>
  <c r="D571" i="1"/>
  <c r="G570" i="1"/>
  <c r="D570" i="1"/>
  <c r="E570" i="1" s="1"/>
  <c r="G569" i="1"/>
  <c r="D569" i="1"/>
  <c r="E569" i="1" s="1"/>
  <c r="G568" i="1"/>
  <c r="L568" i="1" s="1"/>
  <c r="D568" i="1"/>
  <c r="E568" i="1" s="1"/>
  <c r="G567" i="1"/>
  <c r="M567" i="1" s="1"/>
  <c r="D567" i="1"/>
  <c r="G566" i="1"/>
  <c r="D566" i="1"/>
  <c r="G565" i="1"/>
  <c r="L565" i="1" s="1"/>
  <c r="D565" i="1"/>
  <c r="E565" i="1" s="1"/>
  <c r="G564" i="1"/>
  <c r="M564" i="1" s="1"/>
  <c r="D564" i="1"/>
  <c r="E564" i="1" s="1"/>
  <c r="G563" i="1"/>
  <c r="M563" i="1" s="1"/>
  <c r="D563" i="1"/>
  <c r="G562" i="1"/>
  <c r="J562" i="1" s="1"/>
  <c r="D562" i="1"/>
  <c r="E562" i="1" s="1"/>
  <c r="G561" i="1"/>
  <c r="L561" i="1" s="1"/>
  <c r="D561" i="1"/>
  <c r="G560" i="1"/>
  <c r="I560" i="1" s="1"/>
  <c r="D560" i="1"/>
  <c r="E560" i="1" s="1"/>
  <c r="G559" i="1"/>
  <c r="J559" i="1" s="1"/>
  <c r="D559" i="1"/>
  <c r="G558" i="1"/>
  <c r="D558" i="1"/>
  <c r="G557" i="1"/>
  <c r="D557" i="1"/>
  <c r="E557" i="1" s="1"/>
  <c r="G556" i="1"/>
  <c r="D556" i="1"/>
  <c r="G555" i="1"/>
  <c r="L555" i="1" s="1"/>
  <c r="D555" i="1"/>
  <c r="G554" i="1"/>
  <c r="D554" i="1"/>
  <c r="F554" i="1" s="1"/>
  <c r="G553" i="1"/>
  <c r="D553" i="1"/>
  <c r="G552" i="1"/>
  <c r="K552" i="1" s="1"/>
  <c r="D552" i="1"/>
  <c r="E552" i="1" s="1"/>
  <c r="G551" i="1"/>
  <c r="K551" i="1" s="1"/>
  <c r="D551" i="1"/>
  <c r="G550" i="1"/>
  <c r="D550" i="1"/>
  <c r="G549" i="1"/>
  <c r="D549" i="1"/>
  <c r="G548" i="1"/>
  <c r="J548" i="1" s="1"/>
  <c r="D548" i="1"/>
  <c r="E548" i="1" s="1"/>
  <c r="G547" i="1"/>
  <c r="D547" i="1"/>
  <c r="G546" i="1"/>
  <c r="J546" i="1" s="1"/>
  <c r="D546" i="1"/>
  <c r="G545" i="1"/>
  <c r="L545" i="1" s="1"/>
  <c r="D545" i="1"/>
  <c r="E545" i="1" s="1"/>
  <c r="G544" i="1"/>
  <c r="D544" i="1"/>
  <c r="G543" i="1"/>
  <c r="M543" i="1" s="1"/>
  <c r="D543" i="1"/>
  <c r="G542" i="1"/>
  <c r="M542" i="1" s="1"/>
  <c r="D542" i="1"/>
  <c r="E542" i="1" s="1"/>
  <c r="G541" i="1"/>
  <c r="J541" i="1" s="1"/>
  <c r="D541" i="1"/>
  <c r="E541" i="1" s="1"/>
  <c r="G540" i="1"/>
  <c r="I540" i="1" s="1"/>
  <c r="D540" i="1"/>
  <c r="G539" i="1"/>
  <c r="J539" i="1" s="1"/>
  <c r="D539" i="1"/>
  <c r="E539" i="1" s="1"/>
  <c r="G538" i="1"/>
  <c r="D538" i="1"/>
  <c r="G537" i="1"/>
  <c r="L537" i="1" s="1"/>
  <c r="D537" i="1"/>
  <c r="G536" i="1"/>
  <c r="H536" i="1" s="1"/>
  <c r="D536" i="1"/>
  <c r="E536" i="1" s="1"/>
  <c r="G535" i="1"/>
  <c r="D535" i="1"/>
  <c r="E535" i="1" s="1"/>
  <c r="G534" i="1"/>
  <c r="J534" i="1" s="1"/>
  <c r="D534" i="1"/>
  <c r="F534" i="1" s="1"/>
  <c r="G533" i="1"/>
  <c r="D533" i="1"/>
  <c r="E533" i="1" s="1"/>
  <c r="G532" i="1"/>
  <c r="D532" i="1"/>
  <c r="G531" i="1"/>
  <c r="D531" i="1"/>
  <c r="G530" i="1"/>
  <c r="M530" i="1" s="1"/>
  <c r="D530" i="1"/>
  <c r="G529" i="1"/>
  <c r="D529" i="1"/>
  <c r="E529" i="1" s="1"/>
  <c r="G528" i="1"/>
  <c r="J528" i="1" s="1"/>
  <c r="D528" i="1"/>
  <c r="G527" i="1"/>
  <c r="I527" i="1" s="1"/>
  <c r="D527" i="1"/>
  <c r="E527" i="1" s="1"/>
  <c r="G526" i="1"/>
  <c r="D526" i="1"/>
  <c r="E526" i="1" s="1"/>
  <c r="G525" i="1"/>
  <c r="J525" i="1" s="1"/>
  <c r="D525" i="1"/>
  <c r="G524" i="1"/>
  <c r="D524" i="1"/>
  <c r="E524" i="1" s="1"/>
  <c r="G523" i="1"/>
  <c r="M523" i="1" s="1"/>
  <c r="D523" i="1"/>
  <c r="G522" i="1"/>
  <c r="D522" i="1"/>
  <c r="G521" i="1"/>
  <c r="J521" i="1" s="1"/>
  <c r="D521" i="1"/>
  <c r="E521" i="1" s="1"/>
  <c r="G520" i="1"/>
  <c r="J520" i="1" s="1"/>
  <c r="D520" i="1"/>
  <c r="G519" i="1"/>
  <c r="H519" i="1" s="1"/>
  <c r="D519" i="1"/>
  <c r="G518" i="1"/>
  <c r="I518" i="1" s="1"/>
  <c r="D518" i="1"/>
  <c r="E518" i="1" s="1"/>
  <c r="G517" i="1"/>
  <c r="H517" i="1" s="1"/>
  <c r="D517" i="1"/>
  <c r="G516" i="1"/>
  <c r="I516" i="1" s="1"/>
  <c r="D516" i="1"/>
  <c r="G515" i="1"/>
  <c r="D515" i="1"/>
  <c r="E515" i="1" s="1"/>
  <c r="G514" i="1"/>
  <c r="D514" i="1"/>
  <c r="E514" i="1" s="1"/>
  <c r="G513" i="1"/>
  <c r="L513" i="1" s="1"/>
  <c r="D513" i="1"/>
  <c r="G512" i="1"/>
  <c r="J512" i="1" s="1"/>
  <c r="D512" i="1"/>
  <c r="G511" i="1"/>
  <c r="D511" i="1"/>
  <c r="G510" i="1"/>
  <c r="D510" i="1"/>
  <c r="E510" i="1" s="1"/>
  <c r="G509" i="1"/>
  <c r="D509" i="1"/>
  <c r="E509" i="1" s="1"/>
  <c r="G508" i="1"/>
  <c r="D508" i="1"/>
  <c r="G507" i="1"/>
  <c r="K507" i="1" s="1"/>
  <c r="D507" i="1"/>
  <c r="E507" i="1" s="1"/>
  <c r="G506" i="1"/>
  <c r="L506" i="1" s="1"/>
  <c r="D506" i="1"/>
  <c r="E506" i="1" s="1"/>
  <c r="G505" i="1"/>
  <c r="H505" i="1" s="1"/>
  <c r="D505" i="1"/>
  <c r="G504" i="1"/>
  <c r="H504" i="1" s="1"/>
  <c r="D504" i="1"/>
  <c r="E504" i="1" s="1"/>
  <c r="G503" i="1"/>
  <c r="D503" i="1"/>
  <c r="E503" i="1" s="1"/>
  <c r="G502" i="1"/>
  <c r="M502" i="1" s="1"/>
  <c r="D502" i="1"/>
  <c r="F502" i="1" s="1"/>
  <c r="G501" i="1"/>
  <c r="D501" i="1"/>
  <c r="E501" i="1" s="1"/>
  <c r="G500" i="1"/>
  <c r="D500" i="1"/>
  <c r="G499" i="1"/>
  <c r="K499" i="1" s="1"/>
  <c r="D499" i="1"/>
  <c r="G498" i="1"/>
  <c r="D498" i="1"/>
  <c r="G497" i="1"/>
  <c r="J497" i="1" s="1"/>
  <c r="D497" i="1"/>
  <c r="G496" i="1"/>
  <c r="D496" i="1"/>
  <c r="E496" i="1" s="1"/>
  <c r="G495" i="1"/>
  <c r="D495" i="1"/>
  <c r="E495" i="1" s="1"/>
  <c r="G494" i="1"/>
  <c r="M494" i="1" s="1"/>
  <c r="D494" i="1"/>
  <c r="F494" i="1" s="1"/>
  <c r="G493" i="1"/>
  <c r="J493" i="1" s="1"/>
  <c r="D493" i="1"/>
  <c r="G492" i="1"/>
  <c r="D492" i="1"/>
  <c r="E492" i="1" s="1"/>
  <c r="G491" i="1"/>
  <c r="D491" i="1"/>
  <c r="E491" i="1" s="1"/>
  <c r="G490" i="1"/>
  <c r="L490" i="1" s="1"/>
  <c r="D490" i="1"/>
  <c r="G489" i="1"/>
  <c r="D489" i="1"/>
  <c r="G488" i="1"/>
  <c r="M488" i="1" s="1"/>
  <c r="D488" i="1"/>
  <c r="G487" i="1"/>
  <c r="D487" i="1"/>
  <c r="G486" i="1"/>
  <c r="D486" i="1"/>
  <c r="E486" i="1" s="1"/>
  <c r="G485" i="1"/>
  <c r="H485" i="1" s="1"/>
  <c r="D485" i="1"/>
  <c r="G484" i="1"/>
  <c r="D484" i="1"/>
  <c r="E484" i="1" s="1"/>
  <c r="G483" i="1"/>
  <c r="D483" i="1"/>
  <c r="E483" i="1" s="1"/>
  <c r="G482" i="1"/>
  <c r="I482" i="1" s="1"/>
  <c r="D482" i="1"/>
  <c r="F482" i="1" s="1"/>
  <c r="G481" i="1"/>
  <c r="L481" i="1" s="1"/>
  <c r="D481" i="1"/>
  <c r="G480" i="1"/>
  <c r="H480" i="1" s="1"/>
  <c r="D480" i="1"/>
  <c r="G479" i="1"/>
  <c r="H479" i="1" s="1"/>
  <c r="D479" i="1"/>
  <c r="G478" i="1"/>
  <c r="H478" i="1" s="1"/>
  <c r="D478" i="1"/>
  <c r="G477" i="1"/>
  <c r="D477" i="1"/>
  <c r="E477" i="1" s="1"/>
  <c r="G476" i="1"/>
  <c r="M476" i="1" s="1"/>
  <c r="D476" i="1"/>
  <c r="E476" i="1" s="1"/>
  <c r="G475" i="1"/>
  <c r="H475" i="1" s="1"/>
  <c r="D475" i="1"/>
  <c r="G474" i="1"/>
  <c r="D474" i="1"/>
  <c r="F474" i="1" s="1"/>
  <c r="G473" i="1"/>
  <c r="D473" i="1"/>
  <c r="G472" i="1"/>
  <c r="D472" i="1"/>
  <c r="E472" i="1" s="1"/>
  <c r="G471" i="1"/>
  <c r="H471" i="1" s="1"/>
  <c r="D471" i="1"/>
  <c r="F471" i="1" s="1"/>
  <c r="G470" i="1"/>
  <c r="M470" i="1" s="1"/>
  <c r="D470" i="1"/>
  <c r="E470" i="1" s="1"/>
  <c r="G469" i="1"/>
  <c r="L469" i="1" s="1"/>
  <c r="D469" i="1"/>
  <c r="E469" i="1" s="1"/>
  <c r="G468" i="1"/>
  <c r="J468" i="1" s="1"/>
  <c r="D468" i="1"/>
  <c r="E468" i="1" s="1"/>
  <c r="G467" i="1"/>
  <c r="D467" i="1"/>
  <c r="G466" i="1"/>
  <c r="L466" i="1" s="1"/>
  <c r="D466" i="1"/>
  <c r="E466" i="1" s="1"/>
  <c r="G465" i="1"/>
  <c r="J465" i="1" s="1"/>
  <c r="D465" i="1"/>
  <c r="E465" i="1" s="1"/>
  <c r="G464" i="1"/>
  <c r="D464" i="1"/>
  <c r="G463" i="1"/>
  <c r="M463" i="1" s="1"/>
  <c r="D463" i="1"/>
  <c r="G462" i="1"/>
  <c r="M462" i="1" s="1"/>
  <c r="D462" i="1"/>
  <c r="F462" i="1" s="1"/>
  <c r="G461" i="1"/>
  <c r="D461" i="1"/>
  <c r="E461" i="1" s="1"/>
  <c r="G460" i="1"/>
  <c r="I460" i="1" s="1"/>
  <c r="D460" i="1"/>
  <c r="E460" i="1" s="1"/>
  <c r="G459" i="1"/>
  <c r="J459" i="1" s="1"/>
  <c r="D459" i="1"/>
  <c r="E459" i="1" s="1"/>
  <c r="G458" i="1"/>
  <c r="D458" i="1"/>
  <c r="E458" i="1" s="1"/>
  <c r="G457" i="1"/>
  <c r="I457" i="1" s="1"/>
  <c r="D457" i="1"/>
  <c r="G456" i="1"/>
  <c r="M456" i="1" s="1"/>
  <c r="D456" i="1"/>
  <c r="G455" i="1"/>
  <c r="D455" i="1"/>
  <c r="G454" i="1"/>
  <c r="J454" i="1" s="1"/>
  <c r="D454" i="1"/>
  <c r="F454" i="1" s="1"/>
  <c r="G453" i="1"/>
  <c r="H453" i="1" s="1"/>
  <c r="D453" i="1"/>
  <c r="G452" i="1"/>
  <c r="J452" i="1" s="1"/>
  <c r="D452" i="1"/>
  <c r="G451" i="1"/>
  <c r="D451" i="1"/>
  <c r="E451" i="1" s="1"/>
  <c r="G450" i="1"/>
  <c r="H450" i="1" s="1"/>
  <c r="D450" i="1"/>
  <c r="F450" i="1" s="1"/>
  <c r="G449" i="1"/>
  <c r="D449" i="1"/>
  <c r="E449" i="1" s="1"/>
  <c r="G448" i="1"/>
  <c r="J448" i="1" s="1"/>
  <c r="D448" i="1"/>
  <c r="E448" i="1" s="1"/>
  <c r="G447" i="1"/>
  <c r="H447" i="1" s="1"/>
  <c r="D447" i="1"/>
  <c r="G446" i="1"/>
  <c r="L446" i="1" s="1"/>
  <c r="D446" i="1"/>
  <c r="G445" i="1"/>
  <c r="I445" i="1" s="1"/>
  <c r="D445" i="1"/>
  <c r="E445" i="1" s="1"/>
  <c r="G444" i="1"/>
  <c r="D444" i="1"/>
  <c r="G443" i="1"/>
  <c r="L443" i="1" s="1"/>
  <c r="D443" i="1"/>
  <c r="G442" i="1"/>
  <c r="D442" i="1"/>
  <c r="G441" i="1"/>
  <c r="D441" i="1"/>
  <c r="G440" i="1"/>
  <c r="M440" i="1" s="1"/>
  <c r="D440" i="1"/>
  <c r="E440" i="1" s="1"/>
  <c r="G439" i="1"/>
  <c r="M439" i="1" s="1"/>
  <c r="D439" i="1"/>
  <c r="E439" i="1" s="1"/>
  <c r="G438" i="1"/>
  <c r="J438" i="1" s="1"/>
  <c r="D438" i="1"/>
  <c r="F438" i="1" s="1"/>
  <c r="G437" i="1"/>
  <c r="J437" i="1" s="1"/>
  <c r="D437" i="1"/>
  <c r="E437" i="1" s="1"/>
  <c r="G436" i="1"/>
  <c r="D436" i="1"/>
  <c r="E436" i="1" s="1"/>
  <c r="G435" i="1"/>
  <c r="L435" i="1" s="1"/>
  <c r="D435" i="1"/>
  <c r="E435" i="1" s="1"/>
  <c r="G434" i="1"/>
  <c r="D434" i="1"/>
  <c r="F434" i="1" s="1"/>
  <c r="G433" i="1"/>
  <c r="J433" i="1" s="1"/>
  <c r="D433" i="1"/>
  <c r="E433" i="1" s="1"/>
  <c r="G432" i="1"/>
  <c r="D432" i="1"/>
  <c r="G431" i="1"/>
  <c r="D431" i="1"/>
  <c r="F431" i="1" s="1"/>
  <c r="G430" i="1"/>
  <c r="D430" i="1"/>
  <c r="F430" i="1" s="1"/>
  <c r="G429" i="1"/>
  <c r="D429" i="1"/>
  <c r="E429" i="1" s="1"/>
  <c r="G428" i="1"/>
  <c r="D428" i="1"/>
  <c r="G427" i="1"/>
  <c r="J427" i="1" s="1"/>
  <c r="D427" i="1"/>
  <c r="E427" i="1" s="1"/>
  <c r="G426" i="1"/>
  <c r="J426" i="1" s="1"/>
  <c r="D426" i="1"/>
  <c r="E426" i="1" s="1"/>
  <c r="G425" i="1"/>
  <c r="D425" i="1"/>
  <c r="E425" i="1" s="1"/>
  <c r="G424" i="1"/>
  <c r="D424" i="1"/>
  <c r="G423" i="1"/>
  <c r="L423" i="1" s="1"/>
  <c r="D423" i="1"/>
  <c r="G422" i="1"/>
  <c r="J422" i="1" s="1"/>
  <c r="D422" i="1"/>
  <c r="F422" i="1" s="1"/>
  <c r="G421" i="1"/>
  <c r="J421" i="1" s="1"/>
  <c r="D421" i="1"/>
  <c r="G420" i="1"/>
  <c r="D420" i="1"/>
  <c r="E420" i="1" s="1"/>
  <c r="G419" i="1"/>
  <c r="K419" i="1" s="1"/>
  <c r="D419" i="1"/>
  <c r="F419" i="1" s="1"/>
  <c r="G418" i="1"/>
  <c r="L418" i="1" s="1"/>
  <c r="D418" i="1"/>
  <c r="E418" i="1" s="1"/>
  <c r="G417" i="1"/>
  <c r="D417" i="1"/>
  <c r="E417" i="1" s="1"/>
  <c r="G416" i="1"/>
  <c r="L416" i="1" s="1"/>
  <c r="D416" i="1"/>
  <c r="E416" i="1" s="1"/>
  <c r="G415" i="1"/>
  <c r="M415" i="1" s="1"/>
  <c r="D415" i="1"/>
  <c r="G414" i="1"/>
  <c r="J414" i="1" s="1"/>
  <c r="D414" i="1"/>
  <c r="E414" i="1" s="1"/>
  <c r="G413" i="1"/>
  <c r="J413" i="1" s="1"/>
  <c r="D413" i="1"/>
  <c r="E413" i="1" s="1"/>
  <c r="G412" i="1"/>
  <c r="M412" i="1" s="1"/>
  <c r="D412" i="1"/>
  <c r="G411" i="1"/>
  <c r="M411" i="1" s="1"/>
  <c r="D411" i="1"/>
  <c r="F411" i="1" s="1"/>
  <c r="G410" i="1"/>
  <c r="D410" i="1"/>
  <c r="F410" i="1" s="1"/>
  <c r="G409" i="1"/>
  <c r="D409" i="1"/>
  <c r="G408" i="1"/>
  <c r="M408" i="1" s="1"/>
  <c r="D408" i="1"/>
  <c r="G407" i="1"/>
  <c r="I407" i="1" s="1"/>
  <c r="D407" i="1"/>
  <c r="F407" i="1" s="1"/>
  <c r="G406" i="1"/>
  <c r="D406" i="1"/>
  <c r="F406" i="1" s="1"/>
  <c r="G405" i="1"/>
  <c r="J405" i="1" s="1"/>
  <c r="D405" i="1"/>
  <c r="G404" i="1"/>
  <c r="D404" i="1"/>
  <c r="E404" i="1" s="1"/>
  <c r="G403" i="1"/>
  <c r="L403" i="1" s="1"/>
  <c r="D403" i="1"/>
  <c r="E403" i="1" s="1"/>
  <c r="G402" i="1"/>
  <c r="L402" i="1" s="1"/>
  <c r="D402" i="1"/>
  <c r="G401" i="1"/>
  <c r="J401" i="1" s="1"/>
  <c r="D401" i="1"/>
  <c r="E401" i="1" s="1"/>
  <c r="G400" i="1"/>
  <c r="M400" i="1" s="1"/>
  <c r="D400" i="1"/>
  <c r="E400" i="1" s="1"/>
  <c r="G399" i="1"/>
  <c r="D399" i="1"/>
  <c r="E399" i="1" s="1"/>
  <c r="G398" i="1"/>
  <c r="H398" i="1" s="1"/>
  <c r="D398" i="1"/>
  <c r="F398" i="1" s="1"/>
  <c r="G397" i="1"/>
  <c r="D397" i="1"/>
  <c r="E397" i="1" s="1"/>
  <c r="G396" i="1"/>
  <c r="D396" i="1"/>
  <c r="G395" i="1"/>
  <c r="M395" i="1" s="1"/>
  <c r="D395" i="1"/>
  <c r="E395" i="1" s="1"/>
  <c r="G394" i="1"/>
  <c r="H394" i="1" s="1"/>
  <c r="D394" i="1"/>
  <c r="E394" i="1" s="1"/>
  <c r="G393" i="1"/>
  <c r="I393" i="1" s="1"/>
  <c r="D393" i="1"/>
  <c r="G392" i="1"/>
  <c r="D392" i="1"/>
  <c r="G391" i="1"/>
  <c r="M391" i="1" s="1"/>
  <c r="D391" i="1"/>
  <c r="F391" i="1" s="1"/>
  <c r="G390" i="1"/>
  <c r="D390" i="1"/>
  <c r="F390" i="1" s="1"/>
  <c r="G389" i="1"/>
  <c r="H389" i="1" s="1"/>
  <c r="D389" i="1"/>
  <c r="E389" i="1" s="1"/>
  <c r="G388" i="1"/>
  <c r="D388" i="1"/>
  <c r="E388" i="1" s="1"/>
  <c r="G387" i="1"/>
  <c r="D387" i="1"/>
  <c r="F387" i="1" s="1"/>
  <c r="G386" i="1"/>
  <c r="M386" i="1" s="1"/>
  <c r="D386" i="1"/>
  <c r="E386" i="1" s="1"/>
  <c r="G385" i="1"/>
  <c r="J385" i="1" s="1"/>
  <c r="D385" i="1"/>
  <c r="G384" i="1"/>
  <c r="K384" i="1" s="1"/>
  <c r="D384" i="1"/>
  <c r="G383" i="1"/>
  <c r="D383" i="1"/>
  <c r="G382" i="1"/>
  <c r="J382" i="1" s="1"/>
  <c r="D382" i="1"/>
  <c r="G381" i="1"/>
  <c r="D381" i="1"/>
  <c r="E381" i="1" s="1"/>
  <c r="G380" i="1"/>
  <c r="K380" i="1" s="1"/>
  <c r="D380" i="1"/>
  <c r="F380" i="1" s="1"/>
  <c r="G379" i="1"/>
  <c r="L379" i="1" s="1"/>
  <c r="D379" i="1"/>
  <c r="F379" i="1" s="1"/>
  <c r="G378" i="1"/>
  <c r="D378" i="1"/>
  <c r="E378" i="1" s="1"/>
  <c r="G377" i="1"/>
  <c r="D377" i="1"/>
  <c r="G376" i="1"/>
  <c r="D376" i="1"/>
  <c r="F376" i="1" s="1"/>
  <c r="G375" i="1"/>
  <c r="D375" i="1"/>
  <c r="F375" i="1" s="1"/>
  <c r="G374" i="1"/>
  <c r="J374" i="1" s="1"/>
  <c r="D374" i="1"/>
  <c r="F374" i="1" s="1"/>
  <c r="G373" i="1"/>
  <c r="D373" i="1"/>
  <c r="E373" i="1" s="1"/>
  <c r="G372" i="1"/>
  <c r="I372" i="1" s="1"/>
  <c r="D372" i="1"/>
  <c r="F372" i="1" s="1"/>
  <c r="G371" i="1"/>
  <c r="D371" i="1"/>
  <c r="E371" i="1" s="1"/>
  <c r="G370" i="1"/>
  <c r="H370" i="1" s="1"/>
  <c r="D370" i="1"/>
  <c r="G369" i="1"/>
  <c r="D369" i="1"/>
  <c r="G368" i="1"/>
  <c r="D368" i="1"/>
  <c r="F368" i="1" s="1"/>
  <c r="G367" i="1"/>
  <c r="D367" i="1"/>
  <c r="E367" i="1" s="1"/>
  <c r="G366" i="1"/>
  <c r="H366" i="1" s="1"/>
  <c r="D366" i="1"/>
  <c r="F366" i="1" s="1"/>
  <c r="G365" i="1"/>
  <c r="H365" i="1" s="1"/>
  <c r="D365" i="1"/>
  <c r="G364" i="1"/>
  <c r="D364" i="1"/>
  <c r="E364" i="1" s="1"/>
  <c r="G363" i="1"/>
  <c r="J363" i="1" s="1"/>
  <c r="D363" i="1"/>
  <c r="F363" i="1" s="1"/>
  <c r="G362" i="1"/>
  <c r="D362" i="1"/>
  <c r="E362" i="1" s="1"/>
  <c r="G361" i="1"/>
  <c r="H361" i="1" s="1"/>
  <c r="D361" i="1"/>
  <c r="G360" i="1"/>
  <c r="M360" i="1" s="1"/>
  <c r="D360" i="1"/>
  <c r="F360" i="1" s="1"/>
  <c r="G359" i="1"/>
  <c r="D359" i="1"/>
  <c r="G358" i="1"/>
  <c r="J358" i="1" s="1"/>
  <c r="D358" i="1"/>
  <c r="G357" i="1"/>
  <c r="K357" i="1" s="1"/>
  <c r="D357" i="1"/>
  <c r="E357" i="1" s="1"/>
  <c r="G356" i="1"/>
  <c r="J356" i="1" s="1"/>
  <c r="D356" i="1"/>
  <c r="F356" i="1" s="1"/>
  <c r="G355" i="1"/>
  <c r="J355" i="1" s="1"/>
  <c r="D355" i="1"/>
  <c r="E355" i="1" s="1"/>
  <c r="G354" i="1"/>
  <c r="I354" i="1" s="1"/>
  <c r="D354" i="1"/>
  <c r="E354" i="1" s="1"/>
  <c r="G353" i="1"/>
  <c r="J353" i="1" s="1"/>
  <c r="D353" i="1"/>
  <c r="G352" i="1"/>
  <c r="D352" i="1"/>
  <c r="G351" i="1"/>
  <c r="D351" i="1"/>
  <c r="G350" i="1"/>
  <c r="J350" i="1" s="1"/>
  <c r="D350" i="1"/>
  <c r="G349" i="1"/>
  <c r="K349" i="1" s="1"/>
  <c r="D349" i="1"/>
  <c r="E349" i="1" s="1"/>
  <c r="G348" i="1"/>
  <c r="D348" i="1"/>
  <c r="F348" i="1" s="1"/>
  <c r="G347" i="1"/>
  <c r="D347" i="1"/>
  <c r="F347" i="1" s="1"/>
  <c r="G346" i="1"/>
  <c r="D346" i="1"/>
  <c r="E346" i="1" s="1"/>
  <c r="G345" i="1"/>
  <c r="D345" i="1"/>
  <c r="G344" i="1"/>
  <c r="D344" i="1"/>
  <c r="E344" i="1" s="1"/>
  <c r="G343" i="1"/>
  <c r="K343" i="1" s="1"/>
  <c r="D343" i="1"/>
  <c r="F343" i="1" s="1"/>
  <c r="G342" i="1"/>
  <c r="L342" i="1" s="1"/>
  <c r="D342" i="1"/>
  <c r="E342" i="1" s="1"/>
  <c r="G341" i="1"/>
  <c r="D341" i="1"/>
  <c r="E341" i="1" s="1"/>
  <c r="G340" i="1"/>
  <c r="K340" i="1" s="1"/>
  <c r="D340" i="1"/>
  <c r="F340" i="1" s="1"/>
  <c r="G339" i="1"/>
  <c r="D339" i="1"/>
  <c r="E339" i="1" s="1"/>
  <c r="G338" i="1"/>
  <c r="D338" i="1"/>
  <c r="E338" i="1" s="1"/>
  <c r="G337" i="1"/>
  <c r="H337" i="1" s="1"/>
  <c r="D337" i="1"/>
  <c r="G336" i="1"/>
  <c r="D336" i="1"/>
  <c r="E336" i="1" s="1"/>
  <c r="G335" i="1"/>
  <c r="J335" i="1" s="1"/>
  <c r="D335" i="1"/>
  <c r="G334" i="1"/>
  <c r="D334" i="1"/>
  <c r="E334" i="1" s="1"/>
  <c r="G333" i="1"/>
  <c r="D333" i="1"/>
  <c r="E333" i="1" s="1"/>
  <c r="G332" i="1"/>
  <c r="L332" i="1" s="1"/>
  <c r="D332" i="1"/>
  <c r="E332" i="1" s="1"/>
  <c r="G331" i="1"/>
  <c r="D331" i="1"/>
  <c r="E331" i="1" s="1"/>
  <c r="G330" i="1"/>
  <c r="I330" i="1" s="1"/>
  <c r="D330" i="1"/>
  <c r="E330" i="1" s="1"/>
  <c r="G329" i="1"/>
  <c r="I329" i="1" s="1"/>
  <c r="D329" i="1"/>
  <c r="G328" i="1"/>
  <c r="L328" i="1" s="1"/>
  <c r="D328" i="1"/>
  <c r="F328" i="1" s="1"/>
  <c r="G327" i="1"/>
  <c r="D327" i="1"/>
  <c r="F327" i="1" s="1"/>
  <c r="G326" i="1"/>
  <c r="J326" i="1" s="1"/>
  <c r="D326" i="1"/>
  <c r="F326" i="1" s="1"/>
  <c r="G325" i="1"/>
  <c r="D325" i="1"/>
  <c r="E325" i="1" s="1"/>
  <c r="G324" i="1"/>
  <c r="I324" i="1" s="1"/>
  <c r="D324" i="1"/>
  <c r="G323" i="1"/>
  <c r="J323" i="1" s="1"/>
  <c r="D323" i="1"/>
  <c r="F323" i="1" s="1"/>
  <c r="G322" i="1"/>
  <c r="L322" i="1" s="1"/>
  <c r="D322" i="1"/>
  <c r="G321" i="1"/>
  <c r="M321" i="1" s="1"/>
  <c r="D321" i="1"/>
  <c r="G320" i="1"/>
  <c r="D320" i="1"/>
  <c r="F320" i="1" s="1"/>
  <c r="G319" i="1"/>
  <c r="L319" i="1" s="1"/>
  <c r="D319" i="1"/>
  <c r="G318" i="1"/>
  <c r="M318" i="1" s="1"/>
  <c r="D318" i="1"/>
  <c r="F318" i="1" s="1"/>
  <c r="G317" i="1"/>
  <c r="D317" i="1"/>
  <c r="G316" i="1"/>
  <c r="D316" i="1"/>
  <c r="F316" i="1" s="1"/>
  <c r="G315" i="1"/>
  <c r="L315" i="1" s="1"/>
  <c r="D315" i="1"/>
  <c r="E315" i="1" s="1"/>
  <c r="G314" i="1"/>
  <c r="M314" i="1" s="1"/>
  <c r="D314" i="1"/>
  <c r="E314" i="1" s="1"/>
  <c r="G313" i="1"/>
  <c r="D313" i="1"/>
  <c r="G312" i="1"/>
  <c r="D312" i="1"/>
  <c r="F312" i="1" s="1"/>
  <c r="G311" i="1"/>
  <c r="D311" i="1"/>
  <c r="F311" i="1" s="1"/>
  <c r="G310" i="1"/>
  <c r="D310" i="1"/>
  <c r="F310" i="1" s="1"/>
  <c r="G309" i="1"/>
  <c r="D309" i="1"/>
  <c r="E309" i="1" s="1"/>
  <c r="G308" i="1"/>
  <c r="J308" i="1" s="1"/>
  <c r="D308" i="1"/>
  <c r="E308" i="1" s="1"/>
  <c r="G307" i="1"/>
  <c r="D307" i="1"/>
  <c r="E307" i="1" s="1"/>
  <c r="G306" i="1"/>
  <c r="I306" i="1" s="1"/>
  <c r="D306" i="1"/>
  <c r="E306" i="1" s="1"/>
  <c r="G305" i="1"/>
  <c r="I305" i="1" s="1"/>
  <c r="D305" i="1"/>
  <c r="G304" i="1"/>
  <c r="I304" i="1" s="1"/>
  <c r="D304" i="1"/>
  <c r="E304" i="1" s="1"/>
  <c r="G303" i="1"/>
  <c r="D303" i="1"/>
  <c r="E303" i="1" s="1"/>
  <c r="G302" i="1"/>
  <c r="D302" i="1"/>
  <c r="F302" i="1" s="1"/>
  <c r="G301" i="1"/>
  <c r="D301" i="1"/>
  <c r="G300" i="1"/>
  <c r="K300" i="1" s="1"/>
  <c r="D300" i="1"/>
  <c r="E300" i="1" s="1"/>
  <c r="G299" i="1"/>
  <c r="J299" i="1" s="1"/>
  <c r="D299" i="1"/>
  <c r="F299" i="1" s="1"/>
  <c r="G298" i="1"/>
  <c r="L298" i="1" s="1"/>
  <c r="D298" i="1"/>
  <c r="E298" i="1" s="1"/>
  <c r="G297" i="1"/>
  <c r="D297" i="1"/>
  <c r="G296" i="1"/>
  <c r="D296" i="1"/>
  <c r="G295" i="1"/>
  <c r="K295" i="1" s="1"/>
  <c r="D295" i="1"/>
  <c r="G294" i="1"/>
  <c r="D294" i="1"/>
  <c r="G293" i="1"/>
  <c r="J293" i="1" s="1"/>
  <c r="D293" i="1"/>
  <c r="G292" i="1"/>
  <c r="D292" i="1"/>
  <c r="E292" i="1" s="1"/>
  <c r="G291" i="1"/>
  <c r="M291" i="1" s="1"/>
  <c r="D291" i="1"/>
  <c r="F291" i="1" s="1"/>
  <c r="G290" i="1"/>
  <c r="H290" i="1" s="1"/>
  <c r="D290" i="1"/>
  <c r="F290" i="1" s="1"/>
  <c r="G289" i="1"/>
  <c r="I289" i="1" s="1"/>
  <c r="D289" i="1"/>
  <c r="E289" i="1" s="1"/>
  <c r="G288" i="1"/>
  <c r="D288" i="1"/>
  <c r="E288" i="1" s="1"/>
  <c r="G287" i="1"/>
  <c r="D287" i="1"/>
  <c r="G286" i="1"/>
  <c r="L286" i="1" s="1"/>
  <c r="D286" i="1"/>
  <c r="G285" i="1"/>
  <c r="D285" i="1"/>
  <c r="G284" i="1"/>
  <c r="K284" i="1" s="1"/>
  <c r="D284" i="1"/>
  <c r="E284" i="1" s="1"/>
  <c r="G283" i="1"/>
  <c r="M283" i="1" s="1"/>
  <c r="D283" i="1"/>
  <c r="F283" i="1" s="1"/>
  <c r="G282" i="1"/>
  <c r="H282" i="1" s="1"/>
  <c r="D282" i="1"/>
  <c r="E282" i="1" s="1"/>
  <c r="G281" i="1"/>
  <c r="D281" i="1"/>
  <c r="G280" i="1"/>
  <c r="L280" i="1" s="1"/>
  <c r="D280" i="1"/>
  <c r="E280" i="1" s="1"/>
  <c r="G279" i="1"/>
  <c r="K279" i="1" s="1"/>
  <c r="D279" i="1"/>
  <c r="F279" i="1" s="1"/>
  <c r="G278" i="1"/>
  <c r="D278" i="1"/>
  <c r="G277" i="1"/>
  <c r="M277" i="1" s="1"/>
  <c r="D277" i="1"/>
  <c r="G276" i="1"/>
  <c r="J276" i="1" s="1"/>
  <c r="D276" i="1"/>
  <c r="G275" i="1"/>
  <c r="D275" i="1"/>
  <c r="G274" i="1"/>
  <c r="H274" i="1" s="1"/>
  <c r="D274" i="1"/>
  <c r="F274" i="1" s="1"/>
  <c r="G273" i="1"/>
  <c r="I273" i="1" s="1"/>
  <c r="D273" i="1"/>
  <c r="E273" i="1" s="1"/>
  <c r="G272" i="1"/>
  <c r="K272" i="1" s="1"/>
  <c r="D272" i="1"/>
  <c r="E272" i="1" s="1"/>
  <c r="G271" i="1"/>
  <c r="D271" i="1"/>
  <c r="G270" i="1"/>
  <c r="D270" i="1"/>
  <c r="G269" i="1"/>
  <c r="J269" i="1" s="1"/>
  <c r="D269" i="1"/>
  <c r="G268" i="1"/>
  <c r="D268" i="1"/>
  <c r="F268" i="1" s="1"/>
  <c r="G267" i="1"/>
  <c r="D267" i="1"/>
  <c r="F267" i="1" s="1"/>
  <c r="G266" i="1"/>
  <c r="D266" i="1"/>
  <c r="F266" i="1" s="1"/>
  <c r="G265" i="1"/>
  <c r="D265" i="1"/>
  <c r="G264" i="1"/>
  <c r="M264" i="1" s="1"/>
  <c r="D264" i="1"/>
  <c r="G263" i="1"/>
  <c r="L263" i="1" s="1"/>
  <c r="D263" i="1"/>
  <c r="F263" i="1" s="1"/>
  <c r="G262" i="1"/>
  <c r="L262" i="1" s="1"/>
  <c r="D262" i="1"/>
  <c r="G261" i="1"/>
  <c r="D261" i="1"/>
  <c r="G260" i="1"/>
  <c r="D260" i="1"/>
  <c r="F260" i="1" s="1"/>
  <c r="G259" i="1"/>
  <c r="M259" i="1" s="1"/>
  <c r="D259" i="1"/>
  <c r="F259" i="1" s="1"/>
  <c r="G258" i="1"/>
  <c r="D258" i="1"/>
  <c r="F258" i="1" s="1"/>
  <c r="G257" i="1"/>
  <c r="D257" i="1"/>
  <c r="G256" i="1"/>
  <c r="D256" i="1"/>
  <c r="G255" i="1"/>
  <c r="D255" i="1"/>
  <c r="F255" i="1" s="1"/>
  <c r="G254" i="1"/>
  <c r="D254" i="1"/>
  <c r="G253" i="1"/>
  <c r="D253" i="1"/>
  <c r="G252" i="1"/>
  <c r="M252" i="1" s="1"/>
  <c r="D252" i="1"/>
  <c r="F252" i="1" s="1"/>
  <c r="G251" i="1"/>
  <c r="M251" i="1" s="1"/>
  <c r="D251" i="1"/>
  <c r="F251" i="1" s="1"/>
  <c r="G250" i="1"/>
  <c r="H250" i="1" s="1"/>
  <c r="D250" i="1"/>
  <c r="E250" i="1" s="1"/>
  <c r="G249" i="1"/>
  <c r="I249" i="1" s="1"/>
  <c r="D249" i="1"/>
  <c r="E249" i="1" s="1"/>
  <c r="G248" i="1"/>
  <c r="L248" i="1" s="1"/>
  <c r="D248" i="1"/>
  <c r="E248" i="1" s="1"/>
  <c r="G247" i="1"/>
  <c r="D247" i="1"/>
  <c r="F247" i="1" s="1"/>
  <c r="G246" i="1"/>
  <c r="H246" i="1" s="1"/>
  <c r="D246" i="1"/>
  <c r="G245" i="1"/>
  <c r="D245" i="1"/>
  <c r="G244" i="1"/>
  <c r="D244" i="1"/>
  <c r="E244" i="1" s="1"/>
  <c r="G243" i="1"/>
  <c r="D243" i="1"/>
  <c r="E243" i="1" s="1"/>
  <c r="G242" i="1"/>
  <c r="H242" i="1" s="1"/>
  <c r="D242" i="1"/>
  <c r="F242" i="1" s="1"/>
  <c r="G241" i="1"/>
  <c r="I241" i="1" s="1"/>
  <c r="D241" i="1"/>
  <c r="E241" i="1" s="1"/>
  <c r="G240" i="1"/>
  <c r="D240" i="1"/>
  <c r="G239" i="1"/>
  <c r="I239" i="1" s="1"/>
  <c r="D239" i="1"/>
  <c r="F239" i="1" s="1"/>
  <c r="G238" i="1"/>
  <c r="D238" i="1"/>
  <c r="G237" i="1"/>
  <c r="M237" i="1" s="1"/>
  <c r="D237" i="1"/>
  <c r="G236" i="1"/>
  <c r="M236" i="1" s="1"/>
  <c r="D236" i="1"/>
  <c r="F236" i="1" s="1"/>
  <c r="G235" i="1"/>
  <c r="D235" i="1"/>
  <c r="F235" i="1" s="1"/>
  <c r="G234" i="1"/>
  <c r="D234" i="1"/>
  <c r="E234" i="1" s="1"/>
  <c r="G233" i="1"/>
  <c r="I233" i="1" s="1"/>
  <c r="D233" i="1"/>
  <c r="E233" i="1" s="1"/>
  <c r="G232" i="1"/>
  <c r="D232" i="1"/>
  <c r="E232" i="1" s="1"/>
  <c r="G231" i="1"/>
  <c r="I231" i="1" s="1"/>
  <c r="D231" i="1"/>
  <c r="F231" i="1" s="1"/>
  <c r="G230" i="1"/>
  <c r="K230" i="1" s="1"/>
  <c r="D230" i="1"/>
  <c r="G229" i="1"/>
  <c r="D229" i="1"/>
  <c r="G228" i="1"/>
  <c r="I228" i="1" s="1"/>
  <c r="D228" i="1"/>
  <c r="F228" i="1" s="1"/>
  <c r="G227" i="1"/>
  <c r="M227" i="1" s="1"/>
  <c r="D227" i="1"/>
  <c r="F227" i="1" s="1"/>
  <c r="G226" i="1"/>
  <c r="H226" i="1" s="1"/>
  <c r="D226" i="1"/>
  <c r="F226" i="1" s="1"/>
  <c r="G225" i="1"/>
  <c r="I225" i="1" s="1"/>
  <c r="D225" i="1"/>
  <c r="E225" i="1" s="1"/>
  <c r="G224" i="1"/>
  <c r="H224" i="1" s="1"/>
  <c r="D224" i="1"/>
  <c r="E224" i="1" s="1"/>
  <c r="G223" i="1"/>
  <c r="D223" i="1"/>
  <c r="G222" i="1"/>
  <c r="D222" i="1"/>
  <c r="G221" i="1"/>
  <c r="M221" i="1" s="1"/>
  <c r="D221" i="1"/>
  <c r="G220" i="1"/>
  <c r="H220" i="1" s="1"/>
  <c r="D220" i="1"/>
  <c r="E220" i="1" s="1"/>
  <c r="G219" i="1"/>
  <c r="M219" i="1" s="1"/>
  <c r="D219" i="1"/>
  <c r="F219" i="1" s="1"/>
  <c r="G218" i="1"/>
  <c r="H218" i="1" s="1"/>
  <c r="D218" i="1"/>
  <c r="F218" i="1" s="1"/>
  <c r="G217" i="1"/>
  <c r="H217" i="1" s="1"/>
  <c r="D217" i="1"/>
  <c r="E217" i="1" s="1"/>
  <c r="G216" i="1"/>
  <c r="L216" i="1" s="1"/>
  <c r="D216" i="1"/>
  <c r="E216" i="1" s="1"/>
  <c r="G215" i="1"/>
  <c r="D215" i="1"/>
  <c r="F215" i="1" s="1"/>
  <c r="G214" i="1"/>
  <c r="J214" i="1" s="1"/>
  <c r="D214" i="1"/>
  <c r="G213" i="1"/>
  <c r="I213" i="1" s="1"/>
  <c r="D213" i="1"/>
  <c r="G212" i="1"/>
  <c r="H212" i="1" s="1"/>
  <c r="D212" i="1"/>
  <c r="E212" i="1" s="1"/>
  <c r="G211" i="1"/>
  <c r="D211" i="1"/>
  <c r="E211" i="1" s="1"/>
  <c r="D210" i="1"/>
  <c r="F210" i="1" s="1"/>
  <c r="D209" i="1"/>
  <c r="D208" i="1"/>
  <c r="E208" i="1" s="1"/>
  <c r="D207" i="1"/>
  <c r="F207" i="1" s="1"/>
  <c r="D206" i="1"/>
  <c r="D205" i="1"/>
  <c r="D204" i="1"/>
  <c r="F204" i="1" s="1"/>
  <c r="D203" i="1"/>
  <c r="E203" i="1" s="1"/>
  <c r="D202" i="1"/>
  <c r="F202" i="1" s="1"/>
  <c r="D201" i="1"/>
  <c r="E201" i="1" s="1"/>
  <c r="D200" i="1"/>
  <c r="E200" i="1" s="1"/>
  <c r="D199" i="1"/>
  <c r="F199" i="1" s="1"/>
  <c r="D198" i="1"/>
  <c r="D197" i="1"/>
  <c r="D196" i="1"/>
  <c r="E196" i="1" s="1"/>
  <c r="D195" i="1"/>
  <c r="F195" i="1" s="1"/>
  <c r="D194" i="1"/>
  <c r="E194" i="1" s="1"/>
  <c r="D193" i="1"/>
  <c r="E193" i="1" s="1"/>
  <c r="D192" i="1"/>
  <c r="D191" i="1"/>
  <c r="F191" i="1" s="1"/>
  <c r="D190" i="1"/>
  <c r="D189" i="1"/>
  <c r="D188" i="1"/>
  <c r="F188" i="1" s="1"/>
  <c r="D187" i="1"/>
  <c r="E187" i="1" s="1"/>
  <c r="D186" i="1"/>
  <c r="F186" i="1" s="1"/>
  <c r="D185" i="1"/>
  <c r="E185" i="1" s="1"/>
  <c r="D184" i="1"/>
  <c r="E184" i="1" s="1"/>
  <c r="D183" i="1"/>
  <c r="F183" i="1" s="1"/>
  <c r="D182" i="1"/>
  <c r="D181" i="1"/>
  <c r="D180" i="1"/>
  <c r="E180" i="1" s="1"/>
  <c r="D179" i="1"/>
  <c r="E179" i="1" s="1"/>
  <c r="D178" i="1"/>
  <c r="E178" i="1" s="1"/>
  <c r="D177" i="1"/>
  <c r="E177" i="1" s="1"/>
  <c r="D176" i="1"/>
  <c r="E176" i="1" s="1"/>
  <c r="D175" i="1"/>
  <c r="F175" i="1" s="1"/>
  <c r="D174" i="1"/>
  <c r="D173" i="1"/>
  <c r="D172" i="1"/>
  <c r="D171" i="1"/>
  <c r="F171" i="1" s="1"/>
  <c r="D170" i="1"/>
  <c r="E170" i="1" s="1"/>
  <c r="D169" i="1"/>
  <c r="E169" i="1" s="1"/>
  <c r="D168" i="1"/>
  <c r="E168" i="1" s="1"/>
  <c r="D167" i="1"/>
  <c r="F167" i="1" s="1"/>
  <c r="D166" i="1"/>
  <c r="D165" i="1"/>
  <c r="D164" i="1"/>
  <c r="E164" i="1" s="1"/>
  <c r="D163" i="1"/>
  <c r="F163" i="1" s="1"/>
  <c r="D162" i="1"/>
  <c r="F162" i="1" s="1"/>
  <c r="D161" i="1"/>
  <c r="D160" i="1"/>
  <c r="E160" i="1" s="1"/>
  <c r="D159" i="1"/>
  <c r="F159" i="1" s="1"/>
  <c r="D158" i="1"/>
  <c r="D157" i="1"/>
  <c r="D156" i="1"/>
  <c r="E156" i="1" s="1"/>
  <c r="D155" i="1"/>
  <c r="E155" i="1" s="1"/>
  <c r="D154" i="1"/>
  <c r="F154" i="1" s="1"/>
  <c r="D153" i="1"/>
  <c r="D152" i="1"/>
  <c r="E152" i="1" s="1"/>
  <c r="D151" i="1"/>
  <c r="F151" i="1" s="1"/>
  <c r="D150" i="1"/>
  <c r="D149" i="1"/>
  <c r="D148" i="1"/>
  <c r="E148" i="1" s="1"/>
  <c r="D147" i="1"/>
  <c r="E147" i="1" s="1"/>
  <c r="D146" i="1"/>
  <c r="F146" i="1" s="1"/>
  <c r="D145" i="1"/>
  <c r="E145" i="1" s="1"/>
  <c r="D144" i="1"/>
  <c r="E144" i="1" s="1"/>
  <c r="D143" i="1"/>
  <c r="F143" i="1" s="1"/>
  <c r="D142" i="1"/>
  <c r="D141" i="1"/>
  <c r="D140" i="1"/>
  <c r="D139" i="1"/>
  <c r="E139" i="1" s="1"/>
  <c r="D138" i="1"/>
  <c r="F138" i="1" s="1"/>
  <c r="D137" i="1"/>
  <c r="E137" i="1" s="1"/>
  <c r="D136" i="1"/>
  <c r="E136" i="1" s="1"/>
  <c r="D135" i="1"/>
  <c r="F135" i="1" s="1"/>
  <c r="D134" i="1"/>
  <c r="D133" i="1"/>
  <c r="D132" i="1"/>
  <c r="E132" i="1" s="1"/>
  <c r="D131" i="1"/>
  <c r="F131" i="1" s="1"/>
  <c r="D130" i="1"/>
  <c r="E130" i="1" s="1"/>
  <c r="D129" i="1"/>
  <c r="E129" i="1" s="1"/>
  <c r="D128" i="1"/>
  <c r="E128" i="1" s="1"/>
  <c r="D127" i="1"/>
  <c r="F127" i="1" s="1"/>
  <c r="D126" i="1"/>
  <c r="D125" i="1"/>
  <c r="D124" i="1"/>
  <c r="E124" i="1" s="1"/>
  <c r="D123" i="1"/>
  <c r="F123" i="1" s="1"/>
  <c r="D122" i="1"/>
  <c r="F122" i="1" s="1"/>
  <c r="D121" i="1"/>
  <c r="E121" i="1" s="1"/>
  <c r="D120" i="1"/>
  <c r="E120" i="1" s="1"/>
  <c r="D119" i="1"/>
  <c r="D118" i="1"/>
  <c r="D117" i="1"/>
  <c r="D116" i="1"/>
  <c r="E116" i="1" s="1"/>
  <c r="D115" i="1"/>
  <c r="E115" i="1" s="1"/>
  <c r="D114" i="1"/>
  <c r="F114" i="1" s="1"/>
  <c r="D113" i="1"/>
  <c r="E113" i="1" s="1"/>
  <c r="D112" i="1"/>
  <c r="E112" i="1" s="1"/>
  <c r="D111" i="1"/>
  <c r="E111" i="1" s="1"/>
  <c r="D110" i="1"/>
  <c r="D109" i="1"/>
  <c r="D108" i="1"/>
  <c r="E108" i="1" s="1"/>
  <c r="D107" i="1"/>
  <c r="F107" i="1" s="1"/>
  <c r="D106" i="1"/>
  <c r="E106" i="1" s="1"/>
  <c r="D105" i="1"/>
  <c r="E105" i="1" s="1"/>
  <c r="D104" i="1"/>
  <c r="E104" i="1" s="1"/>
  <c r="D103" i="1"/>
  <c r="E103" i="1" s="1"/>
  <c r="D102" i="1"/>
  <c r="D101" i="1"/>
  <c r="D100" i="1"/>
  <c r="F100" i="1" s="1"/>
  <c r="D99" i="1"/>
  <c r="F99" i="1" s="1"/>
  <c r="D98" i="1"/>
  <c r="F98" i="1" s="1"/>
  <c r="D97" i="1"/>
  <c r="E97" i="1" s="1"/>
  <c r="D96" i="1"/>
  <c r="E96" i="1" s="1"/>
  <c r="D95" i="1"/>
  <c r="E95" i="1" s="1"/>
  <c r="D94" i="1"/>
  <c r="D93" i="1"/>
  <c r="D92" i="1"/>
  <c r="E92" i="1" s="1"/>
  <c r="D91" i="1"/>
  <c r="E91" i="1" s="1"/>
  <c r="D90" i="1"/>
  <c r="F90" i="1" s="1"/>
  <c r="D89" i="1"/>
  <c r="E89" i="1" s="1"/>
  <c r="D88" i="1"/>
  <c r="E88" i="1" s="1"/>
  <c r="D87" i="1"/>
  <c r="E87" i="1" s="1"/>
  <c r="D86" i="1"/>
  <c r="D85" i="1"/>
  <c r="D84" i="1"/>
  <c r="F84" i="1" s="1"/>
  <c r="D83" i="1"/>
  <c r="F83" i="1" s="1"/>
  <c r="D82" i="1"/>
  <c r="D81" i="1"/>
  <c r="E81" i="1" s="1"/>
  <c r="D80" i="1"/>
  <c r="E80" i="1" s="1"/>
  <c r="D79" i="1"/>
  <c r="F79" i="1" s="1"/>
  <c r="D78" i="1"/>
  <c r="D77" i="1"/>
  <c r="D76" i="1"/>
  <c r="F76" i="1" s="1"/>
  <c r="D75" i="1"/>
  <c r="E75" i="1" s="1"/>
  <c r="D74" i="1"/>
  <c r="E74" i="1" s="1"/>
  <c r="D73" i="1"/>
  <c r="E73" i="1" s="1"/>
  <c r="D72" i="1"/>
  <c r="E72" i="1" s="1"/>
  <c r="D71" i="1"/>
  <c r="F71" i="1" s="1"/>
  <c r="D70" i="1"/>
  <c r="D69" i="1"/>
  <c r="D68" i="1"/>
  <c r="E68" i="1" s="1"/>
  <c r="D67" i="1"/>
  <c r="F67" i="1" s="1"/>
  <c r="D66" i="1"/>
  <c r="E66" i="1" s="1"/>
  <c r="D65" i="1"/>
  <c r="E65" i="1" s="1"/>
  <c r="D64" i="1"/>
  <c r="E64" i="1" s="1"/>
  <c r="D63" i="1"/>
  <c r="F63" i="1" s="1"/>
  <c r="D62" i="1"/>
  <c r="F62" i="1" s="1"/>
  <c r="D61" i="1"/>
  <c r="E61" i="1" s="1"/>
  <c r="D60" i="1"/>
  <c r="F60" i="1" s="1"/>
  <c r="D59" i="1"/>
  <c r="F59" i="1" s="1"/>
  <c r="D58" i="1"/>
  <c r="F58" i="1" s="1"/>
  <c r="D57" i="1"/>
  <c r="F57" i="1" s="1"/>
  <c r="D56" i="1"/>
  <c r="F56" i="1" s="1"/>
  <c r="D55" i="1"/>
  <c r="E55" i="1" s="1"/>
  <c r="D54" i="1"/>
  <c r="F54" i="1" s="1"/>
  <c r="D53" i="1"/>
  <c r="E53" i="1" s="1"/>
  <c r="D52" i="1"/>
  <c r="F52" i="1" s="1"/>
  <c r="D51" i="1"/>
  <c r="E51" i="1" s="1"/>
  <c r="D50" i="1"/>
  <c r="F50" i="1" s="1"/>
  <c r="D49" i="1"/>
  <c r="F49" i="1" s="1"/>
  <c r="D48" i="1"/>
  <c r="E48" i="1" s="1"/>
  <c r="D47" i="1"/>
  <c r="F47" i="1" s="1"/>
  <c r="D46" i="1"/>
  <c r="F46" i="1" s="1"/>
  <c r="D45" i="1"/>
  <c r="E45" i="1" s="1"/>
  <c r="D44" i="1"/>
  <c r="E44" i="1" s="1"/>
  <c r="D43" i="1"/>
  <c r="F43" i="1" s="1"/>
  <c r="D42" i="1"/>
  <c r="F42" i="1" s="1"/>
  <c r="D41" i="1"/>
  <c r="F41" i="1" s="1"/>
  <c r="D40" i="1"/>
  <c r="F40" i="1" s="1"/>
  <c r="D39" i="1"/>
  <c r="E39" i="1" s="1"/>
  <c r="D38" i="1"/>
  <c r="F38" i="1" s="1"/>
  <c r="D37" i="1"/>
  <c r="E37" i="1" s="1"/>
  <c r="D36" i="1"/>
  <c r="F36" i="1" s="1"/>
  <c r="D35" i="1"/>
  <c r="F35" i="1" s="1"/>
  <c r="D34" i="1"/>
  <c r="F34" i="1" s="1"/>
  <c r="D33" i="1"/>
  <c r="F33" i="1" s="1"/>
  <c r="D32" i="1"/>
  <c r="E32" i="1" s="1"/>
  <c r="D31" i="1"/>
  <c r="F31" i="1" s="1"/>
  <c r="D30" i="1"/>
  <c r="F30" i="1" s="1"/>
  <c r="D29" i="1"/>
  <c r="D28" i="1"/>
  <c r="F28" i="1" s="1"/>
  <c r="D27" i="1"/>
  <c r="F27" i="1" s="1"/>
  <c r="D26" i="1"/>
  <c r="F26" i="1" s="1"/>
  <c r="D25" i="1"/>
  <c r="F25" i="1" s="1"/>
  <c r="D24" i="1"/>
  <c r="F24" i="1" s="1"/>
  <c r="D23" i="1"/>
  <c r="F23" i="1" s="1"/>
  <c r="D22" i="1"/>
  <c r="F22" i="1" s="1"/>
  <c r="D21" i="1"/>
  <c r="E21" i="1" s="1"/>
  <c r="D20" i="1"/>
  <c r="F20" i="1" s="1"/>
  <c r="D19" i="1"/>
  <c r="F19" i="1" s="1"/>
  <c r="D18" i="1"/>
  <c r="F18" i="1" s="1"/>
  <c r="D17" i="1"/>
  <c r="F17" i="1" s="1"/>
  <c r="D16" i="1"/>
  <c r="E16" i="1" s="1"/>
  <c r="D15" i="1"/>
  <c r="F15" i="1" s="1"/>
  <c r="D14" i="1"/>
  <c r="F14" i="1" s="1"/>
  <c r="D13" i="1"/>
  <c r="E13" i="1" s="1"/>
  <c r="D12" i="1"/>
  <c r="E12" i="1" s="1"/>
  <c r="D11" i="1"/>
  <c r="F11" i="1" s="1"/>
  <c r="D10" i="1"/>
  <c r="F10" i="1" s="1"/>
  <c r="D9" i="1"/>
  <c r="F9" i="1" s="1"/>
  <c r="D8" i="1"/>
  <c r="E8" i="1" s="1"/>
  <c r="D7" i="1"/>
  <c r="F7" i="1" s="1"/>
  <c r="D6" i="1"/>
  <c r="F6" i="1" s="1"/>
  <c r="D5" i="1"/>
  <c r="E5" i="1" s="1"/>
  <c r="D4" i="1"/>
  <c r="E4" i="1" s="1"/>
  <c r="H4995" i="2"/>
  <c r="G4995" i="2"/>
  <c r="F4995" i="2"/>
  <c r="E4995" i="2"/>
  <c r="D4995" i="2"/>
  <c r="H4994" i="2"/>
  <c r="G4994" i="2"/>
  <c r="F4994" i="2"/>
  <c r="E4994" i="2"/>
  <c r="D4994" i="2"/>
  <c r="H4993" i="2"/>
  <c r="G4993" i="2"/>
  <c r="F4993" i="2"/>
  <c r="E4993" i="2"/>
  <c r="D4993" i="2"/>
  <c r="H4992" i="2"/>
  <c r="G4992" i="2"/>
  <c r="F4992" i="2"/>
  <c r="E4992" i="2"/>
  <c r="D4992" i="2"/>
  <c r="H4991" i="2"/>
  <c r="G4991" i="2"/>
  <c r="F4991" i="2"/>
  <c r="E4991" i="2"/>
  <c r="D4991" i="2"/>
  <c r="H4990" i="2"/>
  <c r="G4990" i="2"/>
  <c r="F4990" i="2"/>
  <c r="E4990" i="2"/>
  <c r="D4990" i="2"/>
  <c r="H4989" i="2"/>
  <c r="G4989" i="2"/>
  <c r="F4989" i="2"/>
  <c r="E4989" i="2"/>
  <c r="D4989" i="2"/>
  <c r="H4988" i="2"/>
  <c r="G4988" i="2"/>
  <c r="F4988" i="2"/>
  <c r="E4988" i="2"/>
  <c r="D4988" i="2"/>
  <c r="H4987" i="2"/>
  <c r="G4987" i="2"/>
  <c r="F4987" i="2"/>
  <c r="E4987" i="2"/>
  <c r="D4987" i="2"/>
  <c r="H4986" i="2"/>
  <c r="G4986" i="2"/>
  <c r="F4986" i="2"/>
  <c r="E4986" i="2"/>
  <c r="D4986" i="2"/>
  <c r="H4985" i="2"/>
  <c r="G4985" i="2"/>
  <c r="F4985" i="2"/>
  <c r="E4985" i="2"/>
  <c r="D4985" i="2"/>
  <c r="H4984" i="2"/>
  <c r="G4984" i="2"/>
  <c r="F4984" i="2"/>
  <c r="E4984" i="2"/>
  <c r="D4984" i="2"/>
  <c r="H4983" i="2"/>
  <c r="G4983" i="2"/>
  <c r="F4983" i="2"/>
  <c r="E4983" i="2"/>
  <c r="D4983" i="2"/>
  <c r="H4982" i="2"/>
  <c r="G4982" i="2"/>
  <c r="F4982" i="2"/>
  <c r="E4982" i="2"/>
  <c r="D4982" i="2"/>
  <c r="H4981" i="2"/>
  <c r="G4981" i="2"/>
  <c r="F4981" i="2"/>
  <c r="E4981" i="2"/>
  <c r="D4981" i="2"/>
  <c r="H4980" i="2"/>
  <c r="G4980" i="2"/>
  <c r="F4980" i="2"/>
  <c r="E4980" i="2"/>
  <c r="D4980" i="2"/>
  <c r="H4979" i="2"/>
  <c r="G4979" i="2"/>
  <c r="F4979" i="2"/>
  <c r="E4979" i="2"/>
  <c r="D4979" i="2"/>
  <c r="H4978" i="2"/>
  <c r="G4978" i="2"/>
  <c r="F4978" i="2"/>
  <c r="E4978" i="2"/>
  <c r="D4978" i="2"/>
  <c r="H4977" i="2"/>
  <c r="G4977" i="2"/>
  <c r="F4977" i="2"/>
  <c r="E4977" i="2"/>
  <c r="D4977" i="2"/>
  <c r="H4976" i="2"/>
  <c r="G4976" i="2"/>
  <c r="F4976" i="2"/>
  <c r="E4976" i="2"/>
  <c r="D4976" i="2"/>
  <c r="H4975" i="2"/>
  <c r="G4975" i="2"/>
  <c r="F4975" i="2"/>
  <c r="E4975" i="2"/>
  <c r="D4975" i="2"/>
  <c r="H4974" i="2"/>
  <c r="G4974" i="2"/>
  <c r="F4974" i="2"/>
  <c r="E4974" i="2"/>
  <c r="D4974" i="2"/>
  <c r="H4973" i="2"/>
  <c r="G4973" i="2"/>
  <c r="F4973" i="2"/>
  <c r="E4973" i="2"/>
  <c r="D4973" i="2"/>
  <c r="H4972" i="2"/>
  <c r="G4972" i="2"/>
  <c r="F4972" i="2"/>
  <c r="E4972" i="2"/>
  <c r="D4972" i="2"/>
  <c r="H4971" i="2"/>
  <c r="G4971" i="2"/>
  <c r="F4971" i="2"/>
  <c r="E4971" i="2"/>
  <c r="D4971" i="2"/>
  <c r="H4970" i="2"/>
  <c r="G4970" i="2"/>
  <c r="F4970" i="2"/>
  <c r="E4970" i="2"/>
  <c r="D4970" i="2"/>
  <c r="H4969" i="2"/>
  <c r="G4969" i="2"/>
  <c r="F4969" i="2"/>
  <c r="E4969" i="2"/>
  <c r="D4969" i="2"/>
  <c r="H4968" i="2"/>
  <c r="G4968" i="2"/>
  <c r="F4968" i="2"/>
  <c r="E4968" i="2"/>
  <c r="D4968" i="2"/>
  <c r="H4967" i="2"/>
  <c r="G4967" i="2"/>
  <c r="F4967" i="2"/>
  <c r="E4967" i="2"/>
  <c r="D4967" i="2"/>
  <c r="H4966" i="2"/>
  <c r="G4966" i="2"/>
  <c r="F4966" i="2"/>
  <c r="E4966" i="2"/>
  <c r="D4966" i="2"/>
  <c r="H4965" i="2"/>
  <c r="G4965" i="2"/>
  <c r="F4965" i="2"/>
  <c r="E4965" i="2"/>
  <c r="D4965" i="2"/>
  <c r="H4964" i="2"/>
  <c r="G4964" i="2"/>
  <c r="F4964" i="2"/>
  <c r="E4964" i="2"/>
  <c r="D4964" i="2"/>
  <c r="H4963" i="2"/>
  <c r="G4963" i="2"/>
  <c r="F4963" i="2"/>
  <c r="E4963" i="2"/>
  <c r="D4963" i="2"/>
  <c r="H4962" i="2"/>
  <c r="G4962" i="2"/>
  <c r="F4962" i="2"/>
  <c r="E4962" i="2"/>
  <c r="D4962" i="2"/>
  <c r="H4961" i="2"/>
  <c r="G4961" i="2"/>
  <c r="F4961" i="2"/>
  <c r="E4961" i="2"/>
  <c r="D4961" i="2"/>
  <c r="H4960" i="2"/>
  <c r="G4960" i="2"/>
  <c r="F4960" i="2"/>
  <c r="E4960" i="2"/>
  <c r="D4960" i="2"/>
  <c r="H4959" i="2"/>
  <c r="G4959" i="2"/>
  <c r="F4959" i="2"/>
  <c r="E4959" i="2"/>
  <c r="D4959" i="2"/>
  <c r="H4958" i="2"/>
  <c r="G4958" i="2"/>
  <c r="F4958" i="2"/>
  <c r="E4958" i="2"/>
  <c r="D4958" i="2"/>
  <c r="H4957" i="2"/>
  <c r="G4957" i="2"/>
  <c r="F4957" i="2"/>
  <c r="E4957" i="2"/>
  <c r="D4957" i="2"/>
  <c r="H4956" i="2"/>
  <c r="G4956" i="2"/>
  <c r="F4956" i="2"/>
  <c r="E4956" i="2"/>
  <c r="D4956" i="2"/>
  <c r="H4955" i="2"/>
  <c r="G4955" i="2"/>
  <c r="F4955" i="2"/>
  <c r="E4955" i="2"/>
  <c r="D4955" i="2"/>
  <c r="H4954" i="2"/>
  <c r="G4954" i="2"/>
  <c r="F4954" i="2"/>
  <c r="E4954" i="2"/>
  <c r="D4954" i="2"/>
  <c r="H4953" i="2"/>
  <c r="G4953" i="2"/>
  <c r="F4953" i="2"/>
  <c r="E4953" i="2"/>
  <c r="D4953" i="2"/>
  <c r="H4952" i="2"/>
  <c r="G4952" i="2"/>
  <c r="F4952" i="2"/>
  <c r="E4952" i="2"/>
  <c r="D4952" i="2"/>
  <c r="H4951" i="2"/>
  <c r="G4951" i="2"/>
  <c r="F4951" i="2"/>
  <c r="E4951" i="2"/>
  <c r="D4951" i="2"/>
  <c r="H4950" i="2"/>
  <c r="G4950" i="2"/>
  <c r="F4950" i="2"/>
  <c r="E4950" i="2"/>
  <c r="D4950" i="2"/>
  <c r="H4949" i="2"/>
  <c r="G4949" i="2"/>
  <c r="F4949" i="2"/>
  <c r="E4949" i="2"/>
  <c r="D4949" i="2"/>
  <c r="H4948" i="2"/>
  <c r="G4948" i="2"/>
  <c r="F4948" i="2"/>
  <c r="E4948" i="2"/>
  <c r="D4948" i="2"/>
  <c r="H4947" i="2"/>
  <c r="G4947" i="2"/>
  <c r="F4947" i="2"/>
  <c r="E4947" i="2"/>
  <c r="D4947" i="2"/>
  <c r="H4946" i="2"/>
  <c r="G4946" i="2"/>
  <c r="F4946" i="2"/>
  <c r="E4946" i="2"/>
  <c r="D4946" i="2"/>
  <c r="H4945" i="2"/>
  <c r="G4945" i="2"/>
  <c r="F4945" i="2"/>
  <c r="E4945" i="2"/>
  <c r="D4945" i="2"/>
  <c r="H4944" i="2"/>
  <c r="G4944" i="2"/>
  <c r="F4944" i="2"/>
  <c r="E4944" i="2"/>
  <c r="D4944" i="2"/>
  <c r="H4943" i="2"/>
  <c r="G4943" i="2"/>
  <c r="F4943" i="2"/>
  <c r="E4943" i="2"/>
  <c r="D4943" i="2"/>
  <c r="H4942" i="2"/>
  <c r="G4942" i="2"/>
  <c r="F4942" i="2"/>
  <c r="E4942" i="2"/>
  <c r="D4942" i="2"/>
  <c r="H4941" i="2"/>
  <c r="G4941" i="2"/>
  <c r="F4941" i="2"/>
  <c r="E4941" i="2"/>
  <c r="D4941" i="2"/>
  <c r="H4940" i="2"/>
  <c r="G4940" i="2"/>
  <c r="F4940" i="2"/>
  <c r="E4940" i="2"/>
  <c r="D4940" i="2"/>
  <c r="H4939" i="2"/>
  <c r="G4939" i="2"/>
  <c r="F4939" i="2"/>
  <c r="E4939" i="2"/>
  <c r="D4939" i="2"/>
  <c r="H4938" i="2"/>
  <c r="G4938" i="2"/>
  <c r="F4938" i="2"/>
  <c r="E4938" i="2"/>
  <c r="D4938" i="2"/>
  <c r="H4937" i="2"/>
  <c r="G4937" i="2"/>
  <c r="F4937" i="2"/>
  <c r="E4937" i="2"/>
  <c r="D4937" i="2"/>
  <c r="H4936" i="2"/>
  <c r="G4936" i="2"/>
  <c r="F4936" i="2"/>
  <c r="E4936" i="2"/>
  <c r="D4936" i="2"/>
  <c r="H4935" i="2"/>
  <c r="G4935" i="2"/>
  <c r="F4935" i="2"/>
  <c r="E4935" i="2"/>
  <c r="D4935" i="2"/>
  <c r="H4934" i="2"/>
  <c r="G4934" i="2"/>
  <c r="F4934" i="2"/>
  <c r="E4934" i="2"/>
  <c r="D4934" i="2"/>
  <c r="H4933" i="2"/>
  <c r="G4933" i="2"/>
  <c r="F4933" i="2"/>
  <c r="E4933" i="2"/>
  <c r="D4933" i="2"/>
  <c r="H4932" i="2"/>
  <c r="G4932" i="2"/>
  <c r="F4932" i="2"/>
  <c r="E4932" i="2"/>
  <c r="D4932" i="2"/>
  <c r="H4931" i="2"/>
  <c r="G4931" i="2"/>
  <c r="F4931" i="2"/>
  <c r="E4931" i="2"/>
  <c r="D4931" i="2"/>
  <c r="H4930" i="2"/>
  <c r="G4930" i="2"/>
  <c r="F4930" i="2"/>
  <c r="E4930" i="2"/>
  <c r="D4930" i="2"/>
  <c r="H4929" i="2"/>
  <c r="G4929" i="2"/>
  <c r="F4929" i="2"/>
  <c r="E4929" i="2"/>
  <c r="D4929" i="2"/>
  <c r="H4928" i="2"/>
  <c r="G4928" i="2"/>
  <c r="F4928" i="2"/>
  <c r="E4928" i="2"/>
  <c r="D4928" i="2"/>
  <c r="H4927" i="2"/>
  <c r="G4927" i="2"/>
  <c r="F4927" i="2"/>
  <c r="E4927" i="2"/>
  <c r="D4927" i="2"/>
  <c r="H4926" i="2"/>
  <c r="G4926" i="2"/>
  <c r="F4926" i="2"/>
  <c r="E4926" i="2"/>
  <c r="D4926" i="2"/>
  <c r="H4925" i="2"/>
  <c r="G4925" i="2"/>
  <c r="F4925" i="2"/>
  <c r="E4925" i="2"/>
  <c r="D4925" i="2"/>
  <c r="H4924" i="2"/>
  <c r="G4924" i="2"/>
  <c r="F4924" i="2"/>
  <c r="E4924" i="2"/>
  <c r="D4924" i="2"/>
  <c r="H4923" i="2"/>
  <c r="G4923" i="2"/>
  <c r="F4923" i="2"/>
  <c r="E4923" i="2"/>
  <c r="D4923" i="2"/>
  <c r="H4922" i="2"/>
  <c r="G4922" i="2"/>
  <c r="F4922" i="2"/>
  <c r="E4922" i="2"/>
  <c r="D4922" i="2"/>
  <c r="H4921" i="2"/>
  <c r="G4921" i="2"/>
  <c r="F4921" i="2"/>
  <c r="E4921" i="2"/>
  <c r="D4921" i="2"/>
  <c r="H4920" i="2"/>
  <c r="G4920" i="2"/>
  <c r="F4920" i="2"/>
  <c r="E4920" i="2"/>
  <c r="D4920" i="2"/>
  <c r="H4919" i="2"/>
  <c r="G4919" i="2"/>
  <c r="F4919" i="2"/>
  <c r="E4919" i="2"/>
  <c r="D4919" i="2"/>
  <c r="H4918" i="2"/>
  <c r="G4918" i="2"/>
  <c r="F4918" i="2"/>
  <c r="E4918" i="2"/>
  <c r="D4918" i="2"/>
  <c r="H4917" i="2"/>
  <c r="G4917" i="2"/>
  <c r="F4917" i="2"/>
  <c r="E4917" i="2"/>
  <c r="D4917" i="2"/>
  <c r="H4916" i="2"/>
  <c r="G4916" i="2"/>
  <c r="F4916" i="2"/>
  <c r="E4916" i="2"/>
  <c r="D4916" i="2"/>
  <c r="H4915" i="2"/>
  <c r="G4915" i="2"/>
  <c r="F4915" i="2"/>
  <c r="E4915" i="2"/>
  <c r="D4915" i="2"/>
  <c r="H4914" i="2"/>
  <c r="G4914" i="2"/>
  <c r="F4914" i="2"/>
  <c r="E4914" i="2"/>
  <c r="D4914" i="2"/>
  <c r="H4913" i="2"/>
  <c r="G4913" i="2"/>
  <c r="F4913" i="2"/>
  <c r="E4913" i="2"/>
  <c r="D4913" i="2"/>
  <c r="H4912" i="2"/>
  <c r="G4912" i="2"/>
  <c r="F4912" i="2"/>
  <c r="E4912" i="2"/>
  <c r="D4912" i="2"/>
  <c r="H4911" i="2"/>
  <c r="G4911" i="2"/>
  <c r="F4911" i="2"/>
  <c r="E4911" i="2"/>
  <c r="D4911" i="2"/>
  <c r="H4910" i="2"/>
  <c r="G4910" i="2"/>
  <c r="F4910" i="2"/>
  <c r="E4910" i="2"/>
  <c r="D4910" i="2"/>
  <c r="H4909" i="2"/>
  <c r="G4909" i="2"/>
  <c r="F4909" i="2"/>
  <c r="E4909" i="2"/>
  <c r="D4909" i="2"/>
  <c r="H4908" i="2"/>
  <c r="G4908" i="2"/>
  <c r="F4908" i="2"/>
  <c r="E4908" i="2"/>
  <c r="D4908" i="2"/>
  <c r="H4907" i="2"/>
  <c r="G4907" i="2"/>
  <c r="F4907" i="2"/>
  <c r="E4907" i="2"/>
  <c r="D4907" i="2"/>
  <c r="H4906" i="2"/>
  <c r="G4906" i="2"/>
  <c r="F4906" i="2"/>
  <c r="E4906" i="2"/>
  <c r="D4906" i="2"/>
  <c r="H4905" i="2"/>
  <c r="G4905" i="2"/>
  <c r="F4905" i="2"/>
  <c r="E4905" i="2"/>
  <c r="D4905" i="2"/>
  <c r="H4904" i="2"/>
  <c r="G4904" i="2"/>
  <c r="F4904" i="2"/>
  <c r="E4904" i="2"/>
  <c r="D4904" i="2"/>
  <c r="H4903" i="2"/>
  <c r="G4903" i="2"/>
  <c r="F4903" i="2"/>
  <c r="E4903" i="2"/>
  <c r="D4903" i="2"/>
  <c r="H4902" i="2"/>
  <c r="G4902" i="2"/>
  <c r="F4902" i="2"/>
  <c r="E4902" i="2"/>
  <c r="D4902" i="2"/>
  <c r="H4901" i="2"/>
  <c r="G4901" i="2"/>
  <c r="F4901" i="2"/>
  <c r="E4901" i="2"/>
  <c r="D4901" i="2"/>
  <c r="H4900" i="2"/>
  <c r="G4900" i="2"/>
  <c r="F4900" i="2"/>
  <c r="E4900" i="2"/>
  <c r="D4900" i="2"/>
  <c r="H4899" i="2"/>
  <c r="G4899" i="2"/>
  <c r="F4899" i="2"/>
  <c r="E4899" i="2"/>
  <c r="D4899" i="2"/>
  <c r="H4898" i="2"/>
  <c r="G4898" i="2"/>
  <c r="F4898" i="2"/>
  <c r="E4898" i="2"/>
  <c r="D4898" i="2"/>
  <c r="H4897" i="2"/>
  <c r="G4897" i="2"/>
  <c r="F4897" i="2"/>
  <c r="E4897" i="2"/>
  <c r="D4897" i="2"/>
  <c r="H4896" i="2"/>
  <c r="G4896" i="2"/>
  <c r="F4896" i="2"/>
  <c r="E4896" i="2"/>
  <c r="D4896" i="2"/>
  <c r="H4895" i="2"/>
  <c r="G4895" i="2"/>
  <c r="F4895" i="2"/>
  <c r="E4895" i="2"/>
  <c r="D4895" i="2"/>
  <c r="H4894" i="2"/>
  <c r="G4894" i="2"/>
  <c r="F4894" i="2"/>
  <c r="E4894" i="2"/>
  <c r="D4894" i="2"/>
  <c r="H4893" i="2"/>
  <c r="G4893" i="2"/>
  <c r="F4893" i="2"/>
  <c r="E4893" i="2"/>
  <c r="D4893" i="2"/>
  <c r="H4892" i="2"/>
  <c r="G4892" i="2"/>
  <c r="F4892" i="2"/>
  <c r="E4892" i="2"/>
  <c r="D4892" i="2"/>
  <c r="H4891" i="2"/>
  <c r="G4891" i="2"/>
  <c r="F4891" i="2"/>
  <c r="E4891" i="2"/>
  <c r="D4891" i="2"/>
  <c r="H4890" i="2"/>
  <c r="G4890" i="2"/>
  <c r="F4890" i="2"/>
  <c r="E4890" i="2"/>
  <c r="D4890" i="2"/>
  <c r="H4889" i="2"/>
  <c r="G4889" i="2"/>
  <c r="F4889" i="2"/>
  <c r="E4889" i="2"/>
  <c r="D4889" i="2"/>
  <c r="H4888" i="2"/>
  <c r="G4888" i="2"/>
  <c r="F4888" i="2"/>
  <c r="E4888" i="2"/>
  <c r="D4888" i="2"/>
  <c r="H4887" i="2"/>
  <c r="G4887" i="2"/>
  <c r="F4887" i="2"/>
  <c r="E4887" i="2"/>
  <c r="D4887" i="2"/>
  <c r="H4886" i="2"/>
  <c r="G4886" i="2"/>
  <c r="F4886" i="2"/>
  <c r="E4886" i="2"/>
  <c r="D4886" i="2"/>
  <c r="H4885" i="2"/>
  <c r="G4885" i="2"/>
  <c r="F4885" i="2"/>
  <c r="E4885" i="2"/>
  <c r="D4885" i="2"/>
  <c r="H4884" i="2"/>
  <c r="G4884" i="2"/>
  <c r="F4884" i="2"/>
  <c r="E4884" i="2"/>
  <c r="D4884" i="2"/>
  <c r="H4883" i="2"/>
  <c r="G4883" i="2"/>
  <c r="F4883" i="2"/>
  <c r="E4883" i="2"/>
  <c r="D4883" i="2"/>
  <c r="H4882" i="2"/>
  <c r="G4882" i="2"/>
  <c r="F4882" i="2"/>
  <c r="E4882" i="2"/>
  <c r="D4882" i="2"/>
  <c r="H4881" i="2"/>
  <c r="G4881" i="2"/>
  <c r="F4881" i="2"/>
  <c r="E4881" i="2"/>
  <c r="D4881" i="2"/>
  <c r="H4880" i="2"/>
  <c r="G4880" i="2"/>
  <c r="F4880" i="2"/>
  <c r="E4880" i="2"/>
  <c r="D4880" i="2"/>
  <c r="H4879" i="2"/>
  <c r="G4879" i="2"/>
  <c r="F4879" i="2"/>
  <c r="E4879" i="2"/>
  <c r="D4879" i="2"/>
  <c r="H4878" i="2"/>
  <c r="G4878" i="2"/>
  <c r="F4878" i="2"/>
  <c r="E4878" i="2"/>
  <c r="D4878" i="2"/>
  <c r="H4877" i="2"/>
  <c r="G4877" i="2"/>
  <c r="F4877" i="2"/>
  <c r="E4877" i="2"/>
  <c r="D4877" i="2"/>
  <c r="H4876" i="2"/>
  <c r="G4876" i="2"/>
  <c r="F4876" i="2"/>
  <c r="E4876" i="2"/>
  <c r="D4876" i="2"/>
  <c r="H4875" i="2"/>
  <c r="G4875" i="2"/>
  <c r="F4875" i="2"/>
  <c r="E4875" i="2"/>
  <c r="D4875" i="2"/>
  <c r="H4874" i="2"/>
  <c r="G4874" i="2"/>
  <c r="F4874" i="2"/>
  <c r="E4874" i="2"/>
  <c r="D4874" i="2"/>
  <c r="H4873" i="2"/>
  <c r="G4873" i="2"/>
  <c r="F4873" i="2"/>
  <c r="E4873" i="2"/>
  <c r="D4873" i="2"/>
  <c r="H4872" i="2"/>
  <c r="G4872" i="2"/>
  <c r="F4872" i="2"/>
  <c r="E4872" i="2"/>
  <c r="D4872" i="2"/>
  <c r="H4871" i="2"/>
  <c r="G4871" i="2"/>
  <c r="F4871" i="2"/>
  <c r="E4871" i="2"/>
  <c r="D4871" i="2"/>
  <c r="H4870" i="2"/>
  <c r="G4870" i="2"/>
  <c r="F4870" i="2"/>
  <c r="E4870" i="2"/>
  <c r="D4870" i="2"/>
  <c r="H4869" i="2"/>
  <c r="G4869" i="2"/>
  <c r="F4869" i="2"/>
  <c r="E4869" i="2"/>
  <c r="D4869" i="2"/>
  <c r="H4868" i="2"/>
  <c r="G4868" i="2"/>
  <c r="F4868" i="2"/>
  <c r="E4868" i="2"/>
  <c r="D4868" i="2"/>
  <c r="H4867" i="2"/>
  <c r="G4867" i="2"/>
  <c r="F4867" i="2"/>
  <c r="E4867" i="2"/>
  <c r="D4867" i="2"/>
  <c r="H4866" i="2"/>
  <c r="G4866" i="2"/>
  <c r="F4866" i="2"/>
  <c r="E4866" i="2"/>
  <c r="D4866" i="2"/>
  <c r="H4865" i="2"/>
  <c r="G4865" i="2"/>
  <c r="F4865" i="2"/>
  <c r="E4865" i="2"/>
  <c r="D4865" i="2"/>
  <c r="H4864" i="2"/>
  <c r="G4864" i="2"/>
  <c r="F4864" i="2"/>
  <c r="E4864" i="2"/>
  <c r="D4864" i="2"/>
  <c r="H4863" i="2"/>
  <c r="G4863" i="2"/>
  <c r="F4863" i="2"/>
  <c r="E4863" i="2"/>
  <c r="D4863" i="2"/>
  <c r="H4862" i="2"/>
  <c r="G4862" i="2"/>
  <c r="F4862" i="2"/>
  <c r="E4862" i="2"/>
  <c r="D4862" i="2"/>
  <c r="H4861" i="2"/>
  <c r="G4861" i="2"/>
  <c r="F4861" i="2"/>
  <c r="E4861" i="2"/>
  <c r="D4861" i="2"/>
  <c r="H4860" i="2"/>
  <c r="G4860" i="2"/>
  <c r="F4860" i="2"/>
  <c r="E4860" i="2"/>
  <c r="D4860" i="2"/>
  <c r="H4859" i="2"/>
  <c r="G4859" i="2"/>
  <c r="F4859" i="2"/>
  <c r="E4859" i="2"/>
  <c r="D4859" i="2"/>
  <c r="H4858" i="2"/>
  <c r="G4858" i="2"/>
  <c r="F4858" i="2"/>
  <c r="E4858" i="2"/>
  <c r="D4858" i="2"/>
  <c r="H4857" i="2"/>
  <c r="G4857" i="2"/>
  <c r="F4857" i="2"/>
  <c r="E4857" i="2"/>
  <c r="D4857" i="2"/>
  <c r="H4856" i="2"/>
  <c r="G4856" i="2"/>
  <c r="F4856" i="2"/>
  <c r="E4856" i="2"/>
  <c r="D4856" i="2"/>
  <c r="H4855" i="2"/>
  <c r="G4855" i="2"/>
  <c r="F4855" i="2"/>
  <c r="E4855" i="2"/>
  <c r="D4855" i="2"/>
  <c r="H4854" i="2"/>
  <c r="G4854" i="2"/>
  <c r="F4854" i="2"/>
  <c r="E4854" i="2"/>
  <c r="D4854" i="2"/>
  <c r="H4853" i="2"/>
  <c r="G4853" i="2"/>
  <c r="F4853" i="2"/>
  <c r="E4853" i="2"/>
  <c r="D4853" i="2"/>
  <c r="H4852" i="2"/>
  <c r="G4852" i="2"/>
  <c r="F4852" i="2"/>
  <c r="E4852" i="2"/>
  <c r="D4852" i="2"/>
  <c r="H4851" i="2"/>
  <c r="G4851" i="2"/>
  <c r="F4851" i="2"/>
  <c r="E4851" i="2"/>
  <c r="D4851" i="2"/>
  <c r="H4850" i="2"/>
  <c r="G4850" i="2"/>
  <c r="F4850" i="2"/>
  <c r="E4850" i="2"/>
  <c r="D4850" i="2"/>
  <c r="H4849" i="2"/>
  <c r="G4849" i="2"/>
  <c r="F4849" i="2"/>
  <c r="E4849" i="2"/>
  <c r="D4849" i="2"/>
  <c r="H4848" i="2"/>
  <c r="G4848" i="2"/>
  <c r="F4848" i="2"/>
  <c r="E4848" i="2"/>
  <c r="D4848" i="2"/>
  <c r="H4847" i="2"/>
  <c r="G4847" i="2"/>
  <c r="F4847" i="2"/>
  <c r="E4847" i="2"/>
  <c r="D4847" i="2"/>
  <c r="H4846" i="2"/>
  <c r="G4846" i="2"/>
  <c r="F4846" i="2"/>
  <c r="E4846" i="2"/>
  <c r="D4846" i="2"/>
  <c r="H4845" i="2"/>
  <c r="G4845" i="2"/>
  <c r="F4845" i="2"/>
  <c r="E4845" i="2"/>
  <c r="D4845" i="2"/>
  <c r="H4844" i="2"/>
  <c r="G4844" i="2"/>
  <c r="F4844" i="2"/>
  <c r="E4844" i="2"/>
  <c r="D4844" i="2"/>
  <c r="H4843" i="2"/>
  <c r="G4843" i="2"/>
  <c r="F4843" i="2"/>
  <c r="E4843" i="2"/>
  <c r="D4843" i="2"/>
  <c r="H4842" i="2"/>
  <c r="G4842" i="2"/>
  <c r="F4842" i="2"/>
  <c r="E4842" i="2"/>
  <c r="D4842" i="2"/>
  <c r="H4841" i="2"/>
  <c r="G4841" i="2"/>
  <c r="F4841" i="2"/>
  <c r="E4841" i="2"/>
  <c r="D4841" i="2"/>
  <c r="H4840" i="2"/>
  <c r="G4840" i="2"/>
  <c r="F4840" i="2"/>
  <c r="E4840" i="2"/>
  <c r="D4840" i="2"/>
  <c r="H4839" i="2"/>
  <c r="G4839" i="2"/>
  <c r="F4839" i="2"/>
  <c r="E4839" i="2"/>
  <c r="D4839" i="2"/>
  <c r="H4838" i="2"/>
  <c r="G4838" i="2"/>
  <c r="F4838" i="2"/>
  <c r="E4838" i="2"/>
  <c r="D4838" i="2"/>
  <c r="H4837" i="2"/>
  <c r="G4837" i="2"/>
  <c r="F4837" i="2"/>
  <c r="E4837" i="2"/>
  <c r="D4837" i="2"/>
  <c r="H4836" i="2"/>
  <c r="G4836" i="2"/>
  <c r="F4836" i="2"/>
  <c r="E4836" i="2"/>
  <c r="D4836" i="2"/>
  <c r="H4835" i="2"/>
  <c r="G4835" i="2"/>
  <c r="F4835" i="2"/>
  <c r="E4835" i="2"/>
  <c r="D4835" i="2"/>
  <c r="H4834" i="2"/>
  <c r="G4834" i="2"/>
  <c r="F4834" i="2"/>
  <c r="E4834" i="2"/>
  <c r="D4834" i="2"/>
  <c r="H4833" i="2"/>
  <c r="G4833" i="2"/>
  <c r="F4833" i="2"/>
  <c r="E4833" i="2"/>
  <c r="D4833" i="2"/>
  <c r="H4832" i="2"/>
  <c r="G4832" i="2"/>
  <c r="F4832" i="2"/>
  <c r="E4832" i="2"/>
  <c r="D4832" i="2"/>
  <c r="H4831" i="2"/>
  <c r="G4831" i="2"/>
  <c r="F4831" i="2"/>
  <c r="E4831" i="2"/>
  <c r="D4831" i="2"/>
  <c r="H4830" i="2"/>
  <c r="G4830" i="2"/>
  <c r="F4830" i="2"/>
  <c r="E4830" i="2"/>
  <c r="D4830" i="2"/>
  <c r="H4829" i="2"/>
  <c r="G4829" i="2"/>
  <c r="F4829" i="2"/>
  <c r="E4829" i="2"/>
  <c r="D4829" i="2"/>
  <c r="H4828" i="2"/>
  <c r="G4828" i="2"/>
  <c r="F4828" i="2"/>
  <c r="E4828" i="2"/>
  <c r="D4828" i="2"/>
  <c r="H4827" i="2"/>
  <c r="G4827" i="2"/>
  <c r="F4827" i="2"/>
  <c r="E4827" i="2"/>
  <c r="D4827" i="2"/>
  <c r="H4826" i="2"/>
  <c r="G4826" i="2"/>
  <c r="F4826" i="2"/>
  <c r="E4826" i="2"/>
  <c r="D4826" i="2"/>
  <c r="H4825" i="2"/>
  <c r="G4825" i="2"/>
  <c r="F4825" i="2"/>
  <c r="E4825" i="2"/>
  <c r="D4825" i="2"/>
  <c r="H4824" i="2"/>
  <c r="G4824" i="2"/>
  <c r="F4824" i="2"/>
  <c r="E4824" i="2"/>
  <c r="D4824" i="2"/>
  <c r="H4823" i="2"/>
  <c r="G4823" i="2"/>
  <c r="F4823" i="2"/>
  <c r="E4823" i="2"/>
  <c r="D4823" i="2"/>
  <c r="H4822" i="2"/>
  <c r="G4822" i="2"/>
  <c r="F4822" i="2"/>
  <c r="E4822" i="2"/>
  <c r="D4822" i="2"/>
  <c r="H4821" i="2"/>
  <c r="G4821" i="2"/>
  <c r="F4821" i="2"/>
  <c r="E4821" i="2"/>
  <c r="D4821" i="2"/>
  <c r="H4820" i="2"/>
  <c r="G4820" i="2"/>
  <c r="F4820" i="2"/>
  <c r="E4820" i="2"/>
  <c r="D4820" i="2"/>
  <c r="H4819" i="2"/>
  <c r="G4819" i="2"/>
  <c r="F4819" i="2"/>
  <c r="E4819" i="2"/>
  <c r="D4819" i="2"/>
  <c r="H4818" i="2"/>
  <c r="G4818" i="2"/>
  <c r="F4818" i="2"/>
  <c r="E4818" i="2"/>
  <c r="D4818" i="2"/>
  <c r="H4817" i="2"/>
  <c r="G4817" i="2"/>
  <c r="F4817" i="2"/>
  <c r="E4817" i="2"/>
  <c r="D4817" i="2"/>
  <c r="H4816" i="2"/>
  <c r="G4816" i="2"/>
  <c r="F4816" i="2"/>
  <c r="E4816" i="2"/>
  <c r="D4816" i="2"/>
  <c r="H4815" i="2"/>
  <c r="G4815" i="2"/>
  <c r="F4815" i="2"/>
  <c r="E4815" i="2"/>
  <c r="D4815" i="2"/>
  <c r="H4814" i="2"/>
  <c r="G4814" i="2"/>
  <c r="F4814" i="2"/>
  <c r="E4814" i="2"/>
  <c r="D4814" i="2"/>
  <c r="H4813" i="2"/>
  <c r="G4813" i="2"/>
  <c r="F4813" i="2"/>
  <c r="E4813" i="2"/>
  <c r="D4813" i="2"/>
  <c r="H4812" i="2"/>
  <c r="G4812" i="2"/>
  <c r="F4812" i="2"/>
  <c r="E4812" i="2"/>
  <c r="D4812" i="2"/>
  <c r="H4811" i="2"/>
  <c r="G4811" i="2"/>
  <c r="F4811" i="2"/>
  <c r="E4811" i="2"/>
  <c r="D4811" i="2"/>
  <c r="H4810" i="2"/>
  <c r="G4810" i="2"/>
  <c r="F4810" i="2"/>
  <c r="E4810" i="2"/>
  <c r="D4810" i="2"/>
  <c r="H4809" i="2"/>
  <c r="G4809" i="2"/>
  <c r="F4809" i="2"/>
  <c r="E4809" i="2"/>
  <c r="D4809" i="2"/>
  <c r="H4808" i="2"/>
  <c r="G4808" i="2"/>
  <c r="F4808" i="2"/>
  <c r="E4808" i="2"/>
  <c r="D4808" i="2"/>
  <c r="H4807" i="2"/>
  <c r="G4807" i="2"/>
  <c r="F4807" i="2"/>
  <c r="E4807" i="2"/>
  <c r="D4807" i="2"/>
  <c r="H4806" i="2"/>
  <c r="G4806" i="2"/>
  <c r="F4806" i="2"/>
  <c r="E4806" i="2"/>
  <c r="D4806" i="2"/>
  <c r="H4805" i="2"/>
  <c r="G4805" i="2"/>
  <c r="F4805" i="2"/>
  <c r="E4805" i="2"/>
  <c r="D4805" i="2"/>
  <c r="H4804" i="2"/>
  <c r="G4804" i="2"/>
  <c r="F4804" i="2"/>
  <c r="E4804" i="2"/>
  <c r="D4804" i="2"/>
  <c r="H4803" i="2"/>
  <c r="G4803" i="2"/>
  <c r="F4803" i="2"/>
  <c r="E4803" i="2"/>
  <c r="D4803" i="2"/>
  <c r="H4802" i="2"/>
  <c r="G4802" i="2"/>
  <c r="F4802" i="2"/>
  <c r="E4802" i="2"/>
  <c r="D4802" i="2"/>
  <c r="H4801" i="2"/>
  <c r="G4801" i="2"/>
  <c r="F4801" i="2"/>
  <c r="E4801" i="2"/>
  <c r="D4801" i="2"/>
  <c r="H4800" i="2"/>
  <c r="G4800" i="2"/>
  <c r="F4800" i="2"/>
  <c r="E4800" i="2"/>
  <c r="D4800" i="2"/>
  <c r="H4799" i="2"/>
  <c r="G4799" i="2"/>
  <c r="F4799" i="2"/>
  <c r="E4799" i="2"/>
  <c r="D4799" i="2"/>
  <c r="H4798" i="2"/>
  <c r="G4798" i="2"/>
  <c r="F4798" i="2"/>
  <c r="E4798" i="2"/>
  <c r="D4798" i="2"/>
  <c r="H4797" i="2"/>
  <c r="G4797" i="2"/>
  <c r="F4797" i="2"/>
  <c r="E4797" i="2"/>
  <c r="D4797" i="2"/>
  <c r="H4796" i="2"/>
  <c r="G4796" i="2"/>
  <c r="F4796" i="2"/>
  <c r="E4796" i="2"/>
  <c r="D4796" i="2"/>
  <c r="H4795" i="2"/>
  <c r="G4795" i="2"/>
  <c r="F4795" i="2"/>
  <c r="E4795" i="2"/>
  <c r="D4795" i="2"/>
  <c r="H4794" i="2"/>
  <c r="G4794" i="2"/>
  <c r="F4794" i="2"/>
  <c r="E4794" i="2"/>
  <c r="D4794" i="2"/>
  <c r="H4793" i="2"/>
  <c r="G4793" i="2"/>
  <c r="F4793" i="2"/>
  <c r="E4793" i="2"/>
  <c r="D4793" i="2"/>
  <c r="H4792" i="2"/>
  <c r="G4792" i="2"/>
  <c r="F4792" i="2"/>
  <c r="E4792" i="2"/>
  <c r="D4792" i="2"/>
  <c r="H4791" i="2"/>
  <c r="G4791" i="2"/>
  <c r="F4791" i="2"/>
  <c r="E4791" i="2"/>
  <c r="D4791" i="2"/>
  <c r="H4790" i="2"/>
  <c r="G4790" i="2"/>
  <c r="F4790" i="2"/>
  <c r="E4790" i="2"/>
  <c r="D4790" i="2"/>
  <c r="H4789" i="2"/>
  <c r="G4789" i="2"/>
  <c r="F4789" i="2"/>
  <c r="E4789" i="2"/>
  <c r="D4789" i="2"/>
  <c r="H4788" i="2"/>
  <c r="G4788" i="2"/>
  <c r="F4788" i="2"/>
  <c r="E4788" i="2"/>
  <c r="D4788" i="2"/>
  <c r="H4787" i="2"/>
  <c r="G4787" i="2"/>
  <c r="F4787" i="2"/>
  <c r="E4787" i="2"/>
  <c r="D4787" i="2"/>
  <c r="H4786" i="2"/>
  <c r="G4786" i="2"/>
  <c r="F4786" i="2"/>
  <c r="E4786" i="2"/>
  <c r="D4786" i="2"/>
  <c r="H4785" i="2"/>
  <c r="G4785" i="2"/>
  <c r="F4785" i="2"/>
  <c r="E4785" i="2"/>
  <c r="D4785" i="2"/>
  <c r="H4784" i="2"/>
  <c r="G4784" i="2"/>
  <c r="F4784" i="2"/>
  <c r="E4784" i="2"/>
  <c r="D4784" i="2"/>
  <c r="H4783" i="2"/>
  <c r="G4783" i="2"/>
  <c r="F4783" i="2"/>
  <c r="E4783" i="2"/>
  <c r="D4783" i="2"/>
  <c r="H4782" i="2"/>
  <c r="G4782" i="2"/>
  <c r="F4782" i="2"/>
  <c r="E4782" i="2"/>
  <c r="D4782" i="2"/>
  <c r="H4781" i="2"/>
  <c r="G4781" i="2"/>
  <c r="F4781" i="2"/>
  <c r="E4781" i="2"/>
  <c r="D4781" i="2"/>
  <c r="H4780" i="2"/>
  <c r="G4780" i="2"/>
  <c r="F4780" i="2"/>
  <c r="E4780" i="2"/>
  <c r="D4780" i="2"/>
  <c r="H4779" i="2"/>
  <c r="G4779" i="2"/>
  <c r="F4779" i="2"/>
  <c r="E4779" i="2"/>
  <c r="D4779" i="2"/>
  <c r="H4778" i="2"/>
  <c r="G4778" i="2"/>
  <c r="F4778" i="2"/>
  <c r="E4778" i="2"/>
  <c r="D4778" i="2"/>
  <c r="H4777" i="2"/>
  <c r="G4777" i="2"/>
  <c r="F4777" i="2"/>
  <c r="E4777" i="2"/>
  <c r="D4777" i="2"/>
  <c r="H4776" i="2"/>
  <c r="G4776" i="2"/>
  <c r="F4776" i="2"/>
  <c r="E4776" i="2"/>
  <c r="D4776" i="2"/>
  <c r="H4775" i="2"/>
  <c r="G4775" i="2"/>
  <c r="F4775" i="2"/>
  <c r="E4775" i="2"/>
  <c r="D4775" i="2"/>
  <c r="H4774" i="2"/>
  <c r="G4774" i="2"/>
  <c r="F4774" i="2"/>
  <c r="E4774" i="2"/>
  <c r="D4774" i="2"/>
  <c r="H4773" i="2"/>
  <c r="G4773" i="2"/>
  <c r="F4773" i="2"/>
  <c r="E4773" i="2"/>
  <c r="D4773" i="2"/>
  <c r="H4772" i="2"/>
  <c r="G4772" i="2"/>
  <c r="F4772" i="2"/>
  <c r="E4772" i="2"/>
  <c r="D4772" i="2"/>
  <c r="H4771" i="2"/>
  <c r="G4771" i="2"/>
  <c r="F4771" i="2"/>
  <c r="E4771" i="2"/>
  <c r="D4771" i="2"/>
  <c r="H4770" i="2"/>
  <c r="G4770" i="2"/>
  <c r="F4770" i="2"/>
  <c r="E4770" i="2"/>
  <c r="D4770" i="2"/>
  <c r="H4769" i="2"/>
  <c r="G4769" i="2"/>
  <c r="F4769" i="2"/>
  <c r="E4769" i="2"/>
  <c r="D4769" i="2"/>
  <c r="H4768" i="2"/>
  <c r="G4768" i="2"/>
  <c r="F4768" i="2"/>
  <c r="E4768" i="2"/>
  <c r="D4768" i="2"/>
  <c r="H4767" i="2"/>
  <c r="G4767" i="2"/>
  <c r="F4767" i="2"/>
  <c r="E4767" i="2"/>
  <c r="D4767" i="2"/>
  <c r="H4766" i="2"/>
  <c r="G4766" i="2"/>
  <c r="F4766" i="2"/>
  <c r="E4766" i="2"/>
  <c r="D4766" i="2"/>
  <c r="H4765" i="2"/>
  <c r="G4765" i="2"/>
  <c r="F4765" i="2"/>
  <c r="E4765" i="2"/>
  <c r="D4765" i="2"/>
  <c r="H4764" i="2"/>
  <c r="G4764" i="2"/>
  <c r="F4764" i="2"/>
  <c r="E4764" i="2"/>
  <c r="D4764" i="2"/>
  <c r="H4763" i="2"/>
  <c r="G4763" i="2"/>
  <c r="F4763" i="2"/>
  <c r="E4763" i="2"/>
  <c r="D4763" i="2"/>
  <c r="H4762" i="2"/>
  <c r="G4762" i="2"/>
  <c r="F4762" i="2"/>
  <c r="E4762" i="2"/>
  <c r="D4762" i="2"/>
  <c r="H4761" i="2"/>
  <c r="G4761" i="2"/>
  <c r="F4761" i="2"/>
  <c r="E4761" i="2"/>
  <c r="D4761" i="2"/>
  <c r="H4760" i="2"/>
  <c r="G4760" i="2"/>
  <c r="F4760" i="2"/>
  <c r="E4760" i="2"/>
  <c r="D4760" i="2"/>
  <c r="H4759" i="2"/>
  <c r="G4759" i="2"/>
  <c r="F4759" i="2"/>
  <c r="E4759" i="2"/>
  <c r="D4759" i="2"/>
  <c r="H4758" i="2"/>
  <c r="G4758" i="2"/>
  <c r="F4758" i="2"/>
  <c r="E4758" i="2"/>
  <c r="D4758" i="2"/>
  <c r="H4757" i="2"/>
  <c r="G4757" i="2"/>
  <c r="F4757" i="2"/>
  <c r="E4757" i="2"/>
  <c r="D4757" i="2"/>
  <c r="H4756" i="2"/>
  <c r="G4756" i="2"/>
  <c r="F4756" i="2"/>
  <c r="E4756" i="2"/>
  <c r="D4756" i="2"/>
  <c r="H4755" i="2"/>
  <c r="G4755" i="2"/>
  <c r="F4755" i="2"/>
  <c r="E4755" i="2"/>
  <c r="D4755" i="2"/>
  <c r="H4754" i="2"/>
  <c r="G4754" i="2"/>
  <c r="F4754" i="2"/>
  <c r="E4754" i="2"/>
  <c r="D4754" i="2"/>
  <c r="H4753" i="2"/>
  <c r="G4753" i="2"/>
  <c r="F4753" i="2"/>
  <c r="E4753" i="2"/>
  <c r="D4753" i="2"/>
  <c r="H4752" i="2"/>
  <c r="G4752" i="2"/>
  <c r="F4752" i="2"/>
  <c r="E4752" i="2"/>
  <c r="D4752" i="2"/>
  <c r="H4751" i="2"/>
  <c r="G4751" i="2"/>
  <c r="F4751" i="2"/>
  <c r="E4751" i="2"/>
  <c r="D4751" i="2"/>
  <c r="H4750" i="2"/>
  <c r="G4750" i="2"/>
  <c r="F4750" i="2"/>
  <c r="E4750" i="2"/>
  <c r="D4750" i="2"/>
  <c r="H4749" i="2"/>
  <c r="G4749" i="2"/>
  <c r="F4749" i="2"/>
  <c r="E4749" i="2"/>
  <c r="D4749" i="2"/>
  <c r="H4748" i="2"/>
  <c r="G4748" i="2"/>
  <c r="F4748" i="2"/>
  <c r="E4748" i="2"/>
  <c r="D4748" i="2"/>
  <c r="H4747" i="2"/>
  <c r="G4747" i="2"/>
  <c r="F4747" i="2"/>
  <c r="E4747" i="2"/>
  <c r="D4747" i="2"/>
  <c r="H4746" i="2"/>
  <c r="G4746" i="2"/>
  <c r="F4746" i="2"/>
  <c r="E4746" i="2"/>
  <c r="D4746" i="2"/>
  <c r="H4745" i="2"/>
  <c r="G4745" i="2"/>
  <c r="F4745" i="2"/>
  <c r="E4745" i="2"/>
  <c r="D4745" i="2"/>
  <c r="H4744" i="2"/>
  <c r="G4744" i="2"/>
  <c r="F4744" i="2"/>
  <c r="E4744" i="2"/>
  <c r="D4744" i="2"/>
  <c r="H4743" i="2"/>
  <c r="G4743" i="2"/>
  <c r="F4743" i="2"/>
  <c r="E4743" i="2"/>
  <c r="D4743" i="2"/>
  <c r="H4742" i="2"/>
  <c r="G4742" i="2"/>
  <c r="F4742" i="2"/>
  <c r="E4742" i="2"/>
  <c r="D4742" i="2"/>
  <c r="H4741" i="2"/>
  <c r="G4741" i="2"/>
  <c r="F4741" i="2"/>
  <c r="E4741" i="2"/>
  <c r="D4741" i="2"/>
  <c r="H4740" i="2"/>
  <c r="G4740" i="2"/>
  <c r="F4740" i="2"/>
  <c r="E4740" i="2"/>
  <c r="D4740" i="2"/>
  <c r="H4739" i="2"/>
  <c r="G4739" i="2"/>
  <c r="F4739" i="2"/>
  <c r="E4739" i="2"/>
  <c r="D4739" i="2"/>
  <c r="H4738" i="2"/>
  <c r="G4738" i="2"/>
  <c r="F4738" i="2"/>
  <c r="E4738" i="2"/>
  <c r="D4738" i="2"/>
  <c r="H4737" i="2"/>
  <c r="G4737" i="2"/>
  <c r="F4737" i="2"/>
  <c r="E4737" i="2"/>
  <c r="D4737" i="2"/>
  <c r="H4736" i="2"/>
  <c r="G4736" i="2"/>
  <c r="F4736" i="2"/>
  <c r="E4736" i="2"/>
  <c r="D4736" i="2"/>
  <c r="H4735" i="2"/>
  <c r="G4735" i="2"/>
  <c r="F4735" i="2"/>
  <c r="E4735" i="2"/>
  <c r="D4735" i="2"/>
  <c r="H4734" i="2"/>
  <c r="G4734" i="2"/>
  <c r="F4734" i="2"/>
  <c r="E4734" i="2"/>
  <c r="D4734" i="2"/>
  <c r="H4733" i="2"/>
  <c r="G4733" i="2"/>
  <c r="F4733" i="2"/>
  <c r="E4733" i="2"/>
  <c r="D4733" i="2"/>
  <c r="H4732" i="2"/>
  <c r="G4732" i="2"/>
  <c r="F4732" i="2"/>
  <c r="E4732" i="2"/>
  <c r="D4732" i="2"/>
  <c r="H4731" i="2"/>
  <c r="G4731" i="2"/>
  <c r="F4731" i="2"/>
  <c r="E4731" i="2"/>
  <c r="D4731" i="2"/>
  <c r="H4730" i="2"/>
  <c r="G4730" i="2"/>
  <c r="F4730" i="2"/>
  <c r="E4730" i="2"/>
  <c r="D4730" i="2"/>
  <c r="H4729" i="2"/>
  <c r="G4729" i="2"/>
  <c r="F4729" i="2"/>
  <c r="E4729" i="2"/>
  <c r="D4729" i="2"/>
  <c r="H4728" i="2"/>
  <c r="G4728" i="2"/>
  <c r="F4728" i="2"/>
  <c r="E4728" i="2"/>
  <c r="D4728" i="2"/>
  <c r="H4727" i="2"/>
  <c r="G4727" i="2"/>
  <c r="F4727" i="2"/>
  <c r="E4727" i="2"/>
  <c r="D4727" i="2"/>
  <c r="H4726" i="2"/>
  <c r="G4726" i="2"/>
  <c r="F4726" i="2"/>
  <c r="E4726" i="2"/>
  <c r="D4726" i="2"/>
  <c r="H4725" i="2"/>
  <c r="G4725" i="2"/>
  <c r="F4725" i="2"/>
  <c r="E4725" i="2"/>
  <c r="D4725" i="2"/>
  <c r="H4724" i="2"/>
  <c r="G4724" i="2"/>
  <c r="F4724" i="2"/>
  <c r="E4724" i="2"/>
  <c r="D4724" i="2"/>
  <c r="H4723" i="2"/>
  <c r="G4723" i="2"/>
  <c r="F4723" i="2"/>
  <c r="E4723" i="2"/>
  <c r="D4723" i="2"/>
  <c r="H4722" i="2"/>
  <c r="G4722" i="2"/>
  <c r="F4722" i="2"/>
  <c r="E4722" i="2"/>
  <c r="D4722" i="2"/>
  <c r="H4721" i="2"/>
  <c r="G4721" i="2"/>
  <c r="F4721" i="2"/>
  <c r="E4721" i="2"/>
  <c r="D4721" i="2"/>
  <c r="H4720" i="2"/>
  <c r="G4720" i="2"/>
  <c r="F4720" i="2"/>
  <c r="E4720" i="2"/>
  <c r="D4720" i="2"/>
  <c r="H4719" i="2"/>
  <c r="G4719" i="2"/>
  <c r="F4719" i="2"/>
  <c r="E4719" i="2"/>
  <c r="D4719" i="2"/>
  <c r="H4718" i="2"/>
  <c r="G4718" i="2"/>
  <c r="F4718" i="2"/>
  <c r="E4718" i="2"/>
  <c r="D4718" i="2"/>
  <c r="H4717" i="2"/>
  <c r="G4717" i="2"/>
  <c r="F4717" i="2"/>
  <c r="E4717" i="2"/>
  <c r="D4717" i="2"/>
  <c r="H4716" i="2"/>
  <c r="G4716" i="2"/>
  <c r="F4716" i="2"/>
  <c r="E4716" i="2"/>
  <c r="D4716" i="2"/>
  <c r="H4715" i="2"/>
  <c r="G4715" i="2"/>
  <c r="F4715" i="2"/>
  <c r="E4715" i="2"/>
  <c r="D4715" i="2"/>
  <c r="H4714" i="2"/>
  <c r="G4714" i="2"/>
  <c r="F4714" i="2"/>
  <c r="E4714" i="2"/>
  <c r="D4714" i="2"/>
  <c r="H4713" i="2"/>
  <c r="G4713" i="2"/>
  <c r="F4713" i="2"/>
  <c r="E4713" i="2"/>
  <c r="D4713" i="2"/>
  <c r="H4712" i="2"/>
  <c r="G4712" i="2"/>
  <c r="F4712" i="2"/>
  <c r="E4712" i="2"/>
  <c r="D4712" i="2"/>
  <c r="H4711" i="2"/>
  <c r="G4711" i="2"/>
  <c r="F4711" i="2"/>
  <c r="E4711" i="2"/>
  <c r="D4711" i="2"/>
  <c r="H4710" i="2"/>
  <c r="G4710" i="2"/>
  <c r="F4710" i="2"/>
  <c r="E4710" i="2"/>
  <c r="D4710" i="2"/>
  <c r="H4709" i="2"/>
  <c r="G4709" i="2"/>
  <c r="F4709" i="2"/>
  <c r="E4709" i="2"/>
  <c r="D4709" i="2"/>
  <c r="H4708" i="2"/>
  <c r="G4708" i="2"/>
  <c r="F4708" i="2"/>
  <c r="E4708" i="2"/>
  <c r="D4708" i="2"/>
  <c r="H4707" i="2"/>
  <c r="G4707" i="2"/>
  <c r="F4707" i="2"/>
  <c r="E4707" i="2"/>
  <c r="D4707" i="2"/>
  <c r="H4706" i="2"/>
  <c r="G4706" i="2"/>
  <c r="F4706" i="2"/>
  <c r="E4706" i="2"/>
  <c r="D4706" i="2"/>
  <c r="H4705" i="2"/>
  <c r="G4705" i="2"/>
  <c r="F4705" i="2"/>
  <c r="E4705" i="2"/>
  <c r="D4705" i="2"/>
  <c r="H4704" i="2"/>
  <c r="G4704" i="2"/>
  <c r="F4704" i="2"/>
  <c r="E4704" i="2"/>
  <c r="D4704" i="2"/>
  <c r="H4703" i="2"/>
  <c r="G4703" i="2"/>
  <c r="F4703" i="2"/>
  <c r="E4703" i="2"/>
  <c r="D4703" i="2"/>
  <c r="H4702" i="2"/>
  <c r="G4702" i="2"/>
  <c r="F4702" i="2"/>
  <c r="E4702" i="2"/>
  <c r="D4702" i="2"/>
  <c r="H4701" i="2"/>
  <c r="G4701" i="2"/>
  <c r="F4701" i="2"/>
  <c r="E4701" i="2"/>
  <c r="D4701" i="2"/>
  <c r="H4700" i="2"/>
  <c r="G4700" i="2"/>
  <c r="F4700" i="2"/>
  <c r="E4700" i="2"/>
  <c r="D4700" i="2"/>
  <c r="H4699" i="2"/>
  <c r="G4699" i="2"/>
  <c r="F4699" i="2"/>
  <c r="E4699" i="2"/>
  <c r="D4699" i="2"/>
  <c r="H4698" i="2"/>
  <c r="G4698" i="2"/>
  <c r="F4698" i="2"/>
  <c r="E4698" i="2"/>
  <c r="D4698" i="2"/>
  <c r="H4697" i="2"/>
  <c r="G4697" i="2"/>
  <c r="F4697" i="2"/>
  <c r="E4697" i="2"/>
  <c r="D4697" i="2"/>
  <c r="H4696" i="2"/>
  <c r="G4696" i="2"/>
  <c r="F4696" i="2"/>
  <c r="E4696" i="2"/>
  <c r="D4696" i="2"/>
  <c r="H4695" i="2"/>
  <c r="G4695" i="2"/>
  <c r="F4695" i="2"/>
  <c r="E4695" i="2"/>
  <c r="D4695" i="2"/>
  <c r="H4694" i="2"/>
  <c r="G4694" i="2"/>
  <c r="F4694" i="2"/>
  <c r="E4694" i="2"/>
  <c r="D4694" i="2"/>
  <c r="H4693" i="2"/>
  <c r="G4693" i="2"/>
  <c r="F4693" i="2"/>
  <c r="E4693" i="2"/>
  <c r="D4693" i="2"/>
  <c r="H4692" i="2"/>
  <c r="G4692" i="2"/>
  <c r="F4692" i="2"/>
  <c r="E4692" i="2"/>
  <c r="D4692" i="2"/>
  <c r="H4691" i="2"/>
  <c r="G4691" i="2"/>
  <c r="F4691" i="2"/>
  <c r="E4691" i="2"/>
  <c r="D4691" i="2"/>
  <c r="H4690" i="2"/>
  <c r="G4690" i="2"/>
  <c r="F4690" i="2"/>
  <c r="E4690" i="2"/>
  <c r="D4690" i="2"/>
  <c r="H4689" i="2"/>
  <c r="G4689" i="2"/>
  <c r="F4689" i="2"/>
  <c r="E4689" i="2"/>
  <c r="D4689" i="2"/>
  <c r="H4688" i="2"/>
  <c r="G4688" i="2"/>
  <c r="F4688" i="2"/>
  <c r="E4688" i="2"/>
  <c r="D4688" i="2"/>
  <c r="H4687" i="2"/>
  <c r="G4687" i="2"/>
  <c r="F4687" i="2"/>
  <c r="E4687" i="2"/>
  <c r="D4687" i="2"/>
  <c r="H4686" i="2"/>
  <c r="G4686" i="2"/>
  <c r="F4686" i="2"/>
  <c r="E4686" i="2"/>
  <c r="D4686" i="2"/>
  <c r="H4685" i="2"/>
  <c r="G4685" i="2"/>
  <c r="F4685" i="2"/>
  <c r="E4685" i="2"/>
  <c r="D4685" i="2"/>
  <c r="H4684" i="2"/>
  <c r="G4684" i="2"/>
  <c r="F4684" i="2"/>
  <c r="E4684" i="2"/>
  <c r="D4684" i="2"/>
  <c r="H4683" i="2"/>
  <c r="G4683" i="2"/>
  <c r="F4683" i="2"/>
  <c r="E4683" i="2"/>
  <c r="D4683" i="2"/>
  <c r="H4682" i="2"/>
  <c r="G4682" i="2"/>
  <c r="F4682" i="2"/>
  <c r="E4682" i="2"/>
  <c r="D4682" i="2"/>
  <c r="H4681" i="2"/>
  <c r="G4681" i="2"/>
  <c r="F4681" i="2"/>
  <c r="E4681" i="2"/>
  <c r="D4681" i="2"/>
  <c r="H4680" i="2"/>
  <c r="G4680" i="2"/>
  <c r="F4680" i="2"/>
  <c r="E4680" i="2"/>
  <c r="D4680" i="2"/>
  <c r="H4679" i="2"/>
  <c r="G4679" i="2"/>
  <c r="F4679" i="2"/>
  <c r="E4679" i="2"/>
  <c r="D4679" i="2"/>
  <c r="H4678" i="2"/>
  <c r="G4678" i="2"/>
  <c r="F4678" i="2"/>
  <c r="E4678" i="2"/>
  <c r="D4678" i="2"/>
  <c r="H4677" i="2"/>
  <c r="G4677" i="2"/>
  <c r="F4677" i="2"/>
  <c r="E4677" i="2"/>
  <c r="D4677" i="2"/>
  <c r="H4676" i="2"/>
  <c r="G4676" i="2"/>
  <c r="F4676" i="2"/>
  <c r="E4676" i="2"/>
  <c r="D4676" i="2"/>
  <c r="H4675" i="2"/>
  <c r="G4675" i="2"/>
  <c r="F4675" i="2"/>
  <c r="E4675" i="2"/>
  <c r="D4675" i="2"/>
  <c r="H4674" i="2"/>
  <c r="G4674" i="2"/>
  <c r="F4674" i="2"/>
  <c r="E4674" i="2"/>
  <c r="D4674" i="2"/>
  <c r="H4673" i="2"/>
  <c r="G4673" i="2"/>
  <c r="F4673" i="2"/>
  <c r="E4673" i="2"/>
  <c r="D4673" i="2"/>
  <c r="H4672" i="2"/>
  <c r="G4672" i="2"/>
  <c r="F4672" i="2"/>
  <c r="E4672" i="2"/>
  <c r="D4672" i="2"/>
  <c r="H4671" i="2"/>
  <c r="G4671" i="2"/>
  <c r="F4671" i="2"/>
  <c r="E4671" i="2"/>
  <c r="D4671" i="2"/>
  <c r="H4670" i="2"/>
  <c r="G4670" i="2"/>
  <c r="F4670" i="2"/>
  <c r="E4670" i="2"/>
  <c r="D4670" i="2"/>
  <c r="H4669" i="2"/>
  <c r="G4669" i="2"/>
  <c r="F4669" i="2"/>
  <c r="E4669" i="2"/>
  <c r="D4669" i="2"/>
  <c r="H4668" i="2"/>
  <c r="G4668" i="2"/>
  <c r="F4668" i="2"/>
  <c r="E4668" i="2"/>
  <c r="D4668" i="2"/>
  <c r="H4667" i="2"/>
  <c r="G4667" i="2"/>
  <c r="F4667" i="2"/>
  <c r="E4667" i="2"/>
  <c r="D4667" i="2"/>
  <c r="H4666" i="2"/>
  <c r="G4666" i="2"/>
  <c r="F4666" i="2"/>
  <c r="E4666" i="2"/>
  <c r="D4666" i="2"/>
  <c r="H4665" i="2"/>
  <c r="G4665" i="2"/>
  <c r="F4665" i="2"/>
  <c r="E4665" i="2"/>
  <c r="D4665" i="2"/>
  <c r="H4664" i="2"/>
  <c r="G4664" i="2"/>
  <c r="F4664" i="2"/>
  <c r="E4664" i="2"/>
  <c r="D4664" i="2"/>
  <c r="H4663" i="2"/>
  <c r="G4663" i="2"/>
  <c r="F4663" i="2"/>
  <c r="E4663" i="2"/>
  <c r="D4663" i="2"/>
  <c r="H4662" i="2"/>
  <c r="G4662" i="2"/>
  <c r="F4662" i="2"/>
  <c r="E4662" i="2"/>
  <c r="D4662" i="2"/>
  <c r="H4661" i="2"/>
  <c r="G4661" i="2"/>
  <c r="F4661" i="2"/>
  <c r="E4661" i="2"/>
  <c r="D4661" i="2"/>
  <c r="H4660" i="2"/>
  <c r="G4660" i="2"/>
  <c r="F4660" i="2"/>
  <c r="E4660" i="2"/>
  <c r="D4660" i="2"/>
  <c r="H4659" i="2"/>
  <c r="G4659" i="2"/>
  <c r="F4659" i="2"/>
  <c r="E4659" i="2"/>
  <c r="D4659" i="2"/>
  <c r="H4658" i="2"/>
  <c r="G4658" i="2"/>
  <c r="F4658" i="2"/>
  <c r="E4658" i="2"/>
  <c r="D4658" i="2"/>
  <c r="H4657" i="2"/>
  <c r="G4657" i="2"/>
  <c r="F4657" i="2"/>
  <c r="E4657" i="2"/>
  <c r="D4657" i="2"/>
  <c r="H4656" i="2"/>
  <c r="G4656" i="2"/>
  <c r="F4656" i="2"/>
  <c r="E4656" i="2"/>
  <c r="D4656" i="2"/>
  <c r="H4655" i="2"/>
  <c r="G4655" i="2"/>
  <c r="F4655" i="2"/>
  <c r="E4655" i="2"/>
  <c r="D4655" i="2"/>
  <c r="H4654" i="2"/>
  <c r="G4654" i="2"/>
  <c r="F4654" i="2"/>
  <c r="E4654" i="2"/>
  <c r="D4654" i="2"/>
  <c r="H4653" i="2"/>
  <c r="G4653" i="2"/>
  <c r="F4653" i="2"/>
  <c r="E4653" i="2"/>
  <c r="D4653" i="2"/>
  <c r="H4652" i="2"/>
  <c r="G4652" i="2"/>
  <c r="F4652" i="2"/>
  <c r="E4652" i="2"/>
  <c r="D4652" i="2"/>
  <c r="H4651" i="2"/>
  <c r="G4651" i="2"/>
  <c r="F4651" i="2"/>
  <c r="E4651" i="2"/>
  <c r="D4651" i="2"/>
  <c r="H4650" i="2"/>
  <c r="G4650" i="2"/>
  <c r="F4650" i="2"/>
  <c r="E4650" i="2"/>
  <c r="D4650" i="2"/>
  <c r="H4649" i="2"/>
  <c r="G4649" i="2"/>
  <c r="F4649" i="2"/>
  <c r="E4649" i="2"/>
  <c r="D4649" i="2"/>
  <c r="H4648" i="2"/>
  <c r="G4648" i="2"/>
  <c r="F4648" i="2"/>
  <c r="E4648" i="2"/>
  <c r="D4648" i="2"/>
  <c r="H4647" i="2"/>
  <c r="G4647" i="2"/>
  <c r="F4647" i="2"/>
  <c r="E4647" i="2"/>
  <c r="D4647" i="2"/>
  <c r="H4646" i="2"/>
  <c r="G4646" i="2"/>
  <c r="F4646" i="2"/>
  <c r="E4646" i="2"/>
  <c r="D4646" i="2"/>
  <c r="H4645" i="2"/>
  <c r="G4645" i="2"/>
  <c r="F4645" i="2"/>
  <c r="E4645" i="2"/>
  <c r="D4645" i="2"/>
  <c r="H4644" i="2"/>
  <c r="G4644" i="2"/>
  <c r="F4644" i="2"/>
  <c r="E4644" i="2"/>
  <c r="D4644" i="2"/>
  <c r="H4643" i="2"/>
  <c r="G4643" i="2"/>
  <c r="F4643" i="2"/>
  <c r="E4643" i="2"/>
  <c r="D4643" i="2"/>
  <c r="H4642" i="2"/>
  <c r="G4642" i="2"/>
  <c r="F4642" i="2"/>
  <c r="E4642" i="2"/>
  <c r="D4642" i="2"/>
  <c r="H4641" i="2"/>
  <c r="G4641" i="2"/>
  <c r="F4641" i="2"/>
  <c r="E4641" i="2"/>
  <c r="D4641" i="2"/>
  <c r="H4640" i="2"/>
  <c r="G4640" i="2"/>
  <c r="F4640" i="2"/>
  <c r="E4640" i="2"/>
  <c r="D4640" i="2"/>
  <c r="H4639" i="2"/>
  <c r="G4639" i="2"/>
  <c r="F4639" i="2"/>
  <c r="E4639" i="2"/>
  <c r="D4639" i="2"/>
  <c r="H4638" i="2"/>
  <c r="G4638" i="2"/>
  <c r="F4638" i="2"/>
  <c r="E4638" i="2"/>
  <c r="D4638" i="2"/>
  <c r="H4637" i="2"/>
  <c r="G4637" i="2"/>
  <c r="F4637" i="2"/>
  <c r="E4637" i="2"/>
  <c r="D4637" i="2"/>
  <c r="H4636" i="2"/>
  <c r="G4636" i="2"/>
  <c r="F4636" i="2"/>
  <c r="E4636" i="2"/>
  <c r="D4636" i="2"/>
  <c r="H4635" i="2"/>
  <c r="G4635" i="2"/>
  <c r="F4635" i="2"/>
  <c r="E4635" i="2"/>
  <c r="D4635" i="2"/>
  <c r="H4634" i="2"/>
  <c r="G4634" i="2"/>
  <c r="F4634" i="2"/>
  <c r="E4634" i="2"/>
  <c r="D4634" i="2"/>
  <c r="H4633" i="2"/>
  <c r="G4633" i="2"/>
  <c r="F4633" i="2"/>
  <c r="E4633" i="2"/>
  <c r="D4633" i="2"/>
  <c r="H4632" i="2"/>
  <c r="G4632" i="2"/>
  <c r="F4632" i="2"/>
  <c r="E4632" i="2"/>
  <c r="D4632" i="2"/>
  <c r="H4631" i="2"/>
  <c r="G4631" i="2"/>
  <c r="F4631" i="2"/>
  <c r="E4631" i="2"/>
  <c r="D4631" i="2"/>
  <c r="H4630" i="2"/>
  <c r="G4630" i="2"/>
  <c r="F4630" i="2"/>
  <c r="E4630" i="2"/>
  <c r="D4630" i="2"/>
  <c r="H4629" i="2"/>
  <c r="G4629" i="2"/>
  <c r="F4629" i="2"/>
  <c r="E4629" i="2"/>
  <c r="D4629" i="2"/>
  <c r="H4628" i="2"/>
  <c r="G4628" i="2"/>
  <c r="F4628" i="2"/>
  <c r="E4628" i="2"/>
  <c r="D4628" i="2"/>
  <c r="H4627" i="2"/>
  <c r="G4627" i="2"/>
  <c r="F4627" i="2"/>
  <c r="E4627" i="2"/>
  <c r="D4627" i="2"/>
  <c r="H4626" i="2"/>
  <c r="G4626" i="2"/>
  <c r="F4626" i="2"/>
  <c r="E4626" i="2"/>
  <c r="D4626" i="2"/>
  <c r="H4625" i="2"/>
  <c r="G4625" i="2"/>
  <c r="F4625" i="2"/>
  <c r="E4625" i="2"/>
  <c r="D4625" i="2"/>
  <c r="H4624" i="2"/>
  <c r="G4624" i="2"/>
  <c r="F4624" i="2"/>
  <c r="E4624" i="2"/>
  <c r="D4624" i="2"/>
  <c r="H4623" i="2"/>
  <c r="G4623" i="2"/>
  <c r="F4623" i="2"/>
  <c r="E4623" i="2"/>
  <c r="D4623" i="2"/>
  <c r="H4622" i="2"/>
  <c r="G4622" i="2"/>
  <c r="F4622" i="2"/>
  <c r="E4622" i="2"/>
  <c r="D4622" i="2"/>
  <c r="H4621" i="2"/>
  <c r="G4621" i="2"/>
  <c r="F4621" i="2"/>
  <c r="E4621" i="2"/>
  <c r="D4621" i="2"/>
  <c r="H4620" i="2"/>
  <c r="G4620" i="2"/>
  <c r="F4620" i="2"/>
  <c r="E4620" i="2"/>
  <c r="D4620" i="2"/>
  <c r="H4619" i="2"/>
  <c r="G4619" i="2"/>
  <c r="F4619" i="2"/>
  <c r="E4619" i="2"/>
  <c r="D4619" i="2"/>
  <c r="H4618" i="2"/>
  <c r="G4618" i="2"/>
  <c r="F4618" i="2"/>
  <c r="E4618" i="2"/>
  <c r="D4618" i="2"/>
  <c r="H4617" i="2"/>
  <c r="G4617" i="2"/>
  <c r="F4617" i="2"/>
  <c r="E4617" i="2"/>
  <c r="D4617" i="2"/>
  <c r="H4616" i="2"/>
  <c r="G4616" i="2"/>
  <c r="F4616" i="2"/>
  <c r="E4616" i="2"/>
  <c r="D4616" i="2"/>
  <c r="H4615" i="2"/>
  <c r="G4615" i="2"/>
  <c r="F4615" i="2"/>
  <c r="E4615" i="2"/>
  <c r="D4615" i="2"/>
  <c r="H4614" i="2"/>
  <c r="G4614" i="2"/>
  <c r="F4614" i="2"/>
  <c r="E4614" i="2"/>
  <c r="D4614" i="2"/>
  <c r="H4613" i="2"/>
  <c r="G4613" i="2"/>
  <c r="F4613" i="2"/>
  <c r="E4613" i="2"/>
  <c r="D4613" i="2"/>
  <c r="H4612" i="2"/>
  <c r="G4612" i="2"/>
  <c r="F4612" i="2"/>
  <c r="E4612" i="2"/>
  <c r="D4612" i="2"/>
  <c r="H4611" i="2"/>
  <c r="G4611" i="2"/>
  <c r="F4611" i="2"/>
  <c r="E4611" i="2"/>
  <c r="D4611" i="2"/>
  <c r="H4610" i="2"/>
  <c r="G4610" i="2"/>
  <c r="F4610" i="2"/>
  <c r="E4610" i="2"/>
  <c r="D4610" i="2"/>
  <c r="H4609" i="2"/>
  <c r="G4609" i="2"/>
  <c r="F4609" i="2"/>
  <c r="E4609" i="2"/>
  <c r="D4609" i="2"/>
  <c r="H4608" i="2"/>
  <c r="G4608" i="2"/>
  <c r="F4608" i="2"/>
  <c r="E4608" i="2"/>
  <c r="D4608" i="2"/>
  <c r="H4607" i="2"/>
  <c r="G4607" i="2"/>
  <c r="F4607" i="2"/>
  <c r="E4607" i="2"/>
  <c r="D4607" i="2"/>
  <c r="H4606" i="2"/>
  <c r="G4606" i="2"/>
  <c r="F4606" i="2"/>
  <c r="E4606" i="2"/>
  <c r="D4606" i="2"/>
  <c r="H4605" i="2"/>
  <c r="G4605" i="2"/>
  <c r="F4605" i="2"/>
  <c r="E4605" i="2"/>
  <c r="D4605" i="2"/>
  <c r="H4604" i="2"/>
  <c r="G4604" i="2"/>
  <c r="F4604" i="2"/>
  <c r="E4604" i="2"/>
  <c r="D4604" i="2"/>
  <c r="H4603" i="2"/>
  <c r="G4603" i="2"/>
  <c r="F4603" i="2"/>
  <c r="E4603" i="2"/>
  <c r="D4603" i="2"/>
  <c r="H4602" i="2"/>
  <c r="G4602" i="2"/>
  <c r="F4602" i="2"/>
  <c r="E4602" i="2"/>
  <c r="D4602" i="2"/>
  <c r="H4601" i="2"/>
  <c r="G4601" i="2"/>
  <c r="F4601" i="2"/>
  <c r="E4601" i="2"/>
  <c r="D4601" i="2"/>
  <c r="H4600" i="2"/>
  <c r="G4600" i="2"/>
  <c r="F4600" i="2"/>
  <c r="E4600" i="2"/>
  <c r="D4600" i="2"/>
  <c r="H4599" i="2"/>
  <c r="G4599" i="2"/>
  <c r="F4599" i="2"/>
  <c r="E4599" i="2"/>
  <c r="D4599" i="2"/>
  <c r="H4598" i="2"/>
  <c r="G4598" i="2"/>
  <c r="F4598" i="2"/>
  <c r="E4598" i="2"/>
  <c r="D4598" i="2"/>
  <c r="H4597" i="2"/>
  <c r="G4597" i="2"/>
  <c r="F4597" i="2"/>
  <c r="E4597" i="2"/>
  <c r="D4597" i="2"/>
  <c r="H4596" i="2"/>
  <c r="G4596" i="2"/>
  <c r="F4596" i="2"/>
  <c r="E4596" i="2"/>
  <c r="D4596" i="2"/>
  <c r="H4595" i="2"/>
  <c r="G4595" i="2"/>
  <c r="F4595" i="2"/>
  <c r="E4595" i="2"/>
  <c r="D4595" i="2"/>
  <c r="H4594" i="2"/>
  <c r="G4594" i="2"/>
  <c r="F4594" i="2"/>
  <c r="E4594" i="2"/>
  <c r="D4594" i="2"/>
  <c r="H4593" i="2"/>
  <c r="G4593" i="2"/>
  <c r="F4593" i="2"/>
  <c r="E4593" i="2"/>
  <c r="D4593" i="2"/>
  <c r="H4592" i="2"/>
  <c r="G4592" i="2"/>
  <c r="F4592" i="2"/>
  <c r="E4592" i="2"/>
  <c r="D4592" i="2"/>
  <c r="H4591" i="2"/>
  <c r="G4591" i="2"/>
  <c r="F4591" i="2"/>
  <c r="E4591" i="2"/>
  <c r="D4591" i="2"/>
  <c r="H4590" i="2"/>
  <c r="G4590" i="2"/>
  <c r="F4590" i="2"/>
  <c r="E4590" i="2"/>
  <c r="D4590" i="2"/>
  <c r="H4589" i="2"/>
  <c r="G4589" i="2"/>
  <c r="F4589" i="2"/>
  <c r="E4589" i="2"/>
  <c r="D4589" i="2"/>
  <c r="H4588" i="2"/>
  <c r="G4588" i="2"/>
  <c r="F4588" i="2"/>
  <c r="E4588" i="2"/>
  <c r="D4588" i="2"/>
  <c r="H4587" i="2"/>
  <c r="G4587" i="2"/>
  <c r="F4587" i="2"/>
  <c r="E4587" i="2"/>
  <c r="D4587" i="2"/>
  <c r="H4586" i="2"/>
  <c r="G4586" i="2"/>
  <c r="F4586" i="2"/>
  <c r="E4586" i="2"/>
  <c r="D4586" i="2"/>
  <c r="H4585" i="2"/>
  <c r="G4585" i="2"/>
  <c r="F4585" i="2"/>
  <c r="E4585" i="2"/>
  <c r="D4585" i="2"/>
  <c r="H4584" i="2"/>
  <c r="G4584" i="2"/>
  <c r="F4584" i="2"/>
  <c r="E4584" i="2"/>
  <c r="D4584" i="2"/>
  <c r="H4583" i="2"/>
  <c r="G4583" i="2"/>
  <c r="F4583" i="2"/>
  <c r="E4583" i="2"/>
  <c r="D4583" i="2"/>
  <c r="H4582" i="2"/>
  <c r="G4582" i="2"/>
  <c r="F4582" i="2"/>
  <c r="E4582" i="2"/>
  <c r="D4582" i="2"/>
  <c r="H4581" i="2"/>
  <c r="G4581" i="2"/>
  <c r="F4581" i="2"/>
  <c r="E4581" i="2"/>
  <c r="D4581" i="2"/>
  <c r="H4580" i="2"/>
  <c r="G4580" i="2"/>
  <c r="F4580" i="2"/>
  <c r="E4580" i="2"/>
  <c r="D4580" i="2"/>
  <c r="H4579" i="2"/>
  <c r="G4579" i="2"/>
  <c r="F4579" i="2"/>
  <c r="E4579" i="2"/>
  <c r="D4579" i="2"/>
  <c r="H4578" i="2"/>
  <c r="G4578" i="2"/>
  <c r="F4578" i="2"/>
  <c r="E4578" i="2"/>
  <c r="D4578" i="2"/>
  <c r="H4577" i="2"/>
  <c r="G4577" i="2"/>
  <c r="F4577" i="2"/>
  <c r="E4577" i="2"/>
  <c r="D4577" i="2"/>
  <c r="H4576" i="2"/>
  <c r="G4576" i="2"/>
  <c r="F4576" i="2"/>
  <c r="E4576" i="2"/>
  <c r="D4576" i="2"/>
  <c r="H4575" i="2"/>
  <c r="G4575" i="2"/>
  <c r="F4575" i="2"/>
  <c r="E4575" i="2"/>
  <c r="D4575" i="2"/>
  <c r="H4574" i="2"/>
  <c r="G4574" i="2"/>
  <c r="F4574" i="2"/>
  <c r="E4574" i="2"/>
  <c r="D4574" i="2"/>
  <c r="H4573" i="2"/>
  <c r="G4573" i="2"/>
  <c r="F4573" i="2"/>
  <c r="E4573" i="2"/>
  <c r="D4573" i="2"/>
  <c r="H4572" i="2"/>
  <c r="G4572" i="2"/>
  <c r="F4572" i="2"/>
  <c r="E4572" i="2"/>
  <c r="D4572" i="2"/>
  <c r="H4571" i="2"/>
  <c r="G4571" i="2"/>
  <c r="F4571" i="2"/>
  <c r="E4571" i="2"/>
  <c r="D4571" i="2"/>
  <c r="H4570" i="2"/>
  <c r="G4570" i="2"/>
  <c r="F4570" i="2"/>
  <c r="E4570" i="2"/>
  <c r="D4570" i="2"/>
  <c r="H4569" i="2"/>
  <c r="G4569" i="2"/>
  <c r="F4569" i="2"/>
  <c r="E4569" i="2"/>
  <c r="D4569" i="2"/>
  <c r="H4568" i="2"/>
  <c r="G4568" i="2"/>
  <c r="F4568" i="2"/>
  <c r="E4568" i="2"/>
  <c r="D4568" i="2"/>
  <c r="H4567" i="2"/>
  <c r="G4567" i="2"/>
  <c r="F4567" i="2"/>
  <c r="E4567" i="2"/>
  <c r="D4567" i="2"/>
  <c r="H4566" i="2"/>
  <c r="G4566" i="2"/>
  <c r="F4566" i="2"/>
  <c r="E4566" i="2"/>
  <c r="D4566" i="2"/>
  <c r="H4565" i="2"/>
  <c r="G4565" i="2"/>
  <c r="F4565" i="2"/>
  <c r="E4565" i="2"/>
  <c r="D4565" i="2"/>
  <c r="H4564" i="2"/>
  <c r="G4564" i="2"/>
  <c r="F4564" i="2"/>
  <c r="E4564" i="2"/>
  <c r="D4564" i="2"/>
  <c r="H4563" i="2"/>
  <c r="G4563" i="2"/>
  <c r="F4563" i="2"/>
  <c r="E4563" i="2"/>
  <c r="D4563" i="2"/>
  <c r="H4562" i="2"/>
  <c r="G4562" i="2"/>
  <c r="F4562" i="2"/>
  <c r="E4562" i="2"/>
  <c r="D4562" i="2"/>
  <c r="H4561" i="2"/>
  <c r="G4561" i="2"/>
  <c r="F4561" i="2"/>
  <c r="E4561" i="2"/>
  <c r="D4561" i="2"/>
  <c r="H4560" i="2"/>
  <c r="G4560" i="2"/>
  <c r="F4560" i="2"/>
  <c r="E4560" i="2"/>
  <c r="D4560" i="2"/>
  <c r="H4559" i="2"/>
  <c r="G4559" i="2"/>
  <c r="F4559" i="2"/>
  <c r="E4559" i="2"/>
  <c r="D4559" i="2"/>
  <c r="H4558" i="2"/>
  <c r="G4558" i="2"/>
  <c r="F4558" i="2"/>
  <c r="E4558" i="2"/>
  <c r="D4558" i="2"/>
  <c r="H4557" i="2"/>
  <c r="G4557" i="2"/>
  <c r="F4557" i="2"/>
  <c r="E4557" i="2"/>
  <c r="D4557" i="2"/>
  <c r="H4556" i="2"/>
  <c r="G4556" i="2"/>
  <c r="F4556" i="2"/>
  <c r="E4556" i="2"/>
  <c r="D4556" i="2"/>
  <c r="H4555" i="2"/>
  <c r="G4555" i="2"/>
  <c r="F4555" i="2"/>
  <c r="E4555" i="2"/>
  <c r="D4555" i="2"/>
  <c r="H4554" i="2"/>
  <c r="G4554" i="2"/>
  <c r="F4554" i="2"/>
  <c r="E4554" i="2"/>
  <c r="D4554" i="2"/>
  <c r="H4553" i="2"/>
  <c r="G4553" i="2"/>
  <c r="F4553" i="2"/>
  <c r="E4553" i="2"/>
  <c r="D4553" i="2"/>
  <c r="H4552" i="2"/>
  <c r="G4552" i="2"/>
  <c r="F4552" i="2"/>
  <c r="E4552" i="2"/>
  <c r="D4552" i="2"/>
  <c r="H4551" i="2"/>
  <c r="G4551" i="2"/>
  <c r="F4551" i="2"/>
  <c r="E4551" i="2"/>
  <c r="D4551" i="2"/>
  <c r="H4550" i="2"/>
  <c r="G4550" i="2"/>
  <c r="F4550" i="2"/>
  <c r="E4550" i="2"/>
  <c r="D4550" i="2"/>
  <c r="H4549" i="2"/>
  <c r="G4549" i="2"/>
  <c r="F4549" i="2"/>
  <c r="E4549" i="2"/>
  <c r="D4549" i="2"/>
  <c r="H4548" i="2"/>
  <c r="G4548" i="2"/>
  <c r="F4548" i="2"/>
  <c r="E4548" i="2"/>
  <c r="D4548" i="2"/>
  <c r="H4547" i="2"/>
  <c r="G4547" i="2"/>
  <c r="F4547" i="2"/>
  <c r="E4547" i="2"/>
  <c r="D4547" i="2"/>
  <c r="H4546" i="2"/>
  <c r="G4546" i="2"/>
  <c r="F4546" i="2"/>
  <c r="E4546" i="2"/>
  <c r="D4546" i="2"/>
  <c r="H4545" i="2"/>
  <c r="G4545" i="2"/>
  <c r="F4545" i="2"/>
  <c r="E4545" i="2"/>
  <c r="D4545" i="2"/>
  <c r="H4544" i="2"/>
  <c r="G4544" i="2"/>
  <c r="F4544" i="2"/>
  <c r="E4544" i="2"/>
  <c r="D4544" i="2"/>
  <c r="H4543" i="2"/>
  <c r="G4543" i="2"/>
  <c r="F4543" i="2"/>
  <c r="E4543" i="2"/>
  <c r="D4543" i="2"/>
  <c r="H4542" i="2"/>
  <c r="G4542" i="2"/>
  <c r="F4542" i="2"/>
  <c r="E4542" i="2"/>
  <c r="D4542" i="2"/>
  <c r="H4541" i="2"/>
  <c r="G4541" i="2"/>
  <c r="F4541" i="2"/>
  <c r="E4541" i="2"/>
  <c r="D4541" i="2"/>
  <c r="H4540" i="2"/>
  <c r="G4540" i="2"/>
  <c r="F4540" i="2"/>
  <c r="E4540" i="2"/>
  <c r="D4540" i="2"/>
  <c r="H4539" i="2"/>
  <c r="G4539" i="2"/>
  <c r="F4539" i="2"/>
  <c r="E4539" i="2"/>
  <c r="D4539" i="2"/>
  <c r="H4538" i="2"/>
  <c r="G4538" i="2"/>
  <c r="F4538" i="2"/>
  <c r="E4538" i="2"/>
  <c r="D4538" i="2"/>
  <c r="H4537" i="2"/>
  <c r="G4537" i="2"/>
  <c r="F4537" i="2"/>
  <c r="E4537" i="2"/>
  <c r="D4537" i="2"/>
  <c r="H4536" i="2"/>
  <c r="G4536" i="2"/>
  <c r="F4536" i="2"/>
  <c r="E4536" i="2"/>
  <c r="D4536" i="2"/>
  <c r="H4535" i="2"/>
  <c r="G4535" i="2"/>
  <c r="F4535" i="2"/>
  <c r="E4535" i="2"/>
  <c r="D4535" i="2"/>
  <c r="H4534" i="2"/>
  <c r="G4534" i="2"/>
  <c r="F4534" i="2"/>
  <c r="E4534" i="2"/>
  <c r="D4534" i="2"/>
  <c r="H4533" i="2"/>
  <c r="G4533" i="2"/>
  <c r="F4533" i="2"/>
  <c r="E4533" i="2"/>
  <c r="D4533" i="2"/>
  <c r="H4532" i="2"/>
  <c r="G4532" i="2"/>
  <c r="F4532" i="2"/>
  <c r="E4532" i="2"/>
  <c r="D4532" i="2"/>
  <c r="H4531" i="2"/>
  <c r="G4531" i="2"/>
  <c r="F4531" i="2"/>
  <c r="E4531" i="2"/>
  <c r="D4531" i="2"/>
  <c r="H4530" i="2"/>
  <c r="G4530" i="2"/>
  <c r="F4530" i="2"/>
  <c r="E4530" i="2"/>
  <c r="D4530" i="2"/>
  <c r="H4529" i="2"/>
  <c r="G4529" i="2"/>
  <c r="F4529" i="2"/>
  <c r="E4529" i="2"/>
  <c r="D4529" i="2"/>
  <c r="H4528" i="2"/>
  <c r="G4528" i="2"/>
  <c r="F4528" i="2"/>
  <c r="E4528" i="2"/>
  <c r="D4528" i="2"/>
  <c r="H4527" i="2"/>
  <c r="G4527" i="2"/>
  <c r="F4527" i="2"/>
  <c r="E4527" i="2"/>
  <c r="D4527" i="2"/>
  <c r="H4526" i="2"/>
  <c r="G4526" i="2"/>
  <c r="F4526" i="2"/>
  <c r="E4526" i="2"/>
  <c r="D4526" i="2"/>
  <c r="H4525" i="2"/>
  <c r="G4525" i="2"/>
  <c r="F4525" i="2"/>
  <c r="E4525" i="2"/>
  <c r="D4525" i="2"/>
  <c r="H4524" i="2"/>
  <c r="G4524" i="2"/>
  <c r="F4524" i="2"/>
  <c r="E4524" i="2"/>
  <c r="D4524" i="2"/>
  <c r="H4523" i="2"/>
  <c r="G4523" i="2"/>
  <c r="F4523" i="2"/>
  <c r="E4523" i="2"/>
  <c r="D4523" i="2"/>
  <c r="H4522" i="2"/>
  <c r="G4522" i="2"/>
  <c r="F4522" i="2"/>
  <c r="E4522" i="2"/>
  <c r="D4522" i="2"/>
  <c r="H4521" i="2"/>
  <c r="G4521" i="2"/>
  <c r="F4521" i="2"/>
  <c r="E4521" i="2"/>
  <c r="D4521" i="2"/>
  <c r="H4520" i="2"/>
  <c r="G4520" i="2"/>
  <c r="F4520" i="2"/>
  <c r="E4520" i="2"/>
  <c r="D4520" i="2"/>
  <c r="H4519" i="2"/>
  <c r="G4519" i="2"/>
  <c r="F4519" i="2"/>
  <c r="E4519" i="2"/>
  <c r="D4519" i="2"/>
  <c r="H4518" i="2"/>
  <c r="G4518" i="2"/>
  <c r="F4518" i="2"/>
  <c r="E4518" i="2"/>
  <c r="D4518" i="2"/>
  <c r="H4517" i="2"/>
  <c r="G4517" i="2"/>
  <c r="F4517" i="2"/>
  <c r="E4517" i="2"/>
  <c r="D4517" i="2"/>
  <c r="H4516" i="2"/>
  <c r="G4516" i="2"/>
  <c r="F4516" i="2"/>
  <c r="E4516" i="2"/>
  <c r="D4516" i="2"/>
  <c r="H4515" i="2"/>
  <c r="G4515" i="2"/>
  <c r="F4515" i="2"/>
  <c r="E4515" i="2"/>
  <c r="D4515" i="2"/>
  <c r="H4514" i="2"/>
  <c r="G4514" i="2"/>
  <c r="F4514" i="2"/>
  <c r="E4514" i="2"/>
  <c r="D4514" i="2"/>
  <c r="H4513" i="2"/>
  <c r="G4513" i="2"/>
  <c r="F4513" i="2"/>
  <c r="E4513" i="2"/>
  <c r="D4513" i="2"/>
  <c r="H4512" i="2"/>
  <c r="G4512" i="2"/>
  <c r="F4512" i="2"/>
  <c r="E4512" i="2"/>
  <c r="D4512" i="2"/>
  <c r="H4511" i="2"/>
  <c r="G4511" i="2"/>
  <c r="F4511" i="2"/>
  <c r="E4511" i="2"/>
  <c r="D4511" i="2"/>
  <c r="H4510" i="2"/>
  <c r="G4510" i="2"/>
  <c r="F4510" i="2"/>
  <c r="E4510" i="2"/>
  <c r="D4510" i="2"/>
  <c r="H4509" i="2"/>
  <c r="G4509" i="2"/>
  <c r="F4509" i="2"/>
  <c r="E4509" i="2"/>
  <c r="D4509" i="2"/>
  <c r="H4508" i="2"/>
  <c r="G4508" i="2"/>
  <c r="F4508" i="2"/>
  <c r="E4508" i="2"/>
  <c r="D4508" i="2"/>
  <c r="H4507" i="2"/>
  <c r="G4507" i="2"/>
  <c r="F4507" i="2"/>
  <c r="E4507" i="2"/>
  <c r="D4507" i="2"/>
  <c r="H4506" i="2"/>
  <c r="G4506" i="2"/>
  <c r="F4506" i="2"/>
  <c r="E4506" i="2"/>
  <c r="D4506" i="2"/>
  <c r="H4505" i="2"/>
  <c r="G4505" i="2"/>
  <c r="F4505" i="2"/>
  <c r="E4505" i="2"/>
  <c r="D4505" i="2"/>
  <c r="H4504" i="2"/>
  <c r="G4504" i="2"/>
  <c r="F4504" i="2"/>
  <c r="E4504" i="2"/>
  <c r="D4504" i="2"/>
  <c r="H4503" i="2"/>
  <c r="G4503" i="2"/>
  <c r="F4503" i="2"/>
  <c r="E4503" i="2"/>
  <c r="D4503" i="2"/>
  <c r="H4502" i="2"/>
  <c r="G4502" i="2"/>
  <c r="F4502" i="2"/>
  <c r="E4502" i="2"/>
  <c r="D4502" i="2"/>
  <c r="H4501" i="2"/>
  <c r="G4501" i="2"/>
  <c r="F4501" i="2"/>
  <c r="E4501" i="2"/>
  <c r="D4501" i="2"/>
  <c r="H4500" i="2"/>
  <c r="G4500" i="2"/>
  <c r="F4500" i="2"/>
  <c r="E4500" i="2"/>
  <c r="D4500" i="2"/>
  <c r="H4499" i="2"/>
  <c r="G4499" i="2"/>
  <c r="F4499" i="2"/>
  <c r="E4499" i="2"/>
  <c r="D4499" i="2"/>
  <c r="H4498" i="2"/>
  <c r="G4498" i="2"/>
  <c r="F4498" i="2"/>
  <c r="E4498" i="2"/>
  <c r="D4498" i="2"/>
  <c r="H4497" i="2"/>
  <c r="G4497" i="2"/>
  <c r="F4497" i="2"/>
  <c r="E4497" i="2"/>
  <c r="D4497" i="2"/>
  <c r="H4496" i="2"/>
  <c r="G4496" i="2"/>
  <c r="F4496" i="2"/>
  <c r="E4496" i="2"/>
  <c r="D4496" i="2"/>
  <c r="H4495" i="2"/>
  <c r="G4495" i="2"/>
  <c r="F4495" i="2"/>
  <c r="E4495" i="2"/>
  <c r="D4495" i="2"/>
  <c r="H4494" i="2"/>
  <c r="G4494" i="2"/>
  <c r="F4494" i="2"/>
  <c r="E4494" i="2"/>
  <c r="D4494" i="2"/>
  <c r="H4493" i="2"/>
  <c r="G4493" i="2"/>
  <c r="F4493" i="2"/>
  <c r="E4493" i="2"/>
  <c r="D4493" i="2"/>
  <c r="H4492" i="2"/>
  <c r="G4492" i="2"/>
  <c r="F4492" i="2"/>
  <c r="E4492" i="2"/>
  <c r="D4492" i="2"/>
  <c r="H4491" i="2"/>
  <c r="G4491" i="2"/>
  <c r="F4491" i="2"/>
  <c r="E4491" i="2"/>
  <c r="D4491" i="2"/>
  <c r="H4490" i="2"/>
  <c r="G4490" i="2"/>
  <c r="F4490" i="2"/>
  <c r="E4490" i="2"/>
  <c r="D4490" i="2"/>
  <c r="H4489" i="2"/>
  <c r="G4489" i="2"/>
  <c r="F4489" i="2"/>
  <c r="E4489" i="2"/>
  <c r="D4489" i="2"/>
  <c r="H4488" i="2"/>
  <c r="G4488" i="2"/>
  <c r="F4488" i="2"/>
  <c r="E4488" i="2"/>
  <c r="D4488" i="2"/>
  <c r="H4487" i="2"/>
  <c r="G4487" i="2"/>
  <c r="F4487" i="2"/>
  <c r="E4487" i="2"/>
  <c r="D4487" i="2"/>
  <c r="H4486" i="2"/>
  <c r="G4486" i="2"/>
  <c r="F4486" i="2"/>
  <c r="E4486" i="2"/>
  <c r="D4486" i="2"/>
  <c r="H4485" i="2"/>
  <c r="G4485" i="2"/>
  <c r="F4485" i="2"/>
  <c r="E4485" i="2"/>
  <c r="D4485" i="2"/>
  <c r="H4484" i="2"/>
  <c r="G4484" i="2"/>
  <c r="F4484" i="2"/>
  <c r="E4484" i="2"/>
  <c r="D4484" i="2"/>
  <c r="H4483" i="2"/>
  <c r="G4483" i="2"/>
  <c r="F4483" i="2"/>
  <c r="E4483" i="2"/>
  <c r="D4483" i="2"/>
  <c r="H4482" i="2"/>
  <c r="G4482" i="2"/>
  <c r="F4482" i="2"/>
  <c r="E4482" i="2"/>
  <c r="D4482" i="2"/>
  <c r="H4481" i="2"/>
  <c r="G4481" i="2"/>
  <c r="F4481" i="2"/>
  <c r="E4481" i="2"/>
  <c r="D4481" i="2"/>
  <c r="H4480" i="2"/>
  <c r="G4480" i="2"/>
  <c r="F4480" i="2"/>
  <c r="E4480" i="2"/>
  <c r="D4480" i="2"/>
  <c r="H4479" i="2"/>
  <c r="G4479" i="2"/>
  <c r="F4479" i="2"/>
  <c r="E4479" i="2"/>
  <c r="D4479" i="2"/>
  <c r="H4478" i="2"/>
  <c r="G4478" i="2"/>
  <c r="F4478" i="2"/>
  <c r="E4478" i="2"/>
  <c r="D4478" i="2"/>
  <c r="H4477" i="2"/>
  <c r="G4477" i="2"/>
  <c r="F4477" i="2"/>
  <c r="E4477" i="2"/>
  <c r="D4477" i="2"/>
  <c r="H4476" i="2"/>
  <c r="G4476" i="2"/>
  <c r="F4476" i="2"/>
  <c r="E4476" i="2"/>
  <c r="D4476" i="2"/>
  <c r="H4475" i="2"/>
  <c r="G4475" i="2"/>
  <c r="F4475" i="2"/>
  <c r="E4475" i="2"/>
  <c r="D4475" i="2"/>
  <c r="H4474" i="2"/>
  <c r="G4474" i="2"/>
  <c r="F4474" i="2"/>
  <c r="E4474" i="2"/>
  <c r="D4474" i="2"/>
  <c r="H4473" i="2"/>
  <c r="G4473" i="2"/>
  <c r="F4473" i="2"/>
  <c r="E4473" i="2"/>
  <c r="D4473" i="2"/>
  <c r="H4472" i="2"/>
  <c r="G4472" i="2"/>
  <c r="F4472" i="2"/>
  <c r="E4472" i="2"/>
  <c r="D4472" i="2"/>
  <c r="H4471" i="2"/>
  <c r="G4471" i="2"/>
  <c r="F4471" i="2"/>
  <c r="E4471" i="2"/>
  <c r="D4471" i="2"/>
  <c r="H4470" i="2"/>
  <c r="G4470" i="2"/>
  <c r="F4470" i="2"/>
  <c r="E4470" i="2"/>
  <c r="D4470" i="2"/>
  <c r="H4469" i="2"/>
  <c r="G4469" i="2"/>
  <c r="F4469" i="2"/>
  <c r="E4469" i="2"/>
  <c r="D4469" i="2"/>
  <c r="H4468" i="2"/>
  <c r="G4468" i="2"/>
  <c r="F4468" i="2"/>
  <c r="E4468" i="2"/>
  <c r="D4468" i="2"/>
  <c r="H4467" i="2"/>
  <c r="G4467" i="2"/>
  <c r="F4467" i="2"/>
  <c r="E4467" i="2"/>
  <c r="D4467" i="2"/>
  <c r="H4466" i="2"/>
  <c r="G4466" i="2"/>
  <c r="F4466" i="2"/>
  <c r="E4466" i="2"/>
  <c r="D4466" i="2"/>
  <c r="H4465" i="2"/>
  <c r="G4465" i="2"/>
  <c r="F4465" i="2"/>
  <c r="E4465" i="2"/>
  <c r="D4465" i="2"/>
  <c r="H4464" i="2"/>
  <c r="G4464" i="2"/>
  <c r="F4464" i="2"/>
  <c r="E4464" i="2"/>
  <c r="D4464" i="2"/>
  <c r="H4463" i="2"/>
  <c r="G4463" i="2"/>
  <c r="F4463" i="2"/>
  <c r="E4463" i="2"/>
  <c r="D4463" i="2"/>
  <c r="H4462" i="2"/>
  <c r="G4462" i="2"/>
  <c r="F4462" i="2"/>
  <c r="E4462" i="2"/>
  <c r="D4462" i="2"/>
  <c r="H4461" i="2"/>
  <c r="G4461" i="2"/>
  <c r="F4461" i="2"/>
  <c r="E4461" i="2"/>
  <c r="D4461" i="2"/>
  <c r="H4460" i="2"/>
  <c r="G4460" i="2"/>
  <c r="F4460" i="2"/>
  <c r="E4460" i="2"/>
  <c r="D4460" i="2"/>
  <c r="H4459" i="2"/>
  <c r="G4459" i="2"/>
  <c r="F4459" i="2"/>
  <c r="E4459" i="2"/>
  <c r="D4459" i="2"/>
  <c r="H4458" i="2"/>
  <c r="G4458" i="2"/>
  <c r="F4458" i="2"/>
  <c r="E4458" i="2"/>
  <c r="D4458" i="2"/>
  <c r="H4457" i="2"/>
  <c r="G4457" i="2"/>
  <c r="F4457" i="2"/>
  <c r="E4457" i="2"/>
  <c r="D4457" i="2"/>
  <c r="H4456" i="2"/>
  <c r="G4456" i="2"/>
  <c r="F4456" i="2"/>
  <c r="E4456" i="2"/>
  <c r="D4456" i="2"/>
  <c r="H4455" i="2"/>
  <c r="G4455" i="2"/>
  <c r="F4455" i="2"/>
  <c r="E4455" i="2"/>
  <c r="D4455" i="2"/>
  <c r="H4454" i="2"/>
  <c r="G4454" i="2"/>
  <c r="F4454" i="2"/>
  <c r="E4454" i="2"/>
  <c r="D4454" i="2"/>
  <c r="H4453" i="2"/>
  <c r="G4453" i="2"/>
  <c r="F4453" i="2"/>
  <c r="E4453" i="2"/>
  <c r="D4453" i="2"/>
  <c r="H4452" i="2"/>
  <c r="G4452" i="2"/>
  <c r="F4452" i="2"/>
  <c r="E4452" i="2"/>
  <c r="D4452" i="2"/>
  <c r="H4451" i="2"/>
  <c r="G4451" i="2"/>
  <c r="F4451" i="2"/>
  <c r="E4451" i="2"/>
  <c r="D4451" i="2"/>
  <c r="H4450" i="2"/>
  <c r="G4450" i="2"/>
  <c r="F4450" i="2"/>
  <c r="E4450" i="2"/>
  <c r="D4450" i="2"/>
  <c r="H4449" i="2"/>
  <c r="G4449" i="2"/>
  <c r="F4449" i="2"/>
  <c r="E4449" i="2"/>
  <c r="D4449" i="2"/>
  <c r="H4448" i="2"/>
  <c r="G4448" i="2"/>
  <c r="F4448" i="2"/>
  <c r="E4448" i="2"/>
  <c r="D4448" i="2"/>
  <c r="H4447" i="2"/>
  <c r="G4447" i="2"/>
  <c r="F4447" i="2"/>
  <c r="E4447" i="2"/>
  <c r="D4447" i="2"/>
  <c r="H4446" i="2"/>
  <c r="G4446" i="2"/>
  <c r="F4446" i="2"/>
  <c r="E4446" i="2"/>
  <c r="D4446" i="2"/>
  <c r="H4445" i="2"/>
  <c r="G4445" i="2"/>
  <c r="F4445" i="2"/>
  <c r="E4445" i="2"/>
  <c r="D4445" i="2"/>
  <c r="H4444" i="2"/>
  <c r="G4444" i="2"/>
  <c r="F4444" i="2"/>
  <c r="E4444" i="2"/>
  <c r="D4444" i="2"/>
  <c r="H4443" i="2"/>
  <c r="G4443" i="2"/>
  <c r="F4443" i="2"/>
  <c r="E4443" i="2"/>
  <c r="D4443" i="2"/>
  <c r="H4442" i="2"/>
  <c r="G4442" i="2"/>
  <c r="F4442" i="2"/>
  <c r="E4442" i="2"/>
  <c r="D4442" i="2"/>
  <c r="H4441" i="2"/>
  <c r="G4441" i="2"/>
  <c r="F4441" i="2"/>
  <c r="E4441" i="2"/>
  <c r="D4441" i="2"/>
  <c r="H4440" i="2"/>
  <c r="G4440" i="2"/>
  <c r="F4440" i="2"/>
  <c r="E4440" i="2"/>
  <c r="D4440" i="2"/>
  <c r="H4439" i="2"/>
  <c r="G4439" i="2"/>
  <c r="F4439" i="2"/>
  <c r="E4439" i="2"/>
  <c r="D4439" i="2"/>
  <c r="H4438" i="2"/>
  <c r="G4438" i="2"/>
  <c r="F4438" i="2"/>
  <c r="E4438" i="2"/>
  <c r="D4438" i="2"/>
  <c r="H4437" i="2"/>
  <c r="G4437" i="2"/>
  <c r="F4437" i="2"/>
  <c r="E4437" i="2"/>
  <c r="D4437" i="2"/>
  <c r="H4436" i="2"/>
  <c r="G4436" i="2"/>
  <c r="F4436" i="2"/>
  <c r="E4436" i="2"/>
  <c r="D4436" i="2"/>
  <c r="H4435" i="2"/>
  <c r="G4435" i="2"/>
  <c r="F4435" i="2"/>
  <c r="E4435" i="2"/>
  <c r="D4435" i="2"/>
  <c r="H4434" i="2"/>
  <c r="G4434" i="2"/>
  <c r="F4434" i="2"/>
  <c r="E4434" i="2"/>
  <c r="D4434" i="2"/>
  <c r="H4433" i="2"/>
  <c r="G4433" i="2"/>
  <c r="F4433" i="2"/>
  <c r="E4433" i="2"/>
  <c r="D4433" i="2"/>
  <c r="H4432" i="2"/>
  <c r="G4432" i="2"/>
  <c r="F4432" i="2"/>
  <c r="E4432" i="2"/>
  <c r="D4432" i="2"/>
  <c r="H4431" i="2"/>
  <c r="G4431" i="2"/>
  <c r="F4431" i="2"/>
  <c r="E4431" i="2"/>
  <c r="D4431" i="2"/>
  <c r="H4430" i="2"/>
  <c r="G4430" i="2"/>
  <c r="F4430" i="2"/>
  <c r="E4430" i="2"/>
  <c r="D4430" i="2"/>
  <c r="H4429" i="2"/>
  <c r="G4429" i="2"/>
  <c r="F4429" i="2"/>
  <c r="E4429" i="2"/>
  <c r="D4429" i="2"/>
  <c r="H4428" i="2"/>
  <c r="G4428" i="2"/>
  <c r="F4428" i="2"/>
  <c r="E4428" i="2"/>
  <c r="D4428" i="2"/>
  <c r="H4427" i="2"/>
  <c r="G4427" i="2"/>
  <c r="F4427" i="2"/>
  <c r="E4427" i="2"/>
  <c r="D4427" i="2"/>
  <c r="H4426" i="2"/>
  <c r="G4426" i="2"/>
  <c r="F4426" i="2"/>
  <c r="E4426" i="2"/>
  <c r="D4426" i="2"/>
  <c r="H4425" i="2"/>
  <c r="G4425" i="2"/>
  <c r="F4425" i="2"/>
  <c r="E4425" i="2"/>
  <c r="D4425" i="2"/>
  <c r="H4424" i="2"/>
  <c r="G4424" i="2"/>
  <c r="F4424" i="2"/>
  <c r="E4424" i="2"/>
  <c r="D4424" i="2"/>
  <c r="H4423" i="2"/>
  <c r="G4423" i="2"/>
  <c r="F4423" i="2"/>
  <c r="E4423" i="2"/>
  <c r="D4423" i="2"/>
  <c r="H4422" i="2"/>
  <c r="G4422" i="2"/>
  <c r="F4422" i="2"/>
  <c r="E4422" i="2"/>
  <c r="D4422" i="2"/>
  <c r="H4421" i="2"/>
  <c r="G4421" i="2"/>
  <c r="F4421" i="2"/>
  <c r="E4421" i="2"/>
  <c r="D4421" i="2"/>
  <c r="H4420" i="2"/>
  <c r="G4420" i="2"/>
  <c r="F4420" i="2"/>
  <c r="E4420" i="2"/>
  <c r="D4420" i="2"/>
  <c r="H4419" i="2"/>
  <c r="G4419" i="2"/>
  <c r="F4419" i="2"/>
  <c r="E4419" i="2"/>
  <c r="D4419" i="2"/>
  <c r="H4418" i="2"/>
  <c r="G4418" i="2"/>
  <c r="F4418" i="2"/>
  <c r="E4418" i="2"/>
  <c r="D4418" i="2"/>
  <c r="H4417" i="2"/>
  <c r="G4417" i="2"/>
  <c r="F4417" i="2"/>
  <c r="E4417" i="2"/>
  <c r="D4417" i="2"/>
  <c r="H4416" i="2"/>
  <c r="G4416" i="2"/>
  <c r="F4416" i="2"/>
  <c r="E4416" i="2"/>
  <c r="D4416" i="2"/>
  <c r="H4415" i="2"/>
  <c r="G4415" i="2"/>
  <c r="F4415" i="2"/>
  <c r="E4415" i="2"/>
  <c r="D4415" i="2"/>
  <c r="H4414" i="2"/>
  <c r="G4414" i="2"/>
  <c r="F4414" i="2"/>
  <c r="E4414" i="2"/>
  <c r="D4414" i="2"/>
  <c r="H4413" i="2"/>
  <c r="G4413" i="2"/>
  <c r="F4413" i="2"/>
  <c r="E4413" i="2"/>
  <c r="D4413" i="2"/>
  <c r="H4412" i="2"/>
  <c r="G4412" i="2"/>
  <c r="F4412" i="2"/>
  <c r="E4412" i="2"/>
  <c r="D4412" i="2"/>
  <c r="H4411" i="2"/>
  <c r="G4411" i="2"/>
  <c r="F4411" i="2"/>
  <c r="E4411" i="2"/>
  <c r="D4411" i="2"/>
  <c r="H4410" i="2"/>
  <c r="G4410" i="2"/>
  <c r="F4410" i="2"/>
  <c r="E4410" i="2"/>
  <c r="D4410" i="2"/>
  <c r="H4409" i="2"/>
  <c r="G4409" i="2"/>
  <c r="F4409" i="2"/>
  <c r="E4409" i="2"/>
  <c r="D4409" i="2"/>
  <c r="H4408" i="2"/>
  <c r="G4408" i="2"/>
  <c r="F4408" i="2"/>
  <c r="E4408" i="2"/>
  <c r="D4408" i="2"/>
  <c r="H4407" i="2"/>
  <c r="G4407" i="2"/>
  <c r="F4407" i="2"/>
  <c r="E4407" i="2"/>
  <c r="D4407" i="2"/>
  <c r="H4406" i="2"/>
  <c r="G4406" i="2"/>
  <c r="F4406" i="2"/>
  <c r="E4406" i="2"/>
  <c r="D4406" i="2"/>
  <c r="H4405" i="2"/>
  <c r="G4405" i="2"/>
  <c r="F4405" i="2"/>
  <c r="E4405" i="2"/>
  <c r="D4405" i="2"/>
  <c r="H4404" i="2"/>
  <c r="G4404" i="2"/>
  <c r="F4404" i="2"/>
  <c r="E4404" i="2"/>
  <c r="D4404" i="2"/>
  <c r="H4403" i="2"/>
  <c r="G4403" i="2"/>
  <c r="F4403" i="2"/>
  <c r="E4403" i="2"/>
  <c r="D4403" i="2"/>
  <c r="H4402" i="2"/>
  <c r="G4402" i="2"/>
  <c r="F4402" i="2"/>
  <c r="E4402" i="2"/>
  <c r="D4402" i="2"/>
  <c r="H4401" i="2"/>
  <c r="G4401" i="2"/>
  <c r="F4401" i="2"/>
  <c r="E4401" i="2"/>
  <c r="D4401" i="2"/>
  <c r="H4400" i="2"/>
  <c r="G4400" i="2"/>
  <c r="F4400" i="2"/>
  <c r="E4400" i="2"/>
  <c r="D4400" i="2"/>
  <c r="H4399" i="2"/>
  <c r="G4399" i="2"/>
  <c r="F4399" i="2"/>
  <c r="E4399" i="2"/>
  <c r="D4399" i="2"/>
  <c r="H4398" i="2"/>
  <c r="G4398" i="2"/>
  <c r="F4398" i="2"/>
  <c r="E4398" i="2"/>
  <c r="D4398" i="2"/>
  <c r="H4397" i="2"/>
  <c r="G4397" i="2"/>
  <c r="F4397" i="2"/>
  <c r="E4397" i="2"/>
  <c r="D4397" i="2"/>
  <c r="H4396" i="2"/>
  <c r="G4396" i="2"/>
  <c r="F4396" i="2"/>
  <c r="E4396" i="2"/>
  <c r="D4396" i="2"/>
  <c r="H4395" i="2"/>
  <c r="G4395" i="2"/>
  <c r="F4395" i="2"/>
  <c r="E4395" i="2"/>
  <c r="D4395" i="2"/>
  <c r="H4394" i="2"/>
  <c r="G4394" i="2"/>
  <c r="F4394" i="2"/>
  <c r="E4394" i="2"/>
  <c r="D4394" i="2"/>
  <c r="H4393" i="2"/>
  <c r="G4393" i="2"/>
  <c r="F4393" i="2"/>
  <c r="E4393" i="2"/>
  <c r="D4393" i="2"/>
  <c r="H4392" i="2"/>
  <c r="G4392" i="2"/>
  <c r="F4392" i="2"/>
  <c r="E4392" i="2"/>
  <c r="D4392" i="2"/>
  <c r="H4391" i="2"/>
  <c r="G4391" i="2"/>
  <c r="F4391" i="2"/>
  <c r="E4391" i="2"/>
  <c r="D4391" i="2"/>
  <c r="H4390" i="2"/>
  <c r="G4390" i="2"/>
  <c r="F4390" i="2"/>
  <c r="E4390" i="2"/>
  <c r="D4390" i="2"/>
  <c r="H4389" i="2"/>
  <c r="G4389" i="2"/>
  <c r="F4389" i="2"/>
  <c r="E4389" i="2"/>
  <c r="D4389" i="2"/>
  <c r="H4388" i="2"/>
  <c r="G4388" i="2"/>
  <c r="F4388" i="2"/>
  <c r="E4388" i="2"/>
  <c r="D4388" i="2"/>
  <c r="H4387" i="2"/>
  <c r="G4387" i="2"/>
  <c r="F4387" i="2"/>
  <c r="E4387" i="2"/>
  <c r="D4387" i="2"/>
  <c r="H4386" i="2"/>
  <c r="G4386" i="2"/>
  <c r="F4386" i="2"/>
  <c r="E4386" i="2"/>
  <c r="D4386" i="2"/>
  <c r="H4385" i="2"/>
  <c r="G4385" i="2"/>
  <c r="F4385" i="2"/>
  <c r="E4385" i="2"/>
  <c r="D4385" i="2"/>
  <c r="H4384" i="2"/>
  <c r="G4384" i="2"/>
  <c r="F4384" i="2"/>
  <c r="E4384" i="2"/>
  <c r="D4384" i="2"/>
  <c r="H4383" i="2"/>
  <c r="G4383" i="2"/>
  <c r="F4383" i="2"/>
  <c r="E4383" i="2"/>
  <c r="D4383" i="2"/>
  <c r="H4382" i="2"/>
  <c r="G4382" i="2"/>
  <c r="F4382" i="2"/>
  <c r="E4382" i="2"/>
  <c r="D4382" i="2"/>
  <c r="H4381" i="2"/>
  <c r="G4381" i="2"/>
  <c r="F4381" i="2"/>
  <c r="E4381" i="2"/>
  <c r="D4381" i="2"/>
  <c r="H4380" i="2"/>
  <c r="G4380" i="2"/>
  <c r="F4380" i="2"/>
  <c r="E4380" i="2"/>
  <c r="D4380" i="2"/>
  <c r="H4379" i="2"/>
  <c r="G4379" i="2"/>
  <c r="F4379" i="2"/>
  <c r="E4379" i="2"/>
  <c r="D4379" i="2"/>
  <c r="H4378" i="2"/>
  <c r="G4378" i="2"/>
  <c r="F4378" i="2"/>
  <c r="E4378" i="2"/>
  <c r="D4378" i="2"/>
  <c r="H4377" i="2"/>
  <c r="G4377" i="2"/>
  <c r="F4377" i="2"/>
  <c r="E4377" i="2"/>
  <c r="D4377" i="2"/>
  <c r="H4376" i="2"/>
  <c r="G4376" i="2"/>
  <c r="F4376" i="2"/>
  <c r="E4376" i="2"/>
  <c r="D4376" i="2"/>
  <c r="H4375" i="2"/>
  <c r="G4375" i="2"/>
  <c r="F4375" i="2"/>
  <c r="E4375" i="2"/>
  <c r="D4375" i="2"/>
  <c r="H4374" i="2"/>
  <c r="G4374" i="2"/>
  <c r="F4374" i="2"/>
  <c r="E4374" i="2"/>
  <c r="D4374" i="2"/>
  <c r="H4373" i="2"/>
  <c r="G4373" i="2"/>
  <c r="F4373" i="2"/>
  <c r="E4373" i="2"/>
  <c r="D4373" i="2"/>
  <c r="H4372" i="2"/>
  <c r="G4372" i="2"/>
  <c r="F4372" i="2"/>
  <c r="E4372" i="2"/>
  <c r="D4372" i="2"/>
  <c r="H4371" i="2"/>
  <c r="G4371" i="2"/>
  <c r="F4371" i="2"/>
  <c r="E4371" i="2"/>
  <c r="D4371" i="2"/>
  <c r="H4370" i="2"/>
  <c r="G4370" i="2"/>
  <c r="F4370" i="2"/>
  <c r="E4370" i="2"/>
  <c r="D4370" i="2"/>
  <c r="H4369" i="2"/>
  <c r="G4369" i="2"/>
  <c r="F4369" i="2"/>
  <c r="E4369" i="2"/>
  <c r="D4369" i="2"/>
  <c r="H4368" i="2"/>
  <c r="G4368" i="2"/>
  <c r="F4368" i="2"/>
  <c r="E4368" i="2"/>
  <c r="D4368" i="2"/>
  <c r="H4367" i="2"/>
  <c r="G4367" i="2"/>
  <c r="F4367" i="2"/>
  <c r="E4367" i="2"/>
  <c r="D4367" i="2"/>
  <c r="H4366" i="2"/>
  <c r="G4366" i="2"/>
  <c r="F4366" i="2"/>
  <c r="E4366" i="2"/>
  <c r="D4366" i="2"/>
  <c r="H4365" i="2"/>
  <c r="G4365" i="2"/>
  <c r="F4365" i="2"/>
  <c r="E4365" i="2"/>
  <c r="D4365" i="2"/>
  <c r="H4364" i="2"/>
  <c r="G4364" i="2"/>
  <c r="F4364" i="2"/>
  <c r="E4364" i="2"/>
  <c r="D4364" i="2"/>
  <c r="H4363" i="2"/>
  <c r="G4363" i="2"/>
  <c r="F4363" i="2"/>
  <c r="E4363" i="2"/>
  <c r="D4363" i="2"/>
  <c r="H4362" i="2"/>
  <c r="G4362" i="2"/>
  <c r="F4362" i="2"/>
  <c r="E4362" i="2"/>
  <c r="D4362" i="2"/>
  <c r="H4361" i="2"/>
  <c r="G4361" i="2"/>
  <c r="F4361" i="2"/>
  <c r="E4361" i="2"/>
  <c r="D4361" i="2"/>
  <c r="H4360" i="2"/>
  <c r="G4360" i="2"/>
  <c r="F4360" i="2"/>
  <c r="E4360" i="2"/>
  <c r="D4360" i="2"/>
  <c r="H4359" i="2"/>
  <c r="G4359" i="2"/>
  <c r="F4359" i="2"/>
  <c r="E4359" i="2"/>
  <c r="D4359" i="2"/>
  <c r="H4358" i="2"/>
  <c r="G4358" i="2"/>
  <c r="F4358" i="2"/>
  <c r="E4358" i="2"/>
  <c r="D4358" i="2"/>
  <c r="H4357" i="2"/>
  <c r="G4357" i="2"/>
  <c r="F4357" i="2"/>
  <c r="E4357" i="2"/>
  <c r="D4357" i="2"/>
  <c r="H4356" i="2"/>
  <c r="G4356" i="2"/>
  <c r="F4356" i="2"/>
  <c r="E4356" i="2"/>
  <c r="D4356" i="2"/>
  <c r="H4355" i="2"/>
  <c r="G4355" i="2"/>
  <c r="F4355" i="2"/>
  <c r="E4355" i="2"/>
  <c r="D4355" i="2"/>
  <c r="H4354" i="2"/>
  <c r="G4354" i="2"/>
  <c r="F4354" i="2"/>
  <c r="E4354" i="2"/>
  <c r="D4354" i="2"/>
  <c r="H4353" i="2"/>
  <c r="G4353" i="2"/>
  <c r="F4353" i="2"/>
  <c r="E4353" i="2"/>
  <c r="D4353" i="2"/>
  <c r="H4352" i="2"/>
  <c r="G4352" i="2"/>
  <c r="F4352" i="2"/>
  <c r="E4352" i="2"/>
  <c r="D4352" i="2"/>
  <c r="H4351" i="2"/>
  <c r="G4351" i="2"/>
  <c r="F4351" i="2"/>
  <c r="E4351" i="2"/>
  <c r="D4351" i="2"/>
  <c r="H4350" i="2"/>
  <c r="G4350" i="2"/>
  <c r="F4350" i="2"/>
  <c r="E4350" i="2"/>
  <c r="D4350" i="2"/>
  <c r="H4349" i="2"/>
  <c r="G4349" i="2"/>
  <c r="F4349" i="2"/>
  <c r="E4349" i="2"/>
  <c r="D4349" i="2"/>
  <c r="H4348" i="2"/>
  <c r="G4348" i="2"/>
  <c r="F4348" i="2"/>
  <c r="E4348" i="2"/>
  <c r="D4348" i="2"/>
  <c r="H4347" i="2"/>
  <c r="G4347" i="2"/>
  <c r="F4347" i="2"/>
  <c r="E4347" i="2"/>
  <c r="D4347" i="2"/>
  <c r="H4346" i="2"/>
  <c r="G4346" i="2"/>
  <c r="F4346" i="2"/>
  <c r="E4346" i="2"/>
  <c r="D4346" i="2"/>
  <c r="H4345" i="2"/>
  <c r="G4345" i="2"/>
  <c r="F4345" i="2"/>
  <c r="E4345" i="2"/>
  <c r="D4345" i="2"/>
  <c r="H4344" i="2"/>
  <c r="G4344" i="2"/>
  <c r="F4344" i="2"/>
  <c r="E4344" i="2"/>
  <c r="D4344" i="2"/>
  <c r="H4343" i="2"/>
  <c r="G4343" i="2"/>
  <c r="F4343" i="2"/>
  <c r="E4343" i="2"/>
  <c r="D4343" i="2"/>
  <c r="H4342" i="2"/>
  <c r="G4342" i="2"/>
  <c r="F4342" i="2"/>
  <c r="E4342" i="2"/>
  <c r="D4342" i="2"/>
  <c r="H4341" i="2"/>
  <c r="G4341" i="2"/>
  <c r="F4341" i="2"/>
  <c r="E4341" i="2"/>
  <c r="D4341" i="2"/>
  <c r="H4340" i="2"/>
  <c r="G4340" i="2"/>
  <c r="F4340" i="2"/>
  <c r="E4340" i="2"/>
  <c r="D4340" i="2"/>
  <c r="H4339" i="2"/>
  <c r="G4339" i="2"/>
  <c r="F4339" i="2"/>
  <c r="E4339" i="2"/>
  <c r="D4339" i="2"/>
  <c r="H4338" i="2"/>
  <c r="G4338" i="2"/>
  <c r="F4338" i="2"/>
  <c r="E4338" i="2"/>
  <c r="D4338" i="2"/>
  <c r="H4337" i="2"/>
  <c r="G4337" i="2"/>
  <c r="F4337" i="2"/>
  <c r="E4337" i="2"/>
  <c r="D4337" i="2"/>
  <c r="H4336" i="2"/>
  <c r="G4336" i="2"/>
  <c r="F4336" i="2"/>
  <c r="E4336" i="2"/>
  <c r="D4336" i="2"/>
  <c r="H4335" i="2"/>
  <c r="G4335" i="2"/>
  <c r="F4335" i="2"/>
  <c r="E4335" i="2"/>
  <c r="D4335" i="2"/>
  <c r="H4334" i="2"/>
  <c r="G4334" i="2"/>
  <c r="F4334" i="2"/>
  <c r="E4334" i="2"/>
  <c r="D4334" i="2"/>
  <c r="H4333" i="2"/>
  <c r="G4333" i="2"/>
  <c r="F4333" i="2"/>
  <c r="E4333" i="2"/>
  <c r="D4333" i="2"/>
  <c r="H4332" i="2"/>
  <c r="G4332" i="2"/>
  <c r="F4332" i="2"/>
  <c r="E4332" i="2"/>
  <c r="D4332" i="2"/>
  <c r="H4331" i="2"/>
  <c r="G4331" i="2"/>
  <c r="F4331" i="2"/>
  <c r="E4331" i="2"/>
  <c r="D4331" i="2"/>
  <c r="H4330" i="2"/>
  <c r="G4330" i="2"/>
  <c r="F4330" i="2"/>
  <c r="E4330" i="2"/>
  <c r="D4330" i="2"/>
  <c r="H4329" i="2"/>
  <c r="G4329" i="2"/>
  <c r="F4329" i="2"/>
  <c r="E4329" i="2"/>
  <c r="D4329" i="2"/>
  <c r="H4328" i="2"/>
  <c r="G4328" i="2"/>
  <c r="F4328" i="2"/>
  <c r="E4328" i="2"/>
  <c r="D4328" i="2"/>
  <c r="H4327" i="2"/>
  <c r="G4327" i="2"/>
  <c r="F4327" i="2"/>
  <c r="E4327" i="2"/>
  <c r="D4327" i="2"/>
  <c r="H4326" i="2"/>
  <c r="G4326" i="2"/>
  <c r="F4326" i="2"/>
  <c r="E4326" i="2"/>
  <c r="D4326" i="2"/>
  <c r="H4325" i="2"/>
  <c r="G4325" i="2"/>
  <c r="F4325" i="2"/>
  <c r="E4325" i="2"/>
  <c r="D4325" i="2"/>
  <c r="H4324" i="2"/>
  <c r="G4324" i="2"/>
  <c r="F4324" i="2"/>
  <c r="E4324" i="2"/>
  <c r="D4324" i="2"/>
  <c r="H4323" i="2"/>
  <c r="G4323" i="2"/>
  <c r="F4323" i="2"/>
  <c r="E4323" i="2"/>
  <c r="D4323" i="2"/>
  <c r="H4322" i="2"/>
  <c r="G4322" i="2"/>
  <c r="F4322" i="2"/>
  <c r="E4322" i="2"/>
  <c r="D4322" i="2"/>
  <c r="H4321" i="2"/>
  <c r="G4321" i="2"/>
  <c r="F4321" i="2"/>
  <c r="E4321" i="2"/>
  <c r="D4321" i="2"/>
  <c r="H4320" i="2"/>
  <c r="G4320" i="2"/>
  <c r="F4320" i="2"/>
  <c r="E4320" i="2"/>
  <c r="D4320" i="2"/>
  <c r="H4319" i="2"/>
  <c r="G4319" i="2"/>
  <c r="F4319" i="2"/>
  <c r="E4319" i="2"/>
  <c r="D4319" i="2"/>
  <c r="H4318" i="2"/>
  <c r="G4318" i="2"/>
  <c r="F4318" i="2"/>
  <c r="E4318" i="2"/>
  <c r="D4318" i="2"/>
  <c r="H4317" i="2"/>
  <c r="G4317" i="2"/>
  <c r="F4317" i="2"/>
  <c r="E4317" i="2"/>
  <c r="D4317" i="2"/>
  <c r="H4316" i="2"/>
  <c r="G4316" i="2"/>
  <c r="F4316" i="2"/>
  <c r="E4316" i="2"/>
  <c r="D4316" i="2"/>
  <c r="H4315" i="2"/>
  <c r="G4315" i="2"/>
  <c r="F4315" i="2"/>
  <c r="E4315" i="2"/>
  <c r="D4315" i="2"/>
  <c r="H4314" i="2"/>
  <c r="G4314" i="2"/>
  <c r="F4314" i="2"/>
  <c r="E4314" i="2"/>
  <c r="D4314" i="2"/>
  <c r="H4313" i="2"/>
  <c r="G4313" i="2"/>
  <c r="F4313" i="2"/>
  <c r="E4313" i="2"/>
  <c r="D4313" i="2"/>
  <c r="H4312" i="2"/>
  <c r="G4312" i="2"/>
  <c r="F4312" i="2"/>
  <c r="E4312" i="2"/>
  <c r="D4312" i="2"/>
  <c r="H4311" i="2"/>
  <c r="G4311" i="2"/>
  <c r="F4311" i="2"/>
  <c r="E4311" i="2"/>
  <c r="D4311" i="2"/>
  <c r="H4310" i="2"/>
  <c r="G4310" i="2"/>
  <c r="F4310" i="2"/>
  <c r="E4310" i="2"/>
  <c r="D4310" i="2"/>
  <c r="H4309" i="2"/>
  <c r="G4309" i="2"/>
  <c r="F4309" i="2"/>
  <c r="E4309" i="2"/>
  <c r="D4309" i="2"/>
  <c r="H4308" i="2"/>
  <c r="G4308" i="2"/>
  <c r="F4308" i="2"/>
  <c r="E4308" i="2"/>
  <c r="D4308" i="2"/>
  <c r="H4307" i="2"/>
  <c r="G4307" i="2"/>
  <c r="F4307" i="2"/>
  <c r="E4307" i="2"/>
  <c r="D4307" i="2"/>
  <c r="H4306" i="2"/>
  <c r="G4306" i="2"/>
  <c r="F4306" i="2"/>
  <c r="E4306" i="2"/>
  <c r="D4306" i="2"/>
  <c r="H4305" i="2"/>
  <c r="G4305" i="2"/>
  <c r="F4305" i="2"/>
  <c r="E4305" i="2"/>
  <c r="D4305" i="2"/>
  <c r="H4304" i="2"/>
  <c r="G4304" i="2"/>
  <c r="F4304" i="2"/>
  <c r="E4304" i="2"/>
  <c r="D4304" i="2"/>
  <c r="H4303" i="2"/>
  <c r="G4303" i="2"/>
  <c r="F4303" i="2"/>
  <c r="E4303" i="2"/>
  <c r="D4303" i="2"/>
  <c r="H4302" i="2"/>
  <c r="G4302" i="2"/>
  <c r="F4302" i="2"/>
  <c r="E4302" i="2"/>
  <c r="D4302" i="2"/>
  <c r="H4301" i="2"/>
  <c r="G4301" i="2"/>
  <c r="F4301" i="2"/>
  <c r="E4301" i="2"/>
  <c r="D4301" i="2"/>
  <c r="H4300" i="2"/>
  <c r="G4300" i="2"/>
  <c r="F4300" i="2"/>
  <c r="E4300" i="2"/>
  <c r="D4300" i="2"/>
  <c r="H4299" i="2"/>
  <c r="G4299" i="2"/>
  <c r="F4299" i="2"/>
  <c r="E4299" i="2"/>
  <c r="D4299" i="2"/>
  <c r="H4298" i="2"/>
  <c r="G4298" i="2"/>
  <c r="F4298" i="2"/>
  <c r="E4298" i="2"/>
  <c r="D4298" i="2"/>
  <c r="H4297" i="2"/>
  <c r="G4297" i="2"/>
  <c r="F4297" i="2"/>
  <c r="E4297" i="2"/>
  <c r="D4297" i="2"/>
  <c r="H4296" i="2"/>
  <c r="G4296" i="2"/>
  <c r="F4296" i="2"/>
  <c r="E4296" i="2"/>
  <c r="D4296" i="2"/>
  <c r="H4295" i="2"/>
  <c r="G4295" i="2"/>
  <c r="F4295" i="2"/>
  <c r="E4295" i="2"/>
  <c r="D4295" i="2"/>
  <c r="H4294" i="2"/>
  <c r="G4294" i="2"/>
  <c r="F4294" i="2"/>
  <c r="E4294" i="2"/>
  <c r="D4294" i="2"/>
  <c r="H4293" i="2"/>
  <c r="G4293" i="2"/>
  <c r="F4293" i="2"/>
  <c r="E4293" i="2"/>
  <c r="D4293" i="2"/>
  <c r="H4292" i="2"/>
  <c r="G4292" i="2"/>
  <c r="F4292" i="2"/>
  <c r="E4292" i="2"/>
  <c r="D4292" i="2"/>
  <c r="H4291" i="2"/>
  <c r="G4291" i="2"/>
  <c r="F4291" i="2"/>
  <c r="E4291" i="2"/>
  <c r="D4291" i="2"/>
  <c r="H4290" i="2"/>
  <c r="G4290" i="2"/>
  <c r="F4290" i="2"/>
  <c r="E4290" i="2"/>
  <c r="D4290" i="2"/>
  <c r="H4289" i="2"/>
  <c r="G4289" i="2"/>
  <c r="F4289" i="2"/>
  <c r="E4289" i="2"/>
  <c r="D4289" i="2"/>
  <c r="H4288" i="2"/>
  <c r="G4288" i="2"/>
  <c r="F4288" i="2"/>
  <c r="E4288" i="2"/>
  <c r="D4288" i="2"/>
  <c r="H4287" i="2"/>
  <c r="G4287" i="2"/>
  <c r="F4287" i="2"/>
  <c r="E4287" i="2"/>
  <c r="D4287" i="2"/>
  <c r="H4286" i="2"/>
  <c r="G4286" i="2"/>
  <c r="F4286" i="2"/>
  <c r="E4286" i="2"/>
  <c r="D4286" i="2"/>
  <c r="H4285" i="2"/>
  <c r="G4285" i="2"/>
  <c r="F4285" i="2"/>
  <c r="E4285" i="2"/>
  <c r="D4285" i="2"/>
  <c r="H4284" i="2"/>
  <c r="G4284" i="2"/>
  <c r="F4284" i="2"/>
  <c r="E4284" i="2"/>
  <c r="D4284" i="2"/>
  <c r="H4283" i="2"/>
  <c r="G4283" i="2"/>
  <c r="F4283" i="2"/>
  <c r="E4283" i="2"/>
  <c r="D4283" i="2"/>
  <c r="H4282" i="2"/>
  <c r="G4282" i="2"/>
  <c r="F4282" i="2"/>
  <c r="E4282" i="2"/>
  <c r="D4282" i="2"/>
  <c r="H4281" i="2"/>
  <c r="G4281" i="2"/>
  <c r="F4281" i="2"/>
  <c r="E4281" i="2"/>
  <c r="D4281" i="2"/>
  <c r="H4280" i="2"/>
  <c r="G4280" i="2"/>
  <c r="F4280" i="2"/>
  <c r="E4280" i="2"/>
  <c r="D4280" i="2"/>
  <c r="H4279" i="2"/>
  <c r="G4279" i="2"/>
  <c r="F4279" i="2"/>
  <c r="E4279" i="2"/>
  <c r="D4279" i="2"/>
  <c r="H4278" i="2"/>
  <c r="G4278" i="2"/>
  <c r="F4278" i="2"/>
  <c r="E4278" i="2"/>
  <c r="D4278" i="2"/>
  <c r="H4277" i="2"/>
  <c r="G4277" i="2"/>
  <c r="F4277" i="2"/>
  <c r="E4277" i="2"/>
  <c r="D4277" i="2"/>
  <c r="H4276" i="2"/>
  <c r="G4276" i="2"/>
  <c r="F4276" i="2"/>
  <c r="E4276" i="2"/>
  <c r="D4276" i="2"/>
  <c r="H4275" i="2"/>
  <c r="G4275" i="2"/>
  <c r="F4275" i="2"/>
  <c r="E4275" i="2"/>
  <c r="D4275" i="2"/>
  <c r="H4274" i="2"/>
  <c r="G4274" i="2"/>
  <c r="F4274" i="2"/>
  <c r="E4274" i="2"/>
  <c r="D4274" i="2"/>
  <c r="H4273" i="2"/>
  <c r="G4273" i="2"/>
  <c r="F4273" i="2"/>
  <c r="E4273" i="2"/>
  <c r="D4273" i="2"/>
  <c r="H4272" i="2"/>
  <c r="G4272" i="2"/>
  <c r="F4272" i="2"/>
  <c r="E4272" i="2"/>
  <c r="D4272" i="2"/>
  <c r="H4271" i="2"/>
  <c r="G4271" i="2"/>
  <c r="F4271" i="2"/>
  <c r="E4271" i="2"/>
  <c r="D4271" i="2"/>
  <c r="H4270" i="2"/>
  <c r="G4270" i="2"/>
  <c r="F4270" i="2"/>
  <c r="E4270" i="2"/>
  <c r="D4270" i="2"/>
  <c r="H4269" i="2"/>
  <c r="G4269" i="2"/>
  <c r="F4269" i="2"/>
  <c r="E4269" i="2"/>
  <c r="D4269" i="2"/>
  <c r="H4268" i="2"/>
  <c r="G4268" i="2"/>
  <c r="F4268" i="2"/>
  <c r="E4268" i="2"/>
  <c r="D4268" i="2"/>
  <c r="H4267" i="2"/>
  <c r="G4267" i="2"/>
  <c r="F4267" i="2"/>
  <c r="E4267" i="2"/>
  <c r="D4267" i="2"/>
  <c r="H4266" i="2"/>
  <c r="G4266" i="2"/>
  <c r="F4266" i="2"/>
  <c r="E4266" i="2"/>
  <c r="D4266" i="2"/>
  <c r="H4265" i="2"/>
  <c r="G4265" i="2"/>
  <c r="F4265" i="2"/>
  <c r="E4265" i="2"/>
  <c r="D4265" i="2"/>
  <c r="H4264" i="2"/>
  <c r="G4264" i="2"/>
  <c r="F4264" i="2"/>
  <c r="E4264" i="2"/>
  <c r="D4264" i="2"/>
  <c r="H4263" i="2"/>
  <c r="G4263" i="2"/>
  <c r="F4263" i="2"/>
  <c r="E4263" i="2"/>
  <c r="D4263" i="2"/>
  <c r="H4262" i="2"/>
  <c r="G4262" i="2"/>
  <c r="F4262" i="2"/>
  <c r="E4262" i="2"/>
  <c r="D4262" i="2"/>
  <c r="H4261" i="2"/>
  <c r="G4261" i="2"/>
  <c r="F4261" i="2"/>
  <c r="E4261" i="2"/>
  <c r="D4261" i="2"/>
  <c r="H4260" i="2"/>
  <c r="G4260" i="2"/>
  <c r="F4260" i="2"/>
  <c r="E4260" i="2"/>
  <c r="D4260" i="2"/>
  <c r="H4259" i="2"/>
  <c r="G4259" i="2"/>
  <c r="F4259" i="2"/>
  <c r="E4259" i="2"/>
  <c r="D4259" i="2"/>
  <c r="H4258" i="2"/>
  <c r="G4258" i="2"/>
  <c r="F4258" i="2"/>
  <c r="E4258" i="2"/>
  <c r="D4258" i="2"/>
  <c r="H4257" i="2"/>
  <c r="G4257" i="2"/>
  <c r="F4257" i="2"/>
  <c r="E4257" i="2"/>
  <c r="D4257" i="2"/>
  <c r="H4256" i="2"/>
  <c r="G4256" i="2"/>
  <c r="F4256" i="2"/>
  <c r="E4256" i="2"/>
  <c r="D4256" i="2"/>
  <c r="H4255" i="2"/>
  <c r="G4255" i="2"/>
  <c r="F4255" i="2"/>
  <c r="E4255" i="2"/>
  <c r="D4255" i="2"/>
  <c r="H4254" i="2"/>
  <c r="G4254" i="2"/>
  <c r="F4254" i="2"/>
  <c r="E4254" i="2"/>
  <c r="D4254" i="2"/>
  <c r="H4253" i="2"/>
  <c r="G4253" i="2"/>
  <c r="F4253" i="2"/>
  <c r="E4253" i="2"/>
  <c r="D4253" i="2"/>
  <c r="H4252" i="2"/>
  <c r="G4252" i="2"/>
  <c r="F4252" i="2"/>
  <c r="E4252" i="2"/>
  <c r="D4252" i="2"/>
  <c r="H4251" i="2"/>
  <c r="G4251" i="2"/>
  <c r="F4251" i="2"/>
  <c r="E4251" i="2"/>
  <c r="D4251" i="2"/>
  <c r="H4250" i="2"/>
  <c r="G4250" i="2"/>
  <c r="F4250" i="2"/>
  <c r="E4250" i="2"/>
  <c r="D4250" i="2"/>
  <c r="H4249" i="2"/>
  <c r="G4249" i="2"/>
  <c r="F4249" i="2"/>
  <c r="E4249" i="2"/>
  <c r="D4249" i="2"/>
  <c r="H4248" i="2"/>
  <c r="G4248" i="2"/>
  <c r="F4248" i="2"/>
  <c r="E4248" i="2"/>
  <c r="D4248" i="2"/>
  <c r="H4247" i="2"/>
  <c r="G4247" i="2"/>
  <c r="F4247" i="2"/>
  <c r="E4247" i="2"/>
  <c r="D4247" i="2"/>
  <c r="H4246" i="2"/>
  <c r="G4246" i="2"/>
  <c r="F4246" i="2"/>
  <c r="E4246" i="2"/>
  <c r="D4246" i="2"/>
  <c r="H4245" i="2"/>
  <c r="G4245" i="2"/>
  <c r="F4245" i="2"/>
  <c r="E4245" i="2"/>
  <c r="D4245" i="2"/>
  <c r="H4244" i="2"/>
  <c r="G4244" i="2"/>
  <c r="F4244" i="2"/>
  <c r="E4244" i="2"/>
  <c r="D4244" i="2"/>
  <c r="H4243" i="2"/>
  <c r="G4243" i="2"/>
  <c r="F4243" i="2"/>
  <c r="E4243" i="2"/>
  <c r="D4243" i="2"/>
  <c r="H4242" i="2"/>
  <c r="G4242" i="2"/>
  <c r="F4242" i="2"/>
  <c r="E4242" i="2"/>
  <c r="D4242" i="2"/>
  <c r="H4241" i="2"/>
  <c r="G4241" i="2"/>
  <c r="F4241" i="2"/>
  <c r="E4241" i="2"/>
  <c r="D4241" i="2"/>
  <c r="H4240" i="2"/>
  <c r="G4240" i="2"/>
  <c r="F4240" i="2"/>
  <c r="E4240" i="2"/>
  <c r="D4240" i="2"/>
  <c r="H4239" i="2"/>
  <c r="G4239" i="2"/>
  <c r="F4239" i="2"/>
  <c r="E4239" i="2"/>
  <c r="D4239" i="2"/>
  <c r="H4238" i="2"/>
  <c r="G4238" i="2"/>
  <c r="F4238" i="2"/>
  <c r="E4238" i="2"/>
  <c r="D4238" i="2"/>
  <c r="H4237" i="2"/>
  <c r="G4237" i="2"/>
  <c r="F4237" i="2"/>
  <c r="E4237" i="2"/>
  <c r="D4237" i="2"/>
  <c r="H4236" i="2"/>
  <c r="G4236" i="2"/>
  <c r="F4236" i="2"/>
  <c r="E4236" i="2"/>
  <c r="D4236" i="2"/>
  <c r="H4235" i="2"/>
  <c r="G4235" i="2"/>
  <c r="F4235" i="2"/>
  <c r="E4235" i="2"/>
  <c r="D4235" i="2"/>
  <c r="H4234" i="2"/>
  <c r="G4234" i="2"/>
  <c r="F4234" i="2"/>
  <c r="E4234" i="2"/>
  <c r="D4234" i="2"/>
  <c r="H4233" i="2"/>
  <c r="G4233" i="2"/>
  <c r="F4233" i="2"/>
  <c r="E4233" i="2"/>
  <c r="D4233" i="2"/>
  <c r="H4232" i="2"/>
  <c r="G4232" i="2"/>
  <c r="F4232" i="2"/>
  <c r="E4232" i="2"/>
  <c r="D4232" i="2"/>
  <c r="H4231" i="2"/>
  <c r="G4231" i="2"/>
  <c r="F4231" i="2"/>
  <c r="E4231" i="2"/>
  <c r="D4231" i="2"/>
  <c r="H4230" i="2"/>
  <c r="G4230" i="2"/>
  <c r="F4230" i="2"/>
  <c r="E4230" i="2"/>
  <c r="D4230" i="2"/>
  <c r="H4229" i="2"/>
  <c r="G4229" i="2"/>
  <c r="F4229" i="2"/>
  <c r="E4229" i="2"/>
  <c r="D4229" i="2"/>
  <c r="H4228" i="2"/>
  <c r="G4228" i="2"/>
  <c r="F4228" i="2"/>
  <c r="E4228" i="2"/>
  <c r="D4228" i="2"/>
  <c r="H4227" i="2"/>
  <c r="G4227" i="2"/>
  <c r="F4227" i="2"/>
  <c r="E4227" i="2"/>
  <c r="D4227" i="2"/>
  <c r="H4226" i="2"/>
  <c r="G4226" i="2"/>
  <c r="F4226" i="2"/>
  <c r="E4226" i="2"/>
  <c r="D4226" i="2"/>
  <c r="H4225" i="2"/>
  <c r="G4225" i="2"/>
  <c r="F4225" i="2"/>
  <c r="E4225" i="2"/>
  <c r="D4225" i="2"/>
  <c r="H4224" i="2"/>
  <c r="G4224" i="2"/>
  <c r="F4224" i="2"/>
  <c r="E4224" i="2"/>
  <c r="D4224" i="2"/>
  <c r="H4223" i="2"/>
  <c r="G4223" i="2"/>
  <c r="F4223" i="2"/>
  <c r="E4223" i="2"/>
  <c r="D4223" i="2"/>
  <c r="H4222" i="2"/>
  <c r="G4222" i="2"/>
  <c r="F4222" i="2"/>
  <c r="E4222" i="2"/>
  <c r="D4222" i="2"/>
  <c r="H4221" i="2"/>
  <c r="G4221" i="2"/>
  <c r="F4221" i="2"/>
  <c r="E4221" i="2"/>
  <c r="D4221" i="2"/>
  <c r="H4220" i="2"/>
  <c r="G4220" i="2"/>
  <c r="F4220" i="2"/>
  <c r="E4220" i="2"/>
  <c r="D4220" i="2"/>
  <c r="H4219" i="2"/>
  <c r="G4219" i="2"/>
  <c r="F4219" i="2"/>
  <c r="E4219" i="2"/>
  <c r="D4219" i="2"/>
  <c r="H4218" i="2"/>
  <c r="G4218" i="2"/>
  <c r="F4218" i="2"/>
  <c r="E4218" i="2"/>
  <c r="D4218" i="2"/>
  <c r="H4217" i="2"/>
  <c r="G4217" i="2"/>
  <c r="F4217" i="2"/>
  <c r="E4217" i="2"/>
  <c r="D4217" i="2"/>
  <c r="H4216" i="2"/>
  <c r="G4216" i="2"/>
  <c r="F4216" i="2"/>
  <c r="E4216" i="2"/>
  <c r="D4216" i="2"/>
  <c r="H4215" i="2"/>
  <c r="G4215" i="2"/>
  <c r="F4215" i="2"/>
  <c r="E4215" i="2"/>
  <c r="D4215" i="2"/>
  <c r="H4214" i="2"/>
  <c r="G4214" i="2"/>
  <c r="F4214" i="2"/>
  <c r="E4214" i="2"/>
  <c r="D4214" i="2"/>
  <c r="H4213" i="2"/>
  <c r="G4213" i="2"/>
  <c r="F4213" i="2"/>
  <c r="E4213" i="2"/>
  <c r="D4213" i="2"/>
  <c r="H4212" i="2"/>
  <c r="G4212" i="2"/>
  <c r="F4212" i="2"/>
  <c r="E4212" i="2"/>
  <c r="D4212" i="2"/>
  <c r="H4211" i="2"/>
  <c r="G4211" i="2"/>
  <c r="F4211" i="2"/>
  <c r="E4211" i="2"/>
  <c r="D4211" i="2"/>
  <c r="H4210" i="2"/>
  <c r="G4210" i="2"/>
  <c r="F4210" i="2"/>
  <c r="E4210" i="2"/>
  <c r="D4210" i="2"/>
  <c r="H4209" i="2"/>
  <c r="G4209" i="2"/>
  <c r="F4209" i="2"/>
  <c r="E4209" i="2"/>
  <c r="D4209" i="2"/>
  <c r="H4208" i="2"/>
  <c r="G4208" i="2"/>
  <c r="F4208" i="2"/>
  <c r="E4208" i="2"/>
  <c r="D4208" i="2"/>
  <c r="H4207" i="2"/>
  <c r="G4207" i="2"/>
  <c r="F4207" i="2"/>
  <c r="E4207" i="2"/>
  <c r="D4207" i="2"/>
  <c r="H4206" i="2"/>
  <c r="G4206" i="2"/>
  <c r="F4206" i="2"/>
  <c r="E4206" i="2"/>
  <c r="D4206" i="2"/>
  <c r="H4205" i="2"/>
  <c r="G4205" i="2"/>
  <c r="F4205" i="2"/>
  <c r="E4205" i="2"/>
  <c r="D4205" i="2"/>
  <c r="H4204" i="2"/>
  <c r="G4204" i="2"/>
  <c r="F4204" i="2"/>
  <c r="E4204" i="2"/>
  <c r="D4204" i="2"/>
  <c r="H4203" i="2"/>
  <c r="G4203" i="2"/>
  <c r="F4203" i="2"/>
  <c r="E4203" i="2"/>
  <c r="D4203" i="2"/>
  <c r="H4202" i="2"/>
  <c r="G4202" i="2"/>
  <c r="F4202" i="2"/>
  <c r="E4202" i="2"/>
  <c r="D4202" i="2"/>
  <c r="H4201" i="2"/>
  <c r="G4201" i="2"/>
  <c r="F4201" i="2"/>
  <c r="E4201" i="2"/>
  <c r="D4201" i="2"/>
  <c r="H4200" i="2"/>
  <c r="G4200" i="2"/>
  <c r="F4200" i="2"/>
  <c r="E4200" i="2"/>
  <c r="D4200" i="2"/>
  <c r="H4199" i="2"/>
  <c r="G4199" i="2"/>
  <c r="F4199" i="2"/>
  <c r="E4199" i="2"/>
  <c r="D4199" i="2"/>
  <c r="H4198" i="2"/>
  <c r="G4198" i="2"/>
  <c r="F4198" i="2"/>
  <c r="E4198" i="2"/>
  <c r="D4198" i="2"/>
  <c r="H4197" i="2"/>
  <c r="G4197" i="2"/>
  <c r="F4197" i="2"/>
  <c r="E4197" i="2"/>
  <c r="D4197" i="2"/>
  <c r="H4196" i="2"/>
  <c r="G4196" i="2"/>
  <c r="F4196" i="2"/>
  <c r="E4196" i="2"/>
  <c r="D4196" i="2"/>
  <c r="H4195" i="2"/>
  <c r="G4195" i="2"/>
  <c r="F4195" i="2"/>
  <c r="E4195" i="2"/>
  <c r="D4195" i="2"/>
  <c r="H4194" i="2"/>
  <c r="G4194" i="2"/>
  <c r="F4194" i="2"/>
  <c r="E4194" i="2"/>
  <c r="D4194" i="2"/>
  <c r="H4193" i="2"/>
  <c r="G4193" i="2"/>
  <c r="F4193" i="2"/>
  <c r="E4193" i="2"/>
  <c r="D4193" i="2"/>
  <c r="H4192" i="2"/>
  <c r="G4192" i="2"/>
  <c r="F4192" i="2"/>
  <c r="E4192" i="2"/>
  <c r="D4192" i="2"/>
  <c r="H4191" i="2"/>
  <c r="G4191" i="2"/>
  <c r="F4191" i="2"/>
  <c r="E4191" i="2"/>
  <c r="D4191" i="2"/>
  <c r="H4190" i="2"/>
  <c r="G4190" i="2"/>
  <c r="F4190" i="2"/>
  <c r="E4190" i="2"/>
  <c r="D4190" i="2"/>
  <c r="H4189" i="2"/>
  <c r="G4189" i="2"/>
  <c r="F4189" i="2"/>
  <c r="E4189" i="2"/>
  <c r="D4189" i="2"/>
  <c r="H4188" i="2"/>
  <c r="G4188" i="2"/>
  <c r="F4188" i="2"/>
  <c r="E4188" i="2"/>
  <c r="D4188" i="2"/>
  <c r="H4187" i="2"/>
  <c r="G4187" i="2"/>
  <c r="F4187" i="2"/>
  <c r="E4187" i="2"/>
  <c r="D4187" i="2"/>
  <c r="H4186" i="2"/>
  <c r="G4186" i="2"/>
  <c r="F4186" i="2"/>
  <c r="E4186" i="2"/>
  <c r="D4186" i="2"/>
  <c r="H4185" i="2"/>
  <c r="G4185" i="2"/>
  <c r="F4185" i="2"/>
  <c r="E4185" i="2"/>
  <c r="D4185" i="2"/>
  <c r="H4184" i="2"/>
  <c r="G4184" i="2"/>
  <c r="F4184" i="2"/>
  <c r="E4184" i="2"/>
  <c r="D4184" i="2"/>
  <c r="H4183" i="2"/>
  <c r="G4183" i="2"/>
  <c r="F4183" i="2"/>
  <c r="E4183" i="2"/>
  <c r="D4183" i="2"/>
  <c r="H4182" i="2"/>
  <c r="G4182" i="2"/>
  <c r="F4182" i="2"/>
  <c r="E4182" i="2"/>
  <c r="D4182" i="2"/>
  <c r="H4181" i="2"/>
  <c r="G4181" i="2"/>
  <c r="F4181" i="2"/>
  <c r="E4181" i="2"/>
  <c r="D4181" i="2"/>
  <c r="H4180" i="2"/>
  <c r="G4180" i="2"/>
  <c r="F4180" i="2"/>
  <c r="E4180" i="2"/>
  <c r="D4180" i="2"/>
  <c r="H4179" i="2"/>
  <c r="G4179" i="2"/>
  <c r="F4179" i="2"/>
  <c r="E4179" i="2"/>
  <c r="D4179" i="2"/>
  <c r="H4178" i="2"/>
  <c r="G4178" i="2"/>
  <c r="F4178" i="2"/>
  <c r="E4178" i="2"/>
  <c r="D4178" i="2"/>
  <c r="H4177" i="2"/>
  <c r="G4177" i="2"/>
  <c r="F4177" i="2"/>
  <c r="E4177" i="2"/>
  <c r="D4177" i="2"/>
  <c r="H4176" i="2"/>
  <c r="G4176" i="2"/>
  <c r="F4176" i="2"/>
  <c r="E4176" i="2"/>
  <c r="D4176" i="2"/>
  <c r="H4175" i="2"/>
  <c r="G4175" i="2"/>
  <c r="F4175" i="2"/>
  <c r="E4175" i="2"/>
  <c r="D4175" i="2"/>
  <c r="H4174" i="2"/>
  <c r="G4174" i="2"/>
  <c r="F4174" i="2"/>
  <c r="E4174" i="2"/>
  <c r="D4174" i="2"/>
  <c r="H4173" i="2"/>
  <c r="G4173" i="2"/>
  <c r="F4173" i="2"/>
  <c r="E4173" i="2"/>
  <c r="D4173" i="2"/>
  <c r="H4172" i="2"/>
  <c r="G4172" i="2"/>
  <c r="F4172" i="2"/>
  <c r="E4172" i="2"/>
  <c r="D4172" i="2"/>
  <c r="H4171" i="2"/>
  <c r="G4171" i="2"/>
  <c r="F4171" i="2"/>
  <c r="E4171" i="2"/>
  <c r="D4171" i="2"/>
  <c r="H4170" i="2"/>
  <c r="G4170" i="2"/>
  <c r="F4170" i="2"/>
  <c r="E4170" i="2"/>
  <c r="D4170" i="2"/>
  <c r="H4169" i="2"/>
  <c r="G4169" i="2"/>
  <c r="F4169" i="2"/>
  <c r="E4169" i="2"/>
  <c r="D4169" i="2"/>
  <c r="H4168" i="2"/>
  <c r="G4168" i="2"/>
  <c r="F4168" i="2"/>
  <c r="E4168" i="2"/>
  <c r="D4168" i="2"/>
  <c r="H4167" i="2"/>
  <c r="G4167" i="2"/>
  <c r="F4167" i="2"/>
  <c r="E4167" i="2"/>
  <c r="D4167" i="2"/>
  <c r="H4166" i="2"/>
  <c r="G4166" i="2"/>
  <c r="F4166" i="2"/>
  <c r="E4166" i="2"/>
  <c r="D4166" i="2"/>
  <c r="H4165" i="2"/>
  <c r="G4165" i="2"/>
  <c r="F4165" i="2"/>
  <c r="E4165" i="2"/>
  <c r="D4165" i="2"/>
  <c r="H4164" i="2"/>
  <c r="G4164" i="2"/>
  <c r="F4164" i="2"/>
  <c r="E4164" i="2"/>
  <c r="D4164" i="2"/>
  <c r="H4163" i="2"/>
  <c r="G4163" i="2"/>
  <c r="F4163" i="2"/>
  <c r="E4163" i="2"/>
  <c r="D4163" i="2"/>
  <c r="H4162" i="2"/>
  <c r="G4162" i="2"/>
  <c r="F4162" i="2"/>
  <c r="E4162" i="2"/>
  <c r="D4162" i="2"/>
  <c r="H4161" i="2"/>
  <c r="G4161" i="2"/>
  <c r="F4161" i="2"/>
  <c r="E4161" i="2"/>
  <c r="D4161" i="2"/>
  <c r="H4160" i="2"/>
  <c r="G4160" i="2"/>
  <c r="F4160" i="2"/>
  <c r="E4160" i="2"/>
  <c r="D4160" i="2"/>
  <c r="H4159" i="2"/>
  <c r="G4159" i="2"/>
  <c r="F4159" i="2"/>
  <c r="E4159" i="2"/>
  <c r="D4159" i="2"/>
  <c r="H4158" i="2"/>
  <c r="G4158" i="2"/>
  <c r="F4158" i="2"/>
  <c r="E4158" i="2"/>
  <c r="D4158" i="2"/>
  <c r="H4157" i="2"/>
  <c r="G4157" i="2"/>
  <c r="F4157" i="2"/>
  <c r="E4157" i="2"/>
  <c r="D4157" i="2"/>
  <c r="H4156" i="2"/>
  <c r="G4156" i="2"/>
  <c r="F4156" i="2"/>
  <c r="E4156" i="2"/>
  <c r="D4156" i="2"/>
  <c r="H4155" i="2"/>
  <c r="G4155" i="2"/>
  <c r="F4155" i="2"/>
  <c r="E4155" i="2"/>
  <c r="D4155" i="2"/>
  <c r="H4154" i="2"/>
  <c r="G4154" i="2"/>
  <c r="F4154" i="2"/>
  <c r="E4154" i="2"/>
  <c r="D4154" i="2"/>
  <c r="H4153" i="2"/>
  <c r="G4153" i="2"/>
  <c r="F4153" i="2"/>
  <c r="E4153" i="2"/>
  <c r="D4153" i="2"/>
  <c r="H4152" i="2"/>
  <c r="G4152" i="2"/>
  <c r="F4152" i="2"/>
  <c r="E4152" i="2"/>
  <c r="D4152" i="2"/>
  <c r="H4151" i="2"/>
  <c r="G4151" i="2"/>
  <c r="F4151" i="2"/>
  <c r="E4151" i="2"/>
  <c r="D4151" i="2"/>
  <c r="H4150" i="2"/>
  <c r="G4150" i="2"/>
  <c r="F4150" i="2"/>
  <c r="E4150" i="2"/>
  <c r="D4150" i="2"/>
  <c r="H4149" i="2"/>
  <c r="G4149" i="2"/>
  <c r="F4149" i="2"/>
  <c r="E4149" i="2"/>
  <c r="D4149" i="2"/>
  <c r="H4148" i="2"/>
  <c r="G4148" i="2"/>
  <c r="F4148" i="2"/>
  <c r="E4148" i="2"/>
  <c r="D4148" i="2"/>
  <c r="H4147" i="2"/>
  <c r="G4147" i="2"/>
  <c r="F4147" i="2"/>
  <c r="E4147" i="2"/>
  <c r="D4147" i="2"/>
  <c r="H4146" i="2"/>
  <c r="G4146" i="2"/>
  <c r="F4146" i="2"/>
  <c r="E4146" i="2"/>
  <c r="D4146" i="2"/>
  <c r="H4145" i="2"/>
  <c r="G4145" i="2"/>
  <c r="F4145" i="2"/>
  <c r="E4145" i="2"/>
  <c r="D4145" i="2"/>
  <c r="H4144" i="2"/>
  <c r="G4144" i="2"/>
  <c r="F4144" i="2"/>
  <c r="E4144" i="2"/>
  <c r="D4144" i="2"/>
  <c r="H4143" i="2"/>
  <c r="G4143" i="2"/>
  <c r="F4143" i="2"/>
  <c r="E4143" i="2"/>
  <c r="D4143" i="2"/>
  <c r="H4142" i="2"/>
  <c r="G4142" i="2"/>
  <c r="F4142" i="2"/>
  <c r="E4142" i="2"/>
  <c r="D4142" i="2"/>
  <c r="H4141" i="2"/>
  <c r="G4141" i="2"/>
  <c r="F4141" i="2"/>
  <c r="E4141" i="2"/>
  <c r="D4141" i="2"/>
  <c r="H4140" i="2"/>
  <c r="G4140" i="2"/>
  <c r="F4140" i="2"/>
  <c r="E4140" i="2"/>
  <c r="D4140" i="2"/>
  <c r="H4139" i="2"/>
  <c r="G4139" i="2"/>
  <c r="F4139" i="2"/>
  <c r="E4139" i="2"/>
  <c r="D4139" i="2"/>
  <c r="H4138" i="2"/>
  <c r="G4138" i="2"/>
  <c r="F4138" i="2"/>
  <c r="E4138" i="2"/>
  <c r="D4138" i="2"/>
  <c r="H4137" i="2"/>
  <c r="G4137" i="2"/>
  <c r="F4137" i="2"/>
  <c r="E4137" i="2"/>
  <c r="D4137" i="2"/>
  <c r="H4136" i="2"/>
  <c r="G4136" i="2"/>
  <c r="F4136" i="2"/>
  <c r="E4136" i="2"/>
  <c r="D4136" i="2"/>
  <c r="H4135" i="2"/>
  <c r="G4135" i="2"/>
  <c r="F4135" i="2"/>
  <c r="E4135" i="2"/>
  <c r="D4135" i="2"/>
  <c r="H4134" i="2"/>
  <c r="G4134" i="2"/>
  <c r="F4134" i="2"/>
  <c r="E4134" i="2"/>
  <c r="D4134" i="2"/>
  <c r="H4133" i="2"/>
  <c r="G4133" i="2"/>
  <c r="F4133" i="2"/>
  <c r="E4133" i="2"/>
  <c r="D4133" i="2"/>
  <c r="H4132" i="2"/>
  <c r="G4132" i="2"/>
  <c r="F4132" i="2"/>
  <c r="E4132" i="2"/>
  <c r="D4132" i="2"/>
  <c r="H4131" i="2"/>
  <c r="G4131" i="2"/>
  <c r="F4131" i="2"/>
  <c r="E4131" i="2"/>
  <c r="D4131" i="2"/>
  <c r="H4130" i="2"/>
  <c r="G4130" i="2"/>
  <c r="F4130" i="2"/>
  <c r="E4130" i="2"/>
  <c r="D4130" i="2"/>
  <c r="H4129" i="2"/>
  <c r="G4129" i="2"/>
  <c r="F4129" i="2"/>
  <c r="E4129" i="2"/>
  <c r="D4129" i="2"/>
  <c r="H4128" i="2"/>
  <c r="G4128" i="2"/>
  <c r="F4128" i="2"/>
  <c r="E4128" i="2"/>
  <c r="D4128" i="2"/>
  <c r="H4127" i="2"/>
  <c r="G4127" i="2"/>
  <c r="F4127" i="2"/>
  <c r="E4127" i="2"/>
  <c r="D4127" i="2"/>
  <c r="H4126" i="2"/>
  <c r="G4126" i="2"/>
  <c r="F4126" i="2"/>
  <c r="E4126" i="2"/>
  <c r="D4126" i="2"/>
  <c r="H4125" i="2"/>
  <c r="G4125" i="2"/>
  <c r="F4125" i="2"/>
  <c r="E4125" i="2"/>
  <c r="D4125" i="2"/>
  <c r="H4124" i="2"/>
  <c r="G4124" i="2"/>
  <c r="F4124" i="2"/>
  <c r="E4124" i="2"/>
  <c r="D4124" i="2"/>
  <c r="H4123" i="2"/>
  <c r="G4123" i="2"/>
  <c r="F4123" i="2"/>
  <c r="E4123" i="2"/>
  <c r="D4123" i="2"/>
  <c r="H4122" i="2"/>
  <c r="G4122" i="2"/>
  <c r="F4122" i="2"/>
  <c r="E4122" i="2"/>
  <c r="D4122" i="2"/>
  <c r="H4121" i="2"/>
  <c r="G4121" i="2"/>
  <c r="F4121" i="2"/>
  <c r="E4121" i="2"/>
  <c r="D4121" i="2"/>
  <c r="H4120" i="2"/>
  <c r="G4120" i="2"/>
  <c r="F4120" i="2"/>
  <c r="E4120" i="2"/>
  <c r="D4120" i="2"/>
  <c r="H4119" i="2"/>
  <c r="G4119" i="2"/>
  <c r="F4119" i="2"/>
  <c r="E4119" i="2"/>
  <c r="D4119" i="2"/>
  <c r="H4118" i="2"/>
  <c r="G4118" i="2"/>
  <c r="F4118" i="2"/>
  <c r="E4118" i="2"/>
  <c r="D4118" i="2"/>
  <c r="H4117" i="2"/>
  <c r="G4117" i="2"/>
  <c r="F4117" i="2"/>
  <c r="E4117" i="2"/>
  <c r="D4117" i="2"/>
  <c r="H4116" i="2"/>
  <c r="G4116" i="2"/>
  <c r="F4116" i="2"/>
  <c r="E4116" i="2"/>
  <c r="D4116" i="2"/>
  <c r="H4115" i="2"/>
  <c r="G4115" i="2"/>
  <c r="F4115" i="2"/>
  <c r="E4115" i="2"/>
  <c r="D4115" i="2"/>
  <c r="H4114" i="2"/>
  <c r="G4114" i="2"/>
  <c r="F4114" i="2"/>
  <c r="E4114" i="2"/>
  <c r="D4114" i="2"/>
  <c r="H4113" i="2"/>
  <c r="G4113" i="2"/>
  <c r="F4113" i="2"/>
  <c r="E4113" i="2"/>
  <c r="D4113" i="2"/>
  <c r="H4112" i="2"/>
  <c r="G4112" i="2"/>
  <c r="F4112" i="2"/>
  <c r="E4112" i="2"/>
  <c r="D4112" i="2"/>
  <c r="H4111" i="2"/>
  <c r="G4111" i="2"/>
  <c r="F4111" i="2"/>
  <c r="E4111" i="2"/>
  <c r="D4111" i="2"/>
  <c r="H4110" i="2"/>
  <c r="G4110" i="2"/>
  <c r="F4110" i="2"/>
  <c r="E4110" i="2"/>
  <c r="D4110" i="2"/>
  <c r="H4109" i="2"/>
  <c r="G4109" i="2"/>
  <c r="F4109" i="2"/>
  <c r="E4109" i="2"/>
  <c r="D4109" i="2"/>
  <c r="H4108" i="2"/>
  <c r="G4108" i="2"/>
  <c r="F4108" i="2"/>
  <c r="E4108" i="2"/>
  <c r="D4108" i="2"/>
  <c r="H4107" i="2"/>
  <c r="G4107" i="2"/>
  <c r="F4107" i="2"/>
  <c r="E4107" i="2"/>
  <c r="D4107" i="2"/>
  <c r="H4106" i="2"/>
  <c r="G4106" i="2"/>
  <c r="F4106" i="2"/>
  <c r="E4106" i="2"/>
  <c r="D4106" i="2"/>
  <c r="H4105" i="2"/>
  <c r="G4105" i="2"/>
  <c r="F4105" i="2"/>
  <c r="E4105" i="2"/>
  <c r="D4105" i="2"/>
  <c r="H4104" i="2"/>
  <c r="G4104" i="2"/>
  <c r="F4104" i="2"/>
  <c r="E4104" i="2"/>
  <c r="D4104" i="2"/>
  <c r="H4103" i="2"/>
  <c r="G4103" i="2"/>
  <c r="F4103" i="2"/>
  <c r="E4103" i="2"/>
  <c r="D4103" i="2"/>
  <c r="H4102" i="2"/>
  <c r="G4102" i="2"/>
  <c r="F4102" i="2"/>
  <c r="E4102" i="2"/>
  <c r="D4102" i="2"/>
  <c r="H4101" i="2"/>
  <c r="G4101" i="2"/>
  <c r="F4101" i="2"/>
  <c r="E4101" i="2"/>
  <c r="D4101" i="2"/>
  <c r="H4100" i="2"/>
  <c r="G4100" i="2"/>
  <c r="F4100" i="2"/>
  <c r="E4100" i="2"/>
  <c r="D4100" i="2"/>
  <c r="H4099" i="2"/>
  <c r="G4099" i="2"/>
  <c r="F4099" i="2"/>
  <c r="E4099" i="2"/>
  <c r="D4099" i="2"/>
  <c r="H4098" i="2"/>
  <c r="G4098" i="2"/>
  <c r="F4098" i="2"/>
  <c r="E4098" i="2"/>
  <c r="D4098" i="2"/>
  <c r="H4097" i="2"/>
  <c r="G4097" i="2"/>
  <c r="F4097" i="2"/>
  <c r="E4097" i="2"/>
  <c r="D4097" i="2"/>
  <c r="H4096" i="2"/>
  <c r="G4096" i="2"/>
  <c r="F4096" i="2"/>
  <c r="E4096" i="2"/>
  <c r="D4096" i="2"/>
  <c r="H4095" i="2"/>
  <c r="G4095" i="2"/>
  <c r="F4095" i="2"/>
  <c r="E4095" i="2"/>
  <c r="D4095" i="2"/>
  <c r="H4094" i="2"/>
  <c r="G4094" i="2"/>
  <c r="F4094" i="2"/>
  <c r="E4094" i="2"/>
  <c r="D4094" i="2"/>
  <c r="H4093" i="2"/>
  <c r="G4093" i="2"/>
  <c r="F4093" i="2"/>
  <c r="E4093" i="2"/>
  <c r="D4093" i="2"/>
  <c r="H4092" i="2"/>
  <c r="G4092" i="2"/>
  <c r="F4092" i="2"/>
  <c r="E4092" i="2"/>
  <c r="D4092" i="2"/>
  <c r="H4091" i="2"/>
  <c r="G4091" i="2"/>
  <c r="F4091" i="2"/>
  <c r="E4091" i="2"/>
  <c r="D4091" i="2"/>
  <c r="H4090" i="2"/>
  <c r="G4090" i="2"/>
  <c r="F4090" i="2"/>
  <c r="E4090" i="2"/>
  <c r="D4090" i="2"/>
  <c r="H4089" i="2"/>
  <c r="G4089" i="2"/>
  <c r="F4089" i="2"/>
  <c r="E4089" i="2"/>
  <c r="D4089" i="2"/>
  <c r="H4088" i="2"/>
  <c r="G4088" i="2"/>
  <c r="F4088" i="2"/>
  <c r="E4088" i="2"/>
  <c r="D4088" i="2"/>
  <c r="H4087" i="2"/>
  <c r="G4087" i="2"/>
  <c r="F4087" i="2"/>
  <c r="E4087" i="2"/>
  <c r="D4087" i="2"/>
  <c r="H4086" i="2"/>
  <c r="G4086" i="2"/>
  <c r="F4086" i="2"/>
  <c r="E4086" i="2"/>
  <c r="D4086" i="2"/>
  <c r="H4085" i="2"/>
  <c r="G4085" i="2"/>
  <c r="F4085" i="2"/>
  <c r="E4085" i="2"/>
  <c r="D4085" i="2"/>
  <c r="H4084" i="2"/>
  <c r="G4084" i="2"/>
  <c r="F4084" i="2"/>
  <c r="E4084" i="2"/>
  <c r="D4084" i="2"/>
  <c r="H4083" i="2"/>
  <c r="G4083" i="2"/>
  <c r="F4083" i="2"/>
  <c r="E4083" i="2"/>
  <c r="D4083" i="2"/>
  <c r="H4082" i="2"/>
  <c r="G4082" i="2"/>
  <c r="F4082" i="2"/>
  <c r="E4082" i="2"/>
  <c r="D4082" i="2"/>
  <c r="H4081" i="2"/>
  <c r="G4081" i="2"/>
  <c r="F4081" i="2"/>
  <c r="E4081" i="2"/>
  <c r="D4081" i="2"/>
  <c r="H4080" i="2"/>
  <c r="G4080" i="2"/>
  <c r="F4080" i="2"/>
  <c r="E4080" i="2"/>
  <c r="D4080" i="2"/>
  <c r="H4079" i="2"/>
  <c r="G4079" i="2"/>
  <c r="F4079" i="2"/>
  <c r="E4079" i="2"/>
  <c r="D4079" i="2"/>
  <c r="H4078" i="2"/>
  <c r="G4078" i="2"/>
  <c r="F4078" i="2"/>
  <c r="E4078" i="2"/>
  <c r="D4078" i="2"/>
  <c r="H4077" i="2"/>
  <c r="G4077" i="2"/>
  <c r="F4077" i="2"/>
  <c r="E4077" i="2"/>
  <c r="D4077" i="2"/>
  <c r="H4076" i="2"/>
  <c r="G4076" i="2"/>
  <c r="F4076" i="2"/>
  <c r="E4076" i="2"/>
  <c r="D4076" i="2"/>
  <c r="H4075" i="2"/>
  <c r="G4075" i="2"/>
  <c r="F4075" i="2"/>
  <c r="E4075" i="2"/>
  <c r="D4075" i="2"/>
  <c r="H4074" i="2"/>
  <c r="G4074" i="2"/>
  <c r="F4074" i="2"/>
  <c r="E4074" i="2"/>
  <c r="D4074" i="2"/>
  <c r="H4073" i="2"/>
  <c r="G4073" i="2"/>
  <c r="F4073" i="2"/>
  <c r="E4073" i="2"/>
  <c r="D4073" i="2"/>
  <c r="H4072" i="2"/>
  <c r="G4072" i="2"/>
  <c r="F4072" i="2"/>
  <c r="E4072" i="2"/>
  <c r="D4072" i="2"/>
  <c r="H4071" i="2"/>
  <c r="G4071" i="2"/>
  <c r="F4071" i="2"/>
  <c r="E4071" i="2"/>
  <c r="D4071" i="2"/>
  <c r="H4070" i="2"/>
  <c r="G4070" i="2"/>
  <c r="F4070" i="2"/>
  <c r="E4070" i="2"/>
  <c r="D4070" i="2"/>
  <c r="H4069" i="2"/>
  <c r="G4069" i="2"/>
  <c r="F4069" i="2"/>
  <c r="E4069" i="2"/>
  <c r="D4069" i="2"/>
  <c r="H4068" i="2"/>
  <c r="G4068" i="2"/>
  <c r="F4068" i="2"/>
  <c r="E4068" i="2"/>
  <c r="D4068" i="2"/>
  <c r="H4067" i="2"/>
  <c r="G4067" i="2"/>
  <c r="F4067" i="2"/>
  <c r="E4067" i="2"/>
  <c r="D4067" i="2"/>
  <c r="H4066" i="2"/>
  <c r="G4066" i="2"/>
  <c r="F4066" i="2"/>
  <c r="E4066" i="2"/>
  <c r="D4066" i="2"/>
  <c r="H4065" i="2"/>
  <c r="G4065" i="2"/>
  <c r="F4065" i="2"/>
  <c r="E4065" i="2"/>
  <c r="D4065" i="2"/>
  <c r="H4064" i="2"/>
  <c r="G4064" i="2"/>
  <c r="F4064" i="2"/>
  <c r="E4064" i="2"/>
  <c r="D4064" i="2"/>
  <c r="H4063" i="2"/>
  <c r="G4063" i="2"/>
  <c r="F4063" i="2"/>
  <c r="E4063" i="2"/>
  <c r="D4063" i="2"/>
  <c r="H4062" i="2"/>
  <c r="G4062" i="2"/>
  <c r="F4062" i="2"/>
  <c r="E4062" i="2"/>
  <c r="D4062" i="2"/>
  <c r="H4061" i="2"/>
  <c r="G4061" i="2"/>
  <c r="F4061" i="2"/>
  <c r="E4061" i="2"/>
  <c r="D4061" i="2"/>
  <c r="H4060" i="2"/>
  <c r="G4060" i="2"/>
  <c r="F4060" i="2"/>
  <c r="E4060" i="2"/>
  <c r="D4060" i="2"/>
  <c r="H4059" i="2"/>
  <c r="G4059" i="2"/>
  <c r="F4059" i="2"/>
  <c r="E4059" i="2"/>
  <c r="D4059" i="2"/>
  <c r="H4058" i="2"/>
  <c r="G4058" i="2"/>
  <c r="F4058" i="2"/>
  <c r="E4058" i="2"/>
  <c r="D4058" i="2"/>
  <c r="H4057" i="2"/>
  <c r="G4057" i="2"/>
  <c r="F4057" i="2"/>
  <c r="E4057" i="2"/>
  <c r="D4057" i="2"/>
  <c r="H4056" i="2"/>
  <c r="G4056" i="2"/>
  <c r="F4056" i="2"/>
  <c r="E4056" i="2"/>
  <c r="D4056" i="2"/>
  <c r="H4055" i="2"/>
  <c r="G4055" i="2"/>
  <c r="F4055" i="2"/>
  <c r="E4055" i="2"/>
  <c r="D4055" i="2"/>
  <c r="H4054" i="2"/>
  <c r="G4054" i="2"/>
  <c r="F4054" i="2"/>
  <c r="E4054" i="2"/>
  <c r="D4054" i="2"/>
  <c r="H4053" i="2"/>
  <c r="G4053" i="2"/>
  <c r="F4053" i="2"/>
  <c r="E4053" i="2"/>
  <c r="D4053" i="2"/>
  <c r="H4052" i="2"/>
  <c r="G4052" i="2"/>
  <c r="F4052" i="2"/>
  <c r="E4052" i="2"/>
  <c r="D4052" i="2"/>
  <c r="H4051" i="2"/>
  <c r="G4051" i="2"/>
  <c r="F4051" i="2"/>
  <c r="E4051" i="2"/>
  <c r="D4051" i="2"/>
  <c r="H4050" i="2"/>
  <c r="G4050" i="2"/>
  <c r="F4050" i="2"/>
  <c r="E4050" i="2"/>
  <c r="D4050" i="2"/>
  <c r="H4049" i="2"/>
  <c r="G4049" i="2"/>
  <c r="F4049" i="2"/>
  <c r="E4049" i="2"/>
  <c r="D4049" i="2"/>
  <c r="H4048" i="2"/>
  <c r="G4048" i="2"/>
  <c r="F4048" i="2"/>
  <c r="E4048" i="2"/>
  <c r="D4048" i="2"/>
  <c r="H4047" i="2"/>
  <c r="G4047" i="2"/>
  <c r="F4047" i="2"/>
  <c r="E4047" i="2"/>
  <c r="D4047" i="2"/>
  <c r="H4046" i="2"/>
  <c r="G4046" i="2"/>
  <c r="F4046" i="2"/>
  <c r="E4046" i="2"/>
  <c r="D4046" i="2"/>
  <c r="H4045" i="2"/>
  <c r="G4045" i="2"/>
  <c r="F4045" i="2"/>
  <c r="E4045" i="2"/>
  <c r="D4045" i="2"/>
  <c r="H4044" i="2"/>
  <c r="G4044" i="2"/>
  <c r="F4044" i="2"/>
  <c r="E4044" i="2"/>
  <c r="D4044" i="2"/>
  <c r="H4043" i="2"/>
  <c r="G4043" i="2"/>
  <c r="F4043" i="2"/>
  <c r="E4043" i="2"/>
  <c r="D4043" i="2"/>
  <c r="H4042" i="2"/>
  <c r="G4042" i="2"/>
  <c r="F4042" i="2"/>
  <c r="E4042" i="2"/>
  <c r="D4042" i="2"/>
  <c r="H4041" i="2"/>
  <c r="G4041" i="2"/>
  <c r="F4041" i="2"/>
  <c r="E4041" i="2"/>
  <c r="D4041" i="2"/>
  <c r="H4040" i="2"/>
  <c r="G4040" i="2"/>
  <c r="F4040" i="2"/>
  <c r="E4040" i="2"/>
  <c r="D4040" i="2"/>
  <c r="H4039" i="2"/>
  <c r="G4039" i="2"/>
  <c r="F4039" i="2"/>
  <c r="E4039" i="2"/>
  <c r="D4039" i="2"/>
  <c r="H4038" i="2"/>
  <c r="G4038" i="2"/>
  <c r="F4038" i="2"/>
  <c r="E4038" i="2"/>
  <c r="D4038" i="2"/>
  <c r="H4037" i="2"/>
  <c r="G4037" i="2"/>
  <c r="F4037" i="2"/>
  <c r="E4037" i="2"/>
  <c r="D4037" i="2"/>
  <c r="H4036" i="2"/>
  <c r="G4036" i="2"/>
  <c r="F4036" i="2"/>
  <c r="E4036" i="2"/>
  <c r="D4036" i="2"/>
  <c r="H4035" i="2"/>
  <c r="G4035" i="2"/>
  <c r="F4035" i="2"/>
  <c r="E4035" i="2"/>
  <c r="D4035" i="2"/>
  <c r="H4034" i="2"/>
  <c r="G4034" i="2"/>
  <c r="F4034" i="2"/>
  <c r="E4034" i="2"/>
  <c r="D4034" i="2"/>
  <c r="H4033" i="2"/>
  <c r="G4033" i="2"/>
  <c r="F4033" i="2"/>
  <c r="E4033" i="2"/>
  <c r="D4033" i="2"/>
  <c r="H4032" i="2"/>
  <c r="G4032" i="2"/>
  <c r="F4032" i="2"/>
  <c r="E4032" i="2"/>
  <c r="D4032" i="2"/>
  <c r="H4031" i="2"/>
  <c r="G4031" i="2"/>
  <c r="F4031" i="2"/>
  <c r="E4031" i="2"/>
  <c r="D4031" i="2"/>
  <c r="H4030" i="2"/>
  <c r="G4030" i="2"/>
  <c r="F4030" i="2"/>
  <c r="E4030" i="2"/>
  <c r="D4030" i="2"/>
  <c r="H4029" i="2"/>
  <c r="G4029" i="2"/>
  <c r="F4029" i="2"/>
  <c r="E4029" i="2"/>
  <c r="D4029" i="2"/>
  <c r="H4028" i="2"/>
  <c r="G4028" i="2"/>
  <c r="F4028" i="2"/>
  <c r="E4028" i="2"/>
  <c r="D4028" i="2"/>
  <c r="H4027" i="2"/>
  <c r="G4027" i="2"/>
  <c r="F4027" i="2"/>
  <c r="E4027" i="2"/>
  <c r="D4027" i="2"/>
  <c r="H4026" i="2"/>
  <c r="G4026" i="2"/>
  <c r="F4026" i="2"/>
  <c r="E4026" i="2"/>
  <c r="D4026" i="2"/>
  <c r="H4025" i="2"/>
  <c r="G4025" i="2"/>
  <c r="F4025" i="2"/>
  <c r="E4025" i="2"/>
  <c r="D4025" i="2"/>
  <c r="H4024" i="2"/>
  <c r="G4024" i="2"/>
  <c r="F4024" i="2"/>
  <c r="E4024" i="2"/>
  <c r="D4024" i="2"/>
  <c r="H4023" i="2"/>
  <c r="G4023" i="2"/>
  <c r="F4023" i="2"/>
  <c r="E4023" i="2"/>
  <c r="D4023" i="2"/>
  <c r="H4022" i="2"/>
  <c r="G4022" i="2"/>
  <c r="F4022" i="2"/>
  <c r="E4022" i="2"/>
  <c r="D4022" i="2"/>
  <c r="H4021" i="2"/>
  <c r="G4021" i="2"/>
  <c r="F4021" i="2"/>
  <c r="E4021" i="2"/>
  <c r="D4021" i="2"/>
  <c r="H4020" i="2"/>
  <c r="G4020" i="2"/>
  <c r="F4020" i="2"/>
  <c r="E4020" i="2"/>
  <c r="D4020" i="2"/>
  <c r="H4019" i="2"/>
  <c r="G4019" i="2"/>
  <c r="F4019" i="2"/>
  <c r="E4019" i="2"/>
  <c r="D4019" i="2"/>
  <c r="H4018" i="2"/>
  <c r="G4018" i="2"/>
  <c r="F4018" i="2"/>
  <c r="E4018" i="2"/>
  <c r="D4018" i="2"/>
  <c r="H4017" i="2"/>
  <c r="G4017" i="2"/>
  <c r="F4017" i="2"/>
  <c r="E4017" i="2"/>
  <c r="D4017" i="2"/>
  <c r="H4016" i="2"/>
  <c r="G4016" i="2"/>
  <c r="F4016" i="2"/>
  <c r="E4016" i="2"/>
  <c r="D4016" i="2"/>
  <c r="H4015" i="2"/>
  <c r="G4015" i="2"/>
  <c r="F4015" i="2"/>
  <c r="E4015" i="2"/>
  <c r="D4015" i="2"/>
  <c r="H4014" i="2"/>
  <c r="G4014" i="2"/>
  <c r="F4014" i="2"/>
  <c r="E4014" i="2"/>
  <c r="D4014" i="2"/>
  <c r="H4013" i="2"/>
  <c r="G4013" i="2"/>
  <c r="F4013" i="2"/>
  <c r="E4013" i="2"/>
  <c r="D4013" i="2"/>
  <c r="H4012" i="2"/>
  <c r="G4012" i="2"/>
  <c r="F4012" i="2"/>
  <c r="E4012" i="2"/>
  <c r="D4012" i="2"/>
  <c r="H4011" i="2"/>
  <c r="G4011" i="2"/>
  <c r="F4011" i="2"/>
  <c r="E4011" i="2"/>
  <c r="D4011" i="2"/>
  <c r="H4010" i="2"/>
  <c r="G4010" i="2"/>
  <c r="F4010" i="2"/>
  <c r="E4010" i="2"/>
  <c r="D4010" i="2"/>
  <c r="H4009" i="2"/>
  <c r="G4009" i="2"/>
  <c r="F4009" i="2"/>
  <c r="E4009" i="2"/>
  <c r="D4009" i="2"/>
  <c r="H4008" i="2"/>
  <c r="G4008" i="2"/>
  <c r="F4008" i="2"/>
  <c r="E4008" i="2"/>
  <c r="D4008" i="2"/>
  <c r="H4007" i="2"/>
  <c r="G4007" i="2"/>
  <c r="F4007" i="2"/>
  <c r="E4007" i="2"/>
  <c r="D4007" i="2"/>
  <c r="H4006" i="2"/>
  <c r="G4006" i="2"/>
  <c r="F4006" i="2"/>
  <c r="E4006" i="2"/>
  <c r="D4006" i="2"/>
  <c r="H4005" i="2"/>
  <c r="G4005" i="2"/>
  <c r="F4005" i="2"/>
  <c r="E4005" i="2"/>
  <c r="D4005" i="2"/>
  <c r="H4004" i="2"/>
  <c r="G4004" i="2"/>
  <c r="F4004" i="2"/>
  <c r="E4004" i="2"/>
  <c r="D4004" i="2"/>
  <c r="H4003" i="2"/>
  <c r="G4003" i="2"/>
  <c r="F4003" i="2"/>
  <c r="E4003" i="2"/>
  <c r="D4003" i="2"/>
  <c r="H4002" i="2"/>
  <c r="G4002" i="2"/>
  <c r="F4002" i="2"/>
  <c r="E4002" i="2"/>
  <c r="D4002" i="2"/>
  <c r="H4001" i="2"/>
  <c r="G4001" i="2"/>
  <c r="F4001" i="2"/>
  <c r="E4001" i="2"/>
  <c r="D4001" i="2"/>
  <c r="H4000" i="2"/>
  <c r="G4000" i="2"/>
  <c r="F4000" i="2"/>
  <c r="E4000" i="2"/>
  <c r="D4000" i="2"/>
  <c r="H3999" i="2"/>
  <c r="G3999" i="2"/>
  <c r="F3999" i="2"/>
  <c r="E3999" i="2"/>
  <c r="D3999" i="2"/>
  <c r="H3998" i="2"/>
  <c r="G3998" i="2"/>
  <c r="F3998" i="2"/>
  <c r="E3998" i="2"/>
  <c r="D3998" i="2"/>
  <c r="H3997" i="2"/>
  <c r="G3997" i="2"/>
  <c r="F3997" i="2"/>
  <c r="E3997" i="2"/>
  <c r="D3997" i="2"/>
  <c r="H3996" i="2"/>
  <c r="G3996" i="2"/>
  <c r="F3996" i="2"/>
  <c r="E3996" i="2"/>
  <c r="D3996" i="2"/>
  <c r="H3995" i="2"/>
  <c r="G3995" i="2"/>
  <c r="F3995" i="2"/>
  <c r="E3995" i="2"/>
  <c r="D3995" i="2"/>
  <c r="H3994" i="2"/>
  <c r="G3994" i="2"/>
  <c r="F3994" i="2"/>
  <c r="E3994" i="2"/>
  <c r="D3994" i="2"/>
  <c r="H3993" i="2"/>
  <c r="G3993" i="2"/>
  <c r="F3993" i="2"/>
  <c r="E3993" i="2"/>
  <c r="D3993" i="2"/>
  <c r="H3992" i="2"/>
  <c r="G3992" i="2"/>
  <c r="F3992" i="2"/>
  <c r="E3992" i="2"/>
  <c r="D3992" i="2"/>
  <c r="H3991" i="2"/>
  <c r="G3991" i="2"/>
  <c r="F3991" i="2"/>
  <c r="E3991" i="2"/>
  <c r="D3991" i="2"/>
  <c r="H3990" i="2"/>
  <c r="G3990" i="2"/>
  <c r="F3990" i="2"/>
  <c r="E3990" i="2"/>
  <c r="D3990" i="2"/>
  <c r="H3989" i="2"/>
  <c r="G3989" i="2"/>
  <c r="F3989" i="2"/>
  <c r="E3989" i="2"/>
  <c r="D3989" i="2"/>
  <c r="H3988" i="2"/>
  <c r="G3988" i="2"/>
  <c r="F3988" i="2"/>
  <c r="E3988" i="2"/>
  <c r="D3988" i="2"/>
  <c r="H3987" i="2"/>
  <c r="G3987" i="2"/>
  <c r="F3987" i="2"/>
  <c r="E3987" i="2"/>
  <c r="D3987" i="2"/>
  <c r="H3986" i="2"/>
  <c r="G3986" i="2"/>
  <c r="F3986" i="2"/>
  <c r="E3986" i="2"/>
  <c r="D3986" i="2"/>
  <c r="H3985" i="2"/>
  <c r="G3985" i="2"/>
  <c r="F3985" i="2"/>
  <c r="E3985" i="2"/>
  <c r="D3985" i="2"/>
  <c r="H3984" i="2"/>
  <c r="G3984" i="2"/>
  <c r="F3984" i="2"/>
  <c r="E3984" i="2"/>
  <c r="D3984" i="2"/>
  <c r="H3983" i="2"/>
  <c r="G3983" i="2"/>
  <c r="F3983" i="2"/>
  <c r="E3983" i="2"/>
  <c r="D3983" i="2"/>
  <c r="H3982" i="2"/>
  <c r="G3982" i="2"/>
  <c r="F3982" i="2"/>
  <c r="E3982" i="2"/>
  <c r="D3982" i="2"/>
  <c r="H3981" i="2"/>
  <c r="G3981" i="2"/>
  <c r="F3981" i="2"/>
  <c r="E3981" i="2"/>
  <c r="D3981" i="2"/>
  <c r="H3980" i="2"/>
  <c r="G3980" i="2"/>
  <c r="F3980" i="2"/>
  <c r="E3980" i="2"/>
  <c r="D3980" i="2"/>
  <c r="H3979" i="2"/>
  <c r="G3979" i="2"/>
  <c r="F3979" i="2"/>
  <c r="E3979" i="2"/>
  <c r="D3979" i="2"/>
  <c r="H3978" i="2"/>
  <c r="G3978" i="2"/>
  <c r="F3978" i="2"/>
  <c r="E3978" i="2"/>
  <c r="D3978" i="2"/>
  <c r="H3977" i="2"/>
  <c r="G3977" i="2"/>
  <c r="F3977" i="2"/>
  <c r="E3977" i="2"/>
  <c r="D3977" i="2"/>
  <c r="H3976" i="2"/>
  <c r="G3976" i="2"/>
  <c r="F3976" i="2"/>
  <c r="E3976" i="2"/>
  <c r="D3976" i="2"/>
  <c r="H3975" i="2"/>
  <c r="G3975" i="2"/>
  <c r="F3975" i="2"/>
  <c r="E3975" i="2"/>
  <c r="D3975" i="2"/>
  <c r="H3974" i="2"/>
  <c r="G3974" i="2"/>
  <c r="F3974" i="2"/>
  <c r="E3974" i="2"/>
  <c r="D3974" i="2"/>
  <c r="H3973" i="2"/>
  <c r="G3973" i="2"/>
  <c r="F3973" i="2"/>
  <c r="E3973" i="2"/>
  <c r="D3973" i="2"/>
  <c r="H3972" i="2"/>
  <c r="G3972" i="2"/>
  <c r="F3972" i="2"/>
  <c r="E3972" i="2"/>
  <c r="D3972" i="2"/>
  <c r="H3971" i="2"/>
  <c r="G3971" i="2"/>
  <c r="F3971" i="2"/>
  <c r="E3971" i="2"/>
  <c r="D3971" i="2"/>
  <c r="H3970" i="2"/>
  <c r="G3970" i="2"/>
  <c r="F3970" i="2"/>
  <c r="E3970" i="2"/>
  <c r="D3970" i="2"/>
  <c r="H3969" i="2"/>
  <c r="G3969" i="2"/>
  <c r="F3969" i="2"/>
  <c r="E3969" i="2"/>
  <c r="D3969" i="2"/>
  <c r="H3968" i="2"/>
  <c r="G3968" i="2"/>
  <c r="F3968" i="2"/>
  <c r="E3968" i="2"/>
  <c r="D3968" i="2"/>
  <c r="H3967" i="2"/>
  <c r="G3967" i="2"/>
  <c r="F3967" i="2"/>
  <c r="E3967" i="2"/>
  <c r="D3967" i="2"/>
  <c r="H3966" i="2"/>
  <c r="G3966" i="2"/>
  <c r="F3966" i="2"/>
  <c r="E3966" i="2"/>
  <c r="D3966" i="2"/>
  <c r="H3965" i="2"/>
  <c r="G3965" i="2"/>
  <c r="F3965" i="2"/>
  <c r="E3965" i="2"/>
  <c r="D3965" i="2"/>
  <c r="H3964" i="2"/>
  <c r="G3964" i="2"/>
  <c r="F3964" i="2"/>
  <c r="E3964" i="2"/>
  <c r="D3964" i="2"/>
  <c r="H3963" i="2"/>
  <c r="G3963" i="2"/>
  <c r="F3963" i="2"/>
  <c r="E3963" i="2"/>
  <c r="D3963" i="2"/>
  <c r="H3962" i="2"/>
  <c r="G3962" i="2"/>
  <c r="F3962" i="2"/>
  <c r="E3962" i="2"/>
  <c r="D3962" i="2"/>
  <c r="H3961" i="2"/>
  <c r="G3961" i="2"/>
  <c r="F3961" i="2"/>
  <c r="E3961" i="2"/>
  <c r="D3961" i="2"/>
  <c r="H3960" i="2"/>
  <c r="G3960" i="2"/>
  <c r="F3960" i="2"/>
  <c r="E3960" i="2"/>
  <c r="D3960" i="2"/>
  <c r="H3959" i="2"/>
  <c r="G3959" i="2"/>
  <c r="F3959" i="2"/>
  <c r="E3959" i="2"/>
  <c r="D3959" i="2"/>
  <c r="H3958" i="2"/>
  <c r="G3958" i="2"/>
  <c r="F3958" i="2"/>
  <c r="E3958" i="2"/>
  <c r="D3958" i="2"/>
  <c r="H3957" i="2"/>
  <c r="G3957" i="2"/>
  <c r="F3957" i="2"/>
  <c r="E3957" i="2"/>
  <c r="D3957" i="2"/>
  <c r="H3956" i="2"/>
  <c r="G3956" i="2"/>
  <c r="F3956" i="2"/>
  <c r="E3956" i="2"/>
  <c r="D3956" i="2"/>
  <c r="H3955" i="2"/>
  <c r="G3955" i="2"/>
  <c r="F3955" i="2"/>
  <c r="E3955" i="2"/>
  <c r="D3955" i="2"/>
  <c r="H3954" i="2"/>
  <c r="G3954" i="2"/>
  <c r="F3954" i="2"/>
  <c r="E3954" i="2"/>
  <c r="D3954" i="2"/>
  <c r="H3953" i="2"/>
  <c r="G3953" i="2"/>
  <c r="F3953" i="2"/>
  <c r="E3953" i="2"/>
  <c r="D3953" i="2"/>
  <c r="H3952" i="2"/>
  <c r="G3952" i="2"/>
  <c r="F3952" i="2"/>
  <c r="E3952" i="2"/>
  <c r="D3952" i="2"/>
  <c r="H3951" i="2"/>
  <c r="G3951" i="2"/>
  <c r="F3951" i="2"/>
  <c r="E3951" i="2"/>
  <c r="D3951" i="2"/>
  <c r="H3950" i="2"/>
  <c r="G3950" i="2"/>
  <c r="F3950" i="2"/>
  <c r="E3950" i="2"/>
  <c r="D3950" i="2"/>
  <c r="H3949" i="2"/>
  <c r="G3949" i="2"/>
  <c r="F3949" i="2"/>
  <c r="E3949" i="2"/>
  <c r="D3949" i="2"/>
  <c r="H3948" i="2"/>
  <c r="G3948" i="2"/>
  <c r="F3948" i="2"/>
  <c r="E3948" i="2"/>
  <c r="D3948" i="2"/>
  <c r="H3947" i="2"/>
  <c r="G3947" i="2"/>
  <c r="F3947" i="2"/>
  <c r="E3947" i="2"/>
  <c r="D3947" i="2"/>
  <c r="H3946" i="2"/>
  <c r="G3946" i="2"/>
  <c r="F3946" i="2"/>
  <c r="E3946" i="2"/>
  <c r="D3946" i="2"/>
  <c r="H3945" i="2"/>
  <c r="G3945" i="2"/>
  <c r="F3945" i="2"/>
  <c r="E3945" i="2"/>
  <c r="D3945" i="2"/>
  <c r="H3944" i="2"/>
  <c r="G3944" i="2"/>
  <c r="F3944" i="2"/>
  <c r="E3944" i="2"/>
  <c r="D3944" i="2"/>
  <c r="H3943" i="2"/>
  <c r="G3943" i="2"/>
  <c r="F3943" i="2"/>
  <c r="E3943" i="2"/>
  <c r="D3943" i="2"/>
  <c r="H3942" i="2"/>
  <c r="G3942" i="2"/>
  <c r="F3942" i="2"/>
  <c r="E3942" i="2"/>
  <c r="D3942" i="2"/>
  <c r="H3941" i="2"/>
  <c r="G3941" i="2"/>
  <c r="F3941" i="2"/>
  <c r="E3941" i="2"/>
  <c r="D3941" i="2"/>
  <c r="H3940" i="2"/>
  <c r="G3940" i="2"/>
  <c r="F3940" i="2"/>
  <c r="E3940" i="2"/>
  <c r="D3940" i="2"/>
  <c r="H3939" i="2"/>
  <c r="G3939" i="2"/>
  <c r="F3939" i="2"/>
  <c r="E3939" i="2"/>
  <c r="D3939" i="2"/>
  <c r="H3938" i="2"/>
  <c r="G3938" i="2"/>
  <c r="F3938" i="2"/>
  <c r="E3938" i="2"/>
  <c r="D3938" i="2"/>
  <c r="H3937" i="2"/>
  <c r="G3937" i="2"/>
  <c r="F3937" i="2"/>
  <c r="E3937" i="2"/>
  <c r="D3937" i="2"/>
  <c r="H3936" i="2"/>
  <c r="G3936" i="2"/>
  <c r="F3936" i="2"/>
  <c r="E3936" i="2"/>
  <c r="D3936" i="2"/>
  <c r="H3935" i="2"/>
  <c r="G3935" i="2"/>
  <c r="F3935" i="2"/>
  <c r="E3935" i="2"/>
  <c r="D3935" i="2"/>
  <c r="H3934" i="2"/>
  <c r="G3934" i="2"/>
  <c r="F3934" i="2"/>
  <c r="E3934" i="2"/>
  <c r="D3934" i="2"/>
  <c r="H3933" i="2"/>
  <c r="G3933" i="2"/>
  <c r="F3933" i="2"/>
  <c r="E3933" i="2"/>
  <c r="D3933" i="2"/>
  <c r="H3932" i="2"/>
  <c r="G3932" i="2"/>
  <c r="F3932" i="2"/>
  <c r="E3932" i="2"/>
  <c r="D3932" i="2"/>
  <c r="H3931" i="2"/>
  <c r="G3931" i="2"/>
  <c r="F3931" i="2"/>
  <c r="E3931" i="2"/>
  <c r="D3931" i="2"/>
  <c r="H3930" i="2"/>
  <c r="G3930" i="2"/>
  <c r="F3930" i="2"/>
  <c r="E3930" i="2"/>
  <c r="D3930" i="2"/>
  <c r="H3929" i="2"/>
  <c r="G3929" i="2"/>
  <c r="F3929" i="2"/>
  <c r="E3929" i="2"/>
  <c r="D3929" i="2"/>
  <c r="H3928" i="2"/>
  <c r="G3928" i="2"/>
  <c r="F3928" i="2"/>
  <c r="E3928" i="2"/>
  <c r="D3928" i="2"/>
  <c r="H3927" i="2"/>
  <c r="G3927" i="2"/>
  <c r="F3927" i="2"/>
  <c r="E3927" i="2"/>
  <c r="D3927" i="2"/>
  <c r="H3926" i="2"/>
  <c r="G3926" i="2"/>
  <c r="F3926" i="2"/>
  <c r="E3926" i="2"/>
  <c r="D3926" i="2"/>
  <c r="H3925" i="2"/>
  <c r="G3925" i="2"/>
  <c r="F3925" i="2"/>
  <c r="E3925" i="2"/>
  <c r="D3925" i="2"/>
  <c r="H3924" i="2"/>
  <c r="G3924" i="2"/>
  <c r="F3924" i="2"/>
  <c r="E3924" i="2"/>
  <c r="D3924" i="2"/>
  <c r="H3923" i="2"/>
  <c r="G3923" i="2"/>
  <c r="F3923" i="2"/>
  <c r="E3923" i="2"/>
  <c r="D3923" i="2"/>
  <c r="H3922" i="2"/>
  <c r="G3922" i="2"/>
  <c r="F3922" i="2"/>
  <c r="E3922" i="2"/>
  <c r="D3922" i="2"/>
  <c r="H3921" i="2"/>
  <c r="G3921" i="2"/>
  <c r="F3921" i="2"/>
  <c r="E3921" i="2"/>
  <c r="D3921" i="2"/>
  <c r="H3920" i="2"/>
  <c r="G3920" i="2"/>
  <c r="F3920" i="2"/>
  <c r="E3920" i="2"/>
  <c r="D3920" i="2"/>
  <c r="H3919" i="2"/>
  <c r="G3919" i="2"/>
  <c r="F3919" i="2"/>
  <c r="E3919" i="2"/>
  <c r="D3919" i="2"/>
  <c r="H3918" i="2"/>
  <c r="G3918" i="2"/>
  <c r="F3918" i="2"/>
  <c r="E3918" i="2"/>
  <c r="D3918" i="2"/>
  <c r="H3917" i="2"/>
  <c r="G3917" i="2"/>
  <c r="F3917" i="2"/>
  <c r="E3917" i="2"/>
  <c r="D3917" i="2"/>
  <c r="H3916" i="2"/>
  <c r="G3916" i="2"/>
  <c r="F3916" i="2"/>
  <c r="E3916" i="2"/>
  <c r="D3916" i="2"/>
  <c r="H3915" i="2"/>
  <c r="G3915" i="2"/>
  <c r="F3915" i="2"/>
  <c r="E3915" i="2"/>
  <c r="D3915" i="2"/>
  <c r="H3914" i="2"/>
  <c r="G3914" i="2"/>
  <c r="F3914" i="2"/>
  <c r="E3914" i="2"/>
  <c r="D3914" i="2"/>
  <c r="H3913" i="2"/>
  <c r="G3913" i="2"/>
  <c r="F3913" i="2"/>
  <c r="E3913" i="2"/>
  <c r="D3913" i="2"/>
  <c r="H3912" i="2"/>
  <c r="G3912" i="2"/>
  <c r="F3912" i="2"/>
  <c r="E3912" i="2"/>
  <c r="D3912" i="2"/>
  <c r="H3911" i="2"/>
  <c r="G3911" i="2"/>
  <c r="F3911" i="2"/>
  <c r="E3911" i="2"/>
  <c r="D3911" i="2"/>
  <c r="H3910" i="2"/>
  <c r="G3910" i="2"/>
  <c r="F3910" i="2"/>
  <c r="E3910" i="2"/>
  <c r="D3910" i="2"/>
  <c r="H3909" i="2"/>
  <c r="G3909" i="2"/>
  <c r="F3909" i="2"/>
  <c r="E3909" i="2"/>
  <c r="D3909" i="2"/>
  <c r="H3908" i="2"/>
  <c r="G3908" i="2"/>
  <c r="F3908" i="2"/>
  <c r="E3908" i="2"/>
  <c r="D3908" i="2"/>
  <c r="H3907" i="2"/>
  <c r="G3907" i="2"/>
  <c r="F3907" i="2"/>
  <c r="E3907" i="2"/>
  <c r="D3907" i="2"/>
  <c r="H3906" i="2"/>
  <c r="G3906" i="2"/>
  <c r="F3906" i="2"/>
  <c r="E3906" i="2"/>
  <c r="D3906" i="2"/>
  <c r="H3905" i="2"/>
  <c r="G3905" i="2"/>
  <c r="F3905" i="2"/>
  <c r="E3905" i="2"/>
  <c r="D3905" i="2"/>
  <c r="H3904" i="2"/>
  <c r="G3904" i="2"/>
  <c r="F3904" i="2"/>
  <c r="E3904" i="2"/>
  <c r="D3904" i="2"/>
  <c r="H3903" i="2"/>
  <c r="G3903" i="2"/>
  <c r="F3903" i="2"/>
  <c r="E3903" i="2"/>
  <c r="D3903" i="2"/>
  <c r="H3902" i="2"/>
  <c r="G3902" i="2"/>
  <c r="F3902" i="2"/>
  <c r="E3902" i="2"/>
  <c r="D3902" i="2"/>
  <c r="H3901" i="2"/>
  <c r="G3901" i="2"/>
  <c r="F3901" i="2"/>
  <c r="E3901" i="2"/>
  <c r="D3901" i="2"/>
  <c r="H3900" i="2"/>
  <c r="G3900" i="2"/>
  <c r="F3900" i="2"/>
  <c r="E3900" i="2"/>
  <c r="D3900" i="2"/>
  <c r="H3899" i="2"/>
  <c r="G3899" i="2"/>
  <c r="F3899" i="2"/>
  <c r="E3899" i="2"/>
  <c r="D3899" i="2"/>
  <c r="H3898" i="2"/>
  <c r="G3898" i="2"/>
  <c r="F3898" i="2"/>
  <c r="E3898" i="2"/>
  <c r="D3898" i="2"/>
  <c r="H3897" i="2"/>
  <c r="G3897" i="2"/>
  <c r="F3897" i="2"/>
  <c r="E3897" i="2"/>
  <c r="D3897" i="2"/>
  <c r="H3896" i="2"/>
  <c r="G3896" i="2"/>
  <c r="F3896" i="2"/>
  <c r="E3896" i="2"/>
  <c r="D3896" i="2"/>
  <c r="H3895" i="2"/>
  <c r="G3895" i="2"/>
  <c r="F3895" i="2"/>
  <c r="E3895" i="2"/>
  <c r="D3895" i="2"/>
  <c r="H3894" i="2"/>
  <c r="G3894" i="2"/>
  <c r="F3894" i="2"/>
  <c r="E3894" i="2"/>
  <c r="D3894" i="2"/>
  <c r="H3893" i="2"/>
  <c r="G3893" i="2"/>
  <c r="F3893" i="2"/>
  <c r="E3893" i="2"/>
  <c r="D3893" i="2"/>
  <c r="H3892" i="2"/>
  <c r="G3892" i="2"/>
  <c r="F3892" i="2"/>
  <c r="E3892" i="2"/>
  <c r="D3892" i="2"/>
  <c r="H3891" i="2"/>
  <c r="G3891" i="2"/>
  <c r="F3891" i="2"/>
  <c r="E3891" i="2"/>
  <c r="D3891" i="2"/>
  <c r="H3890" i="2"/>
  <c r="G3890" i="2"/>
  <c r="F3890" i="2"/>
  <c r="E3890" i="2"/>
  <c r="D3890" i="2"/>
  <c r="H3889" i="2"/>
  <c r="G3889" i="2"/>
  <c r="F3889" i="2"/>
  <c r="E3889" i="2"/>
  <c r="D3889" i="2"/>
  <c r="H3888" i="2"/>
  <c r="G3888" i="2"/>
  <c r="F3888" i="2"/>
  <c r="E3888" i="2"/>
  <c r="D3888" i="2"/>
  <c r="H3887" i="2"/>
  <c r="G3887" i="2"/>
  <c r="F3887" i="2"/>
  <c r="E3887" i="2"/>
  <c r="D3887" i="2"/>
  <c r="H3886" i="2"/>
  <c r="G3886" i="2"/>
  <c r="F3886" i="2"/>
  <c r="E3886" i="2"/>
  <c r="D3886" i="2"/>
  <c r="H3885" i="2"/>
  <c r="G3885" i="2"/>
  <c r="F3885" i="2"/>
  <c r="E3885" i="2"/>
  <c r="D3885" i="2"/>
  <c r="H3884" i="2"/>
  <c r="G3884" i="2"/>
  <c r="F3884" i="2"/>
  <c r="E3884" i="2"/>
  <c r="D3884" i="2"/>
  <c r="H3883" i="2"/>
  <c r="G3883" i="2"/>
  <c r="F3883" i="2"/>
  <c r="E3883" i="2"/>
  <c r="D3883" i="2"/>
  <c r="H3882" i="2"/>
  <c r="G3882" i="2"/>
  <c r="F3882" i="2"/>
  <c r="E3882" i="2"/>
  <c r="D3882" i="2"/>
  <c r="H3881" i="2"/>
  <c r="G3881" i="2"/>
  <c r="F3881" i="2"/>
  <c r="E3881" i="2"/>
  <c r="D3881" i="2"/>
  <c r="H3880" i="2"/>
  <c r="G3880" i="2"/>
  <c r="F3880" i="2"/>
  <c r="E3880" i="2"/>
  <c r="D3880" i="2"/>
  <c r="H3879" i="2"/>
  <c r="G3879" i="2"/>
  <c r="F3879" i="2"/>
  <c r="E3879" i="2"/>
  <c r="D3879" i="2"/>
  <c r="H3878" i="2"/>
  <c r="G3878" i="2"/>
  <c r="F3878" i="2"/>
  <c r="E3878" i="2"/>
  <c r="D3878" i="2"/>
  <c r="H3877" i="2"/>
  <c r="G3877" i="2"/>
  <c r="F3877" i="2"/>
  <c r="E3877" i="2"/>
  <c r="D3877" i="2"/>
  <c r="H3876" i="2"/>
  <c r="G3876" i="2"/>
  <c r="F3876" i="2"/>
  <c r="E3876" i="2"/>
  <c r="D3876" i="2"/>
  <c r="H3875" i="2"/>
  <c r="G3875" i="2"/>
  <c r="F3875" i="2"/>
  <c r="E3875" i="2"/>
  <c r="D3875" i="2"/>
  <c r="H3874" i="2"/>
  <c r="G3874" i="2"/>
  <c r="F3874" i="2"/>
  <c r="E3874" i="2"/>
  <c r="D3874" i="2"/>
  <c r="H3873" i="2"/>
  <c r="G3873" i="2"/>
  <c r="F3873" i="2"/>
  <c r="E3873" i="2"/>
  <c r="D3873" i="2"/>
  <c r="H3872" i="2"/>
  <c r="G3872" i="2"/>
  <c r="F3872" i="2"/>
  <c r="E3872" i="2"/>
  <c r="D3872" i="2"/>
  <c r="H3871" i="2"/>
  <c r="G3871" i="2"/>
  <c r="F3871" i="2"/>
  <c r="E3871" i="2"/>
  <c r="D3871" i="2"/>
  <c r="H3870" i="2"/>
  <c r="G3870" i="2"/>
  <c r="F3870" i="2"/>
  <c r="E3870" i="2"/>
  <c r="D3870" i="2"/>
  <c r="H3869" i="2"/>
  <c r="G3869" i="2"/>
  <c r="F3869" i="2"/>
  <c r="E3869" i="2"/>
  <c r="D3869" i="2"/>
  <c r="H3868" i="2"/>
  <c r="G3868" i="2"/>
  <c r="F3868" i="2"/>
  <c r="E3868" i="2"/>
  <c r="D3868" i="2"/>
  <c r="H3867" i="2"/>
  <c r="G3867" i="2"/>
  <c r="F3867" i="2"/>
  <c r="E3867" i="2"/>
  <c r="D3867" i="2"/>
  <c r="H3866" i="2"/>
  <c r="G3866" i="2"/>
  <c r="F3866" i="2"/>
  <c r="E3866" i="2"/>
  <c r="D3866" i="2"/>
  <c r="H3865" i="2"/>
  <c r="G3865" i="2"/>
  <c r="F3865" i="2"/>
  <c r="E3865" i="2"/>
  <c r="D3865" i="2"/>
  <c r="H3864" i="2"/>
  <c r="G3864" i="2"/>
  <c r="F3864" i="2"/>
  <c r="E3864" i="2"/>
  <c r="D3864" i="2"/>
  <c r="H3863" i="2"/>
  <c r="G3863" i="2"/>
  <c r="F3863" i="2"/>
  <c r="E3863" i="2"/>
  <c r="D3863" i="2"/>
  <c r="H3862" i="2"/>
  <c r="G3862" i="2"/>
  <c r="F3862" i="2"/>
  <c r="E3862" i="2"/>
  <c r="D3862" i="2"/>
  <c r="H3861" i="2"/>
  <c r="G3861" i="2"/>
  <c r="F3861" i="2"/>
  <c r="E3861" i="2"/>
  <c r="D3861" i="2"/>
  <c r="H3860" i="2"/>
  <c r="G3860" i="2"/>
  <c r="F3860" i="2"/>
  <c r="E3860" i="2"/>
  <c r="D3860" i="2"/>
  <c r="H3859" i="2"/>
  <c r="G3859" i="2"/>
  <c r="F3859" i="2"/>
  <c r="E3859" i="2"/>
  <c r="D3859" i="2"/>
  <c r="H3858" i="2"/>
  <c r="G3858" i="2"/>
  <c r="F3858" i="2"/>
  <c r="E3858" i="2"/>
  <c r="D3858" i="2"/>
  <c r="H3857" i="2"/>
  <c r="G3857" i="2"/>
  <c r="F3857" i="2"/>
  <c r="E3857" i="2"/>
  <c r="D3857" i="2"/>
  <c r="H3856" i="2"/>
  <c r="G3856" i="2"/>
  <c r="F3856" i="2"/>
  <c r="E3856" i="2"/>
  <c r="D3856" i="2"/>
  <c r="H3855" i="2"/>
  <c r="G3855" i="2"/>
  <c r="F3855" i="2"/>
  <c r="E3855" i="2"/>
  <c r="D3855" i="2"/>
  <c r="H3854" i="2"/>
  <c r="G3854" i="2"/>
  <c r="F3854" i="2"/>
  <c r="E3854" i="2"/>
  <c r="D3854" i="2"/>
  <c r="H3853" i="2"/>
  <c r="G3853" i="2"/>
  <c r="F3853" i="2"/>
  <c r="E3853" i="2"/>
  <c r="D3853" i="2"/>
  <c r="H3852" i="2"/>
  <c r="G3852" i="2"/>
  <c r="F3852" i="2"/>
  <c r="E3852" i="2"/>
  <c r="D3852" i="2"/>
  <c r="H3851" i="2"/>
  <c r="G3851" i="2"/>
  <c r="F3851" i="2"/>
  <c r="E3851" i="2"/>
  <c r="D3851" i="2"/>
  <c r="H3850" i="2"/>
  <c r="G3850" i="2"/>
  <c r="F3850" i="2"/>
  <c r="E3850" i="2"/>
  <c r="D3850" i="2"/>
  <c r="H3849" i="2"/>
  <c r="G3849" i="2"/>
  <c r="F3849" i="2"/>
  <c r="E3849" i="2"/>
  <c r="D3849" i="2"/>
  <c r="H3848" i="2"/>
  <c r="G3848" i="2"/>
  <c r="F3848" i="2"/>
  <c r="E3848" i="2"/>
  <c r="D3848" i="2"/>
  <c r="H3847" i="2"/>
  <c r="G3847" i="2"/>
  <c r="F3847" i="2"/>
  <c r="E3847" i="2"/>
  <c r="D3847" i="2"/>
  <c r="H3846" i="2"/>
  <c r="G3846" i="2"/>
  <c r="F3846" i="2"/>
  <c r="E3846" i="2"/>
  <c r="D3846" i="2"/>
  <c r="H3845" i="2"/>
  <c r="G3845" i="2"/>
  <c r="F3845" i="2"/>
  <c r="E3845" i="2"/>
  <c r="D3845" i="2"/>
  <c r="H3844" i="2"/>
  <c r="G3844" i="2"/>
  <c r="F3844" i="2"/>
  <c r="E3844" i="2"/>
  <c r="D3844" i="2"/>
  <c r="H3843" i="2"/>
  <c r="G3843" i="2"/>
  <c r="F3843" i="2"/>
  <c r="E3843" i="2"/>
  <c r="D3843" i="2"/>
  <c r="H3842" i="2"/>
  <c r="G3842" i="2"/>
  <c r="F3842" i="2"/>
  <c r="E3842" i="2"/>
  <c r="D3842" i="2"/>
  <c r="H3841" i="2"/>
  <c r="G3841" i="2"/>
  <c r="F3841" i="2"/>
  <c r="E3841" i="2"/>
  <c r="D3841" i="2"/>
  <c r="H3840" i="2"/>
  <c r="G3840" i="2"/>
  <c r="F3840" i="2"/>
  <c r="E3840" i="2"/>
  <c r="D3840" i="2"/>
  <c r="H3839" i="2"/>
  <c r="G3839" i="2"/>
  <c r="F3839" i="2"/>
  <c r="E3839" i="2"/>
  <c r="D3839" i="2"/>
  <c r="H3838" i="2"/>
  <c r="G3838" i="2"/>
  <c r="F3838" i="2"/>
  <c r="E3838" i="2"/>
  <c r="D3838" i="2"/>
  <c r="H3837" i="2"/>
  <c r="G3837" i="2"/>
  <c r="F3837" i="2"/>
  <c r="E3837" i="2"/>
  <c r="D3837" i="2"/>
  <c r="H3836" i="2"/>
  <c r="G3836" i="2"/>
  <c r="F3836" i="2"/>
  <c r="E3836" i="2"/>
  <c r="D3836" i="2"/>
  <c r="H3835" i="2"/>
  <c r="G3835" i="2"/>
  <c r="F3835" i="2"/>
  <c r="E3835" i="2"/>
  <c r="D3835" i="2"/>
  <c r="H3834" i="2"/>
  <c r="G3834" i="2"/>
  <c r="F3834" i="2"/>
  <c r="E3834" i="2"/>
  <c r="D3834" i="2"/>
  <c r="H3833" i="2"/>
  <c r="G3833" i="2"/>
  <c r="F3833" i="2"/>
  <c r="E3833" i="2"/>
  <c r="D3833" i="2"/>
  <c r="H3832" i="2"/>
  <c r="G3832" i="2"/>
  <c r="F3832" i="2"/>
  <c r="E3832" i="2"/>
  <c r="D3832" i="2"/>
  <c r="H3831" i="2"/>
  <c r="G3831" i="2"/>
  <c r="F3831" i="2"/>
  <c r="E3831" i="2"/>
  <c r="D3831" i="2"/>
  <c r="H3830" i="2"/>
  <c r="G3830" i="2"/>
  <c r="F3830" i="2"/>
  <c r="E3830" i="2"/>
  <c r="D3830" i="2"/>
  <c r="H3829" i="2"/>
  <c r="G3829" i="2"/>
  <c r="F3829" i="2"/>
  <c r="E3829" i="2"/>
  <c r="D3829" i="2"/>
  <c r="H3828" i="2"/>
  <c r="G3828" i="2"/>
  <c r="F3828" i="2"/>
  <c r="E3828" i="2"/>
  <c r="D3828" i="2"/>
  <c r="H3827" i="2"/>
  <c r="G3827" i="2"/>
  <c r="F3827" i="2"/>
  <c r="E3827" i="2"/>
  <c r="D3827" i="2"/>
  <c r="H3826" i="2"/>
  <c r="G3826" i="2"/>
  <c r="F3826" i="2"/>
  <c r="E3826" i="2"/>
  <c r="D3826" i="2"/>
  <c r="H3825" i="2"/>
  <c r="G3825" i="2"/>
  <c r="F3825" i="2"/>
  <c r="E3825" i="2"/>
  <c r="D3825" i="2"/>
  <c r="H3824" i="2"/>
  <c r="G3824" i="2"/>
  <c r="F3824" i="2"/>
  <c r="E3824" i="2"/>
  <c r="D3824" i="2"/>
  <c r="H3823" i="2"/>
  <c r="G3823" i="2"/>
  <c r="F3823" i="2"/>
  <c r="E3823" i="2"/>
  <c r="D3823" i="2"/>
  <c r="H3822" i="2"/>
  <c r="G3822" i="2"/>
  <c r="F3822" i="2"/>
  <c r="E3822" i="2"/>
  <c r="D3822" i="2"/>
  <c r="H3821" i="2"/>
  <c r="G3821" i="2"/>
  <c r="F3821" i="2"/>
  <c r="E3821" i="2"/>
  <c r="D3821" i="2"/>
  <c r="H3820" i="2"/>
  <c r="G3820" i="2"/>
  <c r="F3820" i="2"/>
  <c r="E3820" i="2"/>
  <c r="D3820" i="2"/>
  <c r="H3819" i="2"/>
  <c r="G3819" i="2"/>
  <c r="F3819" i="2"/>
  <c r="E3819" i="2"/>
  <c r="D3819" i="2"/>
  <c r="H3818" i="2"/>
  <c r="G3818" i="2"/>
  <c r="F3818" i="2"/>
  <c r="E3818" i="2"/>
  <c r="D3818" i="2"/>
  <c r="H3817" i="2"/>
  <c r="G3817" i="2"/>
  <c r="F3817" i="2"/>
  <c r="E3817" i="2"/>
  <c r="D3817" i="2"/>
  <c r="H3816" i="2"/>
  <c r="G3816" i="2"/>
  <c r="F3816" i="2"/>
  <c r="E3816" i="2"/>
  <c r="D3816" i="2"/>
  <c r="H3815" i="2"/>
  <c r="G3815" i="2"/>
  <c r="F3815" i="2"/>
  <c r="E3815" i="2"/>
  <c r="D3815" i="2"/>
  <c r="H3814" i="2"/>
  <c r="G3814" i="2"/>
  <c r="F3814" i="2"/>
  <c r="E3814" i="2"/>
  <c r="D3814" i="2"/>
  <c r="H3813" i="2"/>
  <c r="G3813" i="2"/>
  <c r="F3813" i="2"/>
  <c r="E3813" i="2"/>
  <c r="D3813" i="2"/>
  <c r="H3812" i="2"/>
  <c r="G3812" i="2"/>
  <c r="F3812" i="2"/>
  <c r="E3812" i="2"/>
  <c r="D3812" i="2"/>
  <c r="H3811" i="2"/>
  <c r="G3811" i="2"/>
  <c r="F3811" i="2"/>
  <c r="E3811" i="2"/>
  <c r="D3811" i="2"/>
  <c r="H3810" i="2"/>
  <c r="G3810" i="2"/>
  <c r="F3810" i="2"/>
  <c r="E3810" i="2"/>
  <c r="D3810" i="2"/>
  <c r="H3809" i="2"/>
  <c r="G3809" i="2"/>
  <c r="F3809" i="2"/>
  <c r="E3809" i="2"/>
  <c r="D3809" i="2"/>
  <c r="H3808" i="2"/>
  <c r="G3808" i="2"/>
  <c r="F3808" i="2"/>
  <c r="E3808" i="2"/>
  <c r="D3808" i="2"/>
  <c r="H3807" i="2"/>
  <c r="G3807" i="2"/>
  <c r="F3807" i="2"/>
  <c r="E3807" i="2"/>
  <c r="D3807" i="2"/>
  <c r="H3806" i="2"/>
  <c r="G3806" i="2"/>
  <c r="F3806" i="2"/>
  <c r="E3806" i="2"/>
  <c r="D3806" i="2"/>
  <c r="H3805" i="2"/>
  <c r="G3805" i="2"/>
  <c r="F3805" i="2"/>
  <c r="E3805" i="2"/>
  <c r="D3805" i="2"/>
  <c r="H3804" i="2"/>
  <c r="G3804" i="2"/>
  <c r="F3804" i="2"/>
  <c r="E3804" i="2"/>
  <c r="D3804" i="2"/>
  <c r="H3803" i="2"/>
  <c r="G3803" i="2"/>
  <c r="F3803" i="2"/>
  <c r="E3803" i="2"/>
  <c r="D3803" i="2"/>
  <c r="H3802" i="2"/>
  <c r="G3802" i="2"/>
  <c r="F3802" i="2"/>
  <c r="E3802" i="2"/>
  <c r="D3802" i="2"/>
  <c r="H3801" i="2"/>
  <c r="G3801" i="2"/>
  <c r="F3801" i="2"/>
  <c r="E3801" i="2"/>
  <c r="D3801" i="2"/>
  <c r="H3800" i="2"/>
  <c r="G3800" i="2"/>
  <c r="F3800" i="2"/>
  <c r="E3800" i="2"/>
  <c r="D3800" i="2"/>
  <c r="H3799" i="2"/>
  <c r="G3799" i="2"/>
  <c r="F3799" i="2"/>
  <c r="E3799" i="2"/>
  <c r="D3799" i="2"/>
  <c r="H3798" i="2"/>
  <c r="G3798" i="2"/>
  <c r="F3798" i="2"/>
  <c r="E3798" i="2"/>
  <c r="D3798" i="2"/>
  <c r="H3797" i="2"/>
  <c r="G3797" i="2"/>
  <c r="F3797" i="2"/>
  <c r="E3797" i="2"/>
  <c r="D3797" i="2"/>
  <c r="H3796" i="2"/>
  <c r="G3796" i="2"/>
  <c r="F3796" i="2"/>
  <c r="E3796" i="2"/>
  <c r="D3796" i="2"/>
  <c r="H3795" i="2"/>
  <c r="G3795" i="2"/>
  <c r="F3795" i="2"/>
  <c r="E3795" i="2"/>
  <c r="D3795" i="2"/>
  <c r="H3794" i="2"/>
  <c r="G3794" i="2"/>
  <c r="F3794" i="2"/>
  <c r="E3794" i="2"/>
  <c r="D3794" i="2"/>
  <c r="H3793" i="2"/>
  <c r="G3793" i="2"/>
  <c r="F3793" i="2"/>
  <c r="E3793" i="2"/>
  <c r="D3793" i="2"/>
  <c r="H3792" i="2"/>
  <c r="G3792" i="2"/>
  <c r="F3792" i="2"/>
  <c r="E3792" i="2"/>
  <c r="D3792" i="2"/>
  <c r="H3791" i="2"/>
  <c r="G3791" i="2"/>
  <c r="F3791" i="2"/>
  <c r="E3791" i="2"/>
  <c r="D3791" i="2"/>
  <c r="H3790" i="2"/>
  <c r="G3790" i="2"/>
  <c r="F3790" i="2"/>
  <c r="E3790" i="2"/>
  <c r="D3790" i="2"/>
  <c r="H3789" i="2"/>
  <c r="G3789" i="2"/>
  <c r="F3789" i="2"/>
  <c r="E3789" i="2"/>
  <c r="D3789" i="2"/>
  <c r="H3788" i="2"/>
  <c r="G3788" i="2"/>
  <c r="F3788" i="2"/>
  <c r="E3788" i="2"/>
  <c r="D3788" i="2"/>
  <c r="H3787" i="2"/>
  <c r="G3787" i="2"/>
  <c r="F3787" i="2"/>
  <c r="E3787" i="2"/>
  <c r="D3787" i="2"/>
  <c r="H3786" i="2"/>
  <c r="G3786" i="2"/>
  <c r="F3786" i="2"/>
  <c r="E3786" i="2"/>
  <c r="D3786" i="2"/>
  <c r="H3785" i="2"/>
  <c r="G3785" i="2"/>
  <c r="F3785" i="2"/>
  <c r="E3785" i="2"/>
  <c r="D3785" i="2"/>
  <c r="H3784" i="2"/>
  <c r="G3784" i="2"/>
  <c r="F3784" i="2"/>
  <c r="E3784" i="2"/>
  <c r="D3784" i="2"/>
  <c r="H3783" i="2"/>
  <c r="G3783" i="2"/>
  <c r="F3783" i="2"/>
  <c r="E3783" i="2"/>
  <c r="D3783" i="2"/>
  <c r="H3782" i="2"/>
  <c r="G3782" i="2"/>
  <c r="F3782" i="2"/>
  <c r="E3782" i="2"/>
  <c r="D3782" i="2"/>
  <c r="H3781" i="2"/>
  <c r="G3781" i="2"/>
  <c r="F3781" i="2"/>
  <c r="E3781" i="2"/>
  <c r="D3781" i="2"/>
  <c r="H3780" i="2"/>
  <c r="G3780" i="2"/>
  <c r="F3780" i="2"/>
  <c r="E3780" i="2"/>
  <c r="D3780" i="2"/>
  <c r="H3779" i="2"/>
  <c r="G3779" i="2"/>
  <c r="F3779" i="2"/>
  <c r="E3779" i="2"/>
  <c r="D3779" i="2"/>
  <c r="H3778" i="2"/>
  <c r="G3778" i="2"/>
  <c r="F3778" i="2"/>
  <c r="E3778" i="2"/>
  <c r="D3778" i="2"/>
  <c r="H3777" i="2"/>
  <c r="G3777" i="2"/>
  <c r="F3777" i="2"/>
  <c r="E3777" i="2"/>
  <c r="D3777" i="2"/>
  <c r="H3776" i="2"/>
  <c r="G3776" i="2"/>
  <c r="F3776" i="2"/>
  <c r="E3776" i="2"/>
  <c r="D3776" i="2"/>
  <c r="H3775" i="2"/>
  <c r="G3775" i="2"/>
  <c r="F3775" i="2"/>
  <c r="E3775" i="2"/>
  <c r="D3775" i="2"/>
  <c r="H3774" i="2"/>
  <c r="G3774" i="2"/>
  <c r="F3774" i="2"/>
  <c r="E3774" i="2"/>
  <c r="D3774" i="2"/>
  <c r="H3773" i="2"/>
  <c r="G3773" i="2"/>
  <c r="F3773" i="2"/>
  <c r="E3773" i="2"/>
  <c r="D3773" i="2"/>
  <c r="H3772" i="2"/>
  <c r="G3772" i="2"/>
  <c r="F3772" i="2"/>
  <c r="E3772" i="2"/>
  <c r="D3772" i="2"/>
  <c r="H3771" i="2"/>
  <c r="G3771" i="2"/>
  <c r="F3771" i="2"/>
  <c r="E3771" i="2"/>
  <c r="D3771" i="2"/>
  <c r="H3770" i="2"/>
  <c r="G3770" i="2"/>
  <c r="F3770" i="2"/>
  <c r="E3770" i="2"/>
  <c r="D3770" i="2"/>
  <c r="H3769" i="2"/>
  <c r="G3769" i="2"/>
  <c r="F3769" i="2"/>
  <c r="E3769" i="2"/>
  <c r="D3769" i="2"/>
  <c r="H3768" i="2"/>
  <c r="G3768" i="2"/>
  <c r="F3768" i="2"/>
  <c r="E3768" i="2"/>
  <c r="D3768" i="2"/>
  <c r="H3767" i="2"/>
  <c r="G3767" i="2"/>
  <c r="F3767" i="2"/>
  <c r="E3767" i="2"/>
  <c r="D3767" i="2"/>
  <c r="H3766" i="2"/>
  <c r="G3766" i="2"/>
  <c r="F3766" i="2"/>
  <c r="E3766" i="2"/>
  <c r="D3766" i="2"/>
  <c r="H3765" i="2"/>
  <c r="G3765" i="2"/>
  <c r="F3765" i="2"/>
  <c r="E3765" i="2"/>
  <c r="D3765" i="2"/>
  <c r="H3764" i="2"/>
  <c r="G3764" i="2"/>
  <c r="F3764" i="2"/>
  <c r="E3764" i="2"/>
  <c r="D3764" i="2"/>
  <c r="H3763" i="2"/>
  <c r="G3763" i="2"/>
  <c r="F3763" i="2"/>
  <c r="E3763" i="2"/>
  <c r="D3763" i="2"/>
  <c r="H3762" i="2"/>
  <c r="G3762" i="2"/>
  <c r="F3762" i="2"/>
  <c r="E3762" i="2"/>
  <c r="D3762" i="2"/>
  <c r="H3761" i="2"/>
  <c r="G3761" i="2"/>
  <c r="F3761" i="2"/>
  <c r="E3761" i="2"/>
  <c r="D3761" i="2"/>
  <c r="H3760" i="2"/>
  <c r="G3760" i="2"/>
  <c r="F3760" i="2"/>
  <c r="E3760" i="2"/>
  <c r="D3760" i="2"/>
  <c r="H3759" i="2"/>
  <c r="G3759" i="2"/>
  <c r="F3759" i="2"/>
  <c r="E3759" i="2"/>
  <c r="D3759" i="2"/>
  <c r="H3758" i="2"/>
  <c r="G3758" i="2"/>
  <c r="F3758" i="2"/>
  <c r="E3758" i="2"/>
  <c r="D3758" i="2"/>
  <c r="H3757" i="2"/>
  <c r="G3757" i="2"/>
  <c r="F3757" i="2"/>
  <c r="E3757" i="2"/>
  <c r="D3757" i="2"/>
  <c r="H3756" i="2"/>
  <c r="G3756" i="2"/>
  <c r="F3756" i="2"/>
  <c r="E3756" i="2"/>
  <c r="D3756" i="2"/>
  <c r="H3755" i="2"/>
  <c r="G3755" i="2"/>
  <c r="F3755" i="2"/>
  <c r="E3755" i="2"/>
  <c r="D3755" i="2"/>
  <c r="H3754" i="2"/>
  <c r="G3754" i="2"/>
  <c r="F3754" i="2"/>
  <c r="E3754" i="2"/>
  <c r="D3754" i="2"/>
  <c r="H3753" i="2"/>
  <c r="G3753" i="2"/>
  <c r="F3753" i="2"/>
  <c r="E3753" i="2"/>
  <c r="D3753" i="2"/>
  <c r="H3752" i="2"/>
  <c r="G3752" i="2"/>
  <c r="F3752" i="2"/>
  <c r="E3752" i="2"/>
  <c r="D3752" i="2"/>
  <c r="H3751" i="2"/>
  <c r="G3751" i="2"/>
  <c r="F3751" i="2"/>
  <c r="E3751" i="2"/>
  <c r="D3751" i="2"/>
  <c r="H3750" i="2"/>
  <c r="G3750" i="2"/>
  <c r="F3750" i="2"/>
  <c r="E3750" i="2"/>
  <c r="D3750" i="2"/>
  <c r="H3749" i="2"/>
  <c r="G3749" i="2"/>
  <c r="F3749" i="2"/>
  <c r="E3749" i="2"/>
  <c r="D3749" i="2"/>
  <c r="H3748" i="2"/>
  <c r="G3748" i="2"/>
  <c r="F3748" i="2"/>
  <c r="E3748" i="2"/>
  <c r="D3748" i="2"/>
  <c r="H3747" i="2"/>
  <c r="G3747" i="2"/>
  <c r="F3747" i="2"/>
  <c r="E3747" i="2"/>
  <c r="D3747" i="2"/>
  <c r="H3746" i="2"/>
  <c r="G3746" i="2"/>
  <c r="F3746" i="2"/>
  <c r="E3746" i="2"/>
  <c r="D3746" i="2"/>
  <c r="H3745" i="2"/>
  <c r="G3745" i="2"/>
  <c r="F3745" i="2"/>
  <c r="E3745" i="2"/>
  <c r="D3745" i="2"/>
  <c r="H3744" i="2"/>
  <c r="G3744" i="2"/>
  <c r="F3744" i="2"/>
  <c r="E3744" i="2"/>
  <c r="D3744" i="2"/>
  <c r="H3743" i="2"/>
  <c r="G3743" i="2"/>
  <c r="F3743" i="2"/>
  <c r="E3743" i="2"/>
  <c r="D3743" i="2"/>
  <c r="H3742" i="2"/>
  <c r="G3742" i="2"/>
  <c r="F3742" i="2"/>
  <c r="E3742" i="2"/>
  <c r="D3742" i="2"/>
  <c r="H3741" i="2"/>
  <c r="G3741" i="2"/>
  <c r="F3741" i="2"/>
  <c r="E3741" i="2"/>
  <c r="D3741" i="2"/>
  <c r="H3740" i="2"/>
  <c r="G3740" i="2"/>
  <c r="F3740" i="2"/>
  <c r="E3740" i="2"/>
  <c r="D3740" i="2"/>
  <c r="H3739" i="2"/>
  <c r="G3739" i="2"/>
  <c r="F3739" i="2"/>
  <c r="E3739" i="2"/>
  <c r="D3739" i="2"/>
  <c r="H3738" i="2"/>
  <c r="G3738" i="2"/>
  <c r="F3738" i="2"/>
  <c r="E3738" i="2"/>
  <c r="D3738" i="2"/>
  <c r="H3737" i="2"/>
  <c r="G3737" i="2"/>
  <c r="F3737" i="2"/>
  <c r="E3737" i="2"/>
  <c r="D3737" i="2"/>
  <c r="H3736" i="2"/>
  <c r="G3736" i="2"/>
  <c r="F3736" i="2"/>
  <c r="E3736" i="2"/>
  <c r="D3736" i="2"/>
  <c r="H3735" i="2"/>
  <c r="G3735" i="2"/>
  <c r="F3735" i="2"/>
  <c r="E3735" i="2"/>
  <c r="D3735" i="2"/>
  <c r="H3734" i="2"/>
  <c r="G3734" i="2"/>
  <c r="F3734" i="2"/>
  <c r="E3734" i="2"/>
  <c r="D3734" i="2"/>
  <c r="H3733" i="2"/>
  <c r="G3733" i="2"/>
  <c r="F3733" i="2"/>
  <c r="E3733" i="2"/>
  <c r="D3733" i="2"/>
  <c r="H3732" i="2"/>
  <c r="G3732" i="2"/>
  <c r="F3732" i="2"/>
  <c r="E3732" i="2"/>
  <c r="D3732" i="2"/>
  <c r="H3731" i="2"/>
  <c r="G3731" i="2"/>
  <c r="F3731" i="2"/>
  <c r="E3731" i="2"/>
  <c r="D3731" i="2"/>
  <c r="H3730" i="2"/>
  <c r="G3730" i="2"/>
  <c r="F3730" i="2"/>
  <c r="E3730" i="2"/>
  <c r="D3730" i="2"/>
  <c r="H3729" i="2"/>
  <c r="G3729" i="2"/>
  <c r="F3729" i="2"/>
  <c r="E3729" i="2"/>
  <c r="D3729" i="2"/>
  <c r="H3728" i="2"/>
  <c r="G3728" i="2"/>
  <c r="F3728" i="2"/>
  <c r="E3728" i="2"/>
  <c r="D3728" i="2"/>
  <c r="H3727" i="2"/>
  <c r="G3727" i="2"/>
  <c r="F3727" i="2"/>
  <c r="E3727" i="2"/>
  <c r="D3727" i="2"/>
  <c r="H3726" i="2"/>
  <c r="G3726" i="2"/>
  <c r="F3726" i="2"/>
  <c r="E3726" i="2"/>
  <c r="D3726" i="2"/>
  <c r="H3725" i="2"/>
  <c r="G3725" i="2"/>
  <c r="F3725" i="2"/>
  <c r="E3725" i="2"/>
  <c r="D3725" i="2"/>
  <c r="H3724" i="2"/>
  <c r="G3724" i="2"/>
  <c r="F3724" i="2"/>
  <c r="E3724" i="2"/>
  <c r="D3724" i="2"/>
  <c r="H3723" i="2"/>
  <c r="G3723" i="2"/>
  <c r="F3723" i="2"/>
  <c r="E3723" i="2"/>
  <c r="D3723" i="2"/>
  <c r="H3722" i="2"/>
  <c r="G3722" i="2"/>
  <c r="F3722" i="2"/>
  <c r="E3722" i="2"/>
  <c r="D3722" i="2"/>
  <c r="H3721" i="2"/>
  <c r="G3721" i="2"/>
  <c r="F3721" i="2"/>
  <c r="E3721" i="2"/>
  <c r="D3721" i="2"/>
  <c r="H3720" i="2"/>
  <c r="G3720" i="2"/>
  <c r="F3720" i="2"/>
  <c r="E3720" i="2"/>
  <c r="D3720" i="2"/>
  <c r="H3719" i="2"/>
  <c r="G3719" i="2"/>
  <c r="F3719" i="2"/>
  <c r="E3719" i="2"/>
  <c r="D3719" i="2"/>
  <c r="H3718" i="2"/>
  <c r="G3718" i="2"/>
  <c r="F3718" i="2"/>
  <c r="E3718" i="2"/>
  <c r="D3718" i="2"/>
  <c r="H3717" i="2"/>
  <c r="G3717" i="2"/>
  <c r="F3717" i="2"/>
  <c r="E3717" i="2"/>
  <c r="D3717" i="2"/>
  <c r="H3716" i="2"/>
  <c r="G3716" i="2"/>
  <c r="F3716" i="2"/>
  <c r="E3716" i="2"/>
  <c r="D3716" i="2"/>
  <c r="H3715" i="2"/>
  <c r="G3715" i="2"/>
  <c r="F3715" i="2"/>
  <c r="E3715" i="2"/>
  <c r="D3715" i="2"/>
  <c r="H3714" i="2"/>
  <c r="G3714" i="2"/>
  <c r="F3714" i="2"/>
  <c r="E3714" i="2"/>
  <c r="D3714" i="2"/>
  <c r="H3713" i="2"/>
  <c r="G3713" i="2"/>
  <c r="F3713" i="2"/>
  <c r="E3713" i="2"/>
  <c r="D3713" i="2"/>
  <c r="H3712" i="2"/>
  <c r="G3712" i="2"/>
  <c r="F3712" i="2"/>
  <c r="E3712" i="2"/>
  <c r="D3712" i="2"/>
  <c r="H3711" i="2"/>
  <c r="G3711" i="2"/>
  <c r="F3711" i="2"/>
  <c r="E3711" i="2"/>
  <c r="D3711" i="2"/>
  <c r="H3710" i="2"/>
  <c r="G3710" i="2"/>
  <c r="F3710" i="2"/>
  <c r="E3710" i="2"/>
  <c r="D3710" i="2"/>
  <c r="H3709" i="2"/>
  <c r="G3709" i="2"/>
  <c r="F3709" i="2"/>
  <c r="E3709" i="2"/>
  <c r="D3709" i="2"/>
  <c r="H3708" i="2"/>
  <c r="G3708" i="2"/>
  <c r="F3708" i="2"/>
  <c r="E3708" i="2"/>
  <c r="D3708" i="2"/>
  <c r="H3707" i="2"/>
  <c r="G3707" i="2"/>
  <c r="F3707" i="2"/>
  <c r="E3707" i="2"/>
  <c r="D3707" i="2"/>
  <c r="H3706" i="2"/>
  <c r="G3706" i="2"/>
  <c r="F3706" i="2"/>
  <c r="E3706" i="2"/>
  <c r="D3706" i="2"/>
  <c r="H3705" i="2"/>
  <c r="G3705" i="2"/>
  <c r="F3705" i="2"/>
  <c r="E3705" i="2"/>
  <c r="D3705" i="2"/>
  <c r="H3704" i="2"/>
  <c r="G3704" i="2"/>
  <c r="F3704" i="2"/>
  <c r="E3704" i="2"/>
  <c r="D3704" i="2"/>
  <c r="H3703" i="2"/>
  <c r="G3703" i="2"/>
  <c r="F3703" i="2"/>
  <c r="E3703" i="2"/>
  <c r="D3703" i="2"/>
  <c r="H3702" i="2"/>
  <c r="G3702" i="2"/>
  <c r="F3702" i="2"/>
  <c r="E3702" i="2"/>
  <c r="D3702" i="2"/>
  <c r="H3701" i="2"/>
  <c r="G3701" i="2"/>
  <c r="F3701" i="2"/>
  <c r="E3701" i="2"/>
  <c r="D3701" i="2"/>
  <c r="H3700" i="2"/>
  <c r="G3700" i="2"/>
  <c r="F3700" i="2"/>
  <c r="E3700" i="2"/>
  <c r="D3700" i="2"/>
  <c r="H3699" i="2"/>
  <c r="G3699" i="2"/>
  <c r="F3699" i="2"/>
  <c r="E3699" i="2"/>
  <c r="D3699" i="2"/>
  <c r="H3698" i="2"/>
  <c r="G3698" i="2"/>
  <c r="F3698" i="2"/>
  <c r="E3698" i="2"/>
  <c r="D3698" i="2"/>
  <c r="H3697" i="2"/>
  <c r="G3697" i="2"/>
  <c r="F3697" i="2"/>
  <c r="E3697" i="2"/>
  <c r="D3697" i="2"/>
  <c r="H3696" i="2"/>
  <c r="G3696" i="2"/>
  <c r="F3696" i="2"/>
  <c r="E3696" i="2"/>
  <c r="D3696" i="2"/>
  <c r="H3695" i="2"/>
  <c r="G3695" i="2"/>
  <c r="F3695" i="2"/>
  <c r="E3695" i="2"/>
  <c r="D3695" i="2"/>
  <c r="H3694" i="2"/>
  <c r="G3694" i="2"/>
  <c r="F3694" i="2"/>
  <c r="E3694" i="2"/>
  <c r="D3694" i="2"/>
  <c r="H3693" i="2"/>
  <c r="G3693" i="2"/>
  <c r="F3693" i="2"/>
  <c r="E3693" i="2"/>
  <c r="D3693" i="2"/>
  <c r="H3692" i="2"/>
  <c r="G3692" i="2"/>
  <c r="F3692" i="2"/>
  <c r="E3692" i="2"/>
  <c r="D3692" i="2"/>
  <c r="H3691" i="2"/>
  <c r="G3691" i="2"/>
  <c r="F3691" i="2"/>
  <c r="E3691" i="2"/>
  <c r="D3691" i="2"/>
  <c r="H3690" i="2"/>
  <c r="G3690" i="2"/>
  <c r="F3690" i="2"/>
  <c r="E3690" i="2"/>
  <c r="D3690" i="2"/>
  <c r="H3689" i="2"/>
  <c r="G3689" i="2"/>
  <c r="F3689" i="2"/>
  <c r="E3689" i="2"/>
  <c r="D3689" i="2"/>
  <c r="H3688" i="2"/>
  <c r="G3688" i="2"/>
  <c r="F3688" i="2"/>
  <c r="E3688" i="2"/>
  <c r="D3688" i="2"/>
  <c r="H3687" i="2"/>
  <c r="G3687" i="2"/>
  <c r="F3687" i="2"/>
  <c r="E3687" i="2"/>
  <c r="D3687" i="2"/>
  <c r="H3686" i="2"/>
  <c r="G3686" i="2"/>
  <c r="F3686" i="2"/>
  <c r="E3686" i="2"/>
  <c r="D3686" i="2"/>
  <c r="H3685" i="2"/>
  <c r="G3685" i="2"/>
  <c r="F3685" i="2"/>
  <c r="E3685" i="2"/>
  <c r="D3685" i="2"/>
  <c r="H3684" i="2"/>
  <c r="G3684" i="2"/>
  <c r="F3684" i="2"/>
  <c r="E3684" i="2"/>
  <c r="D3684" i="2"/>
  <c r="H3683" i="2"/>
  <c r="G3683" i="2"/>
  <c r="F3683" i="2"/>
  <c r="E3683" i="2"/>
  <c r="D3683" i="2"/>
  <c r="H3682" i="2"/>
  <c r="G3682" i="2"/>
  <c r="F3682" i="2"/>
  <c r="E3682" i="2"/>
  <c r="D3682" i="2"/>
  <c r="H3681" i="2"/>
  <c r="G3681" i="2"/>
  <c r="F3681" i="2"/>
  <c r="E3681" i="2"/>
  <c r="D3681" i="2"/>
  <c r="H3680" i="2"/>
  <c r="G3680" i="2"/>
  <c r="F3680" i="2"/>
  <c r="E3680" i="2"/>
  <c r="D3680" i="2"/>
  <c r="H3679" i="2"/>
  <c r="G3679" i="2"/>
  <c r="F3679" i="2"/>
  <c r="E3679" i="2"/>
  <c r="D3679" i="2"/>
  <c r="H3678" i="2"/>
  <c r="G3678" i="2"/>
  <c r="F3678" i="2"/>
  <c r="E3678" i="2"/>
  <c r="D3678" i="2"/>
  <c r="H3677" i="2"/>
  <c r="G3677" i="2"/>
  <c r="F3677" i="2"/>
  <c r="E3677" i="2"/>
  <c r="D3677" i="2"/>
  <c r="H3676" i="2"/>
  <c r="G3676" i="2"/>
  <c r="F3676" i="2"/>
  <c r="E3676" i="2"/>
  <c r="D3676" i="2"/>
  <c r="H3675" i="2"/>
  <c r="G3675" i="2"/>
  <c r="F3675" i="2"/>
  <c r="E3675" i="2"/>
  <c r="D3675" i="2"/>
  <c r="H3674" i="2"/>
  <c r="G3674" i="2"/>
  <c r="F3674" i="2"/>
  <c r="E3674" i="2"/>
  <c r="D3674" i="2"/>
  <c r="H3673" i="2"/>
  <c r="G3673" i="2"/>
  <c r="F3673" i="2"/>
  <c r="E3673" i="2"/>
  <c r="D3673" i="2"/>
  <c r="H3672" i="2"/>
  <c r="G3672" i="2"/>
  <c r="F3672" i="2"/>
  <c r="E3672" i="2"/>
  <c r="D3672" i="2"/>
  <c r="H3671" i="2"/>
  <c r="G3671" i="2"/>
  <c r="F3671" i="2"/>
  <c r="E3671" i="2"/>
  <c r="D3671" i="2"/>
  <c r="H3670" i="2"/>
  <c r="G3670" i="2"/>
  <c r="F3670" i="2"/>
  <c r="E3670" i="2"/>
  <c r="D3670" i="2"/>
  <c r="H3669" i="2"/>
  <c r="G3669" i="2"/>
  <c r="F3669" i="2"/>
  <c r="E3669" i="2"/>
  <c r="D3669" i="2"/>
  <c r="H3668" i="2"/>
  <c r="G3668" i="2"/>
  <c r="F3668" i="2"/>
  <c r="E3668" i="2"/>
  <c r="D3668" i="2"/>
  <c r="H3667" i="2"/>
  <c r="G3667" i="2"/>
  <c r="F3667" i="2"/>
  <c r="E3667" i="2"/>
  <c r="D3667" i="2"/>
  <c r="H3666" i="2"/>
  <c r="G3666" i="2"/>
  <c r="F3666" i="2"/>
  <c r="E3666" i="2"/>
  <c r="D3666" i="2"/>
  <c r="H3665" i="2"/>
  <c r="G3665" i="2"/>
  <c r="F3665" i="2"/>
  <c r="E3665" i="2"/>
  <c r="D3665" i="2"/>
  <c r="H3664" i="2"/>
  <c r="G3664" i="2"/>
  <c r="F3664" i="2"/>
  <c r="E3664" i="2"/>
  <c r="D3664" i="2"/>
  <c r="H3663" i="2"/>
  <c r="G3663" i="2"/>
  <c r="F3663" i="2"/>
  <c r="E3663" i="2"/>
  <c r="D3663" i="2"/>
  <c r="H3662" i="2"/>
  <c r="G3662" i="2"/>
  <c r="F3662" i="2"/>
  <c r="E3662" i="2"/>
  <c r="D3662" i="2"/>
  <c r="H3661" i="2"/>
  <c r="G3661" i="2"/>
  <c r="F3661" i="2"/>
  <c r="E3661" i="2"/>
  <c r="D3661" i="2"/>
  <c r="H3660" i="2"/>
  <c r="G3660" i="2"/>
  <c r="F3660" i="2"/>
  <c r="E3660" i="2"/>
  <c r="D3660" i="2"/>
  <c r="H3659" i="2"/>
  <c r="G3659" i="2"/>
  <c r="F3659" i="2"/>
  <c r="E3659" i="2"/>
  <c r="D3659" i="2"/>
  <c r="H3658" i="2"/>
  <c r="G3658" i="2"/>
  <c r="F3658" i="2"/>
  <c r="E3658" i="2"/>
  <c r="D3658" i="2"/>
  <c r="H3657" i="2"/>
  <c r="G3657" i="2"/>
  <c r="F3657" i="2"/>
  <c r="E3657" i="2"/>
  <c r="D3657" i="2"/>
  <c r="H3656" i="2"/>
  <c r="G3656" i="2"/>
  <c r="F3656" i="2"/>
  <c r="E3656" i="2"/>
  <c r="D3656" i="2"/>
  <c r="H3655" i="2"/>
  <c r="G3655" i="2"/>
  <c r="F3655" i="2"/>
  <c r="E3655" i="2"/>
  <c r="D3655" i="2"/>
  <c r="H3654" i="2"/>
  <c r="G3654" i="2"/>
  <c r="F3654" i="2"/>
  <c r="E3654" i="2"/>
  <c r="D3654" i="2"/>
  <c r="H3653" i="2"/>
  <c r="G3653" i="2"/>
  <c r="F3653" i="2"/>
  <c r="E3653" i="2"/>
  <c r="D3653" i="2"/>
  <c r="H3652" i="2"/>
  <c r="G3652" i="2"/>
  <c r="F3652" i="2"/>
  <c r="E3652" i="2"/>
  <c r="D3652" i="2"/>
  <c r="H3651" i="2"/>
  <c r="G3651" i="2"/>
  <c r="F3651" i="2"/>
  <c r="E3651" i="2"/>
  <c r="D3651" i="2"/>
  <c r="H3650" i="2"/>
  <c r="G3650" i="2"/>
  <c r="F3650" i="2"/>
  <c r="E3650" i="2"/>
  <c r="D3650" i="2"/>
  <c r="H3649" i="2"/>
  <c r="G3649" i="2"/>
  <c r="F3649" i="2"/>
  <c r="E3649" i="2"/>
  <c r="D3649" i="2"/>
  <c r="H3648" i="2"/>
  <c r="G3648" i="2"/>
  <c r="F3648" i="2"/>
  <c r="E3648" i="2"/>
  <c r="D3648" i="2"/>
  <c r="H3647" i="2"/>
  <c r="G3647" i="2"/>
  <c r="F3647" i="2"/>
  <c r="E3647" i="2"/>
  <c r="D3647" i="2"/>
  <c r="H3646" i="2"/>
  <c r="G3646" i="2"/>
  <c r="F3646" i="2"/>
  <c r="E3646" i="2"/>
  <c r="D3646" i="2"/>
  <c r="H3645" i="2"/>
  <c r="G3645" i="2"/>
  <c r="F3645" i="2"/>
  <c r="E3645" i="2"/>
  <c r="D3645" i="2"/>
  <c r="H3644" i="2"/>
  <c r="G3644" i="2"/>
  <c r="F3644" i="2"/>
  <c r="E3644" i="2"/>
  <c r="D3644" i="2"/>
  <c r="H3643" i="2"/>
  <c r="G3643" i="2"/>
  <c r="F3643" i="2"/>
  <c r="E3643" i="2"/>
  <c r="D3643" i="2"/>
  <c r="H3642" i="2"/>
  <c r="G3642" i="2"/>
  <c r="F3642" i="2"/>
  <c r="E3642" i="2"/>
  <c r="D3642" i="2"/>
  <c r="H3641" i="2"/>
  <c r="G3641" i="2"/>
  <c r="F3641" i="2"/>
  <c r="E3641" i="2"/>
  <c r="D3641" i="2"/>
  <c r="H3640" i="2"/>
  <c r="G3640" i="2"/>
  <c r="F3640" i="2"/>
  <c r="E3640" i="2"/>
  <c r="D3640" i="2"/>
  <c r="H3639" i="2"/>
  <c r="G3639" i="2"/>
  <c r="F3639" i="2"/>
  <c r="E3639" i="2"/>
  <c r="D3639" i="2"/>
  <c r="H3638" i="2"/>
  <c r="G3638" i="2"/>
  <c r="F3638" i="2"/>
  <c r="E3638" i="2"/>
  <c r="D3638" i="2"/>
  <c r="H3637" i="2"/>
  <c r="G3637" i="2"/>
  <c r="F3637" i="2"/>
  <c r="E3637" i="2"/>
  <c r="D3637" i="2"/>
  <c r="H3636" i="2"/>
  <c r="G3636" i="2"/>
  <c r="F3636" i="2"/>
  <c r="E3636" i="2"/>
  <c r="D3636" i="2"/>
  <c r="H3635" i="2"/>
  <c r="G3635" i="2"/>
  <c r="F3635" i="2"/>
  <c r="E3635" i="2"/>
  <c r="D3635" i="2"/>
  <c r="H3634" i="2"/>
  <c r="G3634" i="2"/>
  <c r="F3634" i="2"/>
  <c r="E3634" i="2"/>
  <c r="D3634" i="2"/>
  <c r="H3633" i="2"/>
  <c r="G3633" i="2"/>
  <c r="F3633" i="2"/>
  <c r="E3633" i="2"/>
  <c r="D3633" i="2"/>
  <c r="H3632" i="2"/>
  <c r="G3632" i="2"/>
  <c r="F3632" i="2"/>
  <c r="E3632" i="2"/>
  <c r="D3632" i="2"/>
  <c r="H3631" i="2"/>
  <c r="G3631" i="2"/>
  <c r="F3631" i="2"/>
  <c r="E3631" i="2"/>
  <c r="D3631" i="2"/>
  <c r="H3630" i="2"/>
  <c r="G3630" i="2"/>
  <c r="F3630" i="2"/>
  <c r="E3630" i="2"/>
  <c r="D3630" i="2"/>
  <c r="H3629" i="2"/>
  <c r="G3629" i="2"/>
  <c r="F3629" i="2"/>
  <c r="E3629" i="2"/>
  <c r="D3629" i="2"/>
  <c r="H3628" i="2"/>
  <c r="G3628" i="2"/>
  <c r="F3628" i="2"/>
  <c r="E3628" i="2"/>
  <c r="D3628" i="2"/>
  <c r="H3627" i="2"/>
  <c r="G3627" i="2"/>
  <c r="F3627" i="2"/>
  <c r="E3627" i="2"/>
  <c r="D3627" i="2"/>
  <c r="H3626" i="2"/>
  <c r="G3626" i="2"/>
  <c r="F3626" i="2"/>
  <c r="E3626" i="2"/>
  <c r="D3626" i="2"/>
  <c r="H3625" i="2"/>
  <c r="G3625" i="2"/>
  <c r="F3625" i="2"/>
  <c r="E3625" i="2"/>
  <c r="D3625" i="2"/>
  <c r="H3624" i="2"/>
  <c r="G3624" i="2"/>
  <c r="F3624" i="2"/>
  <c r="E3624" i="2"/>
  <c r="D3624" i="2"/>
  <c r="H3623" i="2"/>
  <c r="G3623" i="2"/>
  <c r="F3623" i="2"/>
  <c r="E3623" i="2"/>
  <c r="D3623" i="2"/>
  <c r="H3622" i="2"/>
  <c r="G3622" i="2"/>
  <c r="F3622" i="2"/>
  <c r="E3622" i="2"/>
  <c r="D3622" i="2"/>
  <c r="H3621" i="2"/>
  <c r="G3621" i="2"/>
  <c r="F3621" i="2"/>
  <c r="E3621" i="2"/>
  <c r="D3621" i="2"/>
  <c r="H3620" i="2"/>
  <c r="G3620" i="2"/>
  <c r="F3620" i="2"/>
  <c r="E3620" i="2"/>
  <c r="D3620" i="2"/>
  <c r="H3619" i="2"/>
  <c r="G3619" i="2"/>
  <c r="F3619" i="2"/>
  <c r="E3619" i="2"/>
  <c r="D3619" i="2"/>
  <c r="H3618" i="2"/>
  <c r="G3618" i="2"/>
  <c r="F3618" i="2"/>
  <c r="E3618" i="2"/>
  <c r="D3618" i="2"/>
  <c r="H3617" i="2"/>
  <c r="G3617" i="2"/>
  <c r="F3617" i="2"/>
  <c r="E3617" i="2"/>
  <c r="D3617" i="2"/>
  <c r="H3616" i="2"/>
  <c r="G3616" i="2"/>
  <c r="F3616" i="2"/>
  <c r="E3616" i="2"/>
  <c r="D3616" i="2"/>
  <c r="H3615" i="2"/>
  <c r="G3615" i="2"/>
  <c r="F3615" i="2"/>
  <c r="E3615" i="2"/>
  <c r="D3615" i="2"/>
  <c r="H3614" i="2"/>
  <c r="G3614" i="2"/>
  <c r="F3614" i="2"/>
  <c r="E3614" i="2"/>
  <c r="D3614" i="2"/>
  <c r="H3613" i="2"/>
  <c r="G3613" i="2"/>
  <c r="F3613" i="2"/>
  <c r="E3613" i="2"/>
  <c r="D3613" i="2"/>
  <c r="H3612" i="2"/>
  <c r="G3612" i="2"/>
  <c r="F3612" i="2"/>
  <c r="E3612" i="2"/>
  <c r="D3612" i="2"/>
  <c r="H3611" i="2"/>
  <c r="G3611" i="2"/>
  <c r="F3611" i="2"/>
  <c r="E3611" i="2"/>
  <c r="D3611" i="2"/>
  <c r="H3610" i="2"/>
  <c r="G3610" i="2"/>
  <c r="F3610" i="2"/>
  <c r="E3610" i="2"/>
  <c r="D3610" i="2"/>
  <c r="H3609" i="2"/>
  <c r="G3609" i="2"/>
  <c r="F3609" i="2"/>
  <c r="E3609" i="2"/>
  <c r="D3609" i="2"/>
  <c r="H3608" i="2"/>
  <c r="G3608" i="2"/>
  <c r="F3608" i="2"/>
  <c r="E3608" i="2"/>
  <c r="D3608" i="2"/>
  <c r="H3607" i="2"/>
  <c r="G3607" i="2"/>
  <c r="F3607" i="2"/>
  <c r="E3607" i="2"/>
  <c r="D3607" i="2"/>
  <c r="H3606" i="2"/>
  <c r="G3606" i="2"/>
  <c r="F3606" i="2"/>
  <c r="E3606" i="2"/>
  <c r="D3606" i="2"/>
  <c r="H3605" i="2"/>
  <c r="G3605" i="2"/>
  <c r="F3605" i="2"/>
  <c r="E3605" i="2"/>
  <c r="D3605" i="2"/>
  <c r="H3604" i="2"/>
  <c r="G3604" i="2"/>
  <c r="F3604" i="2"/>
  <c r="E3604" i="2"/>
  <c r="D3604" i="2"/>
  <c r="H3603" i="2"/>
  <c r="G3603" i="2"/>
  <c r="F3603" i="2"/>
  <c r="E3603" i="2"/>
  <c r="D3603" i="2"/>
  <c r="H3602" i="2"/>
  <c r="G3602" i="2"/>
  <c r="F3602" i="2"/>
  <c r="E3602" i="2"/>
  <c r="D3602" i="2"/>
  <c r="H3601" i="2"/>
  <c r="G3601" i="2"/>
  <c r="F3601" i="2"/>
  <c r="E3601" i="2"/>
  <c r="D3601" i="2"/>
  <c r="H3600" i="2"/>
  <c r="G3600" i="2"/>
  <c r="F3600" i="2"/>
  <c r="E3600" i="2"/>
  <c r="D3600" i="2"/>
  <c r="H3599" i="2"/>
  <c r="G3599" i="2"/>
  <c r="F3599" i="2"/>
  <c r="E3599" i="2"/>
  <c r="D3599" i="2"/>
  <c r="H3598" i="2"/>
  <c r="G3598" i="2"/>
  <c r="F3598" i="2"/>
  <c r="E3598" i="2"/>
  <c r="D3598" i="2"/>
  <c r="H3597" i="2"/>
  <c r="G3597" i="2"/>
  <c r="F3597" i="2"/>
  <c r="E3597" i="2"/>
  <c r="D3597" i="2"/>
  <c r="H3596" i="2"/>
  <c r="G3596" i="2"/>
  <c r="F3596" i="2"/>
  <c r="E3596" i="2"/>
  <c r="D3596" i="2"/>
  <c r="H3595" i="2"/>
  <c r="G3595" i="2"/>
  <c r="F3595" i="2"/>
  <c r="E3595" i="2"/>
  <c r="D3595" i="2"/>
  <c r="H3594" i="2"/>
  <c r="G3594" i="2"/>
  <c r="F3594" i="2"/>
  <c r="E3594" i="2"/>
  <c r="D3594" i="2"/>
  <c r="H3593" i="2"/>
  <c r="G3593" i="2"/>
  <c r="F3593" i="2"/>
  <c r="E3593" i="2"/>
  <c r="D3593" i="2"/>
  <c r="H3592" i="2"/>
  <c r="G3592" i="2"/>
  <c r="F3592" i="2"/>
  <c r="E3592" i="2"/>
  <c r="D3592" i="2"/>
  <c r="H3591" i="2"/>
  <c r="G3591" i="2"/>
  <c r="F3591" i="2"/>
  <c r="E3591" i="2"/>
  <c r="D3591" i="2"/>
  <c r="H3590" i="2"/>
  <c r="G3590" i="2"/>
  <c r="F3590" i="2"/>
  <c r="E3590" i="2"/>
  <c r="D3590" i="2"/>
  <c r="H3589" i="2"/>
  <c r="G3589" i="2"/>
  <c r="F3589" i="2"/>
  <c r="E3589" i="2"/>
  <c r="D3589" i="2"/>
  <c r="H3588" i="2"/>
  <c r="G3588" i="2"/>
  <c r="F3588" i="2"/>
  <c r="E3588" i="2"/>
  <c r="D3588" i="2"/>
  <c r="H3587" i="2"/>
  <c r="G3587" i="2"/>
  <c r="F3587" i="2"/>
  <c r="E3587" i="2"/>
  <c r="D3587" i="2"/>
  <c r="H3586" i="2"/>
  <c r="G3586" i="2"/>
  <c r="F3586" i="2"/>
  <c r="E3586" i="2"/>
  <c r="D3586" i="2"/>
  <c r="H3585" i="2"/>
  <c r="G3585" i="2"/>
  <c r="F3585" i="2"/>
  <c r="E3585" i="2"/>
  <c r="D3585" i="2"/>
  <c r="H3584" i="2"/>
  <c r="G3584" i="2"/>
  <c r="F3584" i="2"/>
  <c r="E3584" i="2"/>
  <c r="D3584" i="2"/>
  <c r="H3583" i="2"/>
  <c r="G3583" i="2"/>
  <c r="F3583" i="2"/>
  <c r="E3583" i="2"/>
  <c r="D3583" i="2"/>
  <c r="H3582" i="2"/>
  <c r="G3582" i="2"/>
  <c r="F3582" i="2"/>
  <c r="E3582" i="2"/>
  <c r="D3582" i="2"/>
  <c r="H3581" i="2"/>
  <c r="G3581" i="2"/>
  <c r="F3581" i="2"/>
  <c r="E3581" i="2"/>
  <c r="D3581" i="2"/>
  <c r="H3580" i="2"/>
  <c r="G3580" i="2"/>
  <c r="F3580" i="2"/>
  <c r="E3580" i="2"/>
  <c r="D3580" i="2"/>
  <c r="H3579" i="2"/>
  <c r="G3579" i="2"/>
  <c r="F3579" i="2"/>
  <c r="E3579" i="2"/>
  <c r="D3579" i="2"/>
  <c r="H3578" i="2"/>
  <c r="G3578" i="2"/>
  <c r="F3578" i="2"/>
  <c r="E3578" i="2"/>
  <c r="D3578" i="2"/>
  <c r="H3577" i="2"/>
  <c r="G3577" i="2"/>
  <c r="F3577" i="2"/>
  <c r="E3577" i="2"/>
  <c r="D3577" i="2"/>
  <c r="H3576" i="2"/>
  <c r="G3576" i="2"/>
  <c r="F3576" i="2"/>
  <c r="E3576" i="2"/>
  <c r="D3576" i="2"/>
  <c r="H3575" i="2"/>
  <c r="G3575" i="2"/>
  <c r="F3575" i="2"/>
  <c r="E3575" i="2"/>
  <c r="D3575" i="2"/>
  <c r="H3574" i="2"/>
  <c r="G3574" i="2"/>
  <c r="F3574" i="2"/>
  <c r="E3574" i="2"/>
  <c r="D3574" i="2"/>
  <c r="H3573" i="2"/>
  <c r="G3573" i="2"/>
  <c r="F3573" i="2"/>
  <c r="E3573" i="2"/>
  <c r="D3573" i="2"/>
  <c r="H3572" i="2"/>
  <c r="G3572" i="2"/>
  <c r="F3572" i="2"/>
  <c r="E3572" i="2"/>
  <c r="D3572" i="2"/>
  <c r="H3571" i="2"/>
  <c r="G3571" i="2"/>
  <c r="F3571" i="2"/>
  <c r="E3571" i="2"/>
  <c r="D3571" i="2"/>
  <c r="H3570" i="2"/>
  <c r="G3570" i="2"/>
  <c r="F3570" i="2"/>
  <c r="E3570" i="2"/>
  <c r="D3570" i="2"/>
  <c r="H3569" i="2"/>
  <c r="G3569" i="2"/>
  <c r="F3569" i="2"/>
  <c r="E3569" i="2"/>
  <c r="D3569" i="2"/>
  <c r="H3568" i="2"/>
  <c r="G3568" i="2"/>
  <c r="F3568" i="2"/>
  <c r="E3568" i="2"/>
  <c r="D3568" i="2"/>
  <c r="H3567" i="2"/>
  <c r="G3567" i="2"/>
  <c r="F3567" i="2"/>
  <c r="E3567" i="2"/>
  <c r="D3567" i="2"/>
  <c r="H3566" i="2"/>
  <c r="G3566" i="2"/>
  <c r="F3566" i="2"/>
  <c r="E3566" i="2"/>
  <c r="D3566" i="2"/>
  <c r="H3565" i="2"/>
  <c r="G3565" i="2"/>
  <c r="F3565" i="2"/>
  <c r="E3565" i="2"/>
  <c r="D3565" i="2"/>
  <c r="H3564" i="2"/>
  <c r="G3564" i="2"/>
  <c r="F3564" i="2"/>
  <c r="E3564" i="2"/>
  <c r="D3564" i="2"/>
  <c r="H3563" i="2"/>
  <c r="G3563" i="2"/>
  <c r="F3563" i="2"/>
  <c r="E3563" i="2"/>
  <c r="D3563" i="2"/>
  <c r="H3562" i="2"/>
  <c r="G3562" i="2"/>
  <c r="F3562" i="2"/>
  <c r="E3562" i="2"/>
  <c r="D3562" i="2"/>
  <c r="H3561" i="2"/>
  <c r="G3561" i="2"/>
  <c r="F3561" i="2"/>
  <c r="E3561" i="2"/>
  <c r="D3561" i="2"/>
  <c r="H3560" i="2"/>
  <c r="G3560" i="2"/>
  <c r="F3560" i="2"/>
  <c r="E3560" i="2"/>
  <c r="D3560" i="2"/>
  <c r="H3559" i="2"/>
  <c r="G3559" i="2"/>
  <c r="F3559" i="2"/>
  <c r="E3559" i="2"/>
  <c r="D3559" i="2"/>
  <c r="H3558" i="2"/>
  <c r="G3558" i="2"/>
  <c r="F3558" i="2"/>
  <c r="E3558" i="2"/>
  <c r="D3558" i="2"/>
  <c r="H3557" i="2"/>
  <c r="G3557" i="2"/>
  <c r="F3557" i="2"/>
  <c r="E3557" i="2"/>
  <c r="D3557" i="2"/>
  <c r="H3556" i="2"/>
  <c r="G3556" i="2"/>
  <c r="F3556" i="2"/>
  <c r="E3556" i="2"/>
  <c r="D3556" i="2"/>
  <c r="H3555" i="2"/>
  <c r="G3555" i="2"/>
  <c r="F3555" i="2"/>
  <c r="E3555" i="2"/>
  <c r="D3555" i="2"/>
  <c r="H3554" i="2"/>
  <c r="G3554" i="2"/>
  <c r="F3554" i="2"/>
  <c r="E3554" i="2"/>
  <c r="D3554" i="2"/>
  <c r="H3553" i="2"/>
  <c r="G3553" i="2"/>
  <c r="F3553" i="2"/>
  <c r="E3553" i="2"/>
  <c r="D3553" i="2"/>
  <c r="H3552" i="2"/>
  <c r="G3552" i="2"/>
  <c r="F3552" i="2"/>
  <c r="E3552" i="2"/>
  <c r="D3552" i="2"/>
  <c r="H3551" i="2"/>
  <c r="G3551" i="2"/>
  <c r="F3551" i="2"/>
  <c r="E3551" i="2"/>
  <c r="D3551" i="2"/>
  <c r="H3550" i="2"/>
  <c r="G3550" i="2"/>
  <c r="F3550" i="2"/>
  <c r="E3550" i="2"/>
  <c r="D3550" i="2"/>
  <c r="H3549" i="2"/>
  <c r="G3549" i="2"/>
  <c r="F3549" i="2"/>
  <c r="E3549" i="2"/>
  <c r="D3549" i="2"/>
  <c r="H3548" i="2"/>
  <c r="G3548" i="2"/>
  <c r="F3548" i="2"/>
  <c r="E3548" i="2"/>
  <c r="D3548" i="2"/>
  <c r="H3547" i="2"/>
  <c r="G3547" i="2"/>
  <c r="F3547" i="2"/>
  <c r="E3547" i="2"/>
  <c r="D3547" i="2"/>
  <c r="H3546" i="2"/>
  <c r="G3546" i="2"/>
  <c r="F3546" i="2"/>
  <c r="E3546" i="2"/>
  <c r="D3546" i="2"/>
  <c r="H3545" i="2"/>
  <c r="G3545" i="2"/>
  <c r="F3545" i="2"/>
  <c r="E3545" i="2"/>
  <c r="D3545" i="2"/>
  <c r="H3544" i="2"/>
  <c r="G3544" i="2"/>
  <c r="F3544" i="2"/>
  <c r="E3544" i="2"/>
  <c r="D3544" i="2"/>
  <c r="H3543" i="2"/>
  <c r="G3543" i="2"/>
  <c r="F3543" i="2"/>
  <c r="E3543" i="2"/>
  <c r="D3543" i="2"/>
  <c r="H3542" i="2"/>
  <c r="G3542" i="2"/>
  <c r="F3542" i="2"/>
  <c r="E3542" i="2"/>
  <c r="D3542" i="2"/>
  <c r="H3541" i="2"/>
  <c r="G3541" i="2"/>
  <c r="F3541" i="2"/>
  <c r="E3541" i="2"/>
  <c r="D3541" i="2"/>
  <c r="H3540" i="2"/>
  <c r="G3540" i="2"/>
  <c r="F3540" i="2"/>
  <c r="E3540" i="2"/>
  <c r="D3540" i="2"/>
  <c r="H3539" i="2"/>
  <c r="G3539" i="2"/>
  <c r="F3539" i="2"/>
  <c r="E3539" i="2"/>
  <c r="D3539" i="2"/>
  <c r="H3538" i="2"/>
  <c r="G3538" i="2"/>
  <c r="F3538" i="2"/>
  <c r="E3538" i="2"/>
  <c r="D3538" i="2"/>
  <c r="H3537" i="2"/>
  <c r="G3537" i="2"/>
  <c r="F3537" i="2"/>
  <c r="E3537" i="2"/>
  <c r="D3537" i="2"/>
  <c r="H3536" i="2"/>
  <c r="G3536" i="2"/>
  <c r="F3536" i="2"/>
  <c r="E3536" i="2"/>
  <c r="D3536" i="2"/>
  <c r="H3535" i="2"/>
  <c r="G3535" i="2"/>
  <c r="F3535" i="2"/>
  <c r="E3535" i="2"/>
  <c r="D3535" i="2"/>
  <c r="H3534" i="2"/>
  <c r="G3534" i="2"/>
  <c r="F3534" i="2"/>
  <c r="E3534" i="2"/>
  <c r="D3534" i="2"/>
  <c r="H3533" i="2"/>
  <c r="G3533" i="2"/>
  <c r="F3533" i="2"/>
  <c r="E3533" i="2"/>
  <c r="D3533" i="2"/>
  <c r="H3532" i="2"/>
  <c r="G3532" i="2"/>
  <c r="F3532" i="2"/>
  <c r="E3532" i="2"/>
  <c r="D3532" i="2"/>
  <c r="H3531" i="2"/>
  <c r="G3531" i="2"/>
  <c r="F3531" i="2"/>
  <c r="E3531" i="2"/>
  <c r="D3531" i="2"/>
  <c r="H3530" i="2"/>
  <c r="G3530" i="2"/>
  <c r="F3530" i="2"/>
  <c r="E3530" i="2"/>
  <c r="D3530" i="2"/>
  <c r="H3529" i="2"/>
  <c r="G3529" i="2"/>
  <c r="F3529" i="2"/>
  <c r="E3529" i="2"/>
  <c r="D3529" i="2"/>
  <c r="H3528" i="2"/>
  <c r="G3528" i="2"/>
  <c r="F3528" i="2"/>
  <c r="E3528" i="2"/>
  <c r="D3528" i="2"/>
  <c r="H3527" i="2"/>
  <c r="G3527" i="2"/>
  <c r="F3527" i="2"/>
  <c r="E3527" i="2"/>
  <c r="D3527" i="2"/>
  <c r="H3526" i="2"/>
  <c r="G3526" i="2"/>
  <c r="F3526" i="2"/>
  <c r="E3526" i="2"/>
  <c r="D3526" i="2"/>
  <c r="H3525" i="2"/>
  <c r="G3525" i="2"/>
  <c r="F3525" i="2"/>
  <c r="E3525" i="2"/>
  <c r="D3525" i="2"/>
  <c r="H3524" i="2"/>
  <c r="G3524" i="2"/>
  <c r="F3524" i="2"/>
  <c r="E3524" i="2"/>
  <c r="D3524" i="2"/>
  <c r="H3523" i="2"/>
  <c r="G3523" i="2"/>
  <c r="F3523" i="2"/>
  <c r="E3523" i="2"/>
  <c r="D3523" i="2"/>
  <c r="H3522" i="2"/>
  <c r="G3522" i="2"/>
  <c r="F3522" i="2"/>
  <c r="E3522" i="2"/>
  <c r="D3522" i="2"/>
  <c r="H3521" i="2"/>
  <c r="G3521" i="2"/>
  <c r="F3521" i="2"/>
  <c r="E3521" i="2"/>
  <c r="D3521" i="2"/>
  <c r="H3520" i="2"/>
  <c r="G3520" i="2"/>
  <c r="F3520" i="2"/>
  <c r="E3520" i="2"/>
  <c r="D3520" i="2"/>
  <c r="H3519" i="2"/>
  <c r="G3519" i="2"/>
  <c r="F3519" i="2"/>
  <c r="E3519" i="2"/>
  <c r="D3519" i="2"/>
  <c r="H3518" i="2"/>
  <c r="G3518" i="2"/>
  <c r="F3518" i="2"/>
  <c r="E3518" i="2"/>
  <c r="D3518" i="2"/>
  <c r="H3517" i="2"/>
  <c r="G3517" i="2"/>
  <c r="F3517" i="2"/>
  <c r="E3517" i="2"/>
  <c r="D3517" i="2"/>
  <c r="H3516" i="2"/>
  <c r="G3516" i="2"/>
  <c r="F3516" i="2"/>
  <c r="E3516" i="2"/>
  <c r="D3516" i="2"/>
  <c r="H3515" i="2"/>
  <c r="G3515" i="2"/>
  <c r="F3515" i="2"/>
  <c r="E3515" i="2"/>
  <c r="D3515" i="2"/>
  <c r="H3514" i="2"/>
  <c r="G3514" i="2"/>
  <c r="F3514" i="2"/>
  <c r="E3514" i="2"/>
  <c r="D3514" i="2"/>
  <c r="H3513" i="2"/>
  <c r="G3513" i="2"/>
  <c r="F3513" i="2"/>
  <c r="E3513" i="2"/>
  <c r="D3513" i="2"/>
  <c r="H3512" i="2"/>
  <c r="G3512" i="2"/>
  <c r="F3512" i="2"/>
  <c r="E3512" i="2"/>
  <c r="D3512" i="2"/>
  <c r="H3511" i="2"/>
  <c r="G3511" i="2"/>
  <c r="F3511" i="2"/>
  <c r="E3511" i="2"/>
  <c r="D3511" i="2"/>
  <c r="H3510" i="2"/>
  <c r="G3510" i="2"/>
  <c r="F3510" i="2"/>
  <c r="E3510" i="2"/>
  <c r="D3510" i="2"/>
  <c r="H3509" i="2"/>
  <c r="G3509" i="2"/>
  <c r="F3509" i="2"/>
  <c r="E3509" i="2"/>
  <c r="D3509" i="2"/>
  <c r="H3508" i="2"/>
  <c r="G3508" i="2"/>
  <c r="F3508" i="2"/>
  <c r="E3508" i="2"/>
  <c r="D3508" i="2"/>
  <c r="H3507" i="2"/>
  <c r="G3507" i="2"/>
  <c r="F3507" i="2"/>
  <c r="E3507" i="2"/>
  <c r="D3507" i="2"/>
  <c r="H3506" i="2"/>
  <c r="G3506" i="2"/>
  <c r="F3506" i="2"/>
  <c r="E3506" i="2"/>
  <c r="D3506" i="2"/>
  <c r="H3505" i="2"/>
  <c r="G3505" i="2"/>
  <c r="F3505" i="2"/>
  <c r="E3505" i="2"/>
  <c r="D3505" i="2"/>
  <c r="H3504" i="2"/>
  <c r="G3504" i="2"/>
  <c r="F3504" i="2"/>
  <c r="E3504" i="2"/>
  <c r="D3504" i="2"/>
  <c r="H3503" i="2"/>
  <c r="G3503" i="2"/>
  <c r="F3503" i="2"/>
  <c r="E3503" i="2"/>
  <c r="D3503" i="2"/>
  <c r="H3502" i="2"/>
  <c r="G3502" i="2"/>
  <c r="F3502" i="2"/>
  <c r="E3502" i="2"/>
  <c r="D3502" i="2"/>
  <c r="H3501" i="2"/>
  <c r="G3501" i="2"/>
  <c r="F3501" i="2"/>
  <c r="E3501" i="2"/>
  <c r="D3501" i="2"/>
  <c r="H3500" i="2"/>
  <c r="G3500" i="2"/>
  <c r="F3500" i="2"/>
  <c r="E3500" i="2"/>
  <c r="D3500" i="2"/>
  <c r="H3499" i="2"/>
  <c r="G3499" i="2"/>
  <c r="F3499" i="2"/>
  <c r="E3499" i="2"/>
  <c r="D3499" i="2"/>
  <c r="H3498" i="2"/>
  <c r="G3498" i="2"/>
  <c r="F3498" i="2"/>
  <c r="E3498" i="2"/>
  <c r="D3498" i="2"/>
  <c r="H3497" i="2"/>
  <c r="G3497" i="2"/>
  <c r="F3497" i="2"/>
  <c r="E3497" i="2"/>
  <c r="D3497" i="2"/>
  <c r="H3496" i="2"/>
  <c r="G3496" i="2"/>
  <c r="F3496" i="2"/>
  <c r="E3496" i="2"/>
  <c r="D3496" i="2"/>
  <c r="H3495" i="2"/>
  <c r="G3495" i="2"/>
  <c r="F3495" i="2"/>
  <c r="E3495" i="2"/>
  <c r="D3495" i="2"/>
  <c r="H3494" i="2"/>
  <c r="G3494" i="2"/>
  <c r="F3494" i="2"/>
  <c r="E3494" i="2"/>
  <c r="D3494" i="2"/>
  <c r="H3493" i="2"/>
  <c r="G3493" i="2"/>
  <c r="F3493" i="2"/>
  <c r="E3493" i="2"/>
  <c r="D3493" i="2"/>
  <c r="H3492" i="2"/>
  <c r="G3492" i="2"/>
  <c r="F3492" i="2"/>
  <c r="E3492" i="2"/>
  <c r="D3492" i="2"/>
  <c r="H3491" i="2"/>
  <c r="G3491" i="2"/>
  <c r="F3491" i="2"/>
  <c r="E3491" i="2"/>
  <c r="D3491" i="2"/>
  <c r="H3490" i="2"/>
  <c r="G3490" i="2"/>
  <c r="F3490" i="2"/>
  <c r="E3490" i="2"/>
  <c r="D3490" i="2"/>
  <c r="H3489" i="2"/>
  <c r="G3489" i="2"/>
  <c r="F3489" i="2"/>
  <c r="E3489" i="2"/>
  <c r="D3489" i="2"/>
  <c r="H3488" i="2"/>
  <c r="G3488" i="2"/>
  <c r="F3488" i="2"/>
  <c r="E3488" i="2"/>
  <c r="D3488" i="2"/>
  <c r="H3487" i="2"/>
  <c r="G3487" i="2"/>
  <c r="F3487" i="2"/>
  <c r="E3487" i="2"/>
  <c r="D3487" i="2"/>
  <c r="H3486" i="2"/>
  <c r="G3486" i="2"/>
  <c r="F3486" i="2"/>
  <c r="E3486" i="2"/>
  <c r="D3486" i="2"/>
  <c r="H3485" i="2"/>
  <c r="G3485" i="2"/>
  <c r="F3485" i="2"/>
  <c r="E3485" i="2"/>
  <c r="D3485" i="2"/>
  <c r="H3484" i="2"/>
  <c r="G3484" i="2"/>
  <c r="F3484" i="2"/>
  <c r="E3484" i="2"/>
  <c r="D3484" i="2"/>
  <c r="H3483" i="2"/>
  <c r="G3483" i="2"/>
  <c r="F3483" i="2"/>
  <c r="E3483" i="2"/>
  <c r="D3483" i="2"/>
  <c r="H3482" i="2"/>
  <c r="G3482" i="2"/>
  <c r="F3482" i="2"/>
  <c r="E3482" i="2"/>
  <c r="D3482" i="2"/>
  <c r="H3481" i="2"/>
  <c r="G3481" i="2"/>
  <c r="F3481" i="2"/>
  <c r="E3481" i="2"/>
  <c r="D3481" i="2"/>
  <c r="H3480" i="2"/>
  <c r="G3480" i="2"/>
  <c r="F3480" i="2"/>
  <c r="E3480" i="2"/>
  <c r="D3480" i="2"/>
  <c r="H3479" i="2"/>
  <c r="G3479" i="2"/>
  <c r="F3479" i="2"/>
  <c r="E3479" i="2"/>
  <c r="D3479" i="2"/>
  <c r="H3478" i="2"/>
  <c r="G3478" i="2"/>
  <c r="F3478" i="2"/>
  <c r="E3478" i="2"/>
  <c r="D3478" i="2"/>
  <c r="H3477" i="2"/>
  <c r="G3477" i="2"/>
  <c r="F3477" i="2"/>
  <c r="E3477" i="2"/>
  <c r="D3477" i="2"/>
  <c r="H3476" i="2"/>
  <c r="G3476" i="2"/>
  <c r="F3476" i="2"/>
  <c r="E3476" i="2"/>
  <c r="D3476" i="2"/>
  <c r="H3475" i="2"/>
  <c r="G3475" i="2"/>
  <c r="F3475" i="2"/>
  <c r="E3475" i="2"/>
  <c r="D3475" i="2"/>
  <c r="H3474" i="2"/>
  <c r="G3474" i="2"/>
  <c r="F3474" i="2"/>
  <c r="E3474" i="2"/>
  <c r="D3474" i="2"/>
  <c r="H3473" i="2"/>
  <c r="G3473" i="2"/>
  <c r="F3473" i="2"/>
  <c r="E3473" i="2"/>
  <c r="D3473" i="2"/>
  <c r="H3472" i="2"/>
  <c r="G3472" i="2"/>
  <c r="F3472" i="2"/>
  <c r="E3472" i="2"/>
  <c r="D3472" i="2"/>
  <c r="H3471" i="2"/>
  <c r="G3471" i="2"/>
  <c r="F3471" i="2"/>
  <c r="E3471" i="2"/>
  <c r="D3471" i="2"/>
  <c r="H3470" i="2"/>
  <c r="G3470" i="2"/>
  <c r="F3470" i="2"/>
  <c r="E3470" i="2"/>
  <c r="D3470" i="2"/>
  <c r="H3469" i="2"/>
  <c r="G3469" i="2"/>
  <c r="F3469" i="2"/>
  <c r="E3469" i="2"/>
  <c r="D3469" i="2"/>
  <c r="H3468" i="2"/>
  <c r="G3468" i="2"/>
  <c r="F3468" i="2"/>
  <c r="E3468" i="2"/>
  <c r="D3468" i="2"/>
  <c r="H3467" i="2"/>
  <c r="G3467" i="2"/>
  <c r="F3467" i="2"/>
  <c r="E3467" i="2"/>
  <c r="D3467" i="2"/>
  <c r="H3466" i="2"/>
  <c r="G3466" i="2"/>
  <c r="F3466" i="2"/>
  <c r="E3466" i="2"/>
  <c r="D3466" i="2"/>
  <c r="H3465" i="2"/>
  <c r="G3465" i="2"/>
  <c r="F3465" i="2"/>
  <c r="E3465" i="2"/>
  <c r="D3465" i="2"/>
  <c r="H3464" i="2"/>
  <c r="G3464" i="2"/>
  <c r="F3464" i="2"/>
  <c r="E3464" i="2"/>
  <c r="D3464" i="2"/>
  <c r="H3463" i="2"/>
  <c r="G3463" i="2"/>
  <c r="F3463" i="2"/>
  <c r="E3463" i="2"/>
  <c r="D3463" i="2"/>
  <c r="H3462" i="2"/>
  <c r="G3462" i="2"/>
  <c r="F3462" i="2"/>
  <c r="E3462" i="2"/>
  <c r="D3462" i="2"/>
  <c r="H3461" i="2"/>
  <c r="G3461" i="2"/>
  <c r="F3461" i="2"/>
  <c r="E3461" i="2"/>
  <c r="D3461" i="2"/>
  <c r="H3460" i="2"/>
  <c r="G3460" i="2"/>
  <c r="F3460" i="2"/>
  <c r="E3460" i="2"/>
  <c r="D3460" i="2"/>
  <c r="H3459" i="2"/>
  <c r="G3459" i="2"/>
  <c r="F3459" i="2"/>
  <c r="E3459" i="2"/>
  <c r="D3459" i="2"/>
  <c r="H3458" i="2"/>
  <c r="G3458" i="2"/>
  <c r="F3458" i="2"/>
  <c r="E3458" i="2"/>
  <c r="D3458" i="2"/>
  <c r="H3457" i="2"/>
  <c r="G3457" i="2"/>
  <c r="F3457" i="2"/>
  <c r="E3457" i="2"/>
  <c r="D3457" i="2"/>
  <c r="H3456" i="2"/>
  <c r="G3456" i="2"/>
  <c r="F3456" i="2"/>
  <c r="E3456" i="2"/>
  <c r="D3456" i="2"/>
  <c r="H3455" i="2"/>
  <c r="G3455" i="2"/>
  <c r="F3455" i="2"/>
  <c r="E3455" i="2"/>
  <c r="D3455" i="2"/>
  <c r="H3454" i="2"/>
  <c r="G3454" i="2"/>
  <c r="F3454" i="2"/>
  <c r="E3454" i="2"/>
  <c r="D3454" i="2"/>
  <c r="H3453" i="2"/>
  <c r="G3453" i="2"/>
  <c r="F3453" i="2"/>
  <c r="E3453" i="2"/>
  <c r="D3453" i="2"/>
  <c r="H3452" i="2"/>
  <c r="G3452" i="2"/>
  <c r="F3452" i="2"/>
  <c r="E3452" i="2"/>
  <c r="D3452" i="2"/>
  <c r="H3451" i="2"/>
  <c r="G3451" i="2"/>
  <c r="F3451" i="2"/>
  <c r="E3451" i="2"/>
  <c r="D3451" i="2"/>
  <c r="H3450" i="2"/>
  <c r="G3450" i="2"/>
  <c r="F3450" i="2"/>
  <c r="E3450" i="2"/>
  <c r="D3450" i="2"/>
  <c r="H3449" i="2"/>
  <c r="G3449" i="2"/>
  <c r="F3449" i="2"/>
  <c r="E3449" i="2"/>
  <c r="D3449" i="2"/>
  <c r="H3448" i="2"/>
  <c r="G3448" i="2"/>
  <c r="F3448" i="2"/>
  <c r="E3448" i="2"/>
  <c r="D3448" i="2"/>
  <c r="H3447" i="2"/>
  <c r="G3447" i="2"/>
  <c r="F3447" i="2"/>
  <c r="E3447" i="2"/>
  <c r="D3447" i="2"/>
  <c r="H3446" i="2"/>
  <c r="G3446" i="2"/>
  <c r="F3446" i="2"/>
  <c r="E3446" i="2"/>
  <c r="D3446" i="2"/>
  <c r="H3445" i="2"/>
  <c r="G3445" i="2"/>
  <c r="F3445" i="2"/>
  <c r="E3445" i="2"/>
  <c r="D3445" i="2"/>
  <c r="H3444" i="2"/>
  <c r="G3444" i="2"/>
  <c r="F3444" i="2"/>
  <c r="E3444" i="2"/>
  <c r="D3444" i="2"/>
  <c r="H3443" i="2"/>
  <c r="G3443" i="2"/>
  <c r="F3443" i="2"/>
  <c r="E3443" i="2"/>
  <c r="D3443" i="2"/>
  <c r="H3442" i="2"/>
  <c r="G3442" i="2"/>
  <c r="F3442" i="2"/>
  <c r="E3442" i="2"/>
  <c r="D3442" i="2"/>
  <c r="H3441" i="2"/>
  <c r="G3441" i="2"/>
  <c r="F3441" i="2"/>
  <c r="E3441" i="2"/>
  <c r="D3441" i="2"/>
  <c r="H3440" i="2"/>
  <c r="G3440" i="2"/>
  <c r="F3440" i="2"/>
  <c r="E3440" i="2"/>
  <c r="D3440" i="2"/>
  <c r="H3439" i="2"/>
  <c r="G3439" i="2"/>
  <c r="F3439" i="2"/>
  <c r="E3439" i="2"/>
  <c r="D3439" i="2"/>
  <c r="H3438" i="2"/>
  <c r="G3438" i="2"/>
  <c r="F3438" i="2"/>
  <c r="E3438" i="2"/>
  <c r="D3438" i="2"/>
  <c r="H3437" i="2"/>
  <c r="G3437" i="2"/>
  <c r="F3437" i="2"/>
  <c r="E3437" i="2"/>
  <c r="D3437" i="2"/>
  <c r="H3436" i="2"/>
  <c r="G3436" i="2"/>
  <c r="F3436" i="2"/>
  <c r="E3436" i="2"/>
  <c r="D3436" i="2"/>
  <c r="H3435" i="2"/>
  <c r="G3435" i="2"/>
  <c r="F3435" i="2"/>
  <c r="E3435" i="2"/>
  <c r="D3435" i="2"/>
  <c r="H3434" i="2"/>
  <c r="G3434" i="2"/>
  <c r="F3434" i="2"/>
  <c r="E3434" i="2"/>
  <c r="D3434" i="2"/>
  <c r="H3433" i="2"/>
  <c r="G3433" i="2"/>
  <c r="F3433" i="2"/>
  <c r="E3433" i="2"/>
  <c r="D3433" i="2"/>
  <c r="H3432" i="2"/>
  <c r="G3432" i="2"/>
  <c r="F3432" i="2"/>
  <c r="E3432" i="2"/>
  <c r="D3432" i="2"/>
  <c r="H3431" i="2"/>
  <c r="G3431" i="2"/>
  <c r="F3431" i="2"/>
  <c r="E3431" i="2"/>
  <c r="D3431" i="2"/>
  <c r="H3430" i="2"/>
  <c r="G3430" i="2"/>
  <c r="F3430" i="2"/>
  <c r="E3430" i="2"/>
  <c r="D3430" i="2"/>
  <c r="H3429" i="2"/>
  <c r="G3429" i="2"/>
  <c r="F3429" i="2"/>
  <c r="E3429" i="2"/>
  <c r="D3429" i="2"/>
  <c r="H3428" i="2"/>
  <c r="G3428" i="2"/>
  <c r="F3428" i="2"/>
  <c r="E3428" i="2"/>
  <c r="D3428" i="2"/>
  <c r="H3427" i="2"/>
  <c r="G3427" i="2"/>
  <c r="F3427" i="2"/>
  <c r="E3427" i="2"/>
  <c r="D3427" i="2"/>
  <c r="H3426" i="2"/>
  <c r="G3426" i="2"/>
  <c r="F3426" i="2"/>
  <c r="E3426" i="2"/>
  <c r="D3426" i="2"/>
  <c r="H3425" i="2"/>
  <c r="G3425" i="2"/>
  <c r="F3425" i="2"/>
  <c r="E3425" i="2"/>
  <c r="D3425" i="2"/>
  <c r="H3424" i="2"/>
  <c r="G3424" i="2"/>
  <c r="F3424" i="2"/>
  <c r="E3424" i="2"/>
  <c r="D3424" i="2"/>
  <c r="H3423" i="2"/>
  <c r="G3423" i="2"/>
  <c r="F3423" i="2"/>
  <c r="E3423" i="2"/>
  <c r="D3423" i="2"/>
  <c r="H3422" i="2"/>
  <c r="G3422" i="2"/>
  <c r="F3422" i="2"/>
  <c r="E3422" i="2"/>
  <c r="D3422" i="2"/>
  <c r="H3421" i="2"/>
  <c r="G3421" i="2"/>
  <c r="F3421" i="2"/>
  <c r="E3421" i="2"/>
  <c r="D3421" i="2"/>
  <c r="H3420" i="2"/>
  <c r="G3420" i="2"/>
  <c r="F3420" i="2"/>
  <c r="E3420" i="2"/>
  <c r="D3420" i="2"/>
  <c r="H3419" i="2"/>
  <c r="G3419" i="2"/>
  <c r="F3419" i="2"/>
  <c r="E3419" i="2"/>
  <c r="D3419" i="2"/>
  <c r="H3418" i="2"/>
  <c r="G3418" i="2"/>
  <c r="F3418" i="2"/>
  <c r="E3418" i="2"/>
  <c r="D3418" i="2"/>
  <c r="H3417" i="2"/>
  <c r="G3417" i="2"/>
  <c r="F3417" i="2"/>
  <c r="E3417" i="2"/>
  <c r="D3417" i="2"/>
  <c r="H3416" i="2"/>
  <c r="G3416" i="2"/>
  <c r="F3416" i="2"/>
  <c r="E3416" i="2"/>
  <c r="D3416" i="2"/>
  <c r="H3415" i="2"/>
  <c r="G3415" i="2"/>
  <c r="F3415" i="2"/>
  <c r="E3415" i="2"/>
  <c r="D3415" i="2"/>
  <c r="H3414" i="2"/>
  <c r="G3414" i="2"/>
  <c r="F3414" i="2"/>
  <c r="E3414" i="2"/>
  <c r="D3414" i="2"/>
  <c r="H3413" i="2"/>
  <c r="G3413" i="2"/>
  <c r="F3413" i="2"/>
  <c r="E3413" i="2"/>
  <c r="D3413" i="2"/>
  <c r="H3412" i="2"/>
  <c r="G3412" i="2"/>
  <c r="F3412" i="2"/>
  <c r="E3412" i="2"/>
  <c r="D3412" i="2"/>
  <c r="H3411" i="2"/>
  <c r="G3411" i="2"/>
  <c r="F3411" i="2"/>
  <c r="E3411" i="2"/>
  <c r="D3411" i="2"/>
  <c r="H3410" i="2"/>
  <c r="G3410" i="2"/>
  <c r="F3410" i="2"/>
  <c r="E3410" i="2"/>
  <c r="D3410" i="2"/>
  <c r="H3409" i="2"/>
  <c r="G3409" i="2"/>
  <c r="F3409" i="2"/>
  <c r="E3409" i="2"/>
  <c r="D3409" i="2"/>
  <c r="H3408" i="2"/>
  <c r="G3408" i="2"/>
  <c r="F3408" i="2"/>
  <c r="E3408" i="2"/>
  <c r="D3408" i="2"/>
  <c r="H3407" i="2"/>
  <c r="G3407" i="2"/>
  <c r="F3407" i="2"/>
  <c r="E3407" i="2"/>
  <c r="D3407" i="2"/>
  <c r="H3406" i="2"/>
  <c r="G3406" i="2"/>
  <c r="F3406" i="2"/>
  <c r="E3406" i="2"/>
  <c r="D3406" i="2"/>
  <c r="H3405" i="2"/>
  <c r="G3405" i="2"/>
  <c r="F3405" i="2"/>
  <c r="E3405" i="2"/>
  <c r="D3405" i="2"/>
  <c r="H3404" i="2"/>
  <c r="G3404" i="2"/>
  <c r="F3404" i="2"/>
  <c r="E3404" i="2"/>
  <c r="D3404" i="2"/>
  <c r="H3403" i="2"/>
  <c r="G3403" i="2"/>
  <c r="F3403" i="2"/>
  <c r="E3403" i="2"/>
  <c r="D3403" i="2"/>
  <c r="H3402" i="2"/>
  <c r="G3402" i="2"/>
  <c r="F3402" i="2"/>
  <c r="E3402" i="2"/>
  <c r="D3402" i="2"/>
  <c r="H3401" i="2"/>
  <c r="G3401" i="2"/>
  <c r="F3401" i="2"/>
  <c r="E3401" i="2"/>
  <c r="D3401" i="2"/>
  <c r="H3400" i="2"/>
  <c r="G3400" i="2"/>
  <c r="F3400" i="2"/>
  <c r="E3400" i="2"/>
  <c r="D3400" i="2"/>
  <c r="H3399" i="2"/>
  <c r="G3399" i="2"/>
  <c r="F3399" i="2"/>
  <c r="E3399" i="2"/>
  <c r="D3399" i="2"/>
  <c r="H3398" i="2"/>
  <c r="G3398" i="2"/>
  <c r="F3398" i="2"/>
  <c r="E3398" i="2"/>
  <c r="D3398" i="2"/>
  <c r="H3397" i="2"/>
  <c r="G3397" i="2"/>
  <c r="F3397" i="2"/>
  <c r="E3397" i="2"/>
  <c r="D3397" i="2"/>
  <c r="H3396" i="2"/>
  <c r="G3396" i="2"/>
  <c r="F3396" i="2"/>
  <c r="E3396" i="2"/>
  <c r="D3396" i="2"/>
  <c r="H3395" i="2"/>
  <c r="G3395" i="2"/>
  <c r="F3395" i="2"/>
  <c r="E3395" i="2"/>
  <c r="D3395" i="2"/>
  <c r="H3394" i="2"/>
  <c r="G3394" i="2"/>
  <c r="F3394" i="2"/>
  <c r="E3394" i="2"/>
  <c r="D3394" i="2"/>
  <c r="H3393" i="2"/>
  <c r="G3393" i="2"/>
  <c r="F3393" i="2"/>
  <c r="E3393" i="2"/>
  <c r="D3393" i="2"/>
  <c r="H3392" i="2"/>
  <c r="G3392" i="2"/>
  <c r="F3392" i="2"/>
  <c r="E3392" i="2"/>
  <c r="D3392" i="2"/>
  <c r="H3391" i="2"/>
  <c r="G3391" i="2"/>
  <c r="F3391" i="2"/>
  <c r="E3391" i="2"/>
  <c r="D3391" i="2"/>
  <c r="H3390" i="2"/>
  <c r="G3390" i="2"/>
  <c r="F3390" i="2"/>
  <c r="E3390" i="2"/>
  <c r="D3390" i="2"/>
  <c r="H3389" i="2"/>
  <c r="G3389" i="2"/>
  <c r="F3389" i="2"/>
  <c r="E3389" i="2"/>
  <c r="D3389" i="2"/>
  <c r="H3388" i="2"/>
  <c r="G3388" i="2"/>
  <c r="F3388" i="2"/>
  <c r="E3388" i="2"/>
  <c r="D3388" i="2"/>
  <c r="H3387" i="2"/>
  <c r="G3387" i="2"/>
  <c r="F3387" i="2"/>
  <c r="E3387" i="2"/>
  <c r="D3387" i="2"/>
  <c r="H3386" i="2"/>
  <c r="G3386" i="2"/>
  <c r="F3386" i="2"/>
  <c r="E3386" i="2"/>
  <c r="D3386" i="2"/>
  <c r="H3385" i="2"/>
  <c r="G3385" i="2"/>
  <c r="F3385" i="2"/>
  <c r="E3385" i="2"/>
  <c r="D3385" i="2"/>
  <c r="H3384" i="2"/>
  <c r="G3384" i="2"/>
  <c r="F3384" i="2"/>
  <c r="E3384" i="2"/>
  <c r="D3384" i="2"/>
  <c r="H3383" i="2"/>
  <c r="G3383" i="2"/>
  <c r="F3383" i="2"/>
  <c r="E3383" i="2"/>
  <c r="D3383" i="2"/>
  <c r="H3382" i="2"/>
  <c r="G3382" i="2"/>
  <c r="F3382" i="2"/>
  <c r="E3382" i="2"/>
  <c r="D3382" i="2"/>
  <c r="H3381" i="2"/>
  <c r="G3381" i="2"/>
  <c r="F3381" i="2"/>
  <c r="E3381" i="2"/>
  <c r="D3381" i="2"/>
  <c r="H3380" i="2"/>
  <c r="G3380" i="2"/>
  <c r="F3380" i="2"/>
  <c r="E3380" i="2"/>
  <c r="D3380" i="2"/>
  <c r="H3379" i="2"/>
  <c r="G3379" i="2"/>
  <c r="F3379" i="2"/>
  <c r="E3379" i="2"/>
  <c r="D3379" i="2"/>
  <c r="H3378" i="2"/>
  <c r="G3378" i="2"/>
  <c r="F3378" i="2"/>
  <c r="E3378" i="2"/>
  <c r="D3378" i="2"/>
  <c r="H3377" i="2"/>
  <c r="G3377" i="2"/>
  <c r="F3377" i="2"/>
  <c r="E3377" i="2"/>
  <c r="D3377" i="2"/>
  <c r="H3376" i="2"/>
  <c r="G3376" i="2"/>
  <c r="F3376" i="2"/>
  <c r="E3376" i="2"/>
  <c r="D3376" i="2"/>
  <c r="H3375" i="2"/>
  <c r="G3375" i="2"/>
  <c r="F3375" i="2"/>
  <c r="E3375" i="2"/>
  <c r="D3375" i="2"/>
  <c r="H3374" i="2"/>
  <c r="G3374" i="2"/>
  <c r="F3374" i="2"/>
  <c r="E3374" i="2"/>
  <c r="D3374" i="2"/>
  <c r="H3373" i="2"/>
  <c r="G3373" i="2"/>
  <c r="F3373" i="2"/>
  <c r="E3373" i="2"/>
  <c r="D3373" i="2"/>
  <c r="H3372" i="2"/>
  <c r="G3372" i="2"/>
  <c r="F3372" i="2"/>
  <c r="E3372" i="2"/>
  <c r="D3372" i="2"/>
  <c r="H3371" i="2"/>
  <c r="G3371" i="2"/>
  <c r="F3371" i="2"/>
  <c r="E3371" i="2"/>
  <c r="D3371" i="2"/>
  <c r="H3370" i="2"/>
  <c r="G3370" i="2"/>
  <c r="F3370" i="2"/>
  <c r="E3370" i="2"/>
  <c r="D3370" i="2"/>
  <c r="H3369" i="2"/>
  <c r="G3369" i="2"/>
  <c r="F3369" i="2"/>
  <c r="E3369" i="2"/>
  <c r="D3369" i="2"/>
  <c r="H3368" i="2"/>
  <c r="G3368" i="2"/>
  <c r="F3368" i="2"/>
  <c r="E3368" i="2"/>
  <c r="D3368" i="2"/>
  <c r="H3367" i="2"/>
  <c r="G3367" i="2"/>
  <c r="F3367" i="2"/>
  <c r="E3367" i="2"/>
  <c r="D3367" i="2"/>
  <c r="H3366" i="2"/>
  <c r="G3366" i="2"/>
  <c r="F3366" i="2"/>
  <c r="E3366" i="2"/>
  <c r="D3366" i="2"/>
  <c r="H3365" i="2"/>
  <c r="G3365" i="2"/>
  <c r="F3365" i="2"/>
  <c r="E3365" i="2"/>
  <c r="D3365" i="2"/>
  <c r="H3364" i="2"/>
  <c r="G3364" i="2"/>
  <c r="F3364" i="2"/>
  <c r="E3364" i="2"/>
  <c r="D3364" i="2"/>
  <c r="H3363" i="2"/>
  <c r="G3363" i="2"/>
  <c r="F3363" i="2"/>
  <c r="E3363" i="2"/>
  <c r="D3363" i="2"/>
  <c r="H3362" i="2"/>
  <c r="G3362" i="2"/>
  <c r="F3362" i="2"/>
  <c r="E3362" i="2"/>
  <c r="D3362" i="2"/>
  <c r="H3361" i="2"/>
  <c r="G3361" i="2"/>
  <c r="F3361" i="2"/>
  <c r="E3361" i="2"/>
  <c r="D3361" i="2"/>
  <c r="H3360" i="2"/>
  <c r="G3360" i="2"/>
  <c r="F3360" i="2"/>
  <c r="E3360" i="2"/>
  <c r="D3360" i="2"/>
  <c r="H3359" i="2"/>
  <c r="G3359" i="2"/>
  <c r="F3359" i="2"/>
  <c r="E3359" i="2"/>
  <c r="D3359" i="2"/>
  <c r="H3358" i="2"/>
  <c r="G3358" i="2"/>
  <c r="F3358" i="2"/>
  <c r="E3358" i="2"/>
  <c r="D3358" i="2"/>
  <c r="H3357" i="2"/>
  <c r="G3357" i="2"/>
  <c r="F3357" i="2"/>
  <c r="E3357" i="2"/>
  <c r="D3357" i="2"/>
  <c r="H3356" i="2"/>
  <c r="G3356" i="2"/>
  <c r="F3356" i="2"/>
  <c r="E3356" i="2"/>
  <c r="D3356" i="2"/>
  <c r="H3355" i="2"/>
  <c r="G3355" i="2"/>
  <c r="F3355" i="2"/>
  <c r="E3355" i="2"/>
  <c r="D3355" i="2"/>
  <c r="H3354" i="2"/>
  <c r="G3354" i="2"/>
  <c r="F3354" i="2"/>
  <c r="E3354" i="2"/>
  <c r="D3354" i="2"/>
  <c r="H3353" i="2"/>
  <c r="G3353" i="2"/>
  <c r="F3353" i="2"/>
  <c r="E3353" i="2"/>
  <c r="D3353" i="2"/>
  <c r="H3352" i="2"/>
  <c r="G3352" i="2"/>
  <c r="F3352" i="2"/>
  <c r="E3352" i="2"/>
  <c r="D3352" i="2"/>
  <c r="H3351" i="2"/>
  <c r="G3351" i="2"/>
  <c r="F3351" i="2"/>
  <c r="E3351" i="2"/>
  <c r="D3351" i="2"/>
  <c r="H3350" i="2"/>
  <c r="G3350" i="2"/>
  <c r="F3350" i="2"/>
  <c r="E3350" i="2"/>
  <c r="D3350" i="2"/>
  <c r="H3349" i="2"/>
  <c r="G3349" i="2"/>
  <c r="F3349" i="2"/>
  <c r="E3349" i="2"/>
  <c r="D3349" i="2"/>
  <c r="H3348" i="2"/>
  <c r="G3348" i="2"/>
  <c r="F3348" i="2"/>
  <c r="E3348" i="2"/>
  <c r="D3348" i="2"/>
  <c r="H3347" i="2"/>
  <c r="G3347" i="2"/>
  <c r="F3347" i="2"/>
  <c r="E3347" i="2"/>
  <c r="D3347" i="2"/>
  <c r="H3346" i="2"/>
  <c r="G3346" i="2"/>
  <c r="F3346" i="2"/>
  <c r="E3346" i="2"/>
  <c r="D3346" i="2"/>
  <c r="H3345" i="2"/>
  <c r="G3345" i="2"/>
  <c r="F3345" i="2"/>
  <c r="E3345" i="2"/>
  <c r="D3345" i="2"/>
  <c r="H3344" i="2"/>
  <c r="G3344" i="2"/>
  <c r="F3344" i="2"/>
  <c r="E3344" i="2"/>
  <c r="D3344" i="2"/>
  <c r="H3343" i="2"/>
  <c r="G3343" i="2"/>
  <c r="F3343" i="2"/>
  <c r="E3343" i="2"/>
  <c r="D3343" i="2"/>
  <c r="H3342" i="2"/>
  <c r="G3342" i="2"/>
  <c r="F3342" i="2"/>
  <c r="E3342" i="2"/>
  <c r="D3342" i="2"/>
  <c r="H3341" i="2"/>
  <c r="G3341" i="2"/>
  <c r="F3341" i="2"/>
  <c r="E3341" i="2"/>
  <c r="D3341" i="2"/>
  <c r="H3340" i="2"/>
  <c r="G3340" i="2"/>
  <c r="F3340" i="2"/>
  <c r="E3340" i="2"/>
  <c r="D3340" i="2"/>
  <c r="H3339" i="2"/>
  <c r="G3339" i="2"/>
  <c r="F3339" i="2"/>
  <c r="E3339" i="2"/>
  <c r="D3339" i="2"/>
  <c r="H3338" i="2"/>
  <c r="G3338" i="2"/>
  <c r="F3338" i="2"/>
  <c r="E3338" i="2"/>
  <c r="D3338" i="2"/>
  <c r="H3337" i="2"/>
  <c r="G3337" i="2"/>
  <c r="F3337" i="2"/>
  <c r="E3337" i="2"/>
  <c r="D3337" i="2"/>
  <c r="H3336" i="2"/>
  <c r="G3336" i="2"/>
  <c r="F3336" i="2"/>
  <c r="E3336" i="2"/>
  <c r="D3336" i="2"/>
  <c r="H3335" i="2"/>
  <c r="G3335" i="2"/>
  <c r="F3335" i="2"/>
  <c r="E3335" i="2"/>
  <c r="D3335" i="2"/>
  <c r="H3334" i="2"/>
  <c r="G3334" i="2"/>
  <c r="F3334" i="2"/>
  <c r="E3334" i="2"/>
  <c r="D3334" i="2"/>
  <c r="H3333" i="2"/>
  <c r="G3333" i="2"/>
  <c r="F3333" i="2"/>
  <c r="E3333" i="2"/>
  <c r="D3333" i="2"/>
  <c r="H3332" i="2"/>
  <c r="G3332" i="2"/>
  <c r="F3332" i="2"/>
  <c r="E3332" i="2"/>
  <c r="D3332" i="2"/>
  <c r="H3331" i="2"/>
  <c r="G3331" i="2"/>
  <c r="F3331" i="2"/>
  <c r="E3331" i="2"/>
  <c r="D3331" i="2"/>
  <c r="H3330" i="2"/>
  <c r="G3330" i="2"/>
  <c r="F3330" i="2"/>
  <c r="E3330" i="2"/>
  <c r="D3330" i="2"/>
  <c r="H3329" i="2"/>
  <c r="G3329" i="2"/>
  <c r="F3329" i="2"/>
  <c r="E3329" i="2"/>
  <c r="D3329" i="2"/>
  <c r="H3328" i="2"/>
  <c r="G3328" i="2"/>
  <c r="F3328" i="2"/>
  <c r="E3328" i="2"/>
  <c r="D3328" i="2"/>
  <c r="H3327" i="2"/>
  <c r="G3327" i="2"/>
  <c r="F3327" i="2"/>
  <c r="E3327" i="2"/>
  <c r="D3327" i="2"/>
  <c r="H3326" i="2"/>
  <c r="G3326" i="2"/>
  <c r="F3326" i="2"/>
  <c r="E3326" i="2"/>
  <c r="D3326" i="2"/>
  <c r="H3325" i="2"/>
  <c r="G3325" i="2"/>
  <c r="F3325" i="2"/>
  <c r="E3325" i="2"/>
  <c r="D3325" i="2"/>
  <c r="H3324" i="2"/>
  <c r="G3324" i="2"/>
  <c r="F3324" i="2"/>
  <c r="E3324" i="2"/>
  <c r="D3324" i="2"/>
  <c r="H3323" i="2"/>
  <c r="G3323" i="2"/>
  <c r="F3323" i="2"/>
  <c r="E3323" i="2"/>
  <c r="D3323" i="2"/>
  <c r="H3322" i="2"/>
  <c r="G3322" i="2"/>
  <c r="F3322" i="2"/>
  <c r="E3322" i="2"/>
  <c r="D3322" i="2"/>
  <c r="H3321" i="2"/>
  <c r="G3321" i="2"/>
  <c r="F3321" i="2"/>
  <c r="E3321" i="2"/>
  <c r="D3321" i="2"/>
  <c r="H3320" i="2"/>
  <c r="G3320" i="2"/>
  <c r="F3320" i="2"/>
  <c r="E3320" i="2"/>
  <c r="D3320" i="2"/>
  <c r="H3319" i="2"/>
  <c r="G3319" i="2"/>
  <c r="F3319" i="2"/>
  <c r="E3319" i="2"/>
  <c r="D3319" i="2"/>
  <c r="H3318" i="2"/>
  <c r="G3318" i="2"/>
  <c r="F3318" i="2"/>
  <c r="E3318" i="2"/>
  <c r="D3318" i="2"/>
  <c r="H3317" i="2"/>
  <c r="G3317" i="2"/>
  <c r="F3317" i="2"/>
  <c r="E3317" i="2"/>
  <c r="D3317" i="2"/>
  <c r="H3316" i="2"/>
  <c r="G3316" i="2"/>
  <c r="F3316" i="2"/>
  <c r="E3316" i="2"/>
  <c r="D3316" i="2"/>
  <c r="H3315" i="2"/>
  <c r="G3315" i="2"/>
  <c r="F3315" i="2"/>
  <c r="E3315" i="2"/>
  <c r="D3315" i="2"/>
  <c r="H3314" i="2"/>
  <c r="G3314" i="2"/>
  <c r="F3314" i="2"/>
  <c r="E3314" i="2"/>
  <c r="D3314" i="2"/>
  <c r="H3313" i="2"/>
  <c r="G3313" i="2"/>
  <c r="F3313" i="2"/>
  <c r="E3313" i="2"/>
  <c r="D3313" i="2"/>
  <c r="H3312" i="2"/>
  <c r="G3312" i="2"/>
  <c r="F3312" i="2"/>
  <c r="E3312" i="2"/>
  <c r="D3312" i="2"/>
  <c r="H3311" i="2"/>
  <c r="G3311" i="2"/>
  <c r="F3311" i="2"/>
  <c r="E3311" i="2"/>
  <c r="D3311" i="2"/>
  <c r="H3310" i="2"/>
  <c r="G3310" i="2"/>
  <c r="F3310" i="2"/>
  <c r="E3310" i="2"/>
  <c r="D3310" i="2"/>
  <c r="H3309" i="2"/>
  <c r="G3309" i="2"/>
  <c r="F3309" i="2"/>
  <c r="E3309" i="2"/>
  <c r="D3309" i="2"/>
  <c r="H3308" i="2"/>
  <c r="G3308" i="2"/>
  <c r="F3308" i="2"/>
  <c r="E3308" i="2"/>
  <c r="D3308" i="2"/>
  <c r="H3307" i="2"/>
  <c r="G3307" i="2"/>
  <c r="F3307" i="2"/>
  <c r="E3307" i="2"/>
  <c r="D3307" i="2"/>
  <c r="H3306" i="2"/>
  <c r="G3306" i="2"/>
  <c r="F3306" i="2"/>
  <c r="E3306" i="2"/>
  <c r="D3306" i="2"/>
  <c r="H3305" i="2"/>
  <c r="G3305" i="2"/>
  <c r="F3305" i="2"/>
  <c r="E3305" i="2"/>
  <c r="D3305" i="2"/>
  <c r="H3304" i="2"/>
  <c r="G3304" i="2"/>
  <c r="F3304" i="2"/>
  <c r="E3304" i="2"/>
  <c r="D3304" i="2"/>
  <c r="H3303" i="2"/>
  <c r="G3303" i="2"/>
  <c r="F3303" i="2"/>
  <c r="E3303" i="2"/>
  <c r="D3303" i="2"/>
  <c r="H3302" i="2"/>
  <c r="G3302" i="2"/>
  <c r="F3302" i="2"/>
  <c r="E3302" i="2"/>
  <c r="D3302" i="2"/>
  <c r="H3301" i="2"/>
  <c r="G3301" i="2"/>
  <c r="F3301" i="2"/>
  <c r="E3301" i="2"/>
  <c r="D3301" i="2"/>
  <c r="H3300" i="2"/>
  <c r="G3300" i="2"/>
  <c r="F3300" i="2"/>
  <c r="E3300" i="2"/>
  <c r="D3300" i="2"/>
  <c r="H3299" i="2"/>
  <c r="G3299" i="2"/>
  <c r="F3299" i="2"/>
  <c r="E3299" i="2"/>
  <c r="D3299" i="2"/>
  <c r="H3298" i="2"/>
  <c r="G3298" i="2"/>
  <c r="F3298" i="2"/>
  <c r="E3298" i="2"/>
  <c r="D3298" i="2"/>
  <c r="H3297" i="2"/>
  <c r="G3297" i="2"/>
  <c r="F3297" i="2"/>
  <c r="E3297" i="2"/>
  <c r="D3297" i="2"/>
  <c r="H3296" i="2"/>
  <c r="G3296" i="2"/>
  <c r="F3296" i="2"/>
  <c r="E3296" i="2"/>
  <c r="D3296" i="2"/>
  <c r="H3295" i="2"/>
  <c r="G3295" i="2"/>
  <c r="F3295" i="2"/>
  <c r="E3295" i="2"/>
  <c r="D3295" i="2"/>
  <c r="H3294" i="2"/>
  <c r="G3294" i="2"/>
  <c r="F3294" i="2"/>
  <c r="E3294" i="2"/>
  <c r="D3294" i="2"/>
  <c r="H3293" i="2"/>
  <c r="G3293" i="2"/>
  <c r="F3293" i="2"/>
  <c r="E3293" i="2"/>
  <c r="D3293" i="2"/>
  <c r="H3292" i="2"/>
  <c r="G3292" i="2"/>
  <c r="F3292" i="2"/>
  <c r="E3292" i="2"/>
  <c r="D3292" i="2"/>
  <c r="H3291" i="2"/>
  <c r="G3291" i="2"/>
  <c r="F3291" i="2"/>
  <c r="E3291" i="2"/>
  <c r="D3291" i="2"/>
  <c r="H3290" i="2"/>
  <c r="G3290" i="2"/>
  <c r="F3290" i="2"/>
  <c r="E3290" i="2"/>
  <c r="D3290" i="2"/>
  <c r="H3289" i="2"/>
  <c r="G3289" i="2"/>
  <c r="F3289" i="2"/>
  <c r="E3289" i="2"/>
  <c r="D3289" i="2"/>
  <c r="H3288" i="2"/>
  <c r="G3288" i="2"/>
  <c r="F3288" i="2"/>
  <c r="E3288" i="2"/>
  <c r="D3288" i="2"/>
  <c r="H3287" i="2"/>
  <c r="G3287" i="2"/>
  <c r="F3287" i="2"/>
  <c r="E3287" i="2"/>
  <c r="D3287" i="2"/>
  <c r="H3286" i="2"/>
  <c r="G3286" i="2"/>
  <c r="F3286" i="2"/>
  <c r="E3286" i="2"/>
  <c r="D3286" i="2"/>
  <c r="H3285" i="2"/>
  <c r="G3285" i="2"/>
  <c r="F3285" i="2"/>
  <c r="E3285" i="2"/>
  <c r="D3285" i="2"/>
  <c r="H3284" i="2"/>
  <c r="G3284" i="2"/>
  <c r="F3284" i="2"/>
  <c r="E3284" i="2"/>
  <c r="D3284" i="2"/>
  <c r="H3283" i="2"/>
  <c r="G3283" i="2"/>
  <c r="F3283" i="2"/>
  <c r="E3283" i="2"/>
  <c r="D3283" i="2"/>
  <c r="H3282" i="2"/>
  <c r="G3282" i="2"/>
  <c r="F3282" i="2"/>
  <c r="E3282" i="2"/>
  <c r="D3282" i="2"/>
  <c r="H3281" i="2"/>
  <c r="G3281" i="2"/>
  <c r="F3281" i="2"/>
  <c r="E3281" i="2"/>
  <c r="D3281" i="2"/>
  <c r="H3280" i="2"/>
  <c r="G3280" i="2"/>
  <c r="F3280" i="2"/>
  <c r="E3280" i="2"/>
  <c r="D3280" i="2"/>
  <c r="H3279" i="2"/>
  <c r="G3279" i="2"/>
  <c r="F3279" i="2"/>
  <c r="E3279" i="2"/>
  <c r="D3279" i="2"/>
  <c r="H3278" i="2"/>
  <c r="G3278" i="2"/>
  <c r="F3278" i="2"/>
  <c r="E3278" i="2"/>
  <c r="D3278" i="2"/>
  <c r="H3277" i="2"/>
  <c r="G3277" i="2"/>
  <c r="F3277" i="2"/>
  <c r="E3277" i="2"/>
  <c r="D3277" i="2"/>
  <c r="H3276" i="2"/>
  <c r="G3276" i="2"/>
  <c r="F3276" i="2"/>
  <c r="E3276" i="2"/>
  <c r="D3276" i="2"/>
  <c r="H3275" i="2"/>
  <c r="G3275" i="2"/>
  <c r="F3275" i="2"/>
  <c r="E3275" i="2"/>
  <c r="D3275" i="2"/>
  <c r="H3274" i="2"/>
  <c r="G3274" i="2"/>
  <c r="F3274" i="2"/>
  <c r="E3274" i="2"/>
  <c r="D3274" i="2"/>
  <c r="H3273" i="2"/>
  <c r="G3273" i="2"/>
  <c r="F3273" i="2"/>
  <c r="E3273" i="2"/>
  <c r="D3273" i="2"/>
  <c r="H3272" i="2"/>
  <c r="G3272" i="2"/>
  <c r="F3272" i="2"/>
  <c r="E3272" i="2"/>
  <c r="D3272" i="2"/>
  <c r="H3271" i="2"/>
  <c r="G3271" i="2"/>
  <c r="F3271" i="2"/>
  <c r="E3271" i="2"/>
  <c r="D3271" i="2"/>
  <c r="H3270" i="2"/>
  <c r="G3270" i="2"/>
  <c r="F3270" i="2"/>
  <c r="E3270" i="2"/>
  <c r="D3270" i="2"/>
  <c r="H3269" i="2"/>
  <c r="G3269" i="2"/>
  <c r="F3269" i="2"/>
  <c r="E3269" i="2"/>
  <c r="D3269" i="2"/>
  <c r="H3268" i="2"/>
  <c r="G3268" i="2"/>
  <c r="F3268" i="2"/>
  <c r="E3268" i="2"/>
  <c r="D3268" i="2"/>
  <c r="H3267" i="2"/>
  <c r="G3267" i="2"/>
  <c r="F3267" i="2"/>
  <c r="E3267" i="2"/>
  <c r="D3267" i="2"/>
  <c r="H3266" i="2"/>
  <c r="G3266" i="2"/>
  <c r="F3266" i="2"/>
  <c r="E3266" i="2"/>
  <c r="D3266" i="2"/>
  <c r="H3265" i="2"/>
  <c r="G3265" i="2"/>
  <c r="F3265" i="2"/>
  <c r="E3265" i="2"/>
  <c r="D3265" i="2"/>
  <c r="H3264" i="2"/>
  <c r="G3264" i="2"/>
  <c r="F3264" i="2"/>
  <c r="E3264" i="2"/>
  <c r="D3264" i="2"/>
  <c r="H3263" i="2"/>
  <c r="G3263" i="2"/>
  <c r="F3263" i="2"/>
  <c r="E3263" i="2"/>
  <c r="D3263" i="2"/>
  <c r="H3262" i="2"/>
  <c r="G3262" i="2"/>
  <c r="F3262" i="2"/>
  <c r="E3262" i="2"/>
  <c r="D3262" i="2"/>
  <c r="H3261" i="2"/>
  <c r="G3261" i="2"/>
  <c r="F3261" i="2"/>
  <c r="E3261" i="2"/>
  <c r="D3261" i="2"/>
  <c r="H3260" i="2"/>
  <c r="G3260" i="2"/>
  <c r="F3260" i="2"/>
  <c r="E3260" i="2"/>
  <c r="D3260" i="2"/>
  <c r="H3259" i="2"/>
  <c r="G3259" i="2"/>
  <c r="F3259" i="2"/>
  <c r="E3259" i="2"/>
  <c r="D3259" i="2"/>
  <c r="H3258" i="2"/>
  <c r="G3258" i="2"/>
  <c r="F3258" i="2"/>
  <c r="E3258" i="2"/>
  <c r="D3258" i="2"/>
  <c r="H3257" i="2"/>
  <c r="G3257" i="2"/>
  <c r="F3257" i="2"/>
  <c r="E3257" i="2"/>
  <c r="D3257" i="2"/>
  <c r="H3256" i="2"/>
  <c r="G3256" i="2"/>
  <c r="F3256" i="2"/>
  <c r="E3256" i="2"/>
  <c r="D3256" i="2"/>
  <c r="H3255" i="2"/>
  <c r="G3255" i="2"/>
  <c r="F3255" i="2"/>
  <c r="E3255" i="2"/>
  <c r="D3255" i="2"/>
  <c r="H3254" i="2"/>
  <c r="G3254" i="2"/>
  <c r="F3254" i="2"/>
  <c r="E3254" i="2"/>
  <c r="D3254" i="2"/>
  <c r="H3253" i="2"/>
  <c r="G3253" i="2"/>
  <c r="F3253" i="2"/>
  <c r="E3253" i="2"/>
  <c r="D3253" i="2"/>
  <c r="H3252" i="2"/>
  <c r="G3252" i="2"/>
  <c r="F3252" i="2"/>
  <c r="E3252" i="2"/>
  <c r="D3252" i="2"/>
  <c r="H3251" i="2"/>
  <c r="G3251" i="2"/>
  <c r="F3251" i="2"/>
  <c r="E3251" i="2"/>
  <c r="D3251" i="2"/>
  <c r="H3250" i="2"/>
  <c r="G3250" i="2"/>
  <c r="F3250" i="2"/>
  <c r="E3250" i="2"/>
  <c r="D3250" i="2"/>
  <c r="H3249" i="2"/>
  <c r="G3249" i="2"/>
  <c r="F3249" i="2"/>
  <c r="E3249" i="2"/>
  <c r="D3249" i="2"/>
  <c r="H3248" i="2"/>
  <c r="G3248" i="2"/>
  <c r="F3248" i="2"/>
  <c r="E3248" i="2"/>
  <c r="D3248" i="2"/>
  <c r="H3247" i="2"/>
  <c r="G3247" i="2"/>
  <c r="F3247" i="2"/>
  <c r="E3247" i="2"/>
  <c r="D3247" i="2"/>
  <c r="H3246" i="2"/>
  <c r="G3246" i="2"/>
  <c r="F3246" i="2"/>
  <c r="E3246" i="2"/>
  <c r="D3246" i="2"/>
  <c r="H3245" i="2"/>
  <c r="G3245" i="2"/>
  <c r="F3245" i="2"/>
  <c r="E3245" i="2"/>
  <c r="D3245" i="2"/>
  <c r="H3244" i="2"/>
  <c r="G3244" i="2"/>
  <c r="F3244" i="2"/>
  <c r="E3244" i="2"/>
  <c r="D3244" i="2"/>
  <c r="H3243" i="2"/>
  <c r="G3243" i="2"/>
  <c r="F3243" i="2"/>
  <c r="E3243" i="2"/>
  <c r="D3243" i="2"/>
  <c r="H3242" i="2"/>
  <c r="G3242" i="2"/>
  <c r="F3242" i="2"/>
  <c r="E3242" i="2"/>
  <c r="D3242" i="2"/>
  <c r="H3241" i="2"/>
  <c r="G3241" i="2"/>
  <c r="F3241" i="2"/>
  <c r="E3241" i="2"/>
  <c r="D3241" i="2"/>
  <c r="H3240" i="2"/>
  <c r="G3240" i="2"/>
  <c r="F3240" i="2"/>
  <c r="E3240" i="2"/>
  <c r="D3240" i="2"/>
  <c r="H3239" i="2"/>
  <c r="G3239" i="2"/>
  <c r="F3239" i="2"/>
  <c r="E3239" i="2"/>
  <c r="D3239" i="2"/>
  <c r="H3238" i="2"/>
  <c r="G3238" i="2"/>
  <c r="F3238" i="2"/>
  <c r="E3238" i="2"/>
  <c r="D3238" i="2"/>
  <c r="H3237" i="2"/>
  <c r="G3237" i="2"/>
  <c r="F3237" i="2"/>
  <c r="E3237" i="2"/>
  <c r="D3237" i="2"/>
  <c r="H3236" i="2"/>
  <c r="G3236" i="2"/>
  <c r="F3236" i="2"/>
  <c r="E3236" i="2"/>
  <c r="D3236" i="2"/>
  <c r="H3235" i="2"/>
  <c r="G3235" i="2"/>
  <c r="F3235" i="2"/>
  <c r="E3235" i="2"/>
  <c r="D3235" i="2"/>
  <c r="H3234" i="2"/>
  <c r="G3234" i="2"/>
  <c r="F3234" i="2"/>
  <c r="E3234" i="2"/>
  <c r="D3234" i="2"/>
  <c r="H3233" i="2"/>
  <c r="G3233" i="2"/>
  <c r="F3233" i="2"/>
  <c r="E3233" i="2"/>
  <c r="D3233" i="2"/>
  <c r="H3232" i="2"/>
  <c r="G3232" i="2"/>
  <c r="F3232" i="2"/>
  <c r="E3232" i="2"/>
  <c r="D3232" i="2"/>
  <c r="H3231" i="2"/>
  <c r="G3231" i="2"/>
  <c r="F3231" i="2"/>
  <c r="E3231" i="2"/>
  <c r="D3231" i="2"/>
  <c r="H3230" i="2"/>
  <c r="G3230" i="2"/>
  <c r="F3230" i="2"/>
  <c r="E3230" i="2"/>
  <c r="D3230" i="2"/>
  <c r="H3229" i="2"/>
  <c r="G3229" i="2"/>
  <c r="F3229" i="2"/>
  <c r="E3229" i="2"/>
  <c r="D3229" i="2"/>
  <c r="H3228" i="2"/>
  <c r="G3228" i="2"/>
  <c r="F3228" i="2"/>
  <c r="E3228" i="2"/>
  <c r="D3228" i="2"/>
  <c r="H3227" i="2"/>
  <c r="G3227" i="2"/>
  <c r="F3227" i="2"/>
  <c r="E3227" i="2"/>
  <c r="D3227" i="2"/>
  <c r="H3226" i="2"/>
  <c r="G3226" i="2"/>
  <c r="F3226" i="2"/>
  <c r="E3226" i="2"/>
  <c r="D3226" i="2"/>
  <c r="H3225" i="2"/>
  <c r="G3225" i="2"/>
  <c r="F3225" i="2"/>
  <c r="E3225" i="2"/>
  <c r="D3225" i="2"/>
  <c r="H3224" i="2"/>
  <c r="G3224" i="2"/>
  <c r="F3224" i="2"/>
  <c r="E3224" i="2"/>
  <c r="D3224" i="2"/>
  <c r="H3223" i="2"/>
  <c r="G3223" i="2"/>
  <c r="F3223" i="2"/>
  <c r="E3223" i="2"/>
  <c r="D3223" i="2"/>
  <c r="H3222" i="2"/>
  <c r="G3222" i="2"/>
  <c r="F3222" i="2"/>
  <c r="E3222" i="2"/>
  <c r="D3222" i="2"/>
  <c r="H3221" i="2"/>
  <c r="G3221" i="2"/>
  <c r="F3221" i="2"/>
  <c r="E3221" i="2"/>
  <c r="D3221" i="2"/>
  <c r="H3220" i="2"/>
  <c r="G3220" i="2"/>
  <c r="F3220" i="2"/>
  <c r="E3220" i="2"/>
  <c r="D3220" i="2"/>
  <c r="H3219" i="2"/>
  <c r="G3219" i="2"/>
  <c r="F3219" i="2"/>
  <c r="E3219" i="2"/>
  <c r="D3219" i="2"/>
  <c r="H3218" i="2"/>
  <c r="G3218" i="2"/>
  <c r="F3218" i="2"/>
  <c r="E3218" i="2"/>
  <c r="D3218" i="2"/>
  <c r="H3217" i="2"/>
  <c r="G3217" i="2"/>
  <c r="F3217" i="2"/>
  <c r="E3217" i="2"/>
  <c r="D3217" i="2"/>
  <c r="H3216" i="2"/>
  <c r="G3216" i="2"/>
  <c r="F3216" i="2"/>
  <c r="E3216" i="2"/>
  <c r="D3216" i="2"/>
  <c r="H3215" i="2"/>
  <c r="G3215" i="2"/>
  <c r="F3215" i="2"/>
  <c r="E3215" i="2"/>
  <c r="D3215" i="2"/>
  <c r="H3214" i="2"/>
  <c r="G3214" i="2"/>
  <c r="F3214" i="2"/>
  <c r="E3214" i="2"/>
  <c r="D3214" i="2"/>
  <c r="H3213" i="2"/>
  <c r="G3213" i="2"/>
  <c r="F3213" i="2"/>
  <c r="E3213" i="2"/>
  <c r="D3213" i="2"/>
  <c r="H3212" i="2"/>
  <c r="G3212" i="2"/>
  <c r="F3212" i="2"/>
  <c r="E3212" i="2"/>
  <c r="D3212" i="2"/>
  <c r="H3211" i="2"/>
  <c r="G3211" i="2"/>
  <c r="F3211" i="2"/>
  <c r="E3211" i="2"/>
  <c r="D3211" i="2"/>
  <c r="H3210" i="2"/>
  <c r="G3210" i="2"/>
  <c r="F3210" i="2"/>
  <c r="E3210" i="2"/>
  <c r="D3210" i="2"/>
  <c r="H3209" i="2"/>
  <c r="G3209" i="2"/>
  <c r="F3209" i="2"/>
  <c r="E3209" i="2"/>
  <c r="D3209" i="2"/>
  <c r="H3208" i="2"/>
  <c r="G3208" i="2"/>
  <c r="F3208" i="2"/>
  <c r="E3208" i="2"/>
  <c r="D3208" i="2"/>
  <c r="H3207" i="2"/>
  <c r="G3207" i="2"/>
  <c r="F3207" i="2"/>
  <c r="E3207" i="2"/>
  <c r="D3207" i="2"/>
  <c r="H3206" i="2"/>
  <c r="G3206" i="2"/>
  <c r="F3206" i="2"/>
  <c r="E3206" i="2"/>
  <c r="D3206" i="2"/>
  <c r="H3205" i="2"/>
  <c r="G3205" i="2"/>
  <c r="F3205" i="2"/>
  <c r="E3205" i="2"/>
  <c r="D3205" i="2"/>
  <c r="H3204" i="2"/>
  <c r="G3204" i="2"/>
  <c r="F3204" i="2"/>
  <c r="E3204" i="2"/>
  <c r="D3204" i="2"/>
  <c r="H3203" i="2"/>
  <c r="G3203" i="2"/>
  <c r="F3203" i="2"/>
  <c r="E3203" i="2"/>
  <c r="D3203" i="2"/>
  <c r="H3202" i="2"/>
  <c r="G3202" i="2"/>
  <c r="F3202" i="2"/>
  <c r="E3202" i="2"/>
  <c r="D3202" i="2"/>
  <c r="H3201" i="2"/>
  <c r="G3201" i="2"/>
  <c r="F3201" i="2"/>
  <c r="E3201" i="2"/>
  <c r="D3201" i="2"/>
  <c r="H3200" i="2"/>
  <c r="G3200" i="2"/>
  <c r="F3200" i="2"/>
  <c r="E3200" i="2"/>
  <c r="D3200" i="2"/>
  <c r="H3199" i="2"/>
  <c r="G3199" i="2"/>
  <c r="F3199" i="2"/>
  <c r="E3199" i="2"/>
  <c r="D3199" i="2"/>
  <c r="H3198" i="2"/>
  <c r="G3198" i="2"/>
  <c r="F3198" i="2"/>
  <c r="E3198" i="2"/>
  <c r="D3198" i="2"/>
  <c r="H3197" i="2"/>
  <c r="G3197" i="2"/>
  <c r="F3197" i="2"/>
  <c r="E3197" i="2"/>
  <c r="D3197" i="2"/>
  <c r="H3196" i="2"/>
  <c r="G3196" i="2"/>
  <c r="F3196" i="2"/>
  <c r="E3196" i="2"/>
  <c r="D3196" i="2"/>
  <c r="H3195" i="2"/>
  <c r="G3195" i="2"/>
  <c r="F3195" i="2"/>
  <c r="E3195" i="2"/>
  <c r="D3195" i="2"/>
  <c r="H3194" i="2"/>
  <c r="G3194" i="2"/>
  <c r="F3194" i="2"/>
  <c r="E3194" i="2"/>
  <c r="D3194" i="2"/>
  <c r="H3193" i="2"/>
  <c r="G3193" i="2"/>
  <c r="F3193" i="2"/>
  <c r="E3193" i="2"/>
  <c r="D3193" i="2"/>
  <c r="H3192" i="2"/>
  <c r="G3192" i="2"/>
  <c r="F3192" i="2"/>
  <c r="E3192" i="2"/>
  <c r="D3192" i="2"/>
  <c r="H3191" i="2"/>
  <c r="G3191" i="2"/>
  <c r="F3191" i="2"/>
  <c r="E3191" i="2"/>
  <c r="D3191" i="2"/>
  <c r="H3190" i="2"/>
  <c r="G3190" i="2"/>
  <c r="F3190" i="2"/>
  <c r="E3190" i="2"/>
  <c r="D3190" i="2"/>
  <c r="H3189" i="2"/>
  <c r="G3189" i="2"/>
  <c r="F3189" i="2"/>
  <c r="E3189" i="2"/>
  <c r="D3189" i="2"/>
  <c r="H3188" i="2"/>
  <c r="G3188" i="2"/>
  <c r="F3188" i="2"/>
  <c r="E3188" i="2"/>
  <c r="D3188" i="2"/>
  <c r="H3187" i="2"/>
  <c r="G3187" i="2"/>
  <c r="F3187" i="2"/>
  <c r="E3187" i="2"/>
  <c r="D3187" i="2"/>
  <c r="H3186" i="2"/>
  <c r="G3186" i="2"/>
  <c r="F3186" i="2"/>
  <c r="E3186" i="2"/>
  <c r="D3186" i="2"/>
  <c r="H3185" i="2"/>
  <c r="G3185" i="2"/>
  <c r="F3185" i="2"/>
  <c r="E3185" i="2"/>
  <c r="D3185" i="2"/>
  <c r="H3184" i="2"/>
  <c r="G3184" i="2"/>
  <c r="F3184" i="2"/>
  <c r="E3184" i="2"/>
  <c r="D3184" i="2"/>
  <c r="H3183" i="2"/>
  <c r="G3183" i="2"/>
  <c r="F3183" i="2"/>
  <c r="E3183" i="2"/>
  <c r="D3183" i="2"/>
  <c r="H3182" i="2"/>
  <c r="G3182" i="2"/>
  <c r="F3182" i="2"/>
  <c r="E3182" i="2"/>
  <c r="D3182" i="2"/>
  <c r="H3181" i="2"/>
  <c r="G3181" i="2"/>
  <c r="F3181" i="2"/>
  <c r="E3181" i="2"/>
  <c r="D3181" i="2"/>
  <c r="H3180" i="2"/>
  <c r="G3180" i="2"/>
  <c r="F3180" i="2"/>
  <c r="E3180" i="2"/>
  <c r="D3180" i="2"/>
  <c r="H3179" i="2"/>
  <c r="G3179" i="2"/>
  <c r="F3179" i="2"/>
  <c r="E3179" i="2"/>
  <c r="D3179" i="2"/>
  <c r="H3178" i="2"/>
  <c r="G3178" i="2"/>
  <c r="F3178" i="2"/>
  <c r="E3178" i="2"/>
  <c r="D3178" i="2"/>
  <c r="H3177" i="2"/>
  <c r="G3177" i="2"/>
  <c r="F3177" i="2"/>
  <c r="E3177" i="2"/>
  <c r="D3177" i="2"/>
  <c r="H3176" i="2"/>
  <c r="G3176" i="2"/>
  <c r="F3176" i="2"/>
  <c r="E3176" i="2"/>
  <c r="D3176" i="2"/>
  <c r="H3175" i="2"/>
  <c r="G3175" i="2"/>
  <c r="F3175" i="2"/>
  <c r="E3175" i="2"/>
  <c r="D3175" i="2"/>
  <c r="H3174" i="2"/>
  <c r="G3174" i="2"/>
  <c r="F3174" i="2"/>
  <c r="E3174" i="2"/>
  <c r="D3174" i="2"/>
  <c r="H3173" i="2"/>
  <c r="G3173" i="2"/>
  <c r="F3173" i="2"/>
  <c r="E3173" i="2"/>
  <c r="D3173" i="2"/>
  <c r="H3172" i="2"/>
  <c r="G3172" i="2"/>
  <c r="F3172" i="2"/>
  <c r="E3172" i="2"/>
  <c r="D3172" i="2"/>
  <c r="H3171" i="2"/>
  <c r="G3171" i="2"/>
  <c r="F3171" i="2"/>
  <c r="E3171" i="2"/>
  <c r="D3171" i="2"/>
  <c r="H3170" i="2"/>
  <c r="G3170" i="2"/>
  <c r="F3170" i="2"/>
  <c r="E3170" i="2"/>
  <c r="D3170" i="2"/>
  <c r="H3169" i="2"/>
  <c r="G3169" i="2"/>
  <c r="F3169" i="2"/>
  <c r="E3169" i="2"/>
  <c r="D3169" i="2"/>
  <c r="H3168" i="2"/>
  <c r="G3168" i="2"/>
  <c r="F3168" i="2"/>
  <c r="E3168" i="2"/>
  <c r="D3168" i="2"/>
  <c r="H3167" i="2"/>
  <c r="G3167" i="2"/>
  <c r="F3167" i="2"/>
  <c r="E3167" i="2"/>
  <c r="D3167" i="2"/>
  <c r="H3166" i="2"/>
  <c r="G3166" i="2"/>
  <c r="F3166" i="2"/>
  <c r="E3166" i="2"/>
  <c r="D3166" i="2"/>
  <c r="H3165" i="2"/>
  <c r="G3165" i="2"/>
  <c r="F3165" i="2"/>
  <c r="E3165" i="2"/>
  <c r="D3165" i="2"/>
  <c r="H3164" i="2"/>
  <c r="G3164" i="2"/>
  <c r="F3164" i="2"/>
  <c r="E3164" i="2"/>
  <c r="D3164" i="2"/>
  <c r="H3163" i="2"/>
  <c r="G3163" i="2"/>
  <c r="F3163" i="2"/>
  <c r="E3163" i="2"/>
  <c r="D3163" i="2"/>
  <c r="H3162" i="2"/>
  <c r="G3162" i="2"/>
  <c r="F3162" i="2"/>
  <c r="E3162" i="2"/>
  <c r="D3162" i="2"/>
  <c r="H3161" i="2"/>
  <c r="G3161" i="2"/>
  <c r="F3161" i="2"/>
  <c r="E3161" i="2"/>
  <c r="D3161" i="2"/>
  <c r="H3160" i="2"/>
  <c r="G3160" i="2"/>
  <c r="F3160" i="2"/>
  <c r="E3160" i="2"/>
  <c r="D3160" i="2"/>
  <c r="H3159" i="2"/>
  <c r="G3159" i="2"/>
  <c r="F3159" i="2"/>
  <c r="E3159" i="2"/>
  <c r="D3159" i="2"/>
  <c r="H3158" i="2"/>
  <c r="G3158" i="2"/>
  <c r="F3158" i="2"/>
  <c r="E3158" i="2"/>
  <c r="D3158" i="2"/>
  <c r="H3157" i="2"/>
  <c r="G3157" i="2"/>
  <c r="F3157" i="2"/>
  <c r="E3157" i="2"/>
  <c r="D3157" i="2"/>
  <c r="H3156" i="2"/>
  <c r="G3156" i="2"/>
  <c r="F3156" i="2"/>
  <c r="E3156" i="2"/>
  <c r="D3156" i="2"/>
  <c r="H3155" i="2"/>
  <c r="G3155" i="2"/>
  <c r="F3155" i="2"/>
  <c r="E3155" i="2"/>
  <c r="D3155" i="2"/>
  <c r="H3154" i="2"/>
  <c r="G3154" i="2"/>
  <c r="F3154" i="2"/>
  <c r="E3154" i="2"/>
  <c r="D3154" i="2"/>
  <c r="H3153" i="2"/>
  <c r="G3153" i="2"/>
  <c r="F3153" i="2"/>
  <c r="E3153" i="2"/>
  <c r="D3153" i="2"/>
  <c r="H3152" i="2"/>
  <c r="G3152" i="2"/>
  <c r="F3152" i="2"/>
  <c r="E3152" i="2"/>
  <c r="D3152" i="2"/>
  <c r="H3151" i="2"/>
  <c r="G3151" i="2"/>
  <c r="F3151" i="2"/>
  <c r="E3151" i="2"/>
  <c r="D3151" i="2"/>
  <c r="H3150" i="2"/>
  <c r="G3150" i="2"/>
  <c r="F3150" i="2"/>
  <c r="E3150" i="2"/>
  <c r="D3150" i="2"/>
  <c r="H3149" i="2"/>
  <c r="G3149" i="2"/>
  <c r="F3149" i="2"/>
  <c r="E3149" i="2"/>
  <c r="D3149" i="2"/>
  <c r="H3148" i="2"/>
  <c r="G3148" i="2"/>
  <c r="F3148" i="2"/>
  <c r="E3148" i="2"/>
  <c r="D3148" i="2"/>
  <c r="H3147" i="2"/>
  <c r="G3147" i="2"/>
  <c r="F3147" i="2"/>
  <c r="E3147" i="2"/>
  <c r="D3147" i="2"/>
  <c r="H3146" i="2"/>
  <c r="G3146" i="2"/>
  <c r="F3146" i="2"/>
  <c r="E3146" i="2"/>
  <c r="D3146" i="2"/>
  <c r="H3145" i="2"/>
  <c r="G3145" i="2"/>
  <c r="F3145" i="2"/>
  <c r="E3145" i="2"/>
  <c r="D3145" i="2"/>
  <c r="H3144" i="2"/>
  <c r="G3144" i="2"/>
  <c r="F3144" i="2"/>
  <c r="E3144" i="2"/>
  <c r="D3144" i="2"/>
  <c r="H3143" i="2"/>
  <c r="G3143" i="2"/>
  <c r="F3143" i="2"/>
  <c r="E3143" i="2"/>
  <c r="D3143" i="2"/>
  <c r="H3142" i="2"/>
  <c r="G3142" i="2"/>
  <c r="F3142" i="2"/>
  <c r="E3142" i="2"/>
  <c r="D3142" i="2"/>
  <c r="H3141" i="2"/>
  <c r="G3141" i="2"/>
  <c r="F3141" i="2"/>
  <c r="E3141" i="2"/>
  <c r="D3141" i="2"/>
  <c r="H3140" i="2"/>
  <c r="G3140" i="2"/>
  <c r="F3140" i="2"/>
  <c r="E3140" i="2"/>
  <c r="D3140" i="2"/>
  <c r="H3139" i="2"/>
  <c r="G3139" i="2"/>
  <c r="F3139" i="2"/>
  <c r="E3139" i="2"/>
  <c r="D3139" i="2"/>
  <c r="H3138" i="2"/>
  <c r="G3138" i="2"/>
  <c r="F3138" i="2"/>
  <c r="E3138" i="2"/>
  <c r="D3138" i="2"/>
  <c r="H3137" i="2"/>
  <c r="G3137" i="2"/>
  <c r="F3137" i="2"/>
  <c r="E3137" i="2"/>
  <c r="D3137" i="2"/>
  <c r="H3136" i="2"/>
  <c r="G3136" i="2"/>
  <c r="F3136" i="2"/>
  <c r="E3136" i="2"/>
  <c r="D3136" i="2"/>
  <c r="H3135" i="2"/>
  <c r="G3135" i="2"/>
  <c r="F3135" i="2"/>
  <c r="E3135" i="2"/>
  <c r="D3135" i="2"/>
  <c r="H3134" i="2"/>
  <c r="G3134" i="2"/>
  <c r="F3134" i="2"/>
  <c r="E3134" i="2"/>
  <c r="D3134" i="2"/>
  <c r="H3133" i="2"/>
  <c r="G3133" i="2"/>
  <c r="F3133" i="2"/>
  <c r="E3133" i="2"/>
  <c r="D3133" i="2"/>
  <c r="H3132" i="2"/>
  <c r="G3132" i="2"/>
  <c r="F3132" i="2"/>
  <c r="E3132" i="2"/>
  <c r="D3132" i="2"/>
  <c r="H3131" i="2"/>
  <c r="G3131" i="2"/>
  <c r="F3131" i="2"/>
  <c r="E3131" i="2"/>
  <c r="D3131" i="2"/>
  <c r="H3130" i="2"/>
  <c r="G3130" i="2"/>
  <c r="F3130" i="2"/>
  <c r="E3130" i="2"/>
  <c r="D3130" i="2"/>
  <c r="H3129" i="2"/>
  <c r="G3129" i="2"/>
  <c r="F3129" i="2"/>
  <c r="E3129" i="2"/>
  <c r="D3129" i="2"/>
  <c r="H3128" i="2"/>
  <c r="G3128" i="2"/>
  <c r="F3128" i="2"/>
  <c r="E3128" i="2"/>
  <c r="D3128" i="2"/>
  <c r="H3127" i="2"/>
  <c r="G3127" i="2"/>
  <c r="F3127" i="2"/>
  <c r="E3127" i="2"/>
  <c r="D3127" i="2"/>
  <c r="H3126" i="2"/>
  <c r="G3126" i="2"/>
  <c r="F3126" i="2"/>
  <c r="E3126" i="2"/>
  <c r="D3126" i="2"/>
  <c r="H3125" i="2"/>
  <c r="G3125" i="2"/>
  <c r="F3125" i="2"/>
  <c r="E3125" i="2"/>
  <c r="D3125" i="2"/>
  <c r="H3124" i="2"/>
  <c r="G3124" i="2"/>
  <c r="F3124" i="2"/>
  <c r="E3124" i="2"/>
  <c r="D3124" i="2"/>
  <c r="H3123" i="2"/>
  <c r="G3123" i="2"/>
  <c r="F3123" i="2"/>
  <c r="E3123" i="2"/>
  <c r="D3123" i="2"/>
  <c r="H3122" i="2"/>
  <c r="G3122" i="2"/>
  <c r="F3122" i="2"/>
  <c r="E3122" i="2"/>
  <c r="D3122" i="2"/>
  <c r="H3121" i="2"/>
  <c r="G3121" i="2"/>
  <c r="F3121" i="2"/>
  <c r="E3121" i="2"/>
  <c r="D3121" i="2"/>
  <c r="H3120" i="2"/>
  <c r="G3120" i="2"/>
  <c r="F3120" i="2"/>
  <c r="E3120" i="2"/>
  <c r="D3120" i="2"/>
  <c r="H3119" i="2"/>
  <c r="G3119" i="2"/>
  <c r="F3119" i="2"/>
  <c r="E3119" i="2"/>
  <c r="D3119" i="2"/>
  <c r="H3118" i="2"/>
  <c r="G3118" i="2"/>
  <c r="F3118" i="2"/>
  <c r="E3118" i="2"/>
  <c r="D3118" i="2"/>
  <c r="H3117" i="2"/>
  <c r="G3117" i="2"/>
  <c r="F3117" i="2"/>
  <c r="E3117" i="2"/>
  <c r="D3117" i="2"/>
  <c r="H3116" i="2"/>
  <c r="G3116" i="2"/>
  <c r="F3116" i="2"/>
  <c r="E3116" i="2"/>
  <c r="D3116" i="2"/>
  <c r="H3115" i="2"/>
  <c r="G3115" i="2"/>
  <c r="F3115" i="2"/>
  <c r="E3115" i="2"/>
  <c r="D3115" i="2"/>
  <c r="H3114" i="2"/>
  <c r="G3114" i="2"/>
  <c r="F3114" i="2"/>
  <c r="E3114" i="2"/>
  <c r="D3114" i="2"/>
  <c r="H3113" i="2"/>
  <c r="G3113" i="2"/>
  <c r="F3113" i="2"/>
  <c r="E3113" i="2"/>
  <c r="D3113" i="2"/>
  <c r="H3112" i="2"/>
  <c r="G3112" i="2"/>
  <c r="F3112" i="2"/>
  <c r="E3112" i="2"/>
  <c r="D3112" i="2"/>
  <c r="H3111" i="2"/>
  <c r="G3111" i="2"/>
  <c r="F3111" i="2"/>
  <c r="E3111" i="2"/>
  <c r="D3111" i="2"/>
  <c r="H3110" i="2"/>
  <c r="G3110" i="2"/>
  <c r="F3110" i="2"/>
  <c r="E3110" i="2"/>
  <c r="D3110" i="2"/>
  <c r="H3109" i="2"/>
  <c r="G3109" i="2"/>
  <c r="F3109" i="2"/>
  <c r="E3109" i="2"/>
  <c r="D3109" i="2"/>
  <c r="H3108" i="2"/>
  <c r="G3108" i="2"/>
  <c r="F3108" i="2"/>
  <c r="E3108" i="2"/>
  <c r="D3108" i="2"/>
  <c r="H3107" i="2"/>
  <c r="G3107" i="2"/>
  <c r="F3107" i="2"/>
  <c r="E3107" i="2"/>
  <c r="D3107" i="2"/>
  <c r="H3106" i="2"/>
  <c r="G3106" i="2"/>
  <c r="F3106" i="2"/>
  <c r="E3106" i="2"/>
  <c r="D3106" i="2"/>
  <c r="H3105" i="2"/>
  <c r="G3105" i="2"/>
  <c r="F3105" i="2"/>
  <c r="E3105" i="2"/>
  <c r="D3105" i="2"/>
  <c r="H3104" i="2"/>
  <c r="G3104" i="2"/>
  <c r="F3104" i="2"/>
  <c r="E3104" i="2"/>
  <c r="D3104" i="2"/>
  <c r="H3103" i="2"/>
  <c r="G3103" i="2"/>
  <c r="F3103" i="2"/>
  <c r="E3103" i="2"/>
  <c r="D3103" i="2"/>
  <c r="H3102" i="2"/>
  <c r="G3102" i="2"/>
  <c r="F3102" i="2"/>
  <c r="E3102" i="2"/>
  <c r="D3102" i="2"/>
  <c r="H3101" i="2"/>
  <c r="G3101" i="2"/>
  <c r="F3101" i="2"/>
  <c r="E3101" i="2"/>
  <c r="D3101" i="2"/>
  <c r="H3100" i="2"/>
  <c r="G3100" i="2"/>
  <c r="F3100" i="2"/>
  <c r="E3100" i="2"/>
  <c r="D3100" i="2"/>
  <c r="H3099" i="2"/>
  <c r="G3099" i="2"/>
  <c r="F3099" i="2"/>
  <c r="E3099" i="2"/>
  <c r="D3099" i="2"/>
  <c r="H3098" i="2"/>
  <c r="G3098" i="2"/>
  <c r="F3098" i="2"/>
  <c r="E3098" i="2"/>
  <c r="D3098" i="2"/>
  <c r="H3097" i="2"/>
  <c r="G3097" i="2"/>
  <c r="F3097" i="2"/>
  <c r="E3097" i="2"/>
  <c r="D3097" i="2"/>
  <c r="H3096" i="2"/>
  <c r="G3096" i="2"/>
  <c r="F3096" i="2"/>
  <c r="E3096" i="2"/>
  <c r="D3096" i="2"/>
  <c r="H3095" i="2"/>
  <c r="G3095" i="2"/>
  <c r="F3095" i="2"/>
  <c r="E3095" i="2"/>
  <c r="D3095" i="2"/>
  <c r="H3094" i="2"/>
  <c r="G3094" i="2"/>
  <c r="F3094" i="2"/>
  <c r="E3094" i="2"/>
  <c r="D3094" i="2"/>
  <c r="H3093" i="2"/>
  <c r="G3093" i="2"/>
  <c r="F3093" i="2"/>
  <c r="E3093" i="2"/>
  <c r="D3093" i="2"/>
  <c r="H3092" i="2"/>
  <c r="G3092" i="2"/>
  <c r="F3092" i="2"/>
  <c r="E3092" i="2"/>
  <c r="D3092" i="2"/>
  <c r="H3091" i="2"/>
  <c r="G3091" i="2"/>
  <c r="F3091" i="2"/>
  <c r="E3091" i="2"/>
  <c r="D3091" i="2"/>
  <c r="H3090" i="2"/>
  <c r="G3090" i="2"/>
  <c r="F3090" i="2"/>
  <c r="E3090" i="2"/>
  <c r="D3090" i="2"/>
  <c r="H3089" i="2"/>
  <c r="G3089" i="2"/>
  <c r="F3089" i="2"/>
  <c r="E3089" i="2"/>
  <c r="D3089" i="2"/>
  <c r="H3088" i="2"/>
  <c r="G3088" i="2"/>
  <c r="F3088" i="2"/>
  <c r="E3088" i="2"/>
  <c r="D3088" i="2"/>
  <c r="H3087" i="2"/>
  <c r="G3087" i="2"/>
  <c r="F3087" i="2"/>
  <c r="E3087" i="2"/>
  <c r="D3087" i="2"/>
  <c r="H3086" i="2"/>
  <c r="G3086" i="2"/>
  <c r="F3086" i="2"/>
  <c r="E3086" i="2"/>
  <c r="D3086" i="2"/>
  <c r="H3085" i="2"/>
  <c r="G3085" i="2"/>
  <c r="F3085" i="2"/>
  <c r="E3085" i="2"/>
  <c r="D3085" i="2"/>
  <c r="H3084" i="2"/>
  <c r="G3084" i="2"/>
  <c r="F3084" i="2"/>
  <c r="E3084" i="2"/>
  <c r="D3084" i="2"/>
  <c r="H3083" i="2"/>
  <c r="G3083" i="2"/>
  <c r="F3083" i="2"/>
  <c r="E3083" i="2"/>
  <c r="D3083" i="2"/>
  <c r="H3082" i="2"/>
  <c r="G3082" i="2"/>
  <c r="F3082" i="2"/>
  <c r="E3082" i="2"/>
  <c r="D3082" i="2"/>
  <c r="H3081" i="2"/>
  <c r="G3081" i="2"/>
  <c r="F3081" i="2"/>
  <c r="E3081" i="2"/>
  <c r="D3081" i="2"/>
  <c r="H3080" i="2"/>
  <c r="G3080" i="2"/>
  <c r="F3080" i="2"/>
  <c r="E3080" i="2"/>
  <c r="D3080" i="2"/>
  <c r="H3079" i="2"/>
  <c r="G3079" i="2"/>
  <c r="F3079" i="2"/>
  <c r="E3079" i="2"/>
  <c r="D3079" i="2"/>
  <c r="H3078" i="2"/>
  <c r="G3078" i="2"/>
  <c r="F3078" i="2"/>
  <c r="E3078" i="2"/>
  <c r="D3078" i="2"/>
  <c r="H3077" i="2"/>
  <c r="G3077" i="2"/>
  <c r="F3077" i="2"/>
  <c r="E3077" i="2"/>
  <c r="D3077" i="2"/>
  <c r="H3076" i="2"/>
  <c r="G3076" i="2"/>
  <c r="F3076" i="2"/>
  <c r="E3076" i="2"/>
  <c r="D3076" i="2"/>
  <c r="H3075" i="2"/>
  <c r="G3075" i="2"/>
  <c r="F3075" i="2"/>
  <c r="E3075" i="2"/>
  <c r="D3075" i="2"/>
  <c r="H3074" i="2"/>
  <c r="G3074" i="2"/>
  <c r="F3074" i="2"/>
  <c r="E3074" i="2"/>
  <c r="D3074" i="2"/>
  <c r="H3073" i="2"/>
  <c r="G3073" i="2"/>
  <c r="F3073" i="2"/>
  <c r="E3073" i="2"/>
  <c r="D3073" i="2"/>
  <c r="H3072" i="2"/>
  <c r="G3072" i="2"/>
  <c r="F3072" i="2"/>
  <c r="E3072" i="2"/>
  <c r="D3072" i="2"/>
  <c r="H3071" i="2"/>
  <c r="G3071" i="2"/>
  <c r="F3071" i="2"/>
  <c r="E3071" i="2"/>
  <c r="D3071" i="2"/>
  <c r="H3070" i="2"/>
  <c r="G3070" i="2"/>
  <c r="F3070" i="2"/>
  <c r="E3070" i="2"/>
  <c r="D3070" i="2"/>
  <c r="H3069" i="2"/>
  <c r="G3069" i="2"/>
  <c r="F3069" i="2"/>
  <c r="E3069" i="2"/>
  <c r="D3069" i="2"/>
  <c r="H3068" i="2"/>
  <c r="G3068" i="2"/>
  <c r="F3068" i="2"/>
  <c r="E3068" i="2"/>
  <c r="D3068" i="2"/>
  <c r="H3067" i="2"/>
  <c r="G3067" i="2"/>
  <c r="F3067" i="2"/>
  <c r="E3067" i="2"/>
  <c r="D3067" i="2"/>
  <c r="H3066" i="2"/>
  <c r="G3066" i="2"/>
  <c r="F3066" i="2"/>
  <c r="E3066" i="2"/>
  <c r="D3066" i="2"/>
  <c r="H3065" i="2"/>
  <c r="G3065" i="2"/>
  <c r="F3065" i="2"/>
  <c r="E3065" i="2"/>
  <c r="D3065" i="2"/>
  <c r="H3064" i="2"/>
  <c r="G3064" i="2"/>
  <c r="F3064" i="2"/>
  <c r="E3064" i="2"/>
  <c r="D3064" i="2"/>
  <c r="H3063" i="2"/>
  <c r="G3063" i="2"/>
  <c r="F3063" i="2"/>
  <c r="E3063" i="2"/>
  <c r="D3063" i="2"/>
  <c r="H3062" i="2"/>
  <c r="G3062" i="2"/>
  <c r="F3062" i="2"/>
  <c r="E3062" i="2"/>
  <c r="D3062" i="2"/>
  <c r="H3061" i="2"/>
  <c r="G3061" i="2"/>
  <c r="F3061" i="2"/>
  <c r="E3061" i="2"/>
  <c r="D3061" i="2"/>
  <c r="H3060" i="2"/>
  <c r="G3060" i="2"/>
  <c r="F3060" i="2"/>
  <c r="E3060" i="2"/>
  <c r="D3060" i="2"/>
  <c r="H3059" i="2"/>
  <c r="G3059" i="2"/>
  <c r="F3059" i="2"/>
  <c r="E3059" i="2"/>
  <c r="D3059" i="2"/>
  <c r="H3058" i="2"/>
  <c r="G3058" i="2"/>
  <c r="F3058" i="2"/>
  <c r="E3058" i="2"/>
  <c r="D3058" i="2"/>
  <c r="H3057" i="2"/>
  <c r="G3057" i="2"/>
  <c r="F3057" i="2"/>
  <c r="E3057" i="2"/>
  <c r="D3057" i="2"/>
  <c r="H3056" i="2"/>
  <c r="G3056" i="2"/>
  <c r="F3056" i="2"/>
  <c r="E3056" i="2"/>
  <c r="D3056" i="2"/>
  <c r="H3055" i="2"/>
  <c r="G3055" i="2"/>
  <c r="F3055" i="2"/>
  <c r="E3055" i="2"/>
  <c r="D3055" i="2"/>
  <c r="H3054" i="2"/>
  <c r="G3054" i="2"/>
  <c r="F3054" i="2"/>
  <c r="E3054" i="2"/>
  <c r="D3054" i="2"/>
  <c r="H3053" i="2"/>
  <c r="G3053" i="2"/>
  <c r="F3053" i="2"/>
  <c r="E3053" i="2"/>
  <c r="D3053" i="2"/>
  <c r="H3052" i="2"/>
  <c r="G3052" i="2"/>
  <c r="F3052" i="2"/>
  <c r="E3052" i="2"/>
  <c r="D3052" i="2"/>
  <c r="H3051" i="2"/>
  <c r="G3051" i="2"/>
  <c r="F3051" i="2"/>
  <c r="E3051" i="2"/>
  <c r="D3051" i="2"/>
  <c r="H3050" i="2"/>
  <c r="G3050" i="2"/>
  <c r="F3050" i="2"/>
  <c r="E3050" i="2"/>
  <c r="D3050" i="2"/>
  <c r="H3049" i="2"/>
  <c r="G3049" i="2"/>
  <c r="F3049" i="2"/>
  <c r="E3049" i="2"/>
  <c r="D3049" i="2"/>
  <c r="H3048" i="2"/>
  <c r="G3048" i="2"/>
  <c r="F3048" i="2"/>
  <c r="E3048" i="2"/>
  <c r="D3048" i="2"/>
  <c r="H3047" i="2"/>
  <c r="G3047" i="2"/>
  <c r="F3047" i="2"/>
  <c r="E3047" i="2"/>
  <c r="D3047" i="2"/>
  <c r="H3046" i="2"/>
  <c r="G3046" i="2"/>
  <c r="F3046" i="2"/>
  <c r="E3046" i="2"/>
  <c r="D3046" i="2"/>
  <c r="H3045" i="2"/>
  <c r="G3045" i="2"/>
  <c r="F3045" i="2"/>
  <c r="E3045" i="2"/>
  <c r="D3045" i="2"/>
  <c r="H3044" i="2"/>
  <c r="G3044" i="2"/>
  <c r="F3044" i="2"/>
  <c r="E3044" i="2"/>
  <c r="D3044" i="2"/>
  <c r="H3043" i="2"/>
  <c r="G3043" i="2"/>
  <c r="F3043" i="2"/>
  <c r="E3043" i="2"/>
  <c r="D3043" i="2"/>
  <c r="H3042" i="2"/>
  <c r="G3042" i="2"/>
  <c r="F3042" i="2"/>
  <c r="E3042" i="2"/>
  <c r="D3042" i="2"/>
  <c r="H3041" i="2"/>
  <c r="G3041" i="2"/>
  <c r="F3041" i="2"/>
  <c r="E3041" i="2"/>
  <c r="D3041" i="2"/>
  <c r="H3040" i="2"/>
  <c r="G3040" i="2"/>
  <c r="F3040" i="2"/>
  <c r="E3040" i="2"/>
  <c r="D3040" i="2"/>
  <c r="H3039" i="2"/>
  <c r="G3039" i="2"/>
  <c r="F3039" i="2"/>
  <c r="E3039" i="2"/>
  <c r="D3039" i="2"/>
  <c r="H3038" i="2"/>
  <c r="G3038" i="2"/>
  <c r="F3038" i="2"/>
  <c r="E3038" i="2"/>
  <c r="D3038" i="2"/>
  <c r="H3037" i="2"/>
  <c r="G3037" i="2"/>
  <c r="F3037" i="2"/>
  <c r="E3037" i="2"/>
  <c r="D3037" i="2"/>
  <c r="H3036" i="2"/>
  <c r="G3036" i="2"/>
  <c r="F3036" i="2"/>
  <c r="E3036" i="2"/>
  <c r="D3036" i="2"/>
  <c r="H3035" i="2"/>
  <c r="G3035" i="2"/>
  <c r="F3035" i="2"/>
  <c r="E3035" i="2"/>
  <c r="D3035" i="2"/>
  <c r="H3034" i="2"/>
  <c r="G3034" i="2"/>
  <c r="F3034" i="2"/>
  <c r="E3034" i="2"/>
  <c r="D3034" i="2"/>
  <c r="H3033" i="2"/>
  <c r="G3033" i="2"/>
  <c r="F3033" i="2"/>
  <c r="E3033" i="2"/>
  <c r="D3033" i="2"/>
  <c r="H3032" i="2"/>
  <c r="G3032" i="2"/>
  <c r="F3032" i="2"/>
  <c r="E3032" i="2"/>
  <c r="D3032" i="2"/>
  <c r="H3031" i="2"/>
  <c r="G3031" i="2"/>
  <c r="F3031" i="2"/>
  <c r="E3031" i="2"/>
  <c r="D3031" i="2"/>
  <c r="H3030" i="2"/>
  <c r="G3030" i="2"/>
  <c r="F3030" i="2"/>
  <c r="E3030" i="2"/>
  <c r="D3030" i="2"/>
  <c r="H3029" i="2"/>
  <c r="G3029" i="2"/>
  <c r="F3029" i="2"/>
  <c r="E3029" i="2"/>
  <c r="D3029" i="2"/>
  <c r="H3028" i="2"/>
  <c r="G3028" i="2"/>
  <c r="F3028" i="2"/>
  <c r="E3028" i="2"/>
  <c r="D3028" i="2"/>
  <c r="H3027" i="2"/>
  <c r="G3027" i="2"/>
  <c r="F3027" i="2"/>
  <c r="E3027" i="2"/>
  <c r="D3027" i="2"/>
  <c r="H3026" i="2"/>
  <c r="G3026" i="2"/>
  <c r="F3026" i="2"/>
  <c r="E3026" i="2"/>
  <c r="D3026" i="2"/>
  <c r="H3025" i="2"/>
  <c r="G3025" i="2"/>
  <c r="F3025" i="2"/>
  <c r="E3025" i="2"/>
  <c r="D3025" i="2"/>
  <c r="H3024" i="2"/>
  <c r="G3024" i="2"/>
  <c r="F3024" i="2"/>
  <c r="E3024" i="2"/>
  <c r="D3024" i="2"/>
  <c r="H3023" i="2"/>
  <c r="G3023" i="2"/>
  <c r="F3023" i="2"/>
  <c r="E3023" i="2"/>
  <c r="D3023" i="2"/>
  <c r="H3022" i="2"/>
  <c r="G3022" i="2"/>
  <c r="F3022" i="2"/>
  <c r="E3022" i="2"/>
  <c r="D3022" i="2"/>
  <c r="H3021" i="2"/>
  <c r="G3021" i="2"/>
  <c r="F3021" i="2"/>
  <c r="E3021" i="2"/>
  <c r="D3021" i="2"/>
  <c r="H3020" i="2"/>
  <c r="G3020" i="2"/>
  <c r="F3020" i="2"/>
  <c r="E3020" i="2"/>
  <c r="D3020" i="2"/>
  <c r="H3019" i="2"/>
  <c r="G3019" i="2"/>
  <c r="F3019" i="2"/>
  <c r="E3019" i="2"/>
  <c r="D3019" i="2"/>
  <c r="H3018" i="2"/>
  <c r="G3018" i="2"/>
  <c r="F3018" i="2"/>
  <c r="E3018" i="2"/>
  <c r="D3018" i="2"/>
  <c r="H3017" i="2"/>
  <c r="G3017" i="2"/>
  <c r="F3017" i="2"/>
  <c r="E3017" i="2"/>
  <c r="D3017" i="2"/>
  <c r="H3016" i="2"/>
  <c r="G3016" i="2"/>
  <c r="F3016" i="2"/>
  <c r="E3016" i="2"/>
  <c r="D3016" i="2"/>
  <c r="H3015" i="2"/>
  <c r="G3015" i="2"/>
  <c r="F3015" i="2"/>
  <c r="E3015" i="2"/>
  <c r="D3015" i="2"/>
  <c r="H3014" i="2"/>
  <c r="G3014" i="2"/>
  <c r="F3014" i="2"/>
  <c r="E3014" i="2"/>
  <c r="D3014" i="2"/>
  <c r="H3013" i="2"/>
  <c r="G3013" i="2"/>
  <c r="F3013" i="2"/>
  <c r="E3013" i="2"/>
  <c r="D3013" i="2"/>
  <c r="H3012" i="2"/>
  <c r="G3012" i="2"/>
  <c r="F3012" i="2"/>
  <c r="E3012" i="2"/>
  <c r="D3012" i="2"/>
  <c r="H3011" i="2"/>
  <c r="G3011" i="2"/>
  <c r="F3011" i="2"/>
  <c r="E3011" i="2"/>
  <c r="D3011" i="2"/>
  <c r="H3010" i="2"/>
  <c r="G3010" i="2"/>
  <c r="F3010" i="2"/>
  <c r="E3010" i="2"/>
  <c r="D3010" i="2"/>
  <c r="H3009" i="2"/>
  <c r="G3009" i="2"/>
  <c r="F3009" i="2"/>
  <c r="E3009" i="2"/>
  <c r="D3009" i="2"/>
  <c r="H3008" i="2"/>
  <c r="G3008" i="2"/>
  <c r="F3008" i="2"/>
  <c r="E3008" i="2"/>
  <c r="D3008" i="2"/>
  <c r="H3007" i="2"/>
  <c r="G3007" i="2"/>
  <c r="F3007" i="2"/>
  <c r="E3007" i="2"/>
  <c r="D3007" i="2"/>
  <c r="H3006" i="2"/>
  <c r="G3006" i="2"/>
  <c r="F3006" i="2"/>
  <c r="E3006" i="2"/>
  <c r="D3006" i="2"/>
  <c r="H3005" i="2"/>
  <c r="G3005" i="2"/>
  <c r="F3005" i="2"/>
  <c r="E3005" i="2"/>
  <c r="D3005" i="2"/>
  <c r="H3004" i="2"/>
  <c r="G3004" i="2"/>
  <c r="F3004" i="2"/>
  <c r="E3004" i="2"/>
  <c r="D3004" i="2"/>
  <c r="H3003" i="2"/>
  <c r="G3003" i="2"/>
  <c r="F3003" i="2"/>
  <c r="E3003" i="2"/>
  <c r="D3003" i="2"/>
  <c r="H3002" i="2"/>
  <c r="G3002" i="2"/>
  <c r="F3002" i="2"/>
  <c r="E3002" i="2"/>
  <c r="D3002" i="2"/>
  <c r="H3001" i="2"/>
  <c r="G3001" i="2"/>
  <c r="F3001" i="2"/>
  <c r="E3001" i="2"/>
  <c r="D3001" i="2"/>
  <c r="H3000" i="2"/>
  <c r="G3000" i="2"/>
  <c r="F3000" i="2"/>
  <c r="E3000" i="2"/>
  <c r="D3000" i="2"/>
  <c r="H2999" i="2"/>
  <c r="G2999" i="2"/>
  <c r="F2999" i="2"/>
  <c r="E2999" i="2"/>
  <c r="D2999" i="2"/>
  <c r="H2998" i="2"/>
  <c r="G2998" i="2"/>
  <c r="F2998" i="2"/>
  <c r="E2998" i="2"/>
  <c r="D2998" i="2"/>
  <c r="H2997" i="2"/>
  <c r="G2997" i="2"/>
  <c r="F2997" i="2"/>
  <c r="E2997" i="2"/>
  <c r="D2997" i="2"/>
  <c r="H2996" i="2"/>
  <c r="G2996" i="2"/>
  <c r="F2996" i="2"/>
  <c r="E2996" i="2"/>
  <c r="D2996" i="2"/>
  <c r="H2995" i="2"/>
  <c r="G2995" i="2"/>
  <c r="F2995" i="2"/>
  <c r="E2995" i="2"/>
  <c r="D2995" i="2"/>
  <c r="H2994" i="2"/>
  <c r="G2994" i="2"/>
  <c r="F2994" i="2"/>
  <c r="E2994" i="2"/>
  <c r="D2994" i="2"/>
  <c r="H2993" i="2"/>
  <c r="G2993" i="2"/>
  <c r="F2993" i="2"/>
  <c r="E2993" i="2"/>
  <c r="D2993" i="2"/>
  <c r="H2992" i="2"/>
  <c r="G2992" i="2"/>
  <c r="F2992" i="2"/>
  <c r="E2992" i="2"/>
  <c r="D2992" i="2"/>
  <c r="H2991" i="2"/>
  <c r="G2991" i="2"/>
  <c r="F2991" i="2"/>
  <c r="E2991" i="2"/>
  <c r="D2991" i="2"/>
  <c r="H2990" i="2"/>
  <c r="G2990" i="2"/>
  <c r="F2990" i="2"/>
  <c r="E2990" i="2"/>
  <c r="D2990" i="2"/>
  <c r="H2989" i="2"/>
  <c r="G2989" i="2"/>
  <c r="F2989" i="2"/>
  <c r="E2989" i="2"/>
  <c r="D2989" i="2"/>
  <c r="H2988" i="2"/>
  <c r="G2988" i="2"/>
  <c r="F2988" i="2"/>
  <c r="E2988" i="2"/>
  <c r="D2988" i="2"/>
  <c r="H2987" i="2"/>
  <c r="G2987" i="2"/>
  <c r="F2987" i="2"/>
  <c r="E2987" i="2"/>
  <c r="D2987" i="2"/>
  <c r="H2986" i="2"/>
  <c r="G2986" i="2"/>
  <c r="F2986" i="2"/>
  <c r="E2986" i="2"/>
  <c r="D2986" i="2"/>
  <c r="H2985" i="2"/>
  <c r="G2985" i="2"/>
  <c r="F2985" i="2"/>
  <c r="E2985" i="2"/>
  <c r="D2985" i="2"/>
  <c r="H2984" i="2"/>
  <c r="G2984" i="2"/>
  <c r="F2984" i="2"/>
  <c r="E2984" i="2"/>
  <c r="D2984" i="2"/>
  <c r="H2983" i="2"/>
  <c r="G2983" i="2"/>
  <c r="F2983" i="2"/>
  <c r="E2983" i="2"/>
  <c r="D2983" i="2"/>
  <c r="H2982" i="2"/>
  <c r="G2982" i="2"/>
  <c r="F2982" i="2"/>
  <c r="E2982" i="2"/>
  <c r="D2982" i="2"/>
  <c r="H2981" i="2"/>
  <c r="G2981" i="2"/>
  <c r="F2981" i="2"/>
  <c r="E2981" i="2"/>
  <c r="D2981" i="2"/>
  <c r="H2980" i="2"/>
  <c r="G2980" i="2"/>
  <c r="F2980" i="2"/>
  <c r="E2980" i="2"/>
  <c r="D2980" i="2"/>
  <c r="H2979" i="2"/>
  <c r="G2979" i="2"/>
  <c r="F2979" i="2"/>
  <c r="E2979" i="2"/>
  <c r="D2979" i="2"/>
  <c r="H2978" i="2"/>
  <c r="G2978" i="2"/>
  <c r="F2978" i="2"/>
  <c r="E2978" i="2"/>
  <c r="D2978" i="2"/>
  <c r="H2977" i="2"/>
  <c r="G2977" i="2"/>
  <c r="F2977" i="2"/>
  <c r="E2977" i="2"/>
  <c r="D2977" i="2"/>
  <c r="H2976" i="2"/>
  <c r="G2976" i="2"/>
  <c r="F2976" i="2"/>
  <c r="E2976" i="2"/>
  <c r="D2976" i="2"/>
  <c r="H2975" i="2"/>
  <c r="G2975" i="2"/>
  <c r="F2975" i="2"/>
  <c r="E2975" i="2"/>
  <c r="D2975" i="2"/>
  <c r="H2974" i="2"/>
  <c r="G2974" i="2"/>
  <c r="F2974" i="2"/>
  <c r="E2974" i="2"/>
  <c r="D2974" i="2"/>
  <c r="H2973" i="2"/>
  <c r="G2973" i="2"/>
  <c r="F2973" i="2"/>
  <c r="E2973" i="2"/>
  <c r="D2973" i="2"/>
  <c r="H2972" i="2"/>
  <c r="G2972" i="2"/>
  <c r="F2972" i="2"/>
  <c r="E2972" i="2"/>
  <c r="D2972" i="2"/>
  <c r="H2971" i="2"/>
  <c r="G2971" i="2"/>
  <c r="F2971" i="2"/>
  <c r="E2971" i="2"/>
  <c r="D2971" i="2"/>
  <c r="H2970" i="2"/>
  <c r="G2970" i="2"/>
  <c r="F2970" i="2"/>
  <c r="E2970" i="2"/>
  <c r="D2970" i="2"/>
  <c r="H2969" i="2"/>
  <c r="G2969" i="2"/>
  <c r="F2969" i="2"/>
  <c r="E2969" i="2"/>
  <c r="D2969" i="2"/>
  <c r="H2968" i="2"/>
  <c r="G2968" i="2"/>
  <c r="F2968" i="2"/>
  <c r="E2968" i="2"/>
  <c r="D2968" i="2"/>
  <c r="H2967" i="2"/>
  <c r="G2967" i="2"/>
  <c r="F2967" i="2"/>
  <c r="E2967" i="2"/>
  <c r="D2967" i="2"/>
  <c r="H2966" i="2"/>
  <c r="G2966" i="2"/>
  <c r="F2966" i="2"/>
  <c r="E2966" i="2"/>
  <c r="D2966" i="2"/>
  <c r="H2965" i="2"/>
  <c r="G2965" i="2"/>
  <c r="F2965" i="2"/>
  <c r="E2965" i="2"/>
  <c r="D2965" i="2"/>
  <c r="H2964" i="2"/>
  <c r="G2964" i="2"/>
  <c r="F2964" i="2"/>
  <c r="E2964" i="2"/>
  <c r="D2964" i="2"/>
  <c r="H2963" i="2"/>
  <c r="G2963" i="2"/>
  <c r="F2963" i="2"/>
  <c r="E2963" i="2"/>
  <c r="D2963" i="2"/>
  <c r="H2962" i="2"/>
  <c r="G2962" i="2"/>
  <c r="F2962" i="2"/>
  <c r="E2962" i="2"/>
  <c r="D2962" i="2"/>
  <c r="H2961" i="2"/>
  <c r="G2961" i="2"/>
  <c r="F2961" i="2"/>
  <c r="E2961" i="2"/>
  <c r="D2961" i="2"/>
  <c r="H2960" i="2"/>
  <c r="G2960" i="2"/>
  <c r="F2960" i="2"/>
  <c r="E2960" i="2"/>
  <c r="D2960" i="2"/>
  <c r="H2959" i="2"/>
  <c r="G2959" i="2"/>
  <c r="F2959" i="2"/>
  <c r="E2959" i="2"/>
  <c r="D2959" i="2"/>
  <c r="H2958" i="2"/>
  <c r="G2958" i="2"/>
  <c r="F2958" i="2"/>
  <c r="E2958" i="2"/>
  <c r="D2958" i="2"/>
  <c r="H2957" i="2"/>
  <c r="G2957" i="2"/>
  <c r="F2957" i="2"/>
  <c r="E2957" i="2"/>
  <c r="D2957" i="2"/>
  <c r="H2956" i="2"/>
  <c r="G2956" i="2"/>
  <c r="F2956" i="2"/>
  <c r="E2956" i="2"/>
  <c r="D2956" i="2"/>
  <c r="H2955" i="2"/>
  <c r="G2955" i="2"/>
  <c r="F2955" i="2"/>
  <c r="E2955" i="2"/>
  <c r="D2955" i="2"/>
  <c r="H2954" i="2"/>
  <c r="G2954" i="2"/>
  <c r="F2954" i="2"/>
  <c r="E2954" i="2"/>
  <c r="D2954" i="2"/>
  <c r="H2953" i="2"/>
  <c r="G2953" i="2"/>
  <c r="F2953" i="2"/>
  <c r="E2953" i="2"/>
  <c r="D2953" i="2"/>
  <c r="H2952" i="2"/>
  <c r="G2952" i="2"/>
  <c r="F2952" i="2"/>
  <c r="E2952" i="2"/>
  <c r="D2952" i="2"/>
  <c r="H2951" i="2"/>
  <c r="G2951" i="2"/>
  <c r="F2951" i="2"/>
  <c r="E2951" i="2"/>
  <c r="D2951" i="2"/>
  <c r="H2950" i="2"/>
  <c r="G2950" i="2"/>
  <c r="F2950" i="2"/>
  <c r="E2950" i="2"/>
  <c r="D2950" i="2"/>
  <c r="H2949" i="2"/>
  <c r="G2949" i="2"/>
  <c r="F2949" i="2"/>
  <c r="E2949" i="2"/>
  <c r="D2949" i="2"/>
  <c r="H2948" i="2"/>
  <c r="G2948" i="2"/>
  <c r="F2948" i="2"/>
  <c r="E2948" i="2"/>
  <c r="D2948" i="2"/>
  <c r="H2947" i="2"/>
  <c r="G2947" i="2"/>
  <c r="F2947" i="2"/>
  <c r="E2947" i="2"/>
  <c r="D2947" i="2"/>
  <c r="H2946" i="2"/>
  <c r="G2946" i="2"/>
  <c r="F2946" i="2"/>
  <c r="E2946" i="2"/>
  <c r="D2946" i="2"/>
  <c r="H2945" i="2"/>
  <c r="G2945" i="2"/>
  <c r="F2945" i="2"/>
  <c r="E2945" i="2"/>
  <c r="D2945" i="2"/>
  <c r="H2944" i="2"/>
  <c r="G2944" i="2"/>
  <c r="F2944" i="2"/>
  <c r="E2944" i="2"/>
  <c r="D2944" i="2"/>
  <c r="H2943" i="2"/>
  <c r="G2943" i="2"/>
  <c r="F2943" i="2"/>
  <c r="E2943" i="2"/>
  <c r="D2943" i="2"/>
  <c r="H2942" i="2"/>
  <c r="G2942" i="2"/>
  <c r="F2942" i="2"/>
  <c r="E2942" i="2"/>
  <c r="D2942" i="2"/>
  <c r="H2941" i="2"/>
  <c r="G2941" i="2"/>
  <c r="F2941" i="2"/>
  <c r="E2941" i="2"/>
  <c r="D2941" i="2"/>
  <c r="H2940" i="2"/>
  <c r="G2940" i="2"/>
  <c r="F2940" i="2"/>
  <c r="E2940" i="2"/>
  <c r="D2940" i="2"/>
  <c r="H2939" i="2"/>
  <c r="G2939" i="2"/>
  <c r="F2939" i="2"/>
  <c r="E2939" i="2"/>
  <c r="D2939" i="2"/>
  <c r="H2938" i="2"/>
  <c r="G2938" i="2"/>
  <c r="F2938" i="2"/>
  <c r="E2938" i="2"/>
  <c r="D2938" i="2"/>
  <c r="H2937" i="2"/>
  <c r="G2937" i="2"/>
  <c r="F2937" i="2"/>
  <c r="E2937" i="2"/>
  <c r="D2937" i="2"/>
  <c r="H2936" i="2"/>
  <c r="G2936" i="2"/>
  <c r="F2936" i="2"/>
  <c r="E2936" i="2"/>
  <c r="D2936" i="2"/>
  <c r="H2935" i="2"/>
  <c r="G2935" i="2"/>
  <c r="F2935" i="2"/>
  <c r="E2935" i="2"/>
  <c r="D2935" i="2"/>
  <c r="H2934" i="2"/>
  <c r="G2934" i="2"/>
  <c r="F2934" i="2"/>
  <c r="E2934" i="2"/>
  <c r="D2934" i="2"/>
  <c r="H2933" i="2"/>
  <c r="G2933" i="2"/>
  <c r="F2933" i="2"/>
  <c r="E2933" i="2"/>
  <c r="D2933" i="2"/>
  <c r="H2932" i="2"/>
  <c r="G2932" i="2"/>
  <c r="F2932" i="2"/>
  <c r="E2932" i="2"/>
  <c r="D2932" i="2"/>
  <c r="H2931" i="2"/>
  <c r="G2931" i="2"/>
  <c r="F2931" i="2"/>
  <c r="E2931" i="2"/>
  <c r="D2931" i="2"/>
  <c r="H2930" i="2"/>
  <c r="G2930" i="2"/>
  <c r="F2930" i="2"/>
  <c r="E2930" i="2"/>
  <c r="D2930" i="2"/>
  <c r="H2929" i="2"/>
  <c r="G2929" i="2"/>
  <c r="F2929" i="2"/>
  <c r="E2929" i="2"/>
  <c r="D2929" i="2"/>
  <c r="H2928" i="2"/>
  <c r="G2928" i="2"/>
  <c r="F2928" i="2"/>
  <c r="E2928" i="2"/>
  <c r="D2928" i="2"/>
  <c r="H2927" i="2"/>
  <c r="G2927" i="2"/>
  <c r="F2927" i="2"/>
  <c r="E2927" i="2"/>
  <c r="D2927" i="2"/>
  <c r="H2926" i="2"/>
  <c r="G2926" i="2"/>
  <c r="F2926" i="2"/>
  <c r="E2926" i="2"/>
  <c r="D2926" i="2"/>
  <c r="H2925" i="2"/>
  <c r="G2925" i="2"/>
  <c r="F2925" i="2"/>
  <c r="E2925" i="2"/>
  <c r="D2925" i="2"/>
  <c r="H2924" i="2"/>
  <c r="G2924" i="2"/>
  <c r="F2924" i="2"/>
  <c r="E2924" i="2"/>
  <c r="D2924" i="2"/>
  <c r="H2923" i="2"/>
  <c r="G2923" i="2"/>
  <c r="F2923" i="2"/>
  <c r="E2923" i="2"/>
  <c r="D2923" i="2"/>
  <c r="H2922" i="2"/>
  <c r="G2922" i="2"/>
  <c r="F2922" i="2"/>
  <c r="E2922" i="2"/>
  <c r="D2922" i="2"/>
  <c r="H2921" i="2"/>
  <c r="G2921" i="2"/>
  <c r="F2921" i="2"/>
  <c r="E2921" i="2"/>
  <c r="D2921" i="2"/>
  <c r="H2920" i="2"/>
  <c r="G2920" i="2"/>
  <c r="F2920" i="2"/>
  <c r="E2920" i="2"/>
  <c r="D2920" i="2"/>
  <c r="H2919" i="2"/>
  <c r="G2919" i="2"/>
  <c r="F2919" i="2"/>
  <c r="E2919" i="2"/>
  <c r="D2919" i="2"/>
  <c r="H2918" i="2"/>
  <c r="G2918" i="2"/>
  <c r="F2918" i="2"/>
  <c r="E2918" i="2"/>
  <c r="D2918" i="2"/>
  <c r="H2917" i="2"/>
  <c r="G2917" i="2"/>
  <c r="F2917" i="2"/>
  <c r="E2917" i="2"/>
  <c r="D2917" i="2"/>
  <c r="H2916" i="2"/>
  <c r="G2916" i="2"/>
  <c r="F2916" i="2"/>
  <c r="E2916" i="2"/>
  <c r="D2916" i="2"/>
  <c r="H2915" i="2"/>
  <c r="G2915" i="2"/>
  <c r="F2915" i="2"/>
  <c r="E2915" i="2"/>
  <c r="D2915" i="2"/>
  <c r="H2914" i="2"/>
  <c r="G2914" i="2"/>
  <c r="F2914" i="2"/>
  <c r="E2914" i="2"/>
  <c r="D2914" i="2"/>
  <c r="H2913" i="2"/>
  <c r="G2913" i="2"/>
  <c r="F2913" i="2"/>
  <c r="E2913" i="2"/>
  <c r="D2913" i="2"/>
  <c r="H2912" i="2"/>
  <c r="G2912" i="2"/>
  <c r="F2912" i="2"/>
  <c r="E2912" i="2"/>
  <c r="D2912" i="2"/>
  <c r="H2911" i="2"/>
  <c r="G2911" i="2"/>
  <c r="F2911" i="2"/>
  <c r="E2911" i="2"/>
  <c r="D2911" i="2"/>
  <c r="H2910" i="2"/>
  <c r="G2910" i="2"/>
  <c r="F2910" i="2"/>
  <c r="E2910" i="2"/>
  <c r="D2910" i="2"/>
  <c r="H2909" i="2"/>
  <c r="G2909" i="2"/>
  <c r="F2909" i="2"/>
  <c r="E2909" i="2"/>
  <c r="D2909" i="2"/>
  <c r="H2908" i="2"/>
  <c r="G2908" i="2"/>
  <c r="F2908" i="2"/>
  <c r="E2908" i="2"/>
  <c r="D2908" i="2"/>
  <c r="H2907" i="2"/>
  <c r="G2907" i="2"/>
  <c r="F2907" i="2"/>
  <c r="E2907" i="2"/>
  <c r="D2907" i="2"/>
  <c r="H2906" i="2"/>
  <c r="G2906" i="2"/>
  <c r="F2906" i="2"/>
  <c r="E2906" i="2"/>
  <c r="D2906" i="2"/>
  <c r="H2905" i="2"/>
  <c r="G2905" i="2"/>
  <c r="F2905" i="2"/>
  <c r="E2905" i="2"/>
  <c r="D2905" i="2"/>
  <c r="H2904" i="2"/>
  <c r="G2904" i="2"/>
  <c r="F2904" i="2"/>
  <c r="E2904" i="2"/>
  <c r="D2904" i="2"/>
  <c r="H2903" i="2"/>
  <c r="G2903" i="2"/>
  <c r="F2903" i="2"/>
  <c r="E2903" i="2"/>
  <c r="D2903" i="2"/>
  <c r="H2902" i="2"/>
  <c r="G2902" i="2"/>
  <c r="F2902" i="2"/>
  <c r="E2902" i="2"/>
  <c r="D2902" i="2"/>
  <c r="H2901" i="2"/>
  <c r="G2901" i="2"/>
  <c r="F2901" i="2"/>
  <c r="E2901" i="2"/>
  <c r="D2901" i="2"/>
  <c r="H2900" i="2"/>
  <c r="G2900" i="2"/>
  <c r="F2900" i="2"/>
  <c r="E2900" i="2"/>
  <c r="D2900" i="2"/>
  <c r="H2899" i="2"/>
  <c r="G2899" i="2"/>
  <c r="F2899" i="2"/>
  <c r="E2899" i="2"/>
  <c r="D2899" i="2"/>
  <c r="H2898" i="2"/>
  <c r="G2898" i="2"/>
  <c r="F2898" i="2"/>
  <c r="E2898" i="2"/>
  <c r="D2898" i="2"/>
  <c r="H2897" i="2"/>
  <c r="G2897" i="2"/>
  <c r="F2897" i="2"/>
  <c r="E2897" i="2"/>
  <c r="D2897" i="2"/>
  <c r="H2896" i="2"/>
  <c r="G2896" i="2"/>
  <c r="F2896" i="2"/>
  <c r="E2896" i="2"/>
  <c r="D2896" i="2"/>
  <c r="H2895" i="2"/>
  <c r="G2895" i="2"/>
  <c r="F2895" i="2"/>
  <c r="E2895" i="2"/>
  <c r="D2895" i="2"/>
  <c r="H2894" i="2"/>
  <c r="G2894" i="2"/>
  <c r="F2894" i="2"/>
  <c r="E2894" i="2"/>
  <c r="D2894" i="2"/>
  <c r="H2893" i="2"/>
  <c r="G2893" i="2"/>
  <c r="F2893" i="2"/>
  <c r="E2893" i="2"/>
  <c r="D2893" i="2"/>
  <c r="H2892" i="2"/>
  <c r="G2892" i="2"/>
  <c r="F2892" i="2"/>
  <c r="E2892" i="2"/>
  <c r="D2892" i="2"/>
  <c r="H2891" i="2"/>
  <c r="G2891" i="2"/>
  <c r="F2891" i="2"/>
  <c r="E2891" i="2"/>
  <c r="D2891" i="2"/>
  <c r="H2890" i="2"/>
  <c r="G2890" i="2"/>
  <c r="F2890" i="2"/>
  <c r="E2890" i="2"/>
  <c r="D2890" i="2"/>
  <c r="H2889" i="2"/>
  <c r="G2889" i="2"/>
  <c r="F2889" i="2"/>
  <c r="E2889" i="2"/>
  <c r="D2889" i="2"/>
  <c r="H2888" i="2"/>
  <c r="G2888" i="2"/>
  <c r="F2888" i="2"/>
  <c r="E2888" i="2"/>
  <c r="D2888" i="2"/>
  <c r="H2887" i="2"/>
  <c r="G2887" i="2"/>
  <c r="F2887" i="2"/>
  <c r="E2887" i="2"/>
  <c r="D2887" i="2"/>
  <c r="H2886" i="2"/>
  <c r="G2886" i="2"/>
  <c r="F2886" i="2"/>
  <c r="E2886" i="2"/>
  <c r="D2886" i="2"/>
  <c r="H2885" i="2"/>
  <c r="G2885" i="2"/>
  <c r="F2885" i="2"/>
  <c r="E2885" i="2"/>
  <c r="D2885" i="2"/>
  <c r="H2884" i="2"/>
  <c r="G2884" i="2"/>
  <c r="F2884" i="2"/>
  <c r="E2884" i="2"/>
  <c r="D2884" i="2"/>
  <c r="H2883" i="2"/>
  <c r="G2883" i="2"/>
  <c r="F2883" i="2"/>
  <c r="E2883" i="2"/>
  <c r="D2883" i="2"/>
  <c r="H2882" i="2"/>
  <c r="G2882" i="2"/>
  <c r="F2882" i="2"/>
  <c r="E2882" i="2"/>
  <c r="D2882" i="2"/>
  <c r="H2881" i="2"/>
  <c r="G2881" i="2"/>
  <c r="F2881" i="2"/>
  <c r="E2881" i="2"/>
  <c r="D2881" i="2"/>
  <c r="H2880" i="2"/>
  <c r="G2880" i="2"/>
  <c r="F2880" i="2"/>
  <c r="E2880" i="2"/>
  <c r="D2880" i="2"/>
  <c r="H2879" i="2"/>
  <c r="G2879" i="2"/>
  <c r="F2879" i="2"/>
  <c r="E2879" i="2"/>
  <c r="D2879" i="2"/>
  <c r="H2878" i="2"/>
  <c r="G2878" i="2"/>
  <c r="F2878" i="2"/>
  <c r="E2878" i="2"/>
  <c r="D2878" i="2"/>
  <c r="H2877" i="2"/>
  <c r="G2877" i="2"/>
  <c r="F2877" i="2"/>
  <c r="E2877" i="2"/>
  <c r="D2877" i="2"/>
  <c r="H2876" i="2"/>
  <c r="G2876" i="2"/>
  <c r="F2876" i="2"/>
  <c r="E2876" i="2"/>
  <c r="D2876" i="2"/>
  <c r="H2875" i="2"/>
  <c r="G2875" i="2"/>
  <c r="F2875" i="2"/>
  <c r="E2875" i="2"/>
  <c r="D2875" i="2"/>
  <c r="H2874" i="2"/>
  <c r="G2874" i="2"/>
  <c r="F2874" i="2"/>
  <c r="E2874" i="2"/>
  <c r="D2874" i="2"/>
  <c r="H2873" i="2"/>
  <c r="G2873" i="2"/>
  <c r="F2873" i="2"/>
  <c r="E2873" i="2"/>
  <c r="D2873" i="2"/>
  <c r="H2872" i="2"/>
  <c r="G2872" i="2"/>
  <c r="F2872" i="2"/>
  <c r="E2872" i="2"/>
  <c r="D2872" i="2"/>
  <c r="H2871" i="2"/>
  <c r="G2871" i="2"/>
  <c r="F2871" i="2"/>
  <c r="E2871" i="2"/>
  <c r="D2871" i="2"/>
  <c r="H2870" i="2"/>
  <c r="G2870" i="2"/>
  <c r="F2870" i="2"/>
  <c r="E2870" i="2"/>
  <c r="D2870" i="2"/>
  <c r="H2869" i="2"/>
  <c r="G2869" i="2"/>
  <c r="F2869" i="2"/>
  <c r="E2869" i="2"/>
  <c r="D2869" i="2"/>
  <c r="H2868" i="2"/>
  <c r="G2868" i="2"/>
  <c r="F2868" i="2"/>
  <c r="E2868" i="2"/>
  <c r="D2868" i="2"/>
  <c r="H2867" i="2"/>
  <c r="G2867" i="2"/>
  <c r="F2867" i="2"/>
  <c r="E2867" i="2"/>
  <c r="D2867" i="2"/>
  <c r="H2866" i="2"/>
  <c r="G2866" i="2"/>
  <c r="F2866" i="2"/>
  <c r="E2866" i="2"/>
  <c r="D2866" i="2"/>
  <c r="H2865" i="2"/>
  <c r="G2865" i="2"/>
  <c r="F2865" i="2"/>
  <c r="E2865" i="2"/>
  <c r="D2865" i="2"/>
  <c r="H2864" i="2"/>
  <c r="G2864" i="2"/>
  <c r="F2864" i="2"/>
  <c r="E2864" i="2"/>
  <c r="D2864" i="2"/>
  <c r="H2863" i="2"/>
  <c r="G2863" i="2"/>
  <c r="F2863" i="2"/>
  <c r="E2863" i="2"/>
  <c r="D2863" i="2"/>
  <c r="H2862" i="2"/>
  <c r="G2862" i="2"/>
  <c r="F2862" i="2"/>
  <c r="E2862" i="2"/>
  <c r="D2862" i="2"/>
  <c r="H2861" i="2"/>
  <c r="G2861" i="2"/>
  <c r="F2861" i="2"/>
  <c r="E2861" i="2"/>
  <c r="D2861" i="2"/>
  <c r="H2860" i="2"/>
  <c r="G2860" i="2"/>
  <c r="F2860" i="2"/>
  <c r="E2860" i="2"/>
  <c r="D2860" i="2"/>
  <c r="H2859" i="2"/>
  <c r="G2859" i="2"/>
  <c r="F2859" i="2"/>
  <c r="E2859" i="2"/>
  <c r="D2859" i="2"/>
  <c r="H2858" i="2"/>
  <c r="G2858" i="2"/>
  <c r="F2858" i="2"/>
  <c r="E2858" i="2"/>
  <c r="D2858" i="2"/>
  <c r="H2857" i="2"/>
  <c r="G2857" i="2"/>
  <c r="F2857" i="2"/>
  <c r="E2857" i="2"/>
  <c r="D2857" i="2"/>
  <c r="H2856" i="2"/>
  <c r="G2856" i="2"/>
  <c r="F2856" i="2"/>
  <c r="E2856" i="2"/>
  <c r="D2856" i="2"/>
  <c r="H2855" i="2"/>
  <c r="G2855" i="2"/>
  <c r="F2855" i="2"/>
  <c r="E2855" i="2"/>
  <c r="D2855" i="2"/>
  <c r="H2854" i="2"/>
  <c r="G2854" i="2"/>
  <c r="F2854" i="2"/>
  <c r="E2854" i="2"/>
  <c r="D2854" i="2"/>
  <c r="H2853" i="2"/>
  <c r="G2853" i="2"/>
  <c r="F2853" i="2"/>
  <c r="E2853" i="2"/>
  <c r="D2853" i="2"/>
  <c r="H2852" i="2"/>
  <c r="G2852" i="2"/>
  <c r="F2852" i="2"/>
  <c r="E2852" i="2"/>
  <c r="D2852" i="2"/>
  <c r="H2851" i="2"/>
  <c r="G2851" i="2"/>
  <c r="F2851" i="2"/>
  <c r="E2851" i="2"/>
  <c r="D2851" i="2"/>
  <c r="H2850" i="2"/>
  <c r="G2850" i="2"/>
  <c r="F2850" i="2"/>
  <c r="E2850" i="2"/>
  <c r="D2850" i="2"/>
  <c r="H2849" i="2"/>
  <c r="G2849" i="2"/>
  <c r="F2849" i="2"/>
  <c r="E2849" i="2"/>
  <c r="D2849" i="2"/>
  <c r="H2848" i="2"/>
  <c r="G2848" i="2"/>
  <c r="F2848" i="2"/>
  <c r="E2848" i="2"/>
  <c r="D2848" i="2"/>
  <c r="H2847" i="2"/>
  <c r="G2847" i="2"/>
  <c r="F2847" i="2"/>
  <c r="E2847" i="2"/>
  <c r="D2847" i="2"/>
  <c r="H2846" i="2"/>
  <c r="G2846" i="2"/>
  <c r="F2846" i="2"/>
  <c r="E2846" i="2"/>
  <c r="D2846" i="2"/>
  <c r="H2845" i="2"/>
  <c r="G2845" i="2"/>
  <c r="F2845" i="2"/>
  <c r="E2845" i="2"/>
  <c r="D2845" i="2"/>
  <c r="H2844" i="2"/>
  <c r="G2844" i="2"/>
  <c r="F2844" i="2"/>
  <c r="E2844" i="2"/>
  <c r="D2844" i="2"/>
  <c r="H2843" i="2"/>
  <c r="G2843" i="2"/>
  <c r="F2843" i="2"/>
  <c r="E2843" i="2"/>
  <c r="D2843" i="2"/>
  <c r="H2842" i="2"/>
  <c r="G2842" i="2"/>
  <c r="F2842" i="2"/>
  <c r="E2842" i="2"/>
  <c r="D2842" i="2"/>
  <c r="H2841" i="2"/>
  <c r="G2841" i="2"/>
  <c r="F2841" i="2"/>
  <c r="E2841" i="2"/>
  <c r="D2841" i="2"/>
  <c r="H2840" i="2"/>
  <c r="G2840" i="2"/>
  <c r="F2840" i="2"/>
  <c r="E2840" i="2"/>
  <c r="D2840" i="2"/>
  <c r="H2839" i="2"/>
  <c r="G2839" i="2"/>
  <c r="F2839" i="2"/>
  <c r="E2839" i="2"/>
  <c r="D2839" i="2"/>
  <c r="H2838" i="2"/>
  <c r="G2838" i="2"/>
  <c r="F2838" i="2"/>
  <c r="E2838" i="2"/>
  <c r="D2838" i="2"/>
  <c r="H2837" i="2"/>
  <c r="G2837" i="2"/>
  <c r="F2837" i="2"/>
  <c r="E2837" i="2"/>
  <c r="D2837" i="2"/>
  <c r="H2836" i="2"/>
  <c r="G2836" i="2"/>
  <c r="F2836" i="2"/>
  <c r="E2836" i="2"/>
  <c r="D2836" i="2"/>
  <c r="H2835" i="2"/>
  <c r="G2835" i="2"/>
  <c r="F2835" i="2"/>
  <c r="E2835" i="2"/>
  <c r="D2835" i="2"/>
  <c r="H2834" i="2"/>
  <c r="G2834" i="2"/>
  <c r="F2834" i="2"/>
  <c r="E2834" i="2"/>
  <c r="D2834" i="2"/>
  <c r="H2833" i="2"/>
  <c r="G2833" i="2"/>
  <c r="F2833" i="2"/>
  <c r="E2833" i="2"/>
  <c r="D2833" i="2"/>
  <c r="H2832" i="2"/>
  <c r="G2832" i="2"/>
  <c r="F2832" i="2"/>
  <c r="E2832" i="2"/>
  <c r="D2832" i="2"/>
  <c r="H2831" i="2"/>
  <c r="G2831" i="2"/>
  <c r="F2831" i="2"/>
  <c r="E2831" i="2"/>
  <c r="D2831" i="2"/>
  <c r="H2830" i="2"/>
  <c r="G2830" i="2"/>
  <c r="F2830" i="2"/>
  <c r="E2830" i="2"/>
  <c r="D2830" i="2"/>
  <c r="H2829" i="2"/>
  <c r="G2829" i="2"/>
  <c r="F2829" i="2"/>
  <c r="E2829" i="2"/>
  <c r="D2829" i="2"/>
  <c r="H2828" i="2"/>
  <c r="G2828" i="2"/>
  <c r="F2828" i="2"/>
  <c r="E2828" i="2"/>
  <c r="D2828" i="2"/>
  <c r="H2827" i="2"/>
  <c r="G2827" i="2"/>
  <c r="F2827" i="2"/>
  <c r="E2827" i="2"/>
  <c r="D2827" i="2"/>
  <c r="H2826" i="2"/>
  <c r="G2826" i="2"/>
  <c r="F2826" i="2"/>
  <c r="E2826" i="2"/>
  <c r="D2826" i="2"/>
  <c r="H2825" i="2"/>
  <c r="G2825" i="2"/>
  <c r="F2825" i="2"/>
  <c r="E2825" i="2"/>
  <c r="D2825" i="2"/>
  <c r="H2824" i="2"/>
  <c r="G2824" i="2"/>
  <c r="F2824" i="2"/>
  <c r="E2824" i="2"/>
  <c r="D2824" i="2"/>
  <c r="H2823" i="2"/>
  <c r="G2823" i="2"/>
  <c r="F2823" i="2"/>
  <c r="E2823" i="2"/>
  <c r="D2823" i="2"/>
  <c r="H2822" i="2"/>
  <c r="G2822" i="2"/>
  <c r="F2822" i="2"/>
  <c r="E2822" i="2"/>
  <c r="D2822" i="2"/>
  <c r="H2821" i="2"/>
  <c r="G2821" i="2"/>
  <c r="F2821" i="2"/>
  <c r="E2821" i="2"/>
  <c r="D2821" i="2"/>
  <c r="H2820" i="2"/>
  <c r="G2820" i="2"/>
  <c r="F2820" i="2"/>
  <c r="E2820" i="2"/>
  <c r="D2820" i="2"/>
  <c r="H2819" i="2"/>
  <c r="G2819" i="2"/>
  <c r="F2819" i="2"/>
  <c r="E2819" i="2"/>
  <c r="D2819" i="2"/>
  <c r="H2818" i="2"/>
  <c r="G2818" i="2"/>
  <c r="F2818" i="2"/>
  <c r="E2818" i="2"/>
  <c r="D2818" i="2"/>
  <c r="H2817" i="2"/>
  <c r="G2817" i="2"/>
  <c r="F2817" i="2"/>
  <c r="E2817" i="2"/>
  <c r="D2817" i="2"/>
  <c r="H2816" i="2"/>
  <c r="G2816" i="2"/>
  <c r="F2816" i="2"/>
  <c r="E2816" i="2"/>
  <c r="D2816" i="2"/>
  <c r="H2815" i="2"/>
  <c r="G2815" i="2"/>
  <c r="F2815" i="2"/>
  <c r="E2815" i="2"/>
  <c r="D2815" i="2"/>
  <c r="H2814" i="2"/>
  <c r="G2814" i="2"/>
  <c r="F2814" i="2"/>
  <c r="E2814" i="2"/>
  <c r="D2814" i="2"/>
  <c r="H2813" i="2"/>
  <c r="G2813" i="2"/>
  <c r="F2813" i="2"/>
  <c r="E2813" i="2"/>
  <c r="D2813" i="2"/>
  <c r="H2812" i="2"/>
  <c r="G2812" i="2"/>
  <c r="F2812" i="2"/>
  <c r="E2812" i="2"/>
  <c r="D2812" i="2"/>
  <c r="H2811" i="2"/>
  <c r="G2811" i="2"/>
  <c r="F2811" i="2"/>
  <c r="E2811" i="2"/>
  <c r="D2811" i="2"/>
  <c r="H2810" i="2"/>
  <c r="G2810" i="2"/>
  <c r="F2810" i="2"/>
  <c r="E2810" i="2"/>
  <c r="D2810" i="2"/>
  <c r="H2809" i="2"/>
  <c r="G2809" i="2"/>
  <c r="F2809" i="2"/>
  <c r="E2809" i="2"/>
  <c r="D2809" i="2"/>
  <c r="H2808" i="2"/>
  <c r="G2808" i="2"/>
  <c r="F2808" i="2"/>
  <c r="E2808" i="2"/>
  <c r="D2808" i="2"/>
  <c r="H2807" i="2"/>
  <c r="G2807" i="2"/>
  <c r="F2807" i="2"/>
  <c r="E2807" i="2"/>
  <c r="D2807" i="2"/>
  <c r="H2806" i="2"/>
  <c r="G2806" i="2"/>
  <c r="F2806" i="2"/>
  <c r="E2806" i="2"/>
  <c r="D2806" i="2"/>
  <c r="H2805" i="2"/>
  <c r="G2805" i="2"/>
  <c r="F2805" i="2"/>
  <c r="E2805" i="2"/>
  <c r="D2805" i="2"/>
  <c r="H2804" i="2"/>
  <c r="G2804" i="2"/>
  <c r="F2804" i="2"/>
  <c r="E2804" i="2"/>
  <c r="D2804" i="2"/>
  <c r="H2803" i="2"/>
  <c r="G2803" i="2"/>
  <c r="F2803" i="2"/>
  <c r="E2803" i="2"/>
  <c r="D2803" i="2"/>
  <c r="H2802" i="2"/>
  <c r="G2802" i="2"/>
  <c r="F2802" i="2"/>
  <c r="E2802" i="2"/>
  <c r="D2802" i="2"/>
  <c r="H2801" i="2"/>
  <c r="G2801" i="2"/>
  <c r="F2801" i="2"/>
  <c r="E2801" i="2"/>
  <c r="D2801" i="2"/>
  <c r="H2800" i="2"/>
  <c r="G2800" i="2"/>
  <c r="F2800" i="2"/>
  <c r="E2800" i="2"/>
  <c r="D2800" i="2"/>
  <c r="H2799" i="2"/>
  <c r="G2799" i="2"/>
  <c r="F2799" i="2"/>
  <c r="E2799" i="2"/>
  <c r="D2799" i="2"/>
  <c r="H2798" i="2"/>
  <c r="G2798" i="2"/>
  <c r="F2798" i="2"/>
  <c r="E2798" i="2"/>
  <c r="D2798" i="2"/>
  <c r="H2797" i="2"/>
  <c r="G2797" i="2"/>
  <c r="F2797" i="2"/>
  <c r="E2797" i="2"/>
  <c r="D2797" i="2"/>
  <c r="H2796" i="2"/>
  <c r="G2796" i="2"/>
  <c r="F2796" i="2"/>
  <c r="E2796" i="2"/>
  <c r="D2796" i="2"/>
  <c r="H2795" i="2"/>
  <c r="G2795" i="2"/>
  <c r="F2795" i="2"/>
  <c r="E2795" i="2"/>
  <c r="D2795" i="2"/>
  <c r="H2794" i="2"/>
  <c r="G2794" i="2"/>
  <c r="F2794" i="2"/>
  <c r="E2794" i="2"/>
  <c r="D2794" i="2"/>
  <c r="H2793" i="2"/>
  <c r="G2793" i="2"/>
  <c r="F2793" i="2"/>
  <c r="E2793" i="2"/>
  <c r="D2793" i="2"/>
  <c r="H2792" i="2"/>
  <c r="G2792" i="2"/>
  <c r="F2792" i="2"/>
  <c r="E2792" i="2"/>
  <c r="D2792" i="2"/>
  <c r="H2791" i="2"/>
  <c r="G2791" i="2"/>
  <c r="F2791" i="2"/>
  <c r="E2791" i="2"/>
  <c r="D2791" i="2"/>
  <c r="H2790" i="2"/>
  <c r="G2790" i="2"/>
  <c r="F2790" i="2"/>
  <c r="E2790" i="2"/>
  <c r="D2790" i="2"/>
  <c r="H2789" i="2"/>
  <c r="G2789" i="2"/>
  <c r="F2789" i="2"/>
  <c r="E2789" i="2"/>
  <c r="D2789" i="2"/>
  <c r="H2788" i="2"/>
  <c r="G2788" i="2"/>
  <c r="F2788" i="2"/>
  <c r="E2788" i="2"/>
  <c r="D2788" i="2"/>
  <c r="H2787" i="2"/>
  <c r="G2787" i="2"/>
  <c r="F2787" i="2"/>
  <c r="E2787" i="2"/>
  <c r="D2787" i="2"/>
  <c r="H2786" i="2"/>
  <c r="G2786" i="2"/>
  <c r="F2786" i="2"/>
  <c r="E2786" i="2"/>
  <c r="D2786" i="2"/>
  <c r="H2785" i="2"/>
  <c r="G2785" i="2"/>
  <c r="F2785" i="2"/>
  <c r="E2785" i="2"/>
  <c r="D2785" i="2"/>
  <c r="H2784" i="2"/>
  <c r="G2784" i="2"/>
  <c r="F2784" i="2"/>
  <c r="E2784" i="2"/>
  <c r="D2784" i="2"/>
  <c r="H2783" i="2"/>
  <c r="G2783" i="2"/>
  <c r="F2783" i="2"/>
  <c r="E2783" i="2"/>
  <c r="D2783" i="2"/>
  <c r="H2782" i="2"/>
  <c r="G2782" i="2"/>
  <c r="F2782" i="2"/>
  <c r="E2782" i="2"/>
  <c r="D2782" i="2"/>
  <c r="H2781" i="2"/>
  <c r="G2781" i="2"/>
  <c r="F2781" i="2"/>
  <c r="E2781" i="2"/>
  <c r="D2781" i="2"/>
  <c r="H2780" i="2"/>
  <c r="G2780" i="2"/>
  <c r="F2780" i="2"/>
  <c r="E2780" i="2"/>
  <c r="D2780" i="2"/>
  <c r="H2779" i="2"/>
  <c r="G2779" i="2"/>
  <c r="F2779" i="2"/>
  <c r="E2779" i="2"/>
  <c r="D2779" i="2"/>
  <c r="H2778" i="2"/>
  <c r="G2778" i="2"/>
  <c r="F2778" i="2"/>
  <c r="E2778" i="2"/>
  <c r="D2778" i="2"/>
  <c r="H2777" i="2"/>
  <c r="G2777" i="2"/>
  <c r="F2777" i="2"/>
  <c r="E2777" i="2"/>
  <c r="D2777" i="2"/>
  <c r="H2776" i="2"/>
  <c r="G2776" i="2"/>
  <c r="F2776" i="2"/>
  <c r="E2776" i="2"/>
  <c r="D2776" i="2"/>
  <c r="H2775" i="2"/>
  <c r="G2775" i="2"/>
  <c r="F2775" i="2"/>
  <c r="E2775" i="2"/>
  <c r="D2775" i="2"/>
  <c r="H2774" i="2"/>
  <c r="G2774" i="2"/>
  <c r="F2774" i="2"/>
  <c r="E2774" i="2"/>
  <c r="D2774" i="2"/>
  <c r="H2773" i="2"/>
  <c r="G2773" i="2"/>
  <c r="F2773" i="2"/>
  <c r="E2773" i="2"/>
  <c r="D2773" i="2"/>
  <c r="H2772" i="2"/>
  <c r="G2772" i="2"/>
  <c r="F2772" i="2"/>
  <c r="E2772" i="2"/>
  <c r="D2772" i="2"/>
  <c r="H2771" i="2"/>
  <c r="G2771" i="2"/>
  <c r="F2771" i="2"/>
  <c r="E2771" i="2"/>
  <c r="D2771" i="2"/>
  <c r="H2770" i="2"/>
  <c r="G2770" i="2"/>
  <c r="F2770" i="2"/>
  <c r="E2770" i="2"/>
  <c r="D2770" i="2"/>
  <c r="H2769" i="2"/>
  <c r="G2769" i="2"/>
  <c r="F2769" i="2"/>
  <c r="E2769" i="2"/>
  <c r="D2769" i="2"/>
  <c r="H2768" i="2"/>
  <c r="G2768" i="2"/>
  <c r="F2768" i="2"/>
  <c r="E2768" i="2"/>
  <c r="D2768" i="2"/>
  <c r="H2767" i="2"/>
  <c r="G2767" i="2"/>
  <c r="F2767" i="2"/>
  <c r="E2767" i="2"/>
  <c r="D2767" i="2"/>
  <c r="H2766" i="2"/>
  <c r="G2766" i="2"/>
  <c r="F2766" i="2"/>
  <c r="E2766" i="2"/>
  <c r="D2766" i="2"/>
  <c r="H2765" i="2"/>
  <c r="G2765" i="2"/>
  <c r="F2765" i="2"/>
  <c r="E2765" i="2"/>
  <c r="D2765" i="2"/>
  <c r="H2764" i="2"/>
  <c r="G2764" i="2"/>
  <c r="F2764" i="2"/>
  <c r="E2764" i="2"/>
  <c r="D2764" i="2"/>
  <c r="H2763" i="2"/>
  <c r="G2763" i="2"/>
  <c r="F2763" i="2"/>
  <c r="E2763" i="2"/>
  <c r="D2763" i="2"/>
  <c r="H2762" i="2"/>
  <c r="G2762" i="2"/>
  <c r="F2762" i="2"/>
  <c r="E2762" i="2"/>
  <c r="D2762" i="2"/>
  <c r="H2761" i="2"/>
  <c r="G2761" i="2"/>
  <c r="F2761" i="2"/>
  <c r="E2761" i="2"/>
  <c r="D2761" i="2"/>
  <c r="H2760" i="2"/>
  <c r="G2760" i="2"/>
  <c r="F2760" i="2"/>
  <c r="E2760" i="2"/>
  <c r="D2760" i="2"/>
  <c r="H2759" i="2"/>
  <c r="G2759" i="2"/>
  <c r="F2759" i="2"/>
  <c r="E2759" i="2"/>
  <c r="D2759" i="2"/>
  <c r="H2758" i="2"/>
  <c r="G2758" i="2"/>
  <c r="F2758" i="2"/>
  <c r="E2758" i="2"/>
  <c r="D2758" i="2"/>
  <c r="H2757" i="2"/>
  <c r="G2757" i="2"/>
  <c r="F2757" i="2"/>
  <c r="E2757" i="2"/>
  <c r="D2757" i="2"/>
  <c r="H2756" i="2"/>
  <c r="G2756" i="2"/>
  <c r="F2756" i="2"/>
  <c r="E2756" i="2"/>
  <c r="D2756" i="2"/>
  <c r="H2755" i="2"/>
  <c r="G2755" i="2"/>
  <c r="F2755" i="2"/>
  <c r="E2755" i="2"/>
  <c r="D2755" i="2"/>
  <c r="H2754" i="2"/>
  <c r="G2754" i="2"/>
  <c r="F2754" i="2"/>
  <c r="E2754" i="2"/>
  <c r="D2754" i="2"/>
  <c r="H2753" i="2"/>
  <c r="G2753" i="2"/>
  <c r="F2753" i="2"/>
  <c r="E2753" i="2"/>
  <c r="D2753" i="2"/>
  <c r="H2752" i="2"/>
  <c r="G2752" i="2"/>
  <c r="F2752" i="2"/>
  <c r="E2752" i="2"/>
  <c r="D2752" i="2"/>
  <c r="H2751" i="2"/>
  <c r="G2751" i="2"/>
  <c r="F2751" i="2"/>
  <c r="E2751" i="2"/>
  <c r="D2751" i="2"/>
  <c r="H2750" i="2"/>
  <c r="G2750" i="2"/>
  <c r="F2750" i="2"/>
  <c r="E2750" i="2"/>
  <c r="D2750" i="2"/>
  <c r="H2749" i="2"/>
  <c r="G2749" i="2"/>
  <c r="F2749" i="2"/>
  <c r="E2749" i="2"/>
  <c r="D2749" i="2"/>
  <c r="H2748" i="2"/>
  <c r="G2748" i="2"/>
  <c r="F2748" i="2"/>
  <c r="E2748" i="2"/>
  <c r="D2748" i="2"/>
  <c r="H2747" i="2"/>
  <c r="G2747" i="2"/>
  <c r="F2747" i="2"/>
  <c r="E2747" i="2"/>
  <c r="D2747" i="2"/>
  <c r="H2746" i="2"/>
  <c r="G2746" i="2"/>
  <c r="F2746" i="2"/>
  <c r="E2746" i="2"/>
  <c r="D2746" i="2"/>
  <c r="H2745" i="2"/>
  <c r="G2745" i="2"/>
  <c r="F2745" i="2"/>
  <c r="E2745" i="2"/>
  <c r="D2745" i="2"/>
  <c r="H2744" i="2"/>
  <c r="G2744" i="2"/>
  <c r="F2744" i="2"/>
  <c r="E2744" i="2"/>
  <c r="D2744" i="2"/>
  <c r="H2743" i="2"/>
  <c r="G2743" i="2"/>
  <c r="F2743" i="2"/>
  <c r="E2743" i="2"/>
  <c r="D2743" i="2"/>
  <c r="H2742" i="2"/>
  <c r="G2742" i="2"/>
  <c r="F2742" i="2"/>
  <c r="E2742" i="2"/>
  <c r="D2742" i="2"/>
  <c r="H2741" i="2"/>
  <c r="G2741" i="2"/>
  <c r="F2741" i="2"/>
  <c r="E2741" i="2"/>
  <c r="D2741" i="2"/>
  <c r="H2740" i="2"/>
  <c r="G2740" i="2"/>
  <c r="F2740" i="2"/>
  <c r="E2740" i="2"/>
  <c r="D2740" i="2"/>
  <c r="H2739" i="2"/>
  <c r="G2739" i="2"/>
  <c r="F2739" i="2"/>
  <c r="E2739" i="2"/>
  <c r="D2739" i="2"/>
  <c r="H2738" i="2"/>
  <c r="G2738" i="2"/>
  <c r="F2738" i="2"/>
  <c r="E2738" i="2"/>
  <c r="D2738" i="2"/>
  <c r="H2737" i="2"/>
  <c r="G2737" i="2"/>
  <c r="F2737" i="2"/>
  <c r="E2737" i="2"/>
  <c r="D2737" i="2"/>
  <c r="H2736" i="2"/>
  <c r="G2736" i="2"/>
  <c r="F2736" i="2"/>
  <c r="E2736" i="2"/>
  <c r="D2736" i="2"/>
  <c r="H2735" i="2"/>
  <c r="G2735" i="2"/>
  <c r="F2735" i="2"/>
  <c r="E2735" i="2"/>
  <c r="D2735" i="2"/>
  <c r="H2734" i="2"/>
  <c r="G2734" i="2"/>
  <c r="F2734" i="2"/>
  <c r="E2734" i="2"/>
  <c r="D2734" i="2"/>
  <c r="H2733" i="2"/>
  <c r="G2733" i="2"/>
  <c r="F2733" i="2"/>
  <c r="E2733" i="2"/>
  <c r="D2733" i="2"/>
  <c r="H2732" i="2"/>
  <c r="G2732" i="2"/>
  <c r="F2732" i="2"/>
  <c r="E2732" i="2"/>
  <c r="D2732" i="2"/>
  <c r="H2731" i="2"/>
  <c r="G2731" i="2"/>
  <c r="F2731" i="2"/>
  <c r="E2731" i="2"/>
  <c r="D2731" i="2"/>
  <c r="H2730" i="2"/>
  <c r="G2730" i="2"/>
  <c r="F2730" i="2"/>
  <c r="E2730" i="2"/>
  <c r="D2730" i="2"/>
  <c r="H2729" i="2"/>
  <c r="G2729" i="2"/>
  <c r="F2729" i="2"/>
  <c r="E2729" i="2"/>
  <c r="D2729" i="2"/>
  <c r="H2728" i="2"/>
  <c r="G2728" i="2"/>
  <c r="F2728" i="2"/>
  <c r="E2728" i="2"/>
  <c r="D2728" i="2"/>
  <c r="H2727" i="2"/>
  <c r="G2727" i="2"/>
  <c r="F2727" i="2"/>
  <c r="E2727" i="2"/>
  <c r="D2727" i="2"/>
  <c r="H2726" i="2"/>
  <c r="G2726" i="2"/>
  <c r="F2726" i="2"/>
  <c r="E2726" i="2"/>
  <c r="D2726" i="2"/>
  <c r="H2725" i="2"/>
  <c r="G2725" i="2"/>
  <c r="F2725" i="2"/>
  <c r="E2725" i="2"/>
  <c r="D2725" i="2"/>
  <c r="H2724" i="2"/>
  <c r="G2724" i="2"/>
  <c r="F2724" i="2"/>
  <c r="E2724" i="2"/>
  <c r="D2724" i="2"/>
  <c r="H2723" i="2"/>
  <c r="G2723" i="2"/>
  <c r="F2723" i="2"/>
  <c r="E2723" i="2"/>
  <c r="D2723" i="2"/>
  <c r="H2722" i="2"/>
  <c r="G2722" i="2"/>
  <c r="F2722" i="2"/>
  <c r="E2722" i="2"/>
  <c r="D2722" i="2"/>
  <c r="H2721" i="2"/>
  <c r="G2721" i="2"/>
  <c r="F2721" i="2"/>
  <c r="E2721" i="2"/>
  <c r="D2721" i="2"/>
  <c r="H2720" i="2"/>
  <c r="G2720" i="2"/>
  <c r="F2720" i="2"/>
  <c r="E2720" i="2"/>
  <c r="D2720" i="2"/>
  <c r="H2719" i="2"/>
  <c r="G2719" i="2"/>
  <c r="F2719" i="2"/>
  <c r="E2719" i="2"/>
  <c r="D2719" i="2"/>
  <c r="H2718" i="2"/>
  <c r="G2718" i="2"/>
  <c r="F2718" i="2"/>
  <c r="E2718" i="2"/>
  <c r="D2718" i="2"/>
  <c r="H2717" i="2"/>
  <c r="G2717" i="2"/>
  <c r="F2717" i="2"/>
  <c r="E2717" i="2"/>
  <c r="D2717" i="2"/>
  <c r="H2716" i="2"/>
  <c r="G2716" i="2"/>
  <c r="F2716" i="2"/>
  <c r="E2716" i="2"/>
  <c r="D2716" i="2"/>
  <c r="H2715" i="2"/>
  <c r="G2715" i="2"/>
  <c r="F2715" i="2"/>
  <c r="E2715" i="2"/>
  <c r="D2715" i="2"/>
  <c r="H2714" i="2"/>
  <c r="G2714" i="2"/>
  <c r="F2714" i="2"/>
  <c r="E2714" i="2"/>
  <c r="D2714" i="2"/>
  <c r="H2713" i="2"/>
  <c r="G2713" i="2"/>
  <c r="F2713" i="2"/>
  <c r="E2713" i="2"/>
  <c r="D2713" i="2"/>
  <c r="H2712" i="2"/>
  <c r="G2712" i="2"/>
  <c r="F2712" i="2"/>
  <c r="E2712" i="2"/>
  <c r="D2712" i="2"/>
  <c r="H2711" i="2"/>
  <c r="G2711" i="2"/>
  <c r="F2711" i="2"/>
  <c r="E2711" i="2"/>
  <c r="D2711" i="2"/>
  <c r="H2710" i="2"/>
  <c r="G2710" i="2"/>
  <c r="F2710" i="2"/>
  <c r="E2710" i="2"/>
  <c r="D2710" i="2"/>
  <c r="H2709" i="2"/>
  <c r="G2709" i="2"/>
  <c r="F2709" i="2"/>
  <c r="E2709" i="2"/>
  <c r="D2709" i="2"/>
  <c r="H2708" i="2"/>
  <c r="G2708" i="2"/>
  <c r="F2708" i="2"/>
  <c r="E2708" i="2"/>
  <c r="D2708" i="2"/>
  <c r="H2707" i="2"/>
  <c r="G2707" i="2"/>
  <c r="F2707" i="2"/>
  <c r="E2707" i="2"/>
  <c r="D2707" i="2"/>
  <c r="H2706" i="2"/>
  <c r="G2706" i="2"/>
  <c r="F2706" i="2"/>
  <c r="E2706" i="2"/>
  <c r="D2706" i="2"/>
  <c r="H2705" i="2"/>
  <c r="G2705" i="2"/>
  <c r="F2705" i="2"/>
  <c r="E2705" i="2"/>
  <c r="D2705" i="2"/>
  <c r="H2704" i="2"/>
  <c r="G2704" i="2"/>
  <c r="F2704" i="2"/>
  <c r="E2704" i="2"/>
  <c r="D2704" i="2"/>
  <c r="H2703" i="2"/>
  <c r="G2703" i="2"/>
  <c r="F2703" i="2"/>
  <c r="E2703" i="2"/>
  <c r="D2703" i="2"/>
  <c r="H2702" i="2"/>
  <c r="G2702" i="2"/>
  <c r="F2702" i="2"/>
  <c r="E2702" i="2"/>
  <c r="D2702" i="2"/>
  <c r="H2701" i="2"/>
  <c r="G2701" i="2"/>
  <c r="F2701" i="2"/>
  <c r="E2701" i="2"/>
  <c r="D2701" i="2"/>
  <c r="H2700" i="2"/>
  <c r="G2700" i="2"/>
  <c r="F2700" i="2"/>
  <c r="E2700" i="2"/>
  <c r="D2700" i="2"/>
  <c r="H2699" i="2"/>
  <c r="G2699" i="2"/>
  <c r="F2699" i="2"/>
  <c r="E2699" i="2"/>
  <c r="D2699" i="2"/>
  <c r="H2698" i="2"/>
  <c r="G2698" i="2"/>
  <c r="F2698" i="2"/>
  <c r="E2698" i="2"/>
  <c r="D2698" i="2"/>
  <c r="H2697" i="2"/>
  <c r="G2697" i="2"/>
  <c r="F2697" i="2"/>
  <c r="E2697" i="2"/>
  <c r="D2697" i="2"/>
  <c r="H2696" i="2"/>
  <c r="G2696" i="2"/>
  <c r="F2696" i="2"/>
  <c r="E2696" i="2"/>
  <c r="D2696" i="2"/>
  <c r="H2695" i="2"/>
  <c r="G2695" i="2"/>
  <c r="F2695" i="2"/>
  <c r="E2695" i="2"/>
  <c r="D2695" i="2"/>
  <c r="H2694" i="2"/>
  <c r="G2694" i="2"/>
  <c r="F2694" i="2"/>
  <c r="E2694" i="2"/>
  <c r="D2694" i="2"/>
  <c r="H2693" i="2"/>
  <c r="G2693" i="2"/>
  <c r="F2693" i="2"/>
  <c r="E2693" i="2"/>
  <c r="D2693" i="2"/>
  <c r="H2692" i="2"/>
  <c r="G2692" i="2"/>
  <c r="F2692" i="2"/>
  <c r="E2692" i="2"/>
  <c r="D2692" i="2"/>
  <c r="H2691" i="2"/>
  <c r="G2691" i="2"/>
  <c r="F2691" i="2"/>
  <c r="E2691" i="2"/>
  <c r="D2691" i="2"/>
  <c r="H2690" i="2"/>
  <c r="G2690" i="2"/>
  <c r="F2690" i="2"/>
  <c r="E2690" i="2"/>
  <c r="D2690" i="2"/>
  <c r="H2689" i="2"/>
  <c r="G2689" i="2"/>
  <c r="F2689" i="2"/>
  <c r="E2689" i="2"/>
  <c r="D2689" i="2"/>
  <c r="H2688" i="2"/>
  <c r="G2688" i="2"/>
  <c r="F2688" i="2"/>
  <c r="E2688" i="2"/>
  <c r="D2688" i="2"/>
  <c r="H2687" i="2"/>
  <c r="G2687" i="2"/>
  <c r="F2687" i="2"/>
  <c r="E2687" i="2"/>
  <c r="D2687" i="2"/>
  <c r="H2686" i="2"/>
  <c r="G2686" i="2"/>
  <c r="F2686" i="2"/>
  <c r="E2686" i="2"/>
  <c r="D2686" i="2"/>
  <c r="H2685" i="2"/>
  <c r="G2685" i="2"/>
  <c r="F2685" i="2"/>
  <c r="E2685" i="2"/>
  <c r="D2685" i="2"/>
  <c r="H2684" i="2"/>
  <c r="G2684" i="2"/>
  <c r="F2684" i="2"/>
  <c r="E2684" i="2"/>
  <c r="D2684" i="2"/>
  <c r="H2683" i="2"/>
  <c r="G2683" i="2"/>
  <c r="F2683" i="2"/>
  <c r="E2683" i="2"/>
  <c r="D2683" i="2"/>
  <c r="H2682" i="2"/>
  <c r="G2682" i="2"/>
  <c r="F2682" i="2"/>
  <c r="E2682" i="2"/>
  <c r="D2682" i="2"/>
  <c r="H2681" i="2"/>
  <c r="G2681" i="2"/>
  <c r="F2681" i="2"/>
  <c r="E2681" i="2"/>
  <c r="D2681" i="2"/>
  <c r="H2680" i="2"/>
  <c r="G2680" i="2"/>
  <c r="F2680" i="2"/>
  <c r="E2680" i="2"/>
  <c r="D2680" i="2"/>
  <c r="H2679" i="2"/>
  <c r="G2679" i="2"/>
  <c r="F2679" i="2"/>
  <c r="E2679" i="2"/>
  <c r="D2679" i="2"/>
  <c r="H2678" i="2"/>
  <c r="G2678" i="2"/>
  <c r="F2678" i="2"/>
  <c r="E2678" i="2"/>
  <c r="D2678" i="2"/>
  <c r="H2677" i="2"/>
  <c r="G2677" i="2"/>
  <c r="F2677" i="2"/>
  <c r="E2677" i="2"/>
  <c r="D2677" i="2"/>
  <c r="H2676" i="2"/>
  <c r="G2676" i="2"/>
  <c r="F2676" i="2"/>
  <c r="E2676" i="2"/>
  <c r="D2676" i="2"/>
  <c r="H2675" i="2"/>
  <c r="G2675" i="2"/>
  <c r="F2675" i="2"/>
  <c r="E2675" i="2"/>
  <c r="D2675" i="2"/>
  <c r="H2674" i="2"/>
  <c r="G2674" i="2"/>
  <c r="F2674" i="2"/>
  <c r="E2674" i="2"/>
  <c r="D2674" i="2"/>
  <c r="H2673" i="2"/>
  <c r="G2673" i="2"/>
  <c r="F2673" i="2"/>
  <c r="E2673" i="2"/>
  <c r="D2673" i="2"/>
  <c r="H2672" i="2"/>
  <c r="G2672" i="2"/>
  <c r="F2672" i="2"/>
  <c r="E2672" i="2"/>
  <c r="D2672" i="2"/>
  <c r="H2671" i="2"/>
  <c r="G2671" i="2"/>
  <c r="F2671" i="2"/>
  <c r="E2671" i="2"/>
  <c r="D2671" i="2"/>
  <c r="H2670" i="2"/>
  <c r="G2670" i="2"/>
  <c r="F2670" i="2"/>
  <c r="E2670" i="2"/>
  <c r="D2670" i="2"/>
  <c r="H2669" i="2"/>
  <c r="G2669" i="2"/>
  <c r="F2669" i="2"/>
  <c r="E2669" i="2"/>
  <c r="D2669" i="2"/>
  <c r="H2668" i="2"/>
  <c r="G2668" i="2"/>
  <c r="F2668" i="2"/>
  <c r="E2668" i="2"/>
  <c r="D2668" i="2"/>
  <c r="H2667" i="2"/>
  <c r="G2667" i="2"/>
  <c r="F2667" i="2"/>
  <c r="E2667" i="2"/>
  <c r="D2667" i="2"/>
  <c r="H2666" i="2"/>
  <c r="G2666" i="2"/>
  <c r="F2666" i="2"/>
  <c r="E2666" i="2"/>
  <c r="D2666" i="2"/>
  <c r="H2665" i="2"/>
  <c r="G2665" i="2"/>
  <c r="F2665" i="2"/>
  <c r="E2665" i="2"/>
  <c r="D2665" i="2"/>
  <c r="H2664" i="2"/>
  <c r="G2664" i="2"/>
  <c r="F2664" i="2"/>
  <c r="E2664" i="2"/>
  <c r="D2664" i="2"/>
  <c r="H2663" i="2"/>
  <c r="G2663" i="2"/>
  <c r="F2663" i="2"/>
  <c r="E2663" i="2"/>
  <c r="D2663" i="2"/>
  <c r="H2662" i="2"/>
  <c r="G2662" i="2"/>
  <c r="F2662" i="2"/>
  <c r="E2662" i="2"/>
  <c r="D2662" i="2"/>
  <c r="H2661" i="2"/>
  <c r="G2661" i="2"/>
  <c r="F2661" i="2"/>
  <c r="E2661" i="2"/>
  <c r="D2661" i="2"/>
  <c r="H2660" i="2"/>
  <c r="G2660" i="2"/>
  <c r="F2660" i="2"/>
  <c r="E2660" i="2"/>
  <c r="D2660" i="2"/>
  <c r="H2659" i="2"/>
  <c r="G2659" i="2"/>
  <c r="F2659" i="2"/>
  <c r="E2659" i="2"/>
  <c r="D2659" i="2"/>
  <c r="H2658" i="2"/>
  <c r="G2658" i="2"/>
  <c r="F2658" i="2"/>
  <c r="E2658" i="2"/>
  <c r="D2658" i="2"/>
  <c r="H2657" i="2"/>
  <c r="G2657" i="2"/>
  <c r="F2657" i="2"/>
  <c r="E2657" i="2"/>
  <c r="D2657" i="2"/>
  <c r="H2656" i="2"/>
  <c r="G2656" i="2"/>
  <c r="F2656" i="2"/>
  <c r="E2656" i="2"/>
  <c r="D2656" i="2"/>
  <c r="H2655" i="2"/>
  <c r="G2655" i="2"/>
  <c r="F2655" i="2"/>
  <c r="E2655" i="2"/>
  <c r="D2655" i="2"/>
  <c r="H2654" i="2"/>
  <c r="G2654" i="2"/>
  <c r="F2654" i="2"/>
  <c r="E2654" i="2"/>
  <c r="D2654" i="2"/>
  <c r="H2653" i="2"/>
  <c r="G2653" i="2"/>
  <c r="F2653" i="2"/>
  <c r="E2653" i="2"/>
  <c r="D2653" i="2"/>
  <c r="H2652" i="2"/>
  <c r="G2652" i="2"/>
  <c r="F2652" i="2"/>
  <c r="E2652" i="2"/>
  <c r="D2652" i="2"/>
  <c r="H2651" i="2"/>
  <c r="G2651" i="2"/>
  <c r="F2651" i="2"/>
  <c r="E2651" i="2"/>
  <c r="D2651" i="2"/>
  <c r="H2650" i="2"/>
  <c r="G2650" i="2"/>
  <c r="F2650" i="2"/>
  <c r="E2650" i="2"/>
  <c r="D2650" i="2"/>
  <c r="H2649" i="2"/>
  <c r="G2649" i="2"/>
  <c r="F2649" i="2"/>
  <c r="E2649" i="2"/>
  <c r="D2649" i="2"/>
  <c r="H2648" i="2"/>
  <c r="G2648" i="2"/>
  <c r="F2648" i="2"/>
  <c r="E2648" i="2"/>
  <c r="D2648" i="2"/>
  <c r="H2647" i="2"/>
  <c r="G2647" i="2"/>
  <c r="F2647" i="2"/>
  <c r="E2647" i="2"/>
  <c r="D2647" i="2"/>
  <c r="H2646" i="2"/>
  <c r="G2646" i="2"/>
  <c r="F2646" i="2"/>
  <c r="E2646" i="2"/>
  <c r="D2646" i="2"/>
  <c r="H2645" i="2"/>
  <c r="G2645" i="2"/>
  <c r="F2645" i="2"/>
  <c r="E2645" i="2"/>
  <c r="D2645" i="2"/>
  <c r="H2644" i="2"/>
  <c r="G2644" i="2"/>
  <c r="F2644" i="2"/>
  <c r="E2644" i="2"/>
  <c r="D2644" i="2"/>
  <c r="H2643" i="2"/>
  <c r="G2643" i="2"/>
  <c r="F2643" i="2"/>
  <c r="E2643" i="2"/>
  <c r="D2643" i="2"/>
  <c r="H2642" i="2"/>
  <c r="G2642" i="2"/>
  <c r="F2642" i="2"/>
  <c r="E2642" i="2"/>
  <c r="D2642" i="2"/>
  <c r="H2641" i="2"/>
  <c r="G2641" i="2"/>
  <c r="F2641" i="2"/>
  <c r="E2641" i="2"/>
  <c r="D2641" i="2"/>
  <c r="H2640" i="2"/>
  <c r="G2640" i="2"/>
  <c r="F2640" i="2"/>
  <c r="E2640" i="2"/>
  <c r="D2640" i="2"/>
  <c r="H2639" i="2"/>
  <c r="G2639" i="2"/>
  <c r="F2639" i="2"/>
  <c r="E2639" i="2"/>
  <c r="D2639" i="2"/>
  <c r="H2638" i="2"/>
  <c r="G2638" i="2"/>
  <c r="F2638" i="2"/>
  <c r="E2638" i="2"/>
  <c r="D2638" i="2"/>
  <c r="H2637" i="2"/>
  <c r="G2637" i="2"/>
  <c r="F2637" i="2"/>
  <c r="E2637" i="2"/>
  <c r="D2637" i="2"/>
  <c r="H2636" i="2"/>
  <c r="G2636" i="2"/>
  <c r="F2636" i="2"/>
  <c r="E2636" i="2"/>
  <c r="D2636" i="2"/>
  <c r="H2635" i="2"/>
  <c r="G2635" i="2"/>
  <c r="F2635" i="2"/>
  <c r="E2635" i="2"/>
  <c r="D2635" i="2"/>
  <c r="H2634" i="2"/>
  <c r="G2634" i="2"/>
  <c r="F2634" i="2"/>
  <c r="E2634" i="2"/>
  <c r="D2634" i="2"/>
  <c r="H2633" i="2"/>
  <c r="G2633" i="2"/>
  <c r="F2633" i="2"/>
  <c r="E2633" i="2"/>
  <c r="D2633" i="2"/>
  <c r="H2632" i="2"/>
  <c r="G2632" i="2"/>
  <c r="F2632" i="2"/>
  <c r="E2632" i="2"/>
  <c r="D2632" i="2"/>
  <c r="H2631" i="2"/>
  <c r="G2631" i="2"/>
  <c r="F2631" i="2"/>
  <c r="E2631" i="2"/>
  <c r="D2631" i="2"/>
  <c r="H2630" i="2"/>
  <c r="G2630" i="2"/>
  <c r="F2630" i="2"/>
  <c r="E2630" i="2"/>
  <c r="D2630" i="2"/>
  <c r="H2629" i="2"/>
  <c r="G2629" i="2"/>
  <c r="F2629" i="2"/>
  <c r="E2629" i="2"/>
  <c r="D2629" i="2"/>
  <c r="H2628" i="2"/>
  <c r="G2628" i="2"/>
  <c r="F2628" i="2"/>
  <c r="E2628" i="2"/>
  <c r="D2628" i="2"/>
  <c r="H2627" i="2"/>
  <c r="G2627" i="2"/>
  <c r="F2627" i="2"/>
  <c r="E2627" i="2"/>
  <c r="D2627" i="2"/>
  <c r="H2626" i="2"/>
  <c r="G2626" i="2"/>
  <c r="F2626" i="2"/>
  <c r="E2626" i="2"/>
  <c r="D2626" i="2"/>
  <c r="H2625" i="2"/>
  <c r="G2625" i="2"/>
  <c r="F2625" i="2"/>
  <c r="E2625" i="2"/>
  <c r="D2625" i="2"/>
  <c r="H2624" i="2"/>
  <c r="G2624" i="2"/>
  <c r="F2624" i="2"/>
  <c r="E2624" i="2"/>
  <c r="D2624" i="2"/>
  <c r="H2623" i="2"/>
  <c r="G2623" i="2"/>
  <c r="F2623" i="2"/>
  <c r="E2623" i="2"/>
  <c r="D2623" i="2"/>
  <c r="H2622" i="2"/>
  <c r="G2622" i="2"/>
  <c r="F2622" i="2"/>
  <c r="E2622" i="2"/>
  <c r="D2622" i="2"/>
  <c r="H2621" i="2"/>
  <c r="G2621" i="2"/>
  <c r="F2621" i="2"/>
  <c r="E2621" i="2"/>
  <c r="D2621" i="2"/>
  <c r="H2620" i="2"/>
  <c r="G2620" i="2"/>
  <c r="F2620" i="2"/>
  <c r="E2620" i="2"/>
  <c r="D2620" i="2"/>
  <c r="H2619" i="2"/>
  <c r="G2619" i="2"/>
  <c r="F2619" i="2"/>
  <c r="E2619" i="2"/>
  <c r="D2619" i="2"/>
  <c r="H2618" i="2"/>
  <c r="G2618" i="2"/>
  <c r="F2618" i="2"/>
  <c r="E2618" i="2"/>
  <c r="D2618" i="2"/>
  <c r="H2617" i="2"/>
  <c r="G2617" i="2"/>
  <c r="F2617" i="2"/>
  <c r="E2617" i="2"/>
  <c r="D2617" i="2"/>
  <c r="H2616" i="2"/>
  <c r="G2616" i="2"/>
  <c r="F2616" i="2"/>
  <c r="E2616" i="2"/>
  <c r="D2616" i="2"/>
  <c r="H2615" i="2"/>
  <c r="G2615" i="2"/>
  <c r="F2615" i="2"/>
  <c r="E2615" i="2"/>
  <c r="D2615" i="2"/>
  <c r="H2614" i="2"/>
  <c r="G2614" i="2"/>
  <c r="F2614" i="2"/>
  <c r="E2614" i="2"/>
  <c r="D2614" i="2"/>
  <c r="H2613" i="2"/>
  <c r="G2613" i="2"/>
  <c r="F2613" i="2"/>
  <c r="E2613" i="2"/>
  <c r="D2613" i="2"/>
  <c r="H2612" i="2"/>
  <c r="G2612" i="2"/>
  <c r="F2612" i="2"/>
  <c r="E2612" i="2"/>
  <c r="D2612" i="2"/>
  <c r="H2611" i="2"/>
  <c r="G2611" i="2"/>
  <c r="F2611" i="2"/>
  <c r="E2611" i="2"/>
  <c r="D2611" i="2"/>
  <c r="H2610" i="2"/>
  <c r="G2610" i="2"/>
  <c r="F2610" i="2"/>
  <c r="E2610" i="2"/>
  <c r="D2610" i="2"/>
  <c r="H2609" i="2"/>
  <c r="G2609" i="2"/>
  <c r="F2609" i="2"/>
  <c r="E2609" i="2"/>
  <c r="D2609" i="2"/>
  <c r="H2608" i="2"/>
  <c r="G2608" i="2"/>
  <c r="F2608" i="2"/>
  <c r="E2608" i="2"/>
  <c r="D2608" i="2"/>
  <c r="H2607" i="2"/>
  <c r="G2607" i="2"/>
  <c r="F2607" i="2"/>
  <c r="E2607" i="2"/>
  <c r="D2607" i="2"/>
  <c r="H2606" i="2"/>
  <c r="G2606" i="2"/>
  <c r="F2606" i="2"/>
  <c r="E2606" i="2"/>
  <c r="D2606" i="2"/>
  <c r="H2605" i="2"/>
  <c r="G2605" i="2"/>
  <c r="F2605" i="2"/>
  <c r="E2605" i="2"/>
  <c r="D2605" i="2"/>
  <c r="H2604" i="2"/>
  <c r="G2604" i="2"/>
  <c r="F2604" i="2"/>
  <c r="E2604" i="2"/>
  <c r="D2604" i="2"/>
  <c r="H2603" i="2"/>
  <c r="G2603" i="2"/>
  <c r="F2603" i="2"/>
  <c r="E2603" i="2"/>
  <c r="D2603" i="2"/>
  <c r="H2602" i="2"/>
  <c r="G2602" i="2"/>
  <c r="F2602" i="2"/>
  <c r="E2602" i="2"/>
  <c r="D2602" i="2"/>
  <c r="H2601" i="2"/>
  <c r="G2601" i="2"/>
  <c r="F2601" i="2"/>
  <c r="E2601" i="2"/>
  <c r="D2601" i="2"/>
  <c r="H2600" i="2"/>
  <c r="G2600" i="2"/>
  <c r="F2600" i="2"/>
  <c r="E2600" i="2"/>
  <c r="D2600" i="2"/>
  <c r="H2599" i="2"/>
  <c r="G2599" i="2"/>
  <c r="F2599" i="2"/>
  <c r="E2599" i="2"/>
  <c r="D2599" i="2"/>
  <c r="H2598" i="2"/>
  <c r="G2598" i="2"/>
  <c r="F2598" i="2"/>
  <c r="E2598" i="2"/>
  <c r="D2598" i="2"/>
  <c r="H2597" i="2"/>
  <c r="G2597" i="2"/>
  <c r="F2597" i="2"/>
  <c r="E2597" i="2"/>
  <c r="D2597" i="2"/>
  <c r="H2596" i="2"/>
  <c r="G2596" i="2"/>
  <c r="F2596" i="2"/>
  <c r="E2596" i="2"/>
  <c r="D2596" i="2"/>
  <c r="H2595" i="2"/>
  <c r="G2595" i="2"/>
  <c r="F2595" i="2"/>
  <c r="E2595" i="2"/>
  <c r="D2595" i="2"/>
  <c r="H2594" i="2"/>
  <c r="G2594" i="2"/>
  <c r="F2594" i="2"/>
  <c r="E2594" i="2"/>
  <c r="D2594" i="2"/>
  <c r="H2593" i="2"/>
  <c r="G2593" i="2"/>
  <c r="F2593" i="2"/>
  <c r="E2593" i="2"/>
  <c r="D2593" i="2"/>
  <c r="H2592" i="2"/>
  <c r="G2592" i="2"/>
  <c r="F2592" i="2"/>
  <c r="E2592" i="2"/>
  <c r="D2592" i="2"/>
  <c r="H2591" i="2"/>
  <c r="G2591" i="2"/>
  <c r="F2591" i="2"/>
  <c r="E2591" i="2"/>
  <c r="D2591" i="2"/>
  <c r="H2590" i="2"/>
  <c r="G2590" i="2"/>
  <c r="F2590" i="2"/>
  <c r="E2590" i="2"/>
  <c r="D2590" i="2"/>
  <c r="H2589" i="2"/>
  <c r="G2589" i="2"/>
  <c r="F2589" i="2"/>
  <c r="E2589" i="2"/>
  <c r="D2589" i="2"/>
  <c r="H2588" i="2"/>
  <c r="G2588" i="2"/>
  <c r="F2588" i="2"/>
  <c r="E2588" i="2"/>
  <c r="D2588" i="2"/>
  <c r="H2587" i="2"/>
  <c r="G2587" i="2"/>
  <c r="F2587" i="2"/>
  <c r="E2587" i="2"/>
  <c r="D2587" i="2"/>
  <c r="H2586" i="2"/>
  <c r="G2586" i="2"/>
  <c r="F2586" i="2"/>
  <c r="E2586" i="2"/>
  <c r="D2586" i="2"/>
  <c r="H2585" i="2"/>
  <c r="G2585" i="2"/>
  <c r="F2585" i="2"/>
  <c r="E2585" i="2"/>
  <c r="D2585" i="2"/>
  <c r="H2584" i="2"/>
  <c r="G2584" i="2"/>
  <c r="F2584" i="2"/>
  <c r="E2584" i="2"/>
  <c r="D2584" i="2"/>
  <c r="H2583" i="2"/>
  <c r="G2583" i="2"/>
  <c r="F2583" i="2"/>
  <c r="E2583" i="2"/>
  <c r="D2583" i="2"/>
  <c r="H2582" i="2"/>
  <c r="G2582" i="2"/>
  <c r="F2582" i="2"/>
  <c r="E2582" i="2"/>
  <c r="D2582" i="2"/>
  <c r="H2581" i="2"/>
  <c r="G2581" i="2"/>
  <c r="F2581" i="2"/>
  <c r="E2581" i="2"/>
  <c r="D2581" i="2"/>
  <c r="H2580" i="2"/>
  <c r="G2580" i="2"/>
  <c r="F2580" i="2"/>
  <c r="E2580" i="2"/>
  <c r="D2580" i="2"/>
  <c r="H2579" i="2"/>
  <c r="G2579" i="2"/>
  <c r="F2579" i="2"/>
  <c r="E2579" i="2"/>
  <c r="D2579" i="2"/>
  <c r="H2578" i="2"/>
  <c r="G2578" i="2"/>
  <c r="F2578" i="2"/>
  <c r="E2578" i="2"/>
  <c r="D2578" i="2"/>
  <c r="H2577" i="2"/>
  <c r="G2577" i="2"/>
  <c r="F2577" i="2"/>
  <c r="E2577" i="2"/>
  <c r="D2577" i="2"/>
  <c r="H2576" i="2"/>
  <c r="G2576" i="2"/>
  <c r="F2576" i="2"/>
  <c r="E2576" i="2"/>
  <c r="D2576" i="2"/>
  <c r="H2575" i="2"/>
  <c r="G2575" i="2"/>
  <c r="F2575" i="2"/>
  <c r="E2575" i="2"/>
  <c r="D2575" i="2"/>
  <c r="H2574" i="2"/>
  <c r="G2574" i="2"/>
  <c r="F2574" i="2"/>
  <c r="E2574" i="2"/>
  <c r="D2574" i="2"/>
  <c r="H2573" i="2"/>
  <c r="G2573" i="2"/>
  <c r="F2573" i="2"/>
  <c r="E2573" i="2"/>
  <c r="D2573" i="2"/>
  <c r="H2572" i="2"/>
  <c r="G2572" i="2"/>
  <c r="F2572" i="2"/>
  <c r="E2572" i="2"/>
  <c r="D2572" i="2"/>
  <c r="H2571" i="2"/>
  <c r="G2571" i="2"/>
  <c r="F2571" i="2"/>
  <c r="E2571" i="2"/>
  <c r="D2571" i="2"/>
  <c r="H2570" i="2"/>
  <c r="G2570" i="2"/>
  <c r="F2570" i="2"/>
  <c r="E2570" i="2"/>
  <c r="D2570" i="2"/>
  <c r="H2569" i="2"/>
  <c r="G2569" i="2"/>
  <c r="F2569" i="2"/>
  <c r="E2569" i="2"/>
  <c r="D2569" i="2"/>
  <c r="H2568" i="2"/>
  <c r="G2568" i="2"/>
  <c r="F2568" i="2"/>
  <c r="E2568" i="2"/>
  <c r="D2568" i="2"/>
  <c r="H2567" i="2"/>
  <c r="G2567" i="2"/>
  <c r="F2567" i="2"/>
  <c r="E2567" i="2"/>
  <c r="D2567" i="2"/>
  <c r="H2566" i="2"/>
  <c r="G2566" i="2"/>
  <c r="F2566" i="2"/>
  <c r="E2566" i="2"/>
  <c r="D2566" i="2"/>
  <c r="H2565" i="2"/>
  <c r="G2565" i="2"/>
  <c r="F2565" i="2"/>
  <c r="E2565" i="2"/>
  <c r="D2565" i="2"/>
  <c r="H2564" i="2"/>
  <c r="G2564" i="2"/>
  <c r="F2564" i="2"/>
  <c r="E2564" i="2"/>
  <c r="D2564" i="2"/>
  <c r="H2563" i="2"/>
  <c r="G2563" i="2"/>
  <c r="F2563" i="2"/>
  <c r="E2563" i="2"/>
  <c r="D2563" i="2"/>
  <c r="H2562" i="2"/>
  <c r="G2562" i="2"/>
  <c r="F2562" i="2"/>
  <c r="E2562" i="2"/>
  <c r="D2562" i="2"/>
  <c r="H2561" i="2"/>
  <c r="G2561" i="2"/>
  <c r="F2561" i="2"/>
  <c r="E2561" i="2"/>
  <c r="D2561" i="2"/>
  <c r="H2560" i="2"/>
  <c r="G2560" i="2"/>
  <c r="F2560" i="2"/>
  <c r="E2560" i="2"/>
  <c r="D2560" i="2"/>
  <c r="H2559" i="2"/>
  <c r="G2559" i="2"/>
  <c r="F2559" i="2"/>
  <c r="E2559" i="2"/>
  <c r="D2559" i="2"/>
  <c r="H2558" i="2"/>
  <c r="G2558" i="2"/>
  <c r="F2558" i="2"/>
  <c r="E2558" i="2"/>
  <c r="D2558" i="2"/>
  <c r="H2557" i="2"/>
  <c r="G2557" i="2"/>
  <c r="F2557" i="2"/>
  <c r="E2557" i="2"/>
  <c r="D2557" i="2"/>
  <c r="H2556" i="2"/>
  <c r="G2556" i="2"/>
  <c r="F2556" i="2"/>
  <c r="E2556" i="2"/>
  <c r="D2556" i="2"/>
  <c r="H2555" i="2"/>
  <c r="G2555" i="2"/>
  <c r="F2555" i="2"/>
  <c r="E2555" i="2"/>
  <c r="D2555" i="2"/>
  <c r="H2554" i="2"/>
  <c r="G2554" i="2"/>
  <c r="F2554" i="2"/>
  <c r="E2554" i="2"/>
  <c r="D2554" i="2"/>
  <c r="H2553" i="2"/>
  <c r="G2553" i="2"/>
  <c r="F2553" i="2"/>
  <c r="E2553" i="2"/>
  <c r="D2553" i="2"/>
  <c r="H2552" i="2"/>
  <c r="G2552" i="2"/>
  <c r="F2552" i="2"/>
  <c r="E2552" i="2"/>
  <c r="D2552" i="2"/>
  <c r="H2551" i="2"/>
  <c r="G2551" i="2"/>
  <c r="F2551" i="2"/>
  <c r="E2551" i="2"/>
  <c r="D2551" i="2"/>
  <c r="H2550" i="2"/>
  <c r="G2550" i="2"/>
  <c r="F2550" i="2"/>
  <c r="E2550" i="2"/>
  <c r="D2550" i="2"/>
  <c r="H2549" i="2"/>
  <c r="G2549" i="2"/>
  <c r="F2549" i="2"/>
  <c r="E2549" i="2"/>
  <c r="D2549" i="2"/>
  <c r="H2548" i="2"/>
  <c r="G2548" i="2"/>
  <c r="F2548" i="2"/>
  <c r="E2548" i="2"/>
  <c r="D2548" i="2"/>
  <c r="H2547" i="2"/>
  <c r="G2547" i="2"/>
  <c r="F2547" i="2"/>
  <c r="E2547" i="2"/>
  <c r="D2547" i="2"/>
  <c r="H2546" i="2"/>
  <c r="G2546" i="2"/>
  <c r="F2546" i="2"/>
  <c r="E2546" i="2"/>
  <c r="D2546" i="2"/>
  <c r="H2545" i="2"/>
  <c r="G2545" i="2"/>
  <c r="F2545" i="2"/>
  <c r="E2545" i="2"/>
  <c r="D2545" i="2"/>
  <c r="H2544" i="2"/>
  <c r="G2544" i="2"/>
  <c r="F2544" i="2"/>
  <c r="E2544" i="2"/>
  <c r="D2544" i="2"/>
  <c r="H2543" i="2"/>
  <c r="G2543" i="2"/>
  <c r="F2543" i="2"/>
  <c r="E2543" i="2"/>
  <c r="D2543" i="2"/>
  <c r="H2542" i="2"/>
  <c r="G2542" i="2"/>
  <c r="F2542" i="2"/>
  <c r="E2542" i="2"/>
  <c r="D2542" i="2"/>
  <c r="H2541" i="2"/>
  <c r="G2541" i="2"/>
  <c r="F2541" i="2"/>
  <c r="E2541" i="2"/>
  <c r="D2541" i="2"/>
  <c r="H2540" i="2"/>
  <c r="G2540" i="2"/>
  <c r="F2540" i="2"/>
  <c r="E2540" i="2"/>
  <c r="D2540" i="2"/>
  <c r="H2539" i="2"/>
  <c r="G2539" i="2"/>
  <c r="F2539" i="2"/>
  <c r="E2539" i="2"/>
  <c r="D2539" i="2"/>
  <c r="H2538" i="2"/>
  <c r="G2538" i="2"/>
  <c r="F2538" i="2"/>
  <c r="E2538" i="2"/>
  <c r="D2538" i="2"/>
  <c r="H2537" i="2"/>
  <c r="G2537" i="2"/>
  <c r="F2537" i="2"/>
  <c r="E2537" i="2"/>
  <c r="D2537" i="2"/>
  <c r="H2536" i="2"/>
  <c r="G2536" i="2"/>
  <c r="F2536" i="2"/>
  <c r="E2536" i="2"/>
  <c r="D2536" i="2"/>
  <c r="H2535" i="2"/>
  <c r="G2535" i="2"/>
  <c r="F2535" i="2"/>
  <c r="E2535" i="2"/>
  <c r="D2535" i="2"/>
  <c r="H2534" i="2"/>
  <c r="G2534" i="2"/>
  <c r="F2534" i="2"/>
  <c r="E2534" i="2"/>
  <c r="D2534" i="2"/>
  <c r="H2533" i="2"/>
  <c r="G2533" i="2"/>
  <c r="F2533" i="2"/>
  <c r="E2533" i="2"/>
  <c r="D2533" i="2"/>
  <c r="H2532" i="2"/>
  <c r="G2532" i="2"/>
  <c r="F2532" i="2"/>
  <c r="E2532" i="2"/>
  <c r="D2532" i="2"/>
  <c r="H2531" i="2"/>
  <c r="G2531" i="2"/>
  <c r="F2531" i="2"/>
  <c r="E2531" i="2"/>
  <c r="D2531" i="2"/>
  <c r="H2530" i="2"/>
  <c r="G2530" i="2"/>
  <c r="F2530" i="2"/>
  <c r="E2530" i="2"/>
  <c r="D2530" i="2"/>
  <c r="H2529" i="2"/>
  <c r="G2529" i="2"/>
  <c r="F2529" i="2"/>
  <c r="E2529" i="2"/>
  <c r="D2529" i="2"/>
  <c r="H2528" i="2"/>
  <c r="G2528" i="2"/>
  <c r="F2528" i="2"/>
  <c r="E2528" i="2"/>
  <c r="D2528" i="2"/>
  <c r="H2527" i="2"/>
  <c r="G2527" i="2"/>
  <c r="F2527" i="2"/>
  <c r="E2527" i="2"/>
  <c r="D2527" i="2"/>
  <c r="H2526" i="2"/>
  <c r="G2526" i="2"/>
  <c r="F2526" i="2"/>
  <c r="E2526" i="2"/>
  <c r="D2526" i="2"/>
  <c r="H2525" i="2"/>
  <c r="G2525" i="2"/>
  <c r="F2525" i="2"/>
  <c r="E2525" i="2"/>
  <c r="D2525" i="2"/>
  <c r="H2524" i="2"/>
  <c r="G2524" i="2"/>
  <c r="F2524" i="2"/>
  <c r="E2524" i="2"/>
  <c r="D2524" i="2"/>
  <c r="H2523" i="2"/>
  <c r="G2523" i="2"/>
  <c r="F2523" i="2"/>
  <c r="E2523" i="2"/>
  <c r="D2523" i="2"/>
  <c r="H2522" i="2"/>
  <c r="G2522" i="2"/>
  <c r="F2522" i="2"/>
  <c r="E2522" i="2"/>
  <c r="D2522" i="2"/>
  <c r="H2521" i="2"/>
  <c r="G2521" i="2"/>
  <c r="F2521" i="2"/>
  <c r="E2521" i="2"/>
  <c r="D2521" i="2"/>
  <c r="H2520" i="2"/>
  <c r="G2520" i="2"/>
  <c r="F2520" i="2"/>
  <c r="E2520" i="2"/>
  <c r="D2520" i="2"/>
  <c r="H2519" i="2"/>
  <c r="G2519" i="2"/>
  <c r="F2519" i="2"/>
  <c r="E2519" i="2"/>
  <c r="D2519" i="2"/>
  <c r="H2518" i="2"/>
  <c r="G2518" i="2"/>
  <c r="F2518" i="2"/>
  <c r="E2518" i="2"/>
  <c r="D2518" i="2"/>
  <c r="H2517" i="2"/>
  <c r="G2517" i="2"/>
  <c r="F2517" i="2"/>
  <c r="E2517" i="2"/>
  <c r="D2517" i="2"/>
  <c r="H2516" i="2"/>
  <c r="G2516" i="2"/>
  <c r="F2516" i="2"/>
  <c r="E2516" i="2"/>
  <c r="D2516" i="2"/>
  <c r="H2515" i="2"/>
  <c r="G2515" i="2"/>
  <c r="F2515" i="2"/>
  <c r="E2515" i="2"/>
  <c r="D2515" i="2"/>
  <c r="H2514" i="2"/>
  <c r="G2514" i="2"/>
  <c r="F2514" i="2"/>
  <c r="E2514" i="2"/>
  <c r="D2514" i="2"/>
  <c r="H2513" i="2"/>
  <c r="G2513" i="2"/>
  <c r="F2513" i="2"/>
  <c r="E2513" i="2"/>
  <c r="D2513" i="2"/>
  <c r="H2512" i="2"/>
  <c r="G2512" i="2"/>
  <c r="F2512" i="2"/>
  <c r="E2512" i="2"/>
  <c r="D2512" i="2"/>
  <c r="H2511" i="2"/>
  <c r="G2511" i="2"/>
  <c r="F2511" i="2"/>
  <c r="E2511" i="2"/>
  <c r="D2511" i="2"/>
  <c r="H2510" i="2"/>
  <c r="G2510" i="2"/>
  <c r="F2510" i="2"/>
  <c r="E2510" i="2"/>
  <c r="D2510" i="2"/>
  <c r="H2509" i="2"/>
  <c r="G2509" i="2"/>
  <c r="F2509" i="2"/>
  <c r="E2509" i="2"/>
  <c r="D2509" i="2"/>
  <c r="H2508" i="2"/>
  <c r="G2508" i="2"/>
  <c r="F2508" i="2"/>
  <c r="E2508" i="2"/>
  <c r="D2508" i="2"/>
  <c r="H2507" i="2"/>
  <c r="G2507" i="2"/>
  <c r="F2507" i="2"/>
  <c r="E2507" i="2"/>
  <c r="D2507" i="2"/>
  <c r="H2506" i="2"/>
  <c r="G2506" i="2"/>
  <c r="F2506" i="2"/>
  <c r="E2506" i="2"/>
  <c r="D2506" i="2"/>
  <c r="H2505" i="2"/>
  <c r="G2505" i="2"/>
  <c r="F2505" i="2"/>
  <c r="E2505" i="2"/>
  <c r="D2505" i="2"/>
  <c r="H2504" i="2"/>
  <c r="G2504" i="2"/>
  <c r="F2504" i="2"/>
  <c r="E2504" i="2"/>
  <c r="D2504" i="2"/>
  <c r="H2503" i="2"/>
  <c r="G2503" i="2"/>
  <c r="F2503" i="2"/>
  <c r="E2503" i="2"/>
  <c r="D2503" i="2"/>
  <c r="H2502" i="2"/>
  <c r="G2502" i="2"/>
  <c r="F2502" i="2"/>
  <c r="E2502" i="2"/>
  <c r="D2502" i="2"/>
  <c r="H2501" i="2"/>
  <c r="G2501" i="2"/>
  <c r="F2501" i="2"/>
  <c r="E2501" i="2"/>
  <c r="D2501" i="2"/>
  <c r="H2500" i="2"/>
  <c r="G2500" i="2"/>
  <c r="F2500" i="2"/>
  <c r="E2500" i="2"/>
  <c r="D2500" i="2"/>
  <c r="H2499" i="2"/>
  <c r="G2499" i="2"/>
  <c r="F2499" i="2"/>
  <c r="E2499" i="2"/>
  <c r="D2499" i="2"/>
  <c r="H2498" i="2"/>
  <c r="G2498" i="2"/>
  <c r="F2498" i="2"/>
  <c r="E2498" i="2"/>
  <c r="D2498" i="2"/>
  <c r="H2497" i="2"/>
  <c r="G2497" i="2"/>
  <c r="F2497" i="2"/>
  <c r="E2497" i="2"/>
  <c r="D2497" i="2"/>
  <c r="H2496" i="2"/>
  <c r="G2496" i="2"/>
  <c r="F2496" i="2"/>
  <c r="E2496" i="2"/>
  <c r="D2496" i="2"/>
  <c r="H2495" i="2"/>
  <c r="G2495" i="2"/>
  <c r="F2495" i="2"/>
  <c r="E2495" i="2"/>
  <c r="D2495" i="2"/>
  <c r="H2494" i="2"/>
  <c r="G2494" i="2"/>
  <c r="F2494" i="2"/>
  <c r="E2494" i="2"/>
  <c r="D2494" i="2"/>
  <c r="H2493" i="2"/>
  <c r="G2493" i="2"/>
  <c r="F2493" i="2"/>
  <c r="E2493" i="2"/>
  <c r="D2493" i="2"/>
  <c r="H2492" i="2"/>
  <c r="G2492" i="2"/>
  <c r="F2492" i="2"/>
  <c r="E2492" i="2"/>
  <c r="D2492" i="2"/>
  <c r="H2491" i="2"/>
  <c r="G2491" i="2"/>
  <c r="F2491" i="2"/>
  <c r="E2491" i="2"/>
  <c r="D2491" i="2"/>
  <c r="H2490" i="2"/>
  <c r="G2490" i="2"/>
  <c r="F2490" i="2"/>
  <c r="E2490" i="2"/>
  <c r="D2490" i="2"/>
  <c r="H2489" i="2"/>
  <c r="G2489" i="2"/>
  <c r="F2489" i="2"/>
  <c r="E2489" i="2"/>
  <c r="D2489" i="2"/>
  <c r="H2488" i="2"/>
  <c r="G2488" i="2"/>
  <c r="F2488" i="2"/>
  <c r="E2488" i="2"/>
  <c r="D2488" i="2"/>
  <c r="H2487" i="2"/>
  <c r="G2487" i="2"/>
  <c r="F2487" i="2"/>
  <c r="E2487" i="2"/>
  <c r="D2487" i="2"/>
  <c r="H2486" i="2"/>
  <c r="G2486" i="2"/>
  <c r="F2486" i="2"/>
  <c r="E2486" i="2"/>
  <c r="D2486" i="2"/>
  <c r="H2485" i="2"/>
  <c r="G2485" i="2"/>
  <c r="F2485" i="2"/>
  <c r="E2485" i="2"/>
  <c r="D2485" i="2"/>
  <c r="H2484" i="2"/>
  <c r="G2484" i="2"/>
  <c r="F2484" i="2"/>
  <c r="E2484" i="2"/>
  <c r="D2484" i="2"/>
  <c r="H2483" i="2"/>
  <c r="G2483" i="2"/>
  <c r="F2483" i="2"/>
  <c r="E2483" i="2"/>
  <c r="D2483" i="2"/>
  <c r="H2482" i="2"/>
  <c r="G2482" i="2"/>
  <c r="F2482" i="2"/>
  <c r="E2482" i="2"/>
  <c r="D2482" i="2"/>
  <c r="H2481" i="2"/>
  <c r="G2481" i="2"/>
  <c r="F2481" i="2"/>
  <c r="E2481" i="2"/>
  <c r="D2481" i="2"/>
  <c r="H2480" i="2"/>
  <c r="G2480" i="2"/>
  <c r="F2480" i="2"/>
  <c r="E2480" i="2"/>
  <c r="D2480" i="2"/>
  <c r="H2479" i="2"/>
  <c r="G2479" i="2"/>
  <c r="F2479" i="2"/>
  <c r="E2479" i="2"/>
  <c r="D2479" i="2"/>
  <c r="H2478" i="2"/>
  <c r="G2478" i="2"/>
  <c r="F2478" i="2"/>
  <c r="E2478" i="2"/>
  <c r="D2478" i="2"/>
  <c r="H2477" i="2"/>
  <c r="G2477" i="2"/>
  <c r="F2477" i="2"/>
  <c r="E2477" i="2"/>
  <c r="D2477" i="2"/>
  <c r="H2476" i="2"/>
  <c r="G2476" i="2"/>
  <c r="F2476" i="2"/>
  <c r="E2476" i="2"/>
  <c r="D2476" i="2"/>
  <c r="H2475" i="2"/>
  <c r="G2475" i="2"/>
  <c r="F2475" i="2"/>
  <c r="E2475" i="2"/>
  <c r="D2475" i="2"/>
  <c r="H2474" i="2"/>
  <c r="G2474" i="2"/>
  <c r="F2474" i="2"/>
  <c r="E2474" i="2"/>
  <c r="D2474" i="2"/>
  <c r="H2473" i="2"/>
  <c r="G2473" i="2"/>
  <c r="F2473" i="2"/>
  <c r="E2473" i="2"/>
  <c r="D2473" i="2"/>
  <c r="H2472" i="2"/>
  <c r="G2472" i="2"/>
  <c r="F2472" i="2"/>
  <c r="E2472" i="2"/>
  <c r="D2472" i="2"/>
  <c r="H2471" i="2"/>
  <c r="G2471" i="2"/>
  <c r="F2471" i="2"/>
  <c r="E2471" i="2"/>
  <c r="D2471" i="2"/>
  <c r="H2470" i="2"/>
  <c r="G2470" i="2"/>
  <c r="F2470" i="2"/>
  <c r="E2470" i="2"/>
  <c r="D2470" i="2"/>
  <c r="H2469" i="2"/>
  <c r="G2469" i="2"/>
  <c r="F2469" i="2"/>
  <c r="E2469" i="2"/>
  <c r="D2469" i="2"/>
  <c r="H2468" i="2"/>
  <c r="G2468" i="2"/>
  <c r="F2468" i="2"/>
  <c r="E2468" i="2"/>
  <c r="D2468" i="2"/>
  <c r="H2467" i="2"/>
  <c r="G2467" i="2"/>
  <c r="F2467" i="2"/>
  <c r="E2467" i="2"/>
  <c r="D2467" i="2"/>
  <c r="H2466" i="2"/>
  <c r="G2466" i="2"/>
  <c r="F2466" i="2"/>
  <c r="E2466" i="2"/>
  <c r="D2466" i="2"/>
  <c r="H2465" i="2"/>
  <c r="G2465" i="2"/>
  <c r="F2465" i="2"/>
  <c r="E2465" i="2"/>
  <c r="D2465" i="2"/>
  <c r="H2464" i="2"/>
  <c r="G2464" i="2"/>
  <c r="F2464" i="2"/>
  <c r="E2464" i="2"/>
  <c r="D2464" i="2"/>
  <c r="H2463" i="2"/>
  <c r="G2463" i="2"/>
  <c r="F2463" i="2"/>
  <c r="E2463" i="2"/>
  <c r="D2463" i="2"/>
  <c r="H2462" i="2"/>
  <c r="G2462" i="2"/>
  <c r="F2462" i="2"/>
  <c r="E2462" i="2"/>
  <c r="D2462" i="2"/>
  <c r="H2461" i="2"/>
  <c r="G2461" i="2"/>
  <c r="F2461" i="2"/>
  <c r="E2461" i="2"/>
  <c r="D2461" i="2"/>
  <c r="H2460" i="2"/>
  <c r="G2460" i="2"/>
  <c r="F2460" i="2"/>
  <c r="E2460" i="2"/>
  <c r="D2460" i="2"/>
  <c r="H2459" i="2"/>
  <c r="G2459" i="2"/>
  <c r="F2459" i="2"/>
  <c r="E2459" i="2"/>
  <c r="D2459" i="2"/>
  <c r="H2458" i="2"/>
  <c r="G2458" i="2"/>
  <c r="F2458" i="2"/>
  <c r="E2458" i="2"/>
  <c r="D2458" i="2"/>
  <c r="H2457" i="2"/>
  <c r="G2457" i="2"/>
  <c r="F2457" i="2"/>
  <c r="E2457" i="2"/>
  <c r="D2457" i="2"/>
  <c r="H2456" i="2"/>
  <c r="G2456" i="2"/>
  <c r="F2456" i="2"/>
  <c r="E2456" i="2"/>
  <c r="D2456" i="2"/>
  <c r="H2455" i="2"/>
  <c r="G2455" i="2"/>
  <c r="F2455" i="2"/>
  <c r="E2455" i="2"/>
  <c r="D2455" i="2"/>
  <c r="H2454" i="2"/>
  <c r="G2454" i="2"/>
  <c r="F2454" i="2"/>
  <c r="E2454" i="2"/>
  <c r="D2454" i="2"/>
  <c r="H2453" i="2"/>
  <c r="G2453" i="2"/>
  <c r="F2453" i="2"/>
  <c r="E2453" i="2"/>
  <c r="D2453" i="2"/>
  <c r="H2452" i="2"/>
  <c r="G2452" i="2"/>
  <c r="F2452" i="2"/>
  <c r="E2452" i="2"/>
  <c r="D2452" i="2"/>
  <c r="H2451" i="2"/>
  <c r="G2451" i="2"/>
  <c r="F2451" i="2"/>
  <c r="E2451" i="2"/>
  <c r="D2451" i="2"/>
  <c r="H2450" i="2"/>
  <c r="G2450" i="2"/>
  <c r="F2450" i="2"/>
  <c r="E2450" i="2"/>
  <c r="D2450" i="2"/>
  <c r="H2449" i="2"/>
  <c r="G2449" i="2"/>
  <c r="F2449" i="2"/>
  <c r="E2449" i="2"/>
  <c r="D2449" i="2"/>
  <c r="H2448" i="2"/>
  <c r="G2448" i="2"/>
  <c r="F2448" i="2"/>
  <c r="E2448" i="2"/>
  <c r="D2448" i="2"/>
  <c r="H2447" i="2"/>
  <c r="G2447" i="2"/>
  <c r="F2447" i="2"/>
  <c r="E2447" i="2"/>
  <c r="D2447" i="2"/>
  <c r="H2446" i="2"/>
  <c r="G2446" i="2"/>
  <c r="F2446" i="2"/>
  <c r="E2446" i="2"/>
  <c r="D2446" i="2"/>
  <c r="H2445" i="2"/>
  <c r="G2445" i="2"/>
  <c r="F2445" i="2"/>
  <c r="E2445" i="2"/>
  <c r="D2445" i="2"/>
  <c r="H2444" i="2"/>
  <c r="G2444" i="2"/>
  <c r="F2444" i="2"/>
  <c r="E2444" i="2"/>
  <c r="D2444" i="2"/>
  <c r="H2443" i="2"/>
  <c r="G2443" i="2"/>
  <c r="F2443" i="2"/>
  <c r="E2443" i="2"/>
  <c r="D2443" i="2"/>
  <c r="H2442" i="2"/>
  <c r="G2442" i="2"/>
  <c r="F2442" i="2"/>
  <c r="E2442" i="2"/>
  <c r="D2442" i="2"/>
  <c r="H2441" i="2"/>
  <c r="G2441" i="2"/>
  <c r="F2441" i="2"/>
  <c r="E2441" i="2"/>
  <c r="D2441" i="2"/>
  <c r="H2440" i="2"/>
  <c r="G2440" i="2"/>
  <c r="F2440" i="2"/>
  <c r="E2440" i="2"/>
  <c r="D2440" i="2"/>
  <c r="H2439" i="2"/>
  <c r="G2439" i="2"/>
  <c r="F2439" i="2"/>
  <c r="E2439" i="2"/>
  <c r="D2439" i="2"/>
  <c r="H2438" i="2"/>
  <c r="G2438" i="2"/>
  <c r="F2438" i="2"/>
  <c r="E2438" i="2"/>
  <c r="D2438" i="2"/>
  <c r="H2437" i="2"/>
  <c r="G2437" i="2"/>
  <c r="F2437" i="2"/>
  <c r="E2437" i="2"/>
  <c r="D2437" i="2"/>
  <c r="H2436" i="2"/>
  <c r="G2436" i="2"/>
  <c r="F2436" i="2"/>
  <c r="E2436" i="2"/>
  <c r="D2436" i="2"/>
  <c r="H2435" i="2"/>
  <c r="G2435" i="2"/>
  <c r="F2435" i="2"/>
  <c r="E2435" i="2"/>
  <c r="D2435" i="2"/>
  <c r="H2434" i="2"/>
  <c r="G2434" i="2"/>
  <c r="F2434" i="2"/>
  <c r="E2434" i="2"/>
  <c r="D2434" i="2"/>
  <c r="H2433" i="2"/>
  <c r="G2433" i="2"/>
  <c r="F2433" i="2"/>
  <c r="E2433" i="2"/>
  <c r="D2433" i="2"/>
  <c r="H2432" i="2"/>
  <c r="G2432" i="2"/>
  <c r="F2432" i="2"/>
  <c r="E2432" i="2"/>
  <c r="D2432" i="2"/>
  <c r="H2431" i="2"/>
  <c r="G2431" i="2"/>
  <c r="F2431" i="2"/>
  <c r="E2431" i="2"/>
  <c r="D2431" i="2"/>
  <c r="H2430" i="2"/>
  <c r="G2430" i="2"/>
  <c r="F2430" i="2"/>
  <c r="E2430" i="2"/>
  <c r="D2430" i="2"/>
  <c r="H2429" i="2"/>
  <c r="G2429" i="2"/>
  <c r="F2429" i="2"/>
  <c r="E2429" i="2"/>
  <c r="D2429" i="2"/>
  <c r="H2428" i="2"/>
  <c r="G2428" i="2"/>
  <c r="F2428" i="2"/>
  <c r="E2428" i="2"/>
  <c r="D2428" i="2"/>
  <c r="H2427" i="2"/>
  <c r="G2427" i="2"/>
  <c r="F2427" i="2"/>
  <c r="E2427" i="2"/>
  <c r="D2427" i="2"/>
  <c r="H2426" i="2"/>
  <c r="G2426" i="2"/>
  <c r="F2426" i="2"/>
  <c r="E2426" i="2"/>
  <c r="D2426" i="2"/>
  <c r="H2425" i="2"/>
  <c r="G2425" i="2"/>
  <c r="F2425" i="2"/>
  <c r="E2425" i="2"/>
  <c r="D2425" i="2"/>
  <c r="H2424" i="2"/>
  <c r="G2424" i="2"/>
  <c r="F2424" i="2"/>
  <c r="E2424" i="2"/>
  <c r="D2424" i="2"/>
  <c r="H2423" i="2"/>
  <c r="G2423" i="2"/>
  <c r="F2423" i="2"/>
  <c r="E2423" i="2"/>
  <c r="D2423" i="2"/>
  <c r="H2422" i="2"/>
  <c r="G2422" i="2"/>
  <c r="F2422" i="2"/>
  <c r="E2422" i="2"/>
  <c r="D2422" i="2"/>
  <c r="H2421" i="2"/>
  <c r="G2421" i="2"/>
  <c r="F2421" i="2"/>
  <c r="E2421" i="2"/>
  <c r="D2421" i="2"/>
  <c r="H2420" i="2"/>
  <c r="G2420" i="2"/>
  <c r="F2420" i="2"/>
  <c r="E2420" i="2"/>
  <c r="D2420" i="2"/>
  <c r="H2419" i="2"/>
  <c r="G2419" i="2"/>
  <c r="F2419" i="2"/>
  <c r="E2419" i="2"/>
  <c r="D2419" i="2"/>
  <c r="H2418" i="2"/>
  <c r="G2418" i="2"/>
  <c r="F2418" i="2"/>
  <c r="E2418" i="2"/>
  <c r="D2418" i="2"/>
  <c r="H2417" i="2"/>
  <c r="G2417" i="2"/>
  <c r="F2417" i="2"/>
  <c r="E2417" i="2"/>
  <c r="D2417" i="2"/>
  <c r="H2416" i="2"/>
  <c r="G2416" i="2"/>
  <c r="F2416" i="2"/>
  <c r="E2416" i="2"/>
  <c r="D2416" i="2"/>
  <c r="H2415" i="2"/>
  <c r="G2415" i="2"/>
  <c r="F2415" i="2"/>
  <c r="E2415" i="2"/>
  <c r="D2415" i="2"/>
  <c r="H2414" i="2"/>
  <c r="G2414" i="2"/>
  <c r="F2414" i="2"/>
  <c r="E2414" i="2"/>
  <c r="D2414" i="2"/>
  <c r="H2413" i="2"/>
  <c r="G2413" i="2"/>
  <c r="F2413" i="2"/>
  <c r="E2413" i="2"/>
  <c r="D2413" i="2"/>
  <c r="H2412" i="2"/>
  <c r="G2412" i="2"/>
  <c r="F2412" i="2"/>
  <c r="E2412" i="2"/>
  <c r="D2412" i="2"/>
  <c r="H2411" i="2"/>
  <c r="G2411" i="2"/>
  <c r="F2411" i="2"/>
  <c r="E2411" i="2"/>
  <c r="D2411" i="2"/>
  <c r="H2410" i="2"/>
  <c r="G2410" i="2"/>
  <c r="F2410" i="2"/>
  <c r="E2410" i="2"/>
  <c r="D2410" i="2"/>
  <c r="H2409" i="2"/>
  <c r="G2409" i="2"/>
  <c r="F2409" i="2"/>
  <c r="E2409" i="2"/>
  <c r="D2409" i="2"/>
  <c r="H2408" i="2"/>
  <c r="G2408" i="2"/>
  <c r="F2408" i="2"/>
  <c r="E2408" i="2"/>
  <c r="D2408" i="2"/>
  <c r="H2407" i="2"/>
  <c r="G2407" i="2"/>
  <c r="F2407" i="2"/>
  <c r="E2407" i="2"/>
  <c r="D2407" i="2"/>
  <c r="H2406" i="2"/>
  <c r="G2406" i="2"/>
  <c r="F2406" i="2"/>
  <c r="E2406" i="2"/>
  <c r="D2406" i="2"/>
  <c r="H2405" i="2"/>
  <c r="G2405" i="2"/>
  <c r="F2405" i="2"/>
  <c r="E2405" i="2"/>
  <c r="D2405" i="2"/>
  <c r="H2404" i="2"/>
  <c r="G2404" i="2"/>
  <c r="F2404" i="2"/>
  <c r="E2404" i="2"/>
  <c r="D2404" i="2"/>
  <c r="H2403" i="2"/>
  <c r="G2403" i="2"/>
  <c r="F2403" i="2"/>
  <c r="E2403" i="2"/>
  <c r="D2403" i="2"/>
  <c r="H2402" i="2"/>
  <c r="G2402" i="2"/>
  <c r="F2402" i="2"/>
  <c r="E2402" i="2"/>
  <c r="D2402" i="2"/>
  <c r="H2401" i="2"/>
  <c r="G2401" i="2"/>
  <c r="F2401" i="2"/>
  <c r="E2401" i="2"/>
  <c r="D2401" i="2"/>
  <c r="H2400" i="2"/>
  <c r="G2400" i="2"/>
  <c r="F2400" i="2"/>
  <c r="E2400" i="2"/>
  <c r="D2400" i="2"/>
  <c r="H2399" i="2"/>
  <c r="G2399" i="2"/>
  <c r="F2399" i="2"/>
  <c r="E2399" i="2"/>
  <c r="D2399" i="2"/>
  <c r="H2398" i="2"/>
  <c r="G2398" i="2"/>
  <c r="F2398" i="2"/>
  <c r="E2398" i="2"/>
  <c r="D2398" i="2"/>
  <c r="H2397" i="2"/>
  <c r="G2397" i="2"/>
  <c r="F2397" i="2"/>
  <c r="E2397" i="2"/>
  <c r="D2397" i="2"/>
  <c r="H2396" i="2"/>
  <c r="G2396" i="2"/>
  <c r="F2396" i="2"/>
  <c r="E2396" i="2"/>
  <c r="D2396" i="2"/>
  <c r="H2395" i="2"/>
  <c r="G2395" i="2"/>
  <c r="F2395" i="2"/>
  <c r="E2395" i="2"/>
  <c r="D2395" i="2"/>
  <c r="H2394" i="2"/>
  <c r="G2394" i="2"/>
  <c r="F2394" i="2"/>
  <c r="E2394" i="2"/>
  <c r="D2394" i="2"/>
  <c r="H2393" i="2"/>
  <c r="G2393" i="2"/>
  <c r="F2393" i="2"/>
  <c r="E2393" i="2"/>
  <c r="D2393" i="2"/>
  <c r="H2392" i="2"/>
  <c r="G2392" i="2"/>
  <c r="F2392" i="2"/>
  <c r="E2392" i="2"/>
  <c r="D2392" i="2"/>
  <c r="H2391" i="2"/>
  <c r="G2391" i="2"/>
  <c r="F2391" i="2"/>
  <c r="E2391" i="2"/>
  <c r="D2391" i="2"/>
  <c r="H2390" i="2"/>
  <c r="G2390" i="2"/>
  <c r="F2390" i="2"/>
  <c r="E2390" i="2"/>
  <c r="D2390" i="2"/>
  <c r="H2389" i="2"/>
  <c r="G2389" i="2"/>
  <c r="F2389" i="2"/>
  <c r="E2389" i="2"/>
  <c r="D2389" i="2"/>
  <c r="H2388" i="2"/>
  <c r="G2388" i="2"/>
  <c r="F2388" i="2"/>
  <c r="E2388" i="2"/>
  <c r="D2388" i="2"/>
  <c r="H2387" i="2"/>
  <c r="G2387" i="2"/>
  <c r="F2387" i="2"/>
  <c r="E2387" i="2"/>
  <c r="D2387" i="2"/>
  <c r="H2386" i="2"/>
  <c r="G2386" i="2"/>
  <c r="F2386" i="2"/>
  <c r="E2386" i="2"/>
  <c r="D2386" i="2"/>
  <c r="H2385" i="2"/>
  <c r="G2385" i="2"/>
  <c r="F2385" i="2"/>
  <c r="E2385" i="2"/>
  <c r="D2385" i="2"/>
  <c r="H2384" i="2"/>
  <c r="G2384" i="2"/>
  <c r="F2384" i="2"/>
  <c r="E2384" i="2"/>
  <c r="D2384" i="2"/>
  <c r="H2383" i="2"/>
  <c r="G2383" i="2"/>
  <c r="F2383" i="2"/>
  <c r="E2383" i="2"/>
  <c r="D2383" i="2"/>
  <c r="H2382" i="2"/>
  <c r="G2382" i="2"/>
  <c r="F2382" i="2"/>
  <c r="E2382" i="2"/>
  <c r="D2382" i="2"/>
  <c r="H2381" i="2"/>
  <c r="G2381" i="2"/>
  <c r="F2381" i="2"/>
  <c r="E2381" i="2"/>
  <c r="D2381" i="2"/>
  <c r="H2380" i="2"/>
  <c r="G2380" i="2"/>
  <c r="F2380" i="2"/>
  <c r="E2380" i="2"/>
  <c r="D2380" i="2"/>
  <c r="H2379" i="2"/>
  <c r="G2379" i="2"/>
  <c r="F2379" i="2"/>
  <c r="E2379" i="2"/>
  <c r="D2379" i="2"/>
  <c r="H2378" i="2"/>
  <c r="G2378" i="2"/>
  <c r="F2378" i="2"/>
  <c r="E2378" i="2"/>
  <c r="D2378" i="2"/>
  <c r="H2377" i="2"/>
  <c r="G2377" i="2"/>
  <c r="F2377" i="2"/>
  <c r="E2377" i="2"/>
  <c r="D2377" i="2"/>
  <c r="H2376" i="2"/>
  <c r="G2376" i="2"/>
  <c r="F2376" i="2"/>
  <c r="E2376" i="2"/>
  <c r="D2376" i="2"/>
  <c r="H2375" i="2"/>
  <c r="G2375" i="2"/>
  <c r="F2375" i="2"/>
  <c r="E2375" i="2"/>
  <c r="D2375" i="2"/>
  <c r="H2374" i="2"/>
  <c r="G2374" i="2"/>
  <c r="F2374" i="2"/>
  <c r="E2374" i="2"/>
  <c r="D2374" i="2"/>
  <c r="H2373" i="2"/>
  <c r="G2373" i="2"/>
  <c r="F2373" i="2"/>
  <c r="E2373" i="2"/>
  <c r="D2373" i="2"/>
  <c r="H2372" i="2"/>
  <c r="G2372" i="2"/>
  <c r="F2372" i="2"/>
  <c r="E2372" i="2"/>
  <c r="D2372" i="2"/>
  <c r="H2371" i="2"/>
  <c r="G2371" i="2"/>
  <c r="F2371" i="2"/>
  <c r="E2371" i="2"/>
  <c r="D2371" i="2"/>
  <c r="H2370" i="2"/>
  <c r="G2370" i="2"/>
  <c r="F2370" i="2"/>
  <c r="E2370" i="2"/>
  <c r="D2370" i="2"/>
  <c r="H2369" i="2"/>
  <c r="G2369" i="2"/>
  <c r="F2369" i="2"/>
  <c r="E2369" i="2"/>
  <c r="D2369" i="2"/>
  <c r="H2368" i="2"/>
  <c r="G2368" i="2"/>
  <c r="F2368" i="2"/>
  <c r="E2368" i="2"/>
  <c r="D2368" i="2"/>
  <c r="H2367" i="2"/>
  <c r="G2367" i="2"/>
  <c r="F2367" i="2"/>
  <c r="E2367" i="2"/>
  <c r="D2367" i="2"/>
  <c r="H2366" i="2"/>
  <c r="G2366" i="2"/>
  <c r="F2366" i="2"/>
  <c r="E2366" i="2"/>
  <c r="D2366" i="2"/>
  <c r="H2365" i="2"/>
  <c r="G2365" i="2"/>
  <c r="F2365" i="2"/>
  <c r="E2365" i="2"/>
  <c r="D2365" i="2"/>
  <c r="H2364" i="2"/>
  <c r="G2364" i="2"/>
  <c r="F2364" i="2"/>
  <c r="E2364" i="2"/>
  <c r="D2364" i="2"/>
  <c r="H2363" i="2"/>
  <c r="G2363" i="2"/>
  <c r="F2363" i="2"/>
  <c r="E2363" i="2"/>
  <c r="D2363" i="2"/>
  <c r="H2362" i="2"/>
  <c r="G2362" i="2"/>
  <c r="F2362" i="2"/>
  <c r="E2362" i="2"/>
  <c r="D2362" i="2"/>
  <c r="H2361" i="2"/>
  <c r="G2361" i="2"/>
  <c r="F2361" i="2"/>
  <c r="E2361" i="2"/>
  <c r="D2361" i="2"/>
  <c r="H2360" i="2"/>
  <c r="G2360" i="2"/>
  <c r="F2360" i="2"/>
  <c r="E2360" i="2"/>
  <c r="D2360" i="2"/>
  <c r="H2359" i="2"/>
  <c r="G2359" i="2"/>
  <c r="F2359" i="2"/>
  <c r="E2359" i="2"/>
  <c r="D2359" i="2"/>
  <c r="H2358" i="2"/>
  <c r="G2358" i="2"/>
  <c r="F2358" i="2"/>
  <c r="E2358" i="2"/>
  <c r="D2358" i="2"/>
  <c r="H2357" i="2"/>
  <c r="G2357" i="2"/>
  <c r="F2357" i="2"/>
  <c r="E2357" i="2"/>
  <c r="D2357" i="2"/>
  <c r="H2356" i="2"/>
  <c r="G2356" i="2"/>
  <c r="F2356" i="2"/>
  <c r="E2356" i="2"/>
  <c r="D2356" i="2"/>
  <c r="H2355" i="2"/>
  <c r="G2355" i="2"/>
  <c r="F2355" i="2"/>
  <c r="E2355" i="2"/>
  <c r="D2355" i="2"/>
  <c r="H2354" i="2"/>
  <c r="G2354" i="2"/>
  <c r="F2354" i="2"/>
  <c r="E2354" i="2"/>
  <c r="D2354" i="2"/>
  <c r="H2353" i="2"/>
  <c r="G2353" i="2"/>
  <c r="F2353" i="2"/>
  <c r="E2353" i="2"/>
  <c r="D2353" i="2"/>
  <c r="H2352" i="2"/>
  <c r="G2352" i="2"/>
  <c r="F2352" i="2"/>
  <c r="E2352" i="2"/>
  <c r="D2352" i="2"/>
  <c r="H2351" i="2"/>
  <c r="G2351" i="2"/>
  <c r="F2351" i="2"/>
  <c r="E2351" i="2"/>
  <c r="D2351" i="2"/>
  <c r="H2350" i="2"/>
  <c r="G2350" i="2"/>
  <c r="F2350" i="2"/>
  <c r="E2350" i="2"/>
  <c r="D2350" i="2"/>
  <c r="H2349" i="2"/>
  <c r="G2349" i="2"/>
  <c r="F2349" i="2"/>
  <c r="E2349" i="2"/>
  <c r="D2349" i="2"/>
  <c r="H2348" i="2"/>
  <c r="G2348" i="2"/>
  <c r="F2348" i="2"/>
  <c r="E2348" i="2"/>
  <c r="D2348" i="2"/>
  <c r="H2347" i="2"/>
  <c r="G2347" i="2"/>
  <c r="F2347" i="2"/>
  <c r="E2347" i="2"/>
  <c r="D2347" i="2"/>
  <c r="H2346" i="2"/>
  <c r="G2346" i="2"/>
  <c r="F2346" i="2"/>
  <c r="E2346" i="2"/>
  <c r="D2346" i="2"/>
  <c r="H2345" i="2"/>
  <c r="G2345" i="2"/>
  <c r="F2345" i="2"/>
  <c r="E2345" i="2"/>
  <c r="D2345" i="2"/>
  <c r="H2344" i="2"/>
  <c r="G2344" i="2"/>
  <c r="F2344" i="2"/>
  <c r="E2344" i="2"/>
  <c r="D2344" i="2"/>
  <c r="H2343" i="2"/>
  <c r="G2343" i="2"/>
  <c r="F2343" i="2"/>
  <c r="E2343" i="2"/>
  <c r="D2343" i="2"/>
  <c r="H2342" i="2"/>
  <c r="G2342" i="2"/>
  <c r="F2342" i="2"/>
  <c r="E2342" i="2"/>
  <c r="D2342" i="2"/>
  <c r="H2341" i="2"/>
  <c r="G2341" i="2"/>
  <c r="F2341" i="2"/>
  <c r="E2341" i="2"/>
  <c r="D2341" i="2"/>
  <c r="H2340" i="2"/>
  <c r="G2340" i="2"/>
  <c r="F2340" i="2"/>
  <c r="E2340" i="2"/>
  <c r="D2340" i="2"/>
  <c r="H2339" i="2"/>
  <c r="G2339" i="2"/>
  <c r="F2339" i="2"/>
  <c r="E2339" i="2"/>
  <c r="D2339" i="2"/>
  <c r="H2338" i="2"/>
  <c r="G2338" i="2"/>
  <c r="F2338" i="2"/>
  <c r="E2338" i="2"/>
  <c r="D2338" i="2"/>
  <c r="H2337" i="2"/>
  <c r="G2337" i="2"/>
  <c r="F2337" i="2"/>
  <c r="E2337" i="2"/>
  <c r="D2337" i="2"/>
  <c r="H2336" i="2"/>
  <c r="G2336" i="2"/>
  <c r="F2336" i="2"/>
  <c r="E2336" i="2"/>
  <c r="D2336" i="2"/>
  <c r="H2335" i="2"/>
  <c r="G2335" i="2"/>
  <c r="F2335" i="2"/>
  <c r="E2335" i="2"/>
  <c r="D2335" i="2"/>
  <c r="H2334" i="2"/>
  <c r="G2334" i="2"/>
  <c r="F2334" i="2"/>
  <c r="E2334" i="2"/>
  <c r="D2334" i="2"/>
  <c r="H2333" i="2"/>
  <c r="G2333" i="2"/>
  <c r="F2333" i="2"/>
  <c r="E2333" i="2"/>
  <c r="D2333" i="2"/>
  <c r="H2332" i="2"/>
  <c r="G2332" i="2"/>
  <c r="F2332" i="2"/>
  <c r="E2332" i="2"/>
  <c r="D2332" i="2"/>
  <c r="H2331" i="2"/>
  <c r="G2331" i="2"/>
  <c r="F2331" i="2"/>
  <c r="E2331" i="2"/>
  <c r="D2331" i="2"/>
  <c r="H2330" i="2"/>
  <c r="G2330" i="2"/>
  <c r="F2330" i="2"/>
  <c r="E2330" i="2"/>
  <c r="D2330" i="2"/>
  <c r="H2329" i="2"/>
  <c r="G2329" i="2"/>
  <c r="F2329" i="2"/>
  <c r="E2329" i="2"/>
  <c r="D2329" i="2"/>
  <c r="H2328" i="2"/>
  <c r="G2328" i="2"/>
  <c r="F2328" i="2"/>
  <c r="E2328" i="2"/>
  <c r="D2328" i="2"/>
  <c r="H2327" i="2"/>
  <c r="G2327" i="2"/>
  <c r="F2327" i="2"/>
  <c r="E2327" i="2"/>
  <c r="D2327" i="2"/>
  <c r="H2326" i="2"/>
  <c r="G2326" i="2"/>
  <c r="F2326" i="2"/>
  <c r="E2326" i="2"/>
  <c r="D2326" i="2"/>
  <c r="H2325" i="2"/>
  <c r="G2325" i="2"/>
  <c r="F2325" i="2"/>
  <c r="E2325" i="2"/>
  <c r="D2325" i="2"/>
  <c r="H2324" i="2"/>
  <c r="G2324" i="2"/>
  <c r="F2324" i="2"/>
  <c r="E2324" i="2"/>
  <c r="D2324" i="2"/>
  <c r="H2323" i="2"/>
  <c r="G2323" i="2"/>
  <c r="F2323" i="2"/>
  <c r="E2323" i="2"/>
  <c r="D2323" i="2"/>
  <c r="H2322" i="2"/>
  <c r="G2322" i="2"/>
  <c r="F2322" i="2"/>
  <c r="E2322" i="2"/>
  <c r="D2322" i="2"/>
  <c r="H2321" i="2"/>
  <c r="G2321" i="2"/>
  <c r="F2321" i="2"/>
  <c r="E2321" i="2"/>
  <c r="D2321" i="2"/>
  <c r="H2320" i="2"/>
  <c r="G2320" i="2"/>
  <c r="F2320" i="2"/>
  <c r="E2320" i="2"/>
  <c r="D2320" i="2"/>
  <c r="H2319" i="2"/>
  <c r="G2319" i="2"/>
  <c r="F2319" i="2"/>
  <c r="E2319" i="2"/>
  <c r="D2319" i="2"/>
  <c r="H2318" i="2"/>
  <c r="G2318" i="2"/>
  <c r="F2318" i="2"/>
  <c r="E2318" i="2"/>
  <c r="D2318" i="2"/>
  <c r="H2317" i="2"/>
  <c r="G2317" i="2"/>
  <c r="F2317" i="2"/>
  <c r="E2317" i="2"/>
  <c r="D2317" i="2"/>
  <c r="H2316" i="2"/>
  <c r="G2316" i="2"/>
  <c r="F2316" i="2"/>
  <c r="E2316" i="2"/>
  <c r="D2316" i="2"/>
  <c r="H2315" i="2"/>
  <c r="G2315" i="2"/>
  <c r="F2315" i="2"/>
  <c r="E2315" i="2"/>
  <c r="D2315" i="2"/>
  <c r="H2314" i="2"/>
  <c r="G2314" i="2"/>
  <c r="F2314" i="2"/>
  <c r="E2314" i="2"/>
  <c r="D2314" i="2"/>
  <c r="H2313" i="2"/>
  <c r="G2313" i="2"/>
  <c r="F2313" i="2"/>
  <c r="E2313" i="2"/>
  <c r="D2313" i="2"/>
  <c r="H2312" i="2"/>
  <c r="G2312" i="2"/>
  <c r="F2312" i="2"/>
  <c r="E2312" i="2"/>
  <c r="D2312" i="2"/>
  <c r="H2311" i="2"/>
  <c r="G2311" i="2"/>
  <c r="F2311" i="2"/>
  <c r="E2311" i="2"/>
  <c r="D2311" i="2"/>
  <c r="H2310" i="2"/>
  <c r="G2310" i="2"/>
  <c r="F2310" i="2"/>
  <c r="E2310" i="2"/>
  <c r="D2310" i="2"/>
  <c r="H2309" i="2"/>
  <c r="G2309" i="2"/>
  <c r="F2309" i="2"/>
  <c r="E2309" i="2"/>
  <c r="D2309" i="2"/>
  <c r="H2308" i="2"/>
  <c r="G2308" i="2"/>
  <c r="F2308" i="2"/>
  <c r="E2308" i="2"/>
  <c r="D2308" i="2"/>
  <c r="H2307" i="2"/>
  <c r="G2307" i="2"/>
  <c r="F2307" i="2"/>
  <c r="E2307" i="2"/>
  <c r="D2307" i="2"/>
  <c r="H2306" i="2"/>
  <c r="G2306" i="2"/>
  <c r="F2306" i="2"/>
  <c r="E2306" i="2"/>
  <c r="D2306" i="2"/>
  <c r="H2305" i="2"/>
  <c r="G2305" i="2"/>
  <c r="F2305" i="2"/>
  <c r="E2305" i="2"/>
  <c r="D2305" i="2"/>
  <c r="H2304" i="2"/>
  <c r="G2304" i="2"/>
  <c r="F2304" i="2"/>
  <c r="E2304" i="2"/>
  <c r="D2304" i="2"/>
  <c r="H2303" i="2"/>
  <c r="G2303" i="2"/>
  <c r="F2303" i="2"/>
  <c r="E2303" i="2"/>
  <c r="D2303" i="2"/>
  <c r="H2302" i="2"/>
  <c r="G2302" i="2"/>
  <c r="F2302" i="2"/>
  <c r="E2302" i="2"/>
  <c r="D2302" i="2"/>
  <c r="H2301" i="2"/>
  <c r="G2301" i="2"/>
  <c r="F2301" i="2"/>
  <c r="E2301" i="2"/>
  <c r="D2301" i="2"/>
  <c r="H2300" i="2"/>
  <c r="G2300" i="2"/>
  <c r="F2300" i="2"/>
  <c r="E2300" i="2"/>
  <c r="D2300" i="2"/>
  <c r="H2299" i="2"/>
  <c r="G2299" i="2"/>
  <c r="F2299" i="2"/>
  <c r="E2299" i="2"/>
  <c r="D2299" i="2"/>
  <c r="H2298" i="2"/>
  <c r="G2298" i="2"/>
  <c r="F2298" i="2"/>
  <c r="E2298" i="2"/>
  <c r="D2298" i="2"/>
  <c r="H2297" i="2"/>
  <c r="G2297" i="2"/>
  <c r="F2297" i="2"/>
  <c r="E2297" i="2"/>
  <c r="D2297" i="2"/>
  <c r="H2296" i="2"/>
  <c r="G2296" i="2"/>
  <c r="F2296" i="2"/>
  <c r="E2296" i="2"/>
  <c r="D2296" i="2"/>
  <c r="H2295" i="2"/>
  <c r="G2295" i="2"/>
  <c r="F2295" i="2"/>
  <c r="E2295" i="2"/>
  <c r="D2295" i="2"/>
  <c r="H2294" i="2"/>
  <c r="G2294" i="2"/>
  <c r="F2294" i="2"/>
  <c r="E2294" i="2"/>
  <c r="D2294" i="2"/>
  <c r="H2293" i="2"/>
  <c r="G2293" i="2"/>
  <c r="F2293" i="2"/>
  <c r="E2293" i="2"/>
  <c r="D2293" i="2"/>
  <c r="H2292" i="2"/>
  <c r="G2292" i="2"/>
  <c r="F2292" i="2"/>
  <c r="E2292" i="2"/>
  <c r="D2292" i="2"/>
  <c r="H2291" i="2"/>
  <c r="G2291" i="2"/>
  <c r="F2291" i="2"/>
  <c r="E2291" i="2"/>
  <c r="D2291" i="2"/>
  <c r="H2290" i="2"/>
  <c r="G2290" i="2"/>
  <c r="F2290" i="2"/>
  <c r="E2290" i="2"/>
  <c r="D2290" i="2"/>
  <c r="H2289" i="2"/>
  <c r="G2289" i="2"/>
  <c r="F2289" i="2"/>
  <c r="E2289" i="2"/>
  <c r="D2289" i="2"/>
  <c r="H2288" i="2"/>
  <c r="G2288" i="2"/>
  <c r="F2288" i="2"/>
  <c r="E2288" i="2"/>
  <c r="D2288" i="2"/>
  <c r="H2287" i="2"/>
  <c r="G2287" i="2"/>
  <c r="F2287" i="2"/>
  <c r="E2287" i="2"/>
  <c r="D2287" i="2"/>
  <c r="H2286" i="2"/>
  <c r="G2286" i="2"/>
  <c r="F2286" i="2"/>
  <c r="E2286" i="2"/>
  <c r="D2286" i="2"/>
  <c r="H2285" i="2"/>
  <c r="G2285" i="2"/>
  <c r="F2285" i="2"/>
  <c r="E2285" i="2"/>
  <c r="D2285" i="2"/>
  <c r="H2284" i="2"/>
  <c r="G2284" i="2"/>
  <c r="F2284" i="2"/>
  <c r="E2284" i="2"/>
  <c r="D2284" i="2"/>
  <c r="H2283" i="2"/>
  <c r="G2283" i="2"/>
  <c r="F2283" i="2"/>
  <c r="E2283" i="2"/>
  <c r="D2283" i="2"/>
  <c r="H2282" i="2"/>
  <c r="G2282" i="2"/>
  <c r="F2282" i="2"/>
  <c r="E2282" i="2"/>
  <c r="D2282" i="2"/>
  <c r="H2281" i="2"/>
  <c r="G2281" i="2"/>
  <c r="F2281" i="2"/>
  <c r="E2281" i="2"/>
  <c r="D2281" i="2"/>
  <c r="H2280" i="2"/>
  <c r="G2280" i="2"/>
  <c r="F2280" i="2"/>
  <c r="E2280" i="2"/>
  <c r="D2280" i="2"/>
  <c r="H2279" i="2"/>
  <c r="G2279" i="2"/>
  <c r="F2279" i="2"/>
  <c r="E2279" i="2"/>
  <c r="D2279" i="2"/>
  <c r="H2278" i="2"/>
  <c r="G2278" i="2"/>
  <c r="F2278" i="2"/>
  <c r="E2278" i="2"/>
  <c r="D2278" i="2"/>
  <c r="H2277" i="2"/>
  <c r="G2277" i="2"/>
  <c r="F2277" i="2"/>
  <c r="E2277" i="2"/>
  <c r="D2277" i="2"/>
  <c r="H2276" i="2"/>
  <c r="G2276" i="2"/>
  <c r="F2276" i="2"/>
  <c r="E2276" i="2"/>
  <c r="D2276" i="2"/>
  <c r="H2275" i="2"/>
  <c r="G2275" i="2"/>
  <c r="F2275" i="2"/>
  <c r="E2275" i="2"/>
  <c r="D2275" i="2"/>
  <c r="H2274" i="2"/>
  <c r="G2274" i="2"/>
  <c r="F2274" i="2"/>
  <c r="E2274" i="2"/>
  <c r="D2274" i="2"/>
  <c r="H2273" i="2"/>
  <c r="G2273" i="2"/>
  <c r="F2273" i="2"/>
  <c r="E2273" i="2"/>
  <c r="D2273" i="2"/>
  <c r="H2272" i="2"/>
  <c r="G2272" i="2"/>
  <c r="F2272" i="2"/>
  <c r="E2272" i="2"/>
  <c r="D2272" i="2"/>
  <c r="H2271" i="2"/>
  <c r="G2271" i="2"/>
  <c r="F2271" i="2"/>
  <c r="E2271" i="2"/>
  <c r="D2271" i="2"/>
  <c r="H2270" i="2"/>
  <c r="G2270" i="2"/>
  <c r="F2270" i="2"/>
  <c r="E2270" i="2"/>
  <c r="D2270" i="2"/>
  <c r="H2269" i="2"/>
  <c r="G2269" i="2"/>
  <c r="F2269" i="2"/>
  <c r="E2269" i="2"/>
  <c r="D2269" i="2"/>
  <c r="H2268" i="2"/>
  <c r="G2268" i="2"/>
  <c r="F2268" i="2"/>
  <c r="E2268" i="2"/>
  <c r="D2268" i="2"/>
  <c r="H2267" i="2"/>
  <c r="G2267" i="2"/>
  <c r="F2267" i="2"/>
  <c r="E2267" i="2"/>
  <c r="D2267" i="2"/>
  <c r="H2266" i="2"/>
  <c r="G2266" i="2"/>
  <c r="F2266" i="2"/>
  <c r="E2266" i="2"/>
  <c r="D2266" i="2"/>
  <c r="H2265" i="2"/>
  <c r="G2265" i="2"/>
  <c r="F2265" i="2"/>
  <c r="E2265" i="2"/>
  <c r="D2265" i="2"/>
  <c r="H2264" i="2"/>
  <c r="G2264" i="2"/>
  <c r="F2264" i="2"/>
  <c r="E2264" i="2"/>
  <c r="D2264" i="2"/>
  <c r="H2263" i="2"/>
  <c r="G2263" i="2"/>
  <c r="F2263" i="2"/>
  <c r="E2263" i="2"/>
  <c r="D2263" i="2"/>
  <c r="H2262" i="2"/>
  <c r="G2262" i="2"/>
  <c r="F2262" i="2"/>
  <c r="E2262" i="2"/>
  <c r="D2262" i="2"/>
  <c r="H2261" i="2"/>
  <c r="G2261" i="2"/>
  <c r="F2261" i="2"/>
  <c r="E2261" i="2"/>
  <c r="D2261" i="2"/>
  <c r="H2260" i="2"/>
  <c r="G2260" i="2"/>
  <c r="F2260" i="2"/>
  <c r="E2260" i="2"/>
  <c r="D2260" i="2"/>
  <c r="H2259" i="2"/>
  <c r="G2259" i="2"/>
  <c r="F2259" i="2"/>
  <c r="E2259" i="2"/>
  <c r="D2259" i="2"/>
  <c r="H2258" i="2"/>
  <c r="G2258" i="2"/>
  <c r="F2258" i="2"/>
  <c r="E2258" i="2"/>
  <c r="D2258" i="2"/>
  <c r="H2257" i="2"/>
  <c r="G2257" i="2"/>
  <c r="F2257" i="2"/>
  <c r="E2257" i="2"/>
  <c r="D2257" i="2"/>
  <c r="H2256" i="2"/>
  <c r="G2256" i="2"/>
  <c r="F2256" i="2"/>
  <c r="E2256" i="2"/>
  <c r="D2256" i="2"/>
  <c r="H2255" i="2"/>
  <c r="G2255" i="2"/>
  <c r="F2255" i="2"/>
  <c r="E2255" i="2"/>
  <c r="D2255" i="2"/>
  <c r="H2254" i="2"/>
  <c r="G2254" i="2"/>
  <c r="F2254" i="2"/>
  <c r="E2254" i="2"/>
  <c r="D2254" i="2"/>
  <c r="H2253" i="2"/>
  <c r="G2253" i="2"/>
  <c r="F2253" i="2"/>
  <c r="E2253" i="2"/>
  <c r="D2253" i="2"/>
  <c r="H2252" i="2"/>
  <c r="G2252" i="2"/>
  <c r="F2252" i="2"/>
  <c r="E2252" i="2"/>
  <c r="D2252" i="2"/>
  <c r="H2251" i="2"/>
  <c r="G2251" i="2"/>
  <c r="F2251" i="2"/>
  <c r="E2251" i="2"/>
  <c r="D2251" i="2"/>
  <c r="H2250" i="2"/>
  <c r="G2250" i="2"/>
  <c r="F2250" i="2"/>
  <c r="E2250" i="2"/>
  <c r="D2250" i="2"/>
  <c r="H2249" i="2"/>
  <c r="G2249" i="2"/>
  <c r="F2249" i="2"/>
  <c r="E2249" i="2"/>
  <c r="D2249" i="2"/>
  <c r="H2248" i="2"/>
  <c r="G2248" i="2"/>
  <c r="F2248" i="2"/>
  <c r="E2248" i="2"/>
  <c r="D2248" i="2"/>
  <c r="H2247" i="2"/>
  <c r="G2247" i="2"/>
  <c r="F2247" i="2"/>
  <c r="E2247" i="2"/>
  <c r="D2247" i="2"/>
  <c r="H2246" i="2"/>
  <c r="G2246" i="2"/>
  <c r="F2246" i="2"/>
  <c r="E2246" i="2"/>
  <c r="D2246" i="2"/>
  <c r="H2245" i="2"/>
  <c r="G2245" i="2"/>
  <c r="F2245" i="2"/>
  <c r="E2245" i="2"/>
  <c r="D2245" i="2"/>
  <c r="H2244" i="2"/>
  <c r="G2244" i="2"/>
  <c r="F2244" i="2"/>
  <c r="E2244" i="2"/>
  <c r="D2244" i="2"/>
  <c r="H2243" i="2"/>
  <c r="G2243" i="2"/>
  <c r="F2243" i="2"/>
  <c r="E2243" i="2"/>
  <c r="D2243" i="2"/>
  <c r="H2242" i="2"/>
  <c r="G2242" i="2"/>
  <c r="F2242" i="2"/>
  <c r="E2242" i="2"/>
  <c r="D2242" i="2"/>
  <c r="H2241" i="2"/>
  <c r="G2241" i="2"/>
  <c r="F2241" i="2"/>
  <c r="E2241" i="2"/>
  <c r="D2241" i="2"/>
  <c r="H2240" i="2"/>
  <c r="G2240" i="2"/>
  <c r="F2240" i="2"/>
  <c r="E2240" i="2"/>
  <c r="D2240" i="2"/>
  <c r="H2239" i="2"/>
  <c r="G2239" i="2"/>
  <c r="F2239" i="2"/>
  <c r="E2239" i="2"/>
  <c r="D2239" i="2"/>
  <c r="H2238" i="2"/>
  <c r="G2238" i="2"/>
  <c r="F2238" i="2"/>
  <c r="E2238" i="2"/>
  <c r="D2238" i="2"/>
  <c r="H2237" i="2"/>
  <c r="G2237" i="2"/>
  <c r="F2237" i="2"/>
  <c r="E2237" i="2"/>
  <c r="D2237" i="2"/>
  <c r="H2236" i="2"/>
  <c r="G2236" i="2"/>
  <c r="F2236" i="2"/>
  <c r="E2236" i="2"/>
  <c r="D2236" i="2"/>
  <c r="H2235" i="2"/>
  <c r="G2235" i="2"/>
  <c r="F2235" i="2"/>
  <c r="E2235" i="2"/>
  <c r="D2235" i="2"/>
  <c r="H2234" i="2"/>
  <c r="G2234" i="2"/>
  <c r="F2234" i="2"/>
  <c r="E2234" i="2"/>
  <c r="D2234" i="2"/>
  <c r="H2233" i="2"/>
  <c r="G2233" i="2"/>
  <c r="F2233" i="2"/>
  <c r="E2233" i="2"/>
  <c r="D2233" i="2"/>
  <c r="H2232" i="2"/>
  <c r="G2232" i="2"/>
  <c r="F2232" i="2"/>
  <c r="E2232" i="2"/>
  <c r="D2232" i="2"/>
  <c r="H2231" i="2"/>
  <c r="G2231" i="2"/>
  <c r="F2231" i="2"/>
  <c r="E2231" i="2"/>
  <c r="D2231" i="2"/>
  <c r="H2230" i="2"/>
  <c r="G2230" i="2"/>
  <c r="F2230" i="2"/>
  <c r="E2230" i="2"/>
  <c r="D2230" i="2"/>
  <c r="H2229" i="2"/>
  <c r="G2229" i="2"/>
  <c r="F2229" i="2"/>
  <c r="E2229" i="2"/>
  <c r="D2229" i="2"/>
  <c r="H2228" i="2"/>
  <c r="G2228" i="2"/>
  <c r="F2228" i="2"/>
  <c r="E2228" i="2"/>
  <c r="D2228" i="2"/>
  <c r="H2227" i="2"/>
  <c r="G2227" i="2"/>
  <c r="F2227" i="2"/>
  <c r="E2227" i="2"/>
  <c r="D2227" i="2"/>
  <c r="H2226" i="2"/>
  <c r="G2226" i="2"/>
  <c r="F2226" i="2"/>
  <c r="E2226" i="2"/>
  <c r="D2226" i="2"/>
  <c r="H2225" i="2"/>
  <c r="G2225" i="2"/>
  <c r="F2225" i="2"/>
  <c r="E2225" i="2"/>
  <c r="D2225" i="2"/>
  <c r="H2224" i="2"/>
  <c r="G2224" i="2"/>
  <c r="F2224" i="2"/>
  <c r="E2224" i="2"/>
  <c r="D2224" i="2"/>
  <c r="H2223" i="2"/>
  <c r="G2223" i="2"/>
  <c r="F2223" i="2"/>
  <c r="E2223" i="2"/>
  <c r="D2223" i="2"/>
  <c r="H2222" i="2"/>
  <c r="G2222" i="2"/>
  <c r="F2222" i="2"/>
  <c r="E2222" i="2"/>
  <c r="D2222" i="2"/>
  <c r="H2221" i="2"/>
  <c r="G2221" i="2"/>
  <c r="F2221" i="2"/>
  <c r="E2221" i="2"/>
  <c r="D2221" i="2"/>
  <c r="H2220" i="2"/>
  <c r="G2220" i="2"/>
  <c r="F2220" i="2"/>
  <c r="E2220" i="2"/>
  <c r="D2220" i="2"/>
  <c r="H2219" i="2"/>
  <c r="G2219" i="2"/>
  <c r="F2219" i="2"/>
  <c r="E2219" i="2"/>
  <c r="D2219" i="2"/>
  <c r="H2218" i="2"/>
  <c r="G2218" i="2"/>
  <c r="F2218" i="2"/>
  <c r="E2218" i="2"/>
  <c r="D2218" i="2"/>
  <c r="H2217" i="2"/>
  <c r="G2217" i="2"/>
  <c r="F2217" i="2"/>
  <c r="E2217" i="2"/>
  <c r="D2217" i="2"/>
  <c r="H2216" i="2"/>
  <c r="G2216" i="2"/>
  <c r="F2216" i="2"/>
  <c r="E2216" i="2"/>
  <c r="D2216" i="2"/>
  <c r="H2215" i="2"/>
  <c r="G2215" i="2"/>
  <c r="F2215" i="2"/>
  <c r="E2215" i="2"/>
  <c r="D2215" i="2"/>
  <c r="H2214" i="2"/>
  <c r="G2214" i="2"/>
  <c r="F2214" i="2"/>
  <c r="E2214" i="2"/>
  <c r="D2214" i="2"/>
  <c r="H2213" i="2"/>
  <c r="G2213" i="2"/>
  <c r="F2213" i="2"/>
  <c r="E2213" i="2"/>
  <c r="D2213" i="2"/>
  <c r="H2212" i="2"/>
  <c r="G2212" i="2"/>
  <c r="F2212" i="2"/>
  <c r="E2212" i="2"/>
  <c r="D2212" i="2"/>
  <c r="H2211" i="2"/>
  <c r="G2211" i="2"/>
  <c r="F2211" i="2"/>
  <c r="E2211" i="2"/>
  <c r="D2211" i="2"/>
  <c r="H2210" i="2"/>
  <c r="G2210" i="2"/>
  <c r="F2210" i="2"/>
  <c r="E2210" i="2"/>
  <c r="D2210" i="2"/>
  <c r="H2209" i="2"/>
  <c r="G2209" i="2"/>
  <c r="F2209" i="2"/>
  <c r="E2209" i="2"/>
  <c r="D2209" i="2"/>
  <c r="H2208" i="2"/>
  <c r="G2208" i="2"/>
  <c r="F2208" i="2"/>
  <c r="E2208" i="2"/>
  <c r="D2208" i="2"/>
  <c r="H2207" i="2"/>
  <c r="G2207" i="2"/>
  <c r="F2207" i="2"/>
  <c r="E2207" i="2"/>
  <c r="D2207" i="2"/>
  <c r="H2206" i="2"/>
  <c r="G2206" i="2"/>
  <c r="F2206" i="2"/>
  <c r="E2206" i="2"/>
  <c r="D2206" i="2"/>
  <c r="H2205" i="2"/>
  <c r="G2205" i="2"/>
  <c r="F2205" i="2"/>
  <c r="E2205" i="2"/>
  <c r="D2205" i="2"/>
  <c r="H2204" i="2"/>
  <c r="G2204" i="2"/>
  <c r="F2204" i="2"/>
  <c r="E2204" i="2"/>
  <c r="D2204" i="2"/>
  <c r="H2203" i="2"/>
  <c r="G2203" i="2"/>
  <c r="F2203" i="2"/>
  <c r="E2203" i="2"/>
  <c r="D2203" i="2"/>
  <c r="H2202" i="2"/>
  <c r="G2202" i="2"/>
  <c r="F2202" i="2"/>
  <c r="E2202" i="2"/>
  <c r="D2202" i="2"/>
  <c r="H2201" i="2"/>
  <c r="G2201" i="2"/>
  <c r="F2201" i="2"/>
  <c r="E2201" i="2"/>
  <c r="D2201" i="2"/>
  <c r="H2200" i="2"/>
  <c r="G2200" i="2"/>
  <c r="F2200" i="2"/>
  <c r="E2200" i="2"/>
  <c r="D2200" i="2"/>
  <c r="H2199" i="2"/>
  <c r="G2199" i="2"/>
  <c r="F2199" i="2"/>
  <c r="E2199" i="2"/>
  <c r="D2199" i="2"/>
  <c r="H2198" i="2"/>
  <c r="G2198" i="2"/>
  <c r="F2198" i="2"/>
  <c r="E2198" i="2"/>
  <c r="D2198" i="2"/>
  <c r="H2197" i="2"/>
  <c r="G2197" i="2"/>
  <c r="F2197" i="2"/>
  <c r="E2197" i="2"/>
  <c r="D2197" i="2"/>
  <c r="H2196" i="2"/>
  <c r="G2196" i="2"/>
  <c r="F2196" i="2"/>
  <c r="E2196" i="2"/>
  <c r="D2196" i="2"/>
  <c r="H2195" i="2"/>
  <c r="G2195" i="2"/>
  <c r="F2195" i="2"/>
  <c r="E2195" i="2"/>
  <c r="D2195" i="2"/>
  <c r="H2194" i="2"/>
  <c r="G2194" i="2"/>
  <c r="F2194" i="2"/>
  <c r="E2194" i="2"/>
  <c r="D2194" i="2"/>
  <c r="H2193" i="2"/>
  <c r="G2193" i="2"/>
  <c r="F2193" i="2"/>
  <c r="E2193" i="2"/>
  <c r="D2193" i="2"/>
  <c r="H2192" i="2"/>
  <c r="G2192" i="2"/>
  <c r="F2192" i="2"/>
  <c r="E2192" i="2"/>
  <c r="D2192" i="2"/>
  <c r="H2191" i="2"/>
  <c r="G2191" i="2"/>
  <c r="F2191" i="2"/>
  <c r="E2191" i="2"/>
  <c r="D2191" i="2"/>
  <c r="H2190" i="2"/>
  <c r="G2190" i="2"/>
  <c r="F2190" i="2"/>
  <c r="E2190" i="2"/>
  <c r="D2190" i="2"/>
  <c r="H2189" i="2"/>
  <c r="G2189" i="2"/>
  <c r="F2189" i="2"/>
  <c r="E2189" i="2"/>
  <c r="D2189" i="2"/>
  <c r="H2188" i="2"/>
  <c r="G2188" i="2"/>
  <c r="F2188" i="2"/>
  <c r="E2188" i="2"/>
  <c r="D2188" i="2"/>
  <c r="H2187" i="2"/>
  <c r="G2187" i="2"/>
  <c r="F2187" i="2"/>
  <c r="E2187" i="2"/>
  <c r="D2187" i="2"/>
  <c r="H2186" i="2"/>
  <c r="G2186" i="2"/>
  <c r="F2186" i="2"/>
  <c r="E2186" i="2"/>
  <c r="D2186" i="2"/>
  <c r="H2185" i="2"/>
  <c r="G2185" i="2"/>
  <c r="F2185" i="2"/>
  <c r="E2185" i="2"/>
  <c r="D2185" i="2"/>
  <c r="H2184" i="2"/>
  <c r="G2184" i="2"/>
  <c r="F2184" i="2"/>
  <c r="E2184" i="2"/>
  <c r="D2184" i="2"/>
  <c r="H2183" i="2"/>
  <c r="G2183" i="2"/>
  <c r="F2183" i="2"/>
  <c r="E2183" i="2"/>
  <c r="D2183" i="2"/>
  <c r="H2182" i="2"/>
  <c r="G2182" i="2"/>
  <c r="F2182" i="2"/>
  <c r="E2182" i="2"/>
  <c r="D2182" i="2"/>
  <c r="H2181" i="2"/>
  <c r="G2181" i="2"/>
  <c r="F2181" i="2"/>
  <c r="E2181" i="2"/>
  <c r="D2181" i="2"/>
  <c r="H2180" i="2"/>
  <c r="G2180" i="2"/>
  <c r="F2180" i="2"/>
  <c r="E2180" i="2"/>
  <c r="D2180" i="2"/>
  <c r="H2179" i="2"/>
  <c r="G2179" i="2"/>
  <c r="F2179" i="2"/>
  <c r="E2179" i="2"/>
  <c r="D2179" i="2"/>
  <c r="H2178" i="2"/>
  <c r="G2178" i="2"/>
  <c r="F2178" i="2"/>
  <c r="E2178" i="2"/>
  <c r="D2178" i="2"/>
  <c r="H2177" i="2"/>
  <c r="G2177" i="2"/>
  <c r="F2177" i="2"/>
  <c r="E2177" i="2"/>
  <c r="D2177" i="2"/>
  <c r="H2176" i="2"/>
  <c r="G2176" i="2"/>
  <c r="F2176" i="2"/>
  <c r="E2176" i="2"/>
  <c r="D2176" i="2"/>
  <c r="H2175" i="2"/>
  <c r="G2175" i="2"/>
  <c r="F2175" i="2"/>
  <c r="E2175" i="2"/>
  <c r="D2175" i="2"/>
  <c r="H2174" i="2"/>
  <c r="G2174" i="2"/>
  <c r="F2174" i="2"/>
  <c r="E2174" i="2"/>
  <c r="D2174" i="2"/>
  <c r="H2173" i="2"/>
  <c r="G2173" i="2"/>
  <c r="F2173" i="2"/>
  <c r="E2173" i="2"/>
  <c r="D2173" i="2"/>
  <c r="H2172" i="2"/>
  <c r="G2172" i="2"/>
  <c r="F2172" i="2"/>
  <c r="E2172" i="2"/>
  <c r="D2172" i="2"/>
  <c r="H2171" i="2"/>
  <c r="G2171" i="2"/>
  <c r="F2171" i="2"/>
  <c r="E2171" i="2"/>
  <c r="D2171" i="2"/>
  <c r="H2170" i="2"/>
  <c r="G2170" i="2"/>
  <c r="F2170" i="2"/>
  <c r="E2170" i="2"/>
  <c r="D2170" i="2"/>
  <c r="H2169" i="2"/>
  <c r="G2169" i="2"/>
  <c r="F2169" i="2"/>
  <c r="E2169" i="2"/>
  <c r="D2169" i="2"/>
  <c r="H2168" i="2"/>
  <c r="G2168" i="2"/>
  <c r="F2168" i="2"/>
  <c r="E2168" i="2"/>
  <c r="D2168" i="2"/>
  <c r="H2167" i="2"/>
  <c r="G2167" i="2"/>
  <c r="F2167" i="2"/>
  <c r="E2167" i="2"/>
  <c r="D2167" i="2"/>
  <c r="H2166" i="2"/>
  <c r="G2166" i="2"/>
  <c r="F2166" i="2"/>
  <c r="E2166" i="2"/>
  <c r="D2166" i="2"/>
  <c r="H2165" i="2"/>
  <c r="G2165" i="2"/>
  <c r="F2165" i="2"/>
  <c r="E2165" i="2"/>
  <c r="D2165" i="2"/>
  <c r="H2164" i="2"/>
  <c r="G2164" i="2"/>
  <c r="F2164" i="2"/>
  <c r="E2164" i="2"/>
  <c r="D2164" i="2"/>
  <c r="H2163" i="2"/>
  <c r="G2163" i="2"/>
  <c r="F2163" i="2"/>
  <c r="E2163" i="2"/>
  <c r="D2163" i="2"/>
  <c r="H2162" i="2"/>
  <c r="G2162" i="2"/>
  <c r="F2162" i="2"/>
  <c r="E2162" i="2"/>
  <c r="D2162" i="2"/>
  <c r="H2161" i="2"/>
  <c r="G2161" i="2"/>
  <c r="F2161" i="2"/>
  <c r="E2161" i="2"/>
  <c r="D2161" i="2"/>
  <c r="H2160" i="2"/>
  <c r="G2160" i="2"/>
  <c r="F2160" i="2"/>
  <c r="E2160" i="2"/>
  <c r="D2160" i="2"/>
  <c r="H2159" i="2"/>
  <c r="G2159" i="2"/>
  <c r="F2159" i="2"/>
  <c r="E2159" i="2"/>
  <c r="D2159" i="2"/>
  <c r="H2158" i="2"/>
  <c r="G2158" i="2"/>
  <c r="F2158" i="2"/>
  <c r="E2158" i="2"/>
  <c r="D2158" i="2"/>
  <c r="H2157" i="2"/>
  <c r="G2157" i="2"/>
  <c r="F2157" i="2"/>
  <c r="E2157" i="2"/>
  <c r="D2157" i="2"/>
  <c r="H2156" i="2"/>
  <c r="G2156" i="2"/>
  <c r="F2156" i="2"/>
  <c r="E2156" i="2"/>
  <c r="D2156" i="2"/>
  <c r="H2155" i="2"/>
  <c r="G2155" i="2"/>
  <c r="F2155" i="2"/>
  <c r="E2155" i="2"/>
  <c r="D2155" i="2"/>
  <c r="H2154" i="2"/>
  <c r="G2154" i="2"/>
  <c r="F2154" i="2"/>
  <c r="E2154" i="2"/>
  <c r="D2154" i="2"/>
  <c r="H2153" i="2"/>
  <c r="G2153" i="2"/>
  <c r="F2153" i="2"/>
  <c r="E2153" i="2"/>
  <c r="D2153" i="2"/>
  <c r="H2152" i="2"/>
  <c r="G2152" i="2"/>
  <c r="F2152" i="2"/>
  <c r="E2152" i="2"/>
  <c r="D2152" i="2"/>
  <c r="H2151" i="2"/>
  <c r="G2151" i="2"/>
  <c r="F2151" i="2"/>
  <c r="E2151" i="2"/>
  <c r="D2151" i="2"/>
  <c r="H2150" i="2"/>
  <c r="G2150" i="2"/>
  <c r="F2150" i="2"/>
  <c r="E2150" i="2"/>
  <c r="D2150" i="2"/>
  <c r="H2149" i="2"/>
  <c r="G2149" i="2"/>
  <c r="F2149" i="2"/>
  <c r="E2149" i="2"/>
  <c r="D2149" i="2"/>
  <c r="H2148" i="2"/>
  <c r="G2148" i="2"/>
  <c r="F2148" i="2"/>
  <c r="E2148" i="2"/>
  <c r="D2148" i="2"/>
  <c r="H2147" i="2"/>
  <c r="G2147" i="2"/>
  <c r="F2147" i="2"/>
  <c r="E2147" i="2"/>
  <c r="D2147" i="2"/>
  <c r="H2146" i="2"/>
  <c r="G2146" i="2"/>
  <c r="F2146" i="2"/>
  <c r="E2146" i="2"/>
  <c r="D2146" i="2"/>
  <c r="H2145" i="2"/>
  <c r="G2145" i="2"/>
  <c r="F2145" i="2"/>
  <c r="E2145" i="2"/>
  <c r="D2145" i="2"/>
  <c r="H2144" i="2"/>
  <c r="G2144" i="2"/>
  <c r="F2144" i="2"/>
  <c r="E2144" i="2"/>
  <c r="D2144" i="2"/>
  <c r="H2143" i="2"/>
  <c r="G2143" i="2"/>
  <c r="F2143" i="2"/>
  <c r="E2143" i="2"/>
  <c r="D2143" i="2"/>
  <c r="H2142" i="2"/>
  <c r="G2142" i="2"/>
  <c r="F2142" i="2"/>
  <c r="E2142" i="2"/>
  <c r="D2142" i="2"/>
  <c r="H2141" i="2"/>
  <c r="G2141" i="2"/>
  <c r="F2141" i="2"/>
  <c r="E2141" i="2"/>
  <c r="D2141" i="2"/>
  <c r="H2140" i="2"/>
  <c r="G2140" i="2"/>
  <c r="F2140" i="2"/>
  <c r="E2140" i="2"/>
  <c r="D2140" i="2"/>
  <c r="H2139" i="2"/>
  <c r="G2139" i="2"/>
  <c r="F2139" i="2"/>
  <c r="E2139" i="2"/>
  <c r="D2139" i="2"/>
  <c r="H2138" i="2"/>
  <c r="G2138" i="2"/>
  <c r="F2138" i="2"/>
  <c r="E2138" i="2"/>
  <c r="D2138" i="2"/>
  <c r="H2137" i="2"/>
  <c r="G2137" i="2"/>
  <c r="F2137" i="2"/>
  <c r="E2137" i="2"/>
  <c r="D2137" i="2"/>
  <c r="H2136" i="2"/>
  <c r="G2136" i="2"/>
  <c r="F2136" i="2"/>
  <c r="E2136" i="2"/>
  <c r="D2136" i="2"/>
  <c r="H2135" i="2"/>
  <c r="G2135" i="2"/>
  <c r="F2135" i="2"/>
  <c r="E2135" i="2"/>
  <c r="D2135" i="2"/>
  <c r="H2134" i="2"/>
  <c r="G2134" i="2"/>
  <c r="F2134" i="2"/>
  <c r="E2134" i="2"/>
  <c r="D2134" i="2"/>
  <c r="H2133" i="2"/>
  <c r="G2133" i="2"/>
  <c r="F2133" i="2"/>
  <c r="E2133" i="2"/>
  <c r="D2133" i="2"/>
  <c r="H2132" i="2"/>
  <c r="G2132" i="2"/>
  <c r="F2132" i="2"/>
  <c r="E2132" i="2"/>
  <c r="D2132" i="2"/>
  <c r="H2131" i="2"/>
  <c r="G2131" i="2"/>
  <c r="F2131" i="2"/>
  <c r="E2131" i="2"/>
  <c r="D2131" i="2"/>
  <c r="H2130" i="2"/>
  <c r="G2130" i="2"/>
  <c r="F2130" i="2"/>
  <c r="E2130" i="2"/>
  <c r="D2130" i="2"/>
  <c r="H2129" i="2"/>
  <c r="G2129" i="2"/>
  <c r="F2129" i="2"/>
  <c r="E2129" i="2"/>
  <c r="D2129" i="2"/>
  <c r="H2128" i="2"/>
  <c r="G2128" i="2"/>
  <c r="F2128" i="2"/>
  <c r="E2128" i="2"/>
  <c r="D2128" i="2"/>
  <c r="H2127" i="2"/>
  <c r="G2127" i="2"/>
  <c r="F2127" i="2"/>
  <c r="E2127" i="2"/>
  <c r="D2127" i="2"/>
  <c r="H2126" i="2"/>
  <c r="G2126" i="2"/>
  <c r="F2126" i="2"/>
  <c r="E2126" i="2"/>
  <c r="D2126" i="2"/>
  <c r="H2125" i="2"/>
  <c r="G2125" i="2"/>
  <c r="F2125" i="2"/>
  <c r="E2125" i="2"/>
  <c r="D2125" i="2"/>
  <c r="H2124" i="2"/>
  <c r="G2124" i="2"/>
  <c r="F2124" i="2"/>
  <c r="E2124" i="2"/>
  <c r="D2124" i="2"/>
  <c r="H2123" i="2"/>
  <c r="G2123" i="2"/>
  <c r="F2123" i="2"/>
  <c r="E2123" i="2"/>
  <c r="D2123" i="2"/>
  <c r="H2122" i="2"/>
  <c r="G2122" i="2"/>
  <c r="F2122" i="2"/>
  <c r="E2122" i="2"/>
  <c r="D2122" i="2"/>
  <c r="H2121" i="2"/>
  <c r="G2121" i="2"/>
  <c r="F2121" i="2"/>
  <c r="E2121" i="2"/>
  <c r="D2121" i="2"/>
  <c r="H2120" i="2"/>
  <c r="G2120" i="2"/>
  <c r="F2120" i="2"/>
  <c r="E2120" i="2"/>
  <c r="D2120" i="2"/>
  <c r="H2119" i="2"/>
  <c r="G2119" i="2"/>
  <c r="F2119" i="2"/>
  <c r="E2119" i="2"/>
  <c r="D2119" i="2"/>
  <c r="H2118" i="2"/>
  <c r="G2118" i="2"/>
  <c r="F2118" i="2"/>
  <c r="E2118" i="2"/>
  <c r="D2118" i="2"/>
  <c r="H2117" i="2"/>
  <c r="G2117" i="2"/>
  <c r="F2117" i="2"/>
  <c r="E2117" i="2"/>
  <c r="D2117" i="2"/>
  <c r="H2116" i="2"/>
  <c r="G2116" i="2"/>
  <c r="F2116" i="2"/>
  <c r="E2116" i="2"/>
  <c r="D2116" i="2"/>
  <c r="H2115" i="2"/>
  <c r="G2115" i="2"/>
  <c r="F2115" i="2"/>
  <c r="E2115" i="2"/>
  <c r="D2115" i="2"/>
  <c r="H2114" i="2"/>
  <c r="G2114" i="2"/>
  <c r="F2114" i="2"/>
  <c r="E2114" i="2"/>
  <c r="D2114" i="2"/>
  <c r="H2113" i="2"/>
  <c r="G2113" i="2"/>
  <c r="F2113" i="2"/>
  <c r="E2113" i="2"/>
  <c r="D2113" i="2"/>
  <c r="H2112" i="2"/>
  <c r="G2112" i="2"/>
  <c r="F2112" i="2"/>
  <c r="E2112" i="2"/>
  <c r="D2112" i="2"/>
  <c r="H2111" i="2"/>
  <c r="G2111" i="2"/>
  <c r="F2111" i="2"/>
  <c r="E2111" i="2"/>
  <c r="D2111" i="2"/>
  <c r="H2110" i="2"/>
  <c r="G2110" i="2"/>
  <c r="F2110" i="2"/>
  <c r="E2110" i="2"/>
  <c r="D2110" i="2"/>
  <c r="H2109" i="2"/>
  <c r="G2109" i="2"/>
  <c r="F2109" i="2"/>
  <c r="E2109" i="2"/>
  <c r="D2109" i="2"/>
  <c r="H2108" i="2"/>
  <c r="G2108" i="2"/>
  <c r="F2108" i="2"/>
  <c r="E2108" i="2"/>
  <c r="D2108" i="2"/>
  <c r="H2107" i="2"/>
  <c r="G2107" i="2"/>
  <c r="F2107" i="2"/>
  <c r="E2107" i="2"/>
  <c r="D2107" i="2"/>
  <c r="H2106" i="2"/>
  <c r="G2106" i="2"/>
  <c r="F2106" i="2"/>
  <c r="E2106" i="2"/>
  <c r="D2106" i="2"/>
  <c r="H2105" i="2"/>
  <c r="G2105" i="2"/>
  <c r="F2105" i="2"/>
  <c r="E2105" i="2"/>
  <c r="D2105" i="2"/>
  <c r="H2104" i="2"/>
  <c r="G2104" i="2"/>
  <c r="F2104" i="2"/>
  <c r="E2104" i="2"/>
  <c r="D2104" i="2"/>
  <c r="H2103" i="2"/>
  <c r="G2103" i="2"/>
  <c r="F2103" i="2"/>
  <c r="E2103" i="2"/>
  <c r="D2103" i="2"/>
  <c r="H2102" i="2"/>
  <c r="G2102" i="2"/>
  <c r="F2102" i="2"/>
  <c r="E2102" i="2"/>
  <c r="D2102" i="2"/>
  <c r="H2101" i="2"/>
  <c r="G2101" i="2"/>
  <c r="F2101" i="2"/>
  <c r="E2101" i="2"/>
  <c r="D2101" i="2"/>
  <c r="H2100" i="2"/>
  <c r="G2100" i="2"/>
  <c r="F2100" i="2"/>
  <c r="E2100" i="2"/>
  <c r="D2100" i="2"/>
  <c r="H2099" i="2"/>
  <c r="G2099" i="2"/>
  <c r="F2099" i="2"/>
  <c r="E2099" i="2"/>
  <c r="D2099" i="2"/>
  <c r="H2098" i="2"/>
  <c r="G2098" i="2"/>
  <c r="F2098" i="2"/>
  <c r="E2098" i="2"/>
  <c r="D2098" i="2"/>
  <c r="H2097" i="2"/>
  <c r="G2097" i="2"/>
  <c r="F2097" i="2"/>
  <c r="E2097" i="2"/>
  <c r="D2097" i="2"/>
  <c r="H2096" i="2"/>
  <c r="G2096" i="2"/>
  <c r="F2096" i="2"/>
  <c r="E2096" i="2"/>
  <c r="D2096" i="2"/>
  <c r="H2095" i="2"/>
  <c r="G2095" i="2"/>
  <c r="F2095" i="2"/>
  <c r="E2095" i="2"/>
  <c r="D2095" i="2"/>
  <c r="H2094" i="2"/>
  <c r="G2094" i="2"/>
  <c r="F2094" i="2"/>
  <c r="E2094" i="2"/>
  <c r="D2094" i="2"/>
  <c r="H2093" i="2"/>
  <c r="G2093" i="2"/>
  <c r="F2093" i="2"/>
  <c r="E2093" i="2"/>
  <c r="D2093" i="2"/>
  <c r="H2092" i="2"/>
  <c r="G2092" i="2"/>
  <c r="F2092" i="2"/>
  <c r="E2092" i="2"/>
  <c r="D2092" i="2"/>
  <c r="H2091" i="2"/>
  <c r="G2091" i="2"/>
  <c r="F2091" i="2"/>
  <c r="E2091" i="2"/>
  <c r="D2091" i="2"/>
  <c r="H2090" i="2"/>
  <c r="G2090" i="2"/>
  <c r="F2090" i="2"/>
  <c r="E2090" i="2"/>
  <c r="D2090" i="2"/>
  <c r="H2089" i="2"/>
  <c r="G2089" i="2"/>
  <c r="F2089" i="2"/>
  <c r="E2089" i="2"/>
  <c r="D2089" i="2"/>
  <c r="H2088" i="2"/>
  <c r="G2088" i="2"/>
  <c r="F2088" i="2"/>
  <c r="E2088" i="2"/>
  <c r="D2088" i="2"/>
  <c r="H2087" i="2"/>
  <c r="G2087" i="2"/>
  <c r="F2087" i="2"/>
  <c r="E2087" i="2"/>
  <c r="D2087" i="2"/>
  <c r="H2086" i="2"/>
  <c r="G2086" i="2"/>
  <c r="F2086" i="2"/>
  <c r="E2086" i="2"/>
  <c r="D2086" i="2"/>
  <c r="H2085" i="2"/>
  <c r="G2085" i="2"/>
  <c r="F2085" i="2"/>
  <c r="E2085" i="2"/>
  <c r="D2085" i="2"/>
  <c r="H2084" i="2"/>
  <c r="G2084" i="2"/>
  <c r="F2084" i="2"/>
  <c r="E2084" i="2"/>
  <c r="D2084" i="2"/>
  <c r="H2083" i="2"/>
  <c r="G2083" i="2"/>
  <c r="F2083" i="2"/>
  <c r="E2083" i="2"/>
  <c r="D2083" i="2"/>
  <c r="H2082" i="2"/>
  <c r="G2082" i="2"/>
  <c r="F2082" i="2"/>
  <c r="E2082" i="2"/>
  <c r="D2082" i="2"/>
  <c r="H2081" i="2"/>
  <c r="G2081" i="2"/>
  <c r="F2081" i="2"/>
  <c r="E2081" i="2"/>
  <c r="D2081" i="2"/>
  <c r="H2080" i="2"/>
  <c r="G2080" i="2"/>
  <c r="F2080" i="2"/>
  <c r="E2080" i="2"/>
  <c r="D2080" i="2"/>
  <c r="H2079" i="2"/>
  <c r="G2079" i="2"/>
  <c r="F2079" i="2"/>
  <c r="E2079" i="2"/>
  <c r="D2079" i="2"/>
  <c r="H2078" i="2"/>
  <c r="G2078" i="2"/>
  <c r="F2078" i="2"/>
  <c r="E2078" i="2"/>
  <c r="D2078" i="2"/>
  <c r="H2077" i="2"/>
  <c r="G2077" i="2"/>
  <c r="F2077" i="2"/>
  <c r="E2077" i="2"/>
  <c r="D2077" i="2"/>
  <c r="H2076" i="2"/>
  <c r="G2076" i="2"/>
  <c r="F2076" i="2"/>
  <c r="E2076" i="2"/>
  <c r="D2076" i="2"/>
  <c r="H2075" i="2"/>
  <c r="G2075" i="2"/>
  <c r="F2075" i="2"/>
  <c r="E2075" i="2"/>
  <c r="D2075" i="2"/>
  <c r="H2074" i="2"/>
  <c r="G2074" i="2"/>
  <c r="F2074" i="2"/>
  <c r="E2074" i="2"/>
  <c r="D2074" i="2"/>
  <c r="H2073" i="2"/>
  <c r="G2073" i="2"/>
  <c r="F2073" i="2"/>
  <c r="E2073" i="2"/>
  <c r="D2073" i="2"/>
  <c r="H2072" i="2"/>
  <c r="G2072" i="2"/>
  <c r="F2072" i="2"/>
  <c r="E2072" i="2"/>
  <c r="D2072" i="2"/>
  <c r="H2071" i="2"/>
  <c r="G2071" i="2"/>
  <c r="F2071" i="2"/>
  <c r="E2071" i="2"/>
  <c r="D2071" i="2"/>
  <c r="H2070" i="2"/>
  <c r="G2070" i="2"/>
  <c r="F2070" i="2"/>
  <c r="E2070" i="2"/>
  <c r="D2070" i="2"/>
  <c r="H2069" i="2"/>
  <c r="G2069" i="2"/>
  <c r="F2069" i="2"/>
  <c r="E2069" i="2"/>
  <c r="D2069" i="2"/>
  <c r="H2068" i="2"/>
  <c r="G2068" i="2"/>
  <c r="F2068" i="2"/>
  <c r="E2068" i="2"/>
  <c r="D2068" i="2"/>
  <c r="H2067" i="2"/>
  <c r="G2067" i="2"/>
  <c r="F2067" i="2"/>
  <c r="E2067" i="2"/>
  <c r="D2067" i="2"/>
  <c r="H2066" i="2"/>
  <c r="G2066" i="2"/>
  <c r="F2066" i="2"/>
  <c r="E2066" i="2"/>
  <c r="D2066" i="2"/>
  <c r="H2065" i="2"/>
  <c r="G2065" i="2"/>
  <c r="F2065" i="2"/>
  <c r="E2065" i="2"/>
  <c r="D2065" i="2"/>
  <c r="H2064" i="2"/>
  <c r="G2064" i="2"/>
  <c r="F2064" i="2"/>
  <c r="E2064" i="2"/>
  <c r="D2064" i="2"/>
  <c r="H2063" i="2"/>
  <c r="G2063" i="2"/>
  <c r="F2063" i="2"/>
  <c r="E2063" i="2"/>
  <c r="D2063" i="2"/>
  <c r="H2062" i="2"/>
  <c r="G2062" i="2"/>
  <c r="F2062" i="2"/>
  <c r="E2062" i="2"/>
  <c r="D2062" i="2"/>
  <c r="H2061" i="2"/>
  <c r="G2061" i="2"/>
  <c r="F2061" i="2"/>
  <c r="E2061" i="2"/>
  <c r="D2061" i="2"/>
  <c r="H2060" i="2"/>
  <c r="G2060" i="2"/>
  <c r="F2060" i="2"/>
  <c r="E2060" i="2"/>
  <c r="D2060" i="2"/>
  <c r="H2059" i="2"/>
  <c r="G2059" i="2"/>
  <c r="F2059" i="2"/>
  <c r="E2059" i="2"/>
  <c r="D2059" i="2"/>
  <c r="H2058" i="2"/>
  <c r="G2058" i="2"/>
  <c r="F2058" i="2"/>
  <c r="E2058" i="2"/>
  <c r="D2058" i="2"/>
  <c r="H2057" i="2"/>
  <c r="G2057" i="2"/>
  <c r="F2057" i="2"/>
  <c r="E2057" i="2"/>
  <c r="D2057" i="2"/>
  <c r="H2056" i="2"/>
  <c r="G2056" i="2"/>
  <c r="F2056" i="2"/>
  <c r="E2056" i="2"/>
  <c r="D2056" i="2"/>
  <c r="H2055" i="2"/>
  <c r="G2055" i="2"/>
  <c r="F2055" i="2"/>
  <c r="E2055" i="2"/>
  <c r="D2055" i="2"/>
  <c r="H2054" i="2"/>
  <c r="G2054" i="2"/>
  <c r="F2054" i="2"/>
  <c r="E2054" i="2"/>
  <c r="D2054" i="2"/>
  <c r="H2053" i="2"/>
  <c r="G2053" i="2"/>
  <c r="F2053" i="2"/>
  <c r="E2053" i="2"/>
  <c r="D2053" i="2"/>
  <c r="H2052" i="2"/>
  <c r="G2052" i="2"/>
  <c r="F2052" i="2"/>
  <c r="E2052" i="2"/>
  <c r="D2052" i="2"/>
  <c r="H2051" i="2"/>
  <c r="G2051" i="2"/>
  <c r="F2051" i="2"/>
  <c r="E2051" i="2"/>
  <c r="D2051" i="2"/>
  <c r="H2050" i="2"/>
  <c r="G2050" i="2"/>
  <c r="F2050" i="2"/>
  <c r="E2050" i="2"/>
  <c r="D2050" i="2"/>
  <c r="H2049" i="2"/>
  <c r="G2049" i="2"/>
  <c r="F2049" i="2"/>
  <c r="E2049" i="2"/>
  <c r="D2049" i="2"/>
  <c r="H2048" i="2"/>
  <c r="G2048" i="2"/>
  <c r="F2048" i="2"/>
  <c r="E2048" i="2"/>
  <c r="D2048" i="2"/>
  <c r="H2047" i="2"/>
  <c r="G2047" i="2"/>
  <c r="F2047" i="2"/>
  <c r="E2047" i="2"/>
  <c r="D2047" i="2"/>
  <c r="H2046" i="2"/>
  <c r="G2046" i="2"/>
  <c r="F2046" i="2"/>
  <c r="E2046" i="2"/>
  <c r="D2046" i="2"/>
  <c r="H2045" i="2"/>
  <c r="G2045" i="2"/>
  <c r="F2045" i="2"/>
  <c r="E2045" i="2"/>
  <c r="D2045" i="2"/>
  <c r="H2044" i="2"/>
  <c r="G2044" i="2"/>
  <c r="F2044" i="2"/>
  <c r="E2044" i="2"/>
  <c r="D2044" i="2"/>
  <c r="H2043" i="2"/>
  <c r="G2043" i="2"/>
  <c r="F2043" i="2"/>
  <c r="E2043" i="2"/>
  <c r="D2043" i="2"/>
  <c r="H2042" i="2"/>
  <c r="G2042" i="2"/>
  <c r="F2042" i="2"/>
  <c r="E2042" i="2"/>
  <c r="D2042" i="2"/>
  <c r="H2041" i="2"/>
  <c r="G2041" i="2"/>
  <c r="F2041" i="2"/>
  <c r="E2041" i="2"/>
  <c r="D2041" i="2"/>
  <c r="H2040" i="2"/>
  <c r="G2040" i="2"/>
  <c r="F2040" i="2"/>
  <c r="E2040" i="2"/>
  <c r="D2040" i="2"/>
  <c r="H2039" i="2"/>
  <c r="G2039" i="2"/>
  <c r="F2039" i="2"/>
  <c r="E2039" i="2"/>
  <c r="D2039" i="2"/>
  <c r="H2038" i="2"/>
  <c r="G2038" i="2"/>
  <c r="F2038" i="2"/>
  <c r="E2038" i="2"/>
  <c r="D2038" i="2"/>
  <c r="H2037" i="2"/>
  <c r="G2037" i="2"/>
  <c r="F2037" i="2"/>
  <c r="E2037" i="2"/>
  <c r="D2037" i="2"/>
  <c r="H2036" i="2"/>
  <c r="G2036" i="2"/>
  <c r="F2036" i="2"/>
  <c r="E2036" i="2"/>
  <c r="D2036" i="2"/>
  <c r="H2035" i="2"/>
  <c r="G2035" i="2"/>
  <c r="F2035" i="2"/>
  <c r="E2035" i="2"/>
  <c r="D2035" i="2"/>
  <c r="H2034" i="2"/>
  <c r="G2034" i="2"/>
  <c r="F2034" i="2"/>
  <c r="E2034" i="2"/>
  <c r="D2034" i="2"/>
  <c r="H2033" i="2"/>
  <c r="G2033" i="2"/>
  <c r="F2033" i="2"/>
  <c r="E2033" i="2"/>
  <c r="D2033" i="2"/>
  <c r="H2032" i="2"/>
  <c r="G2032" i="2"/>
  <c r="F2032" i="2"/>
  <c r="E2032" i="2"/>
  <c r="D2032" i="2"/>
  <c r="H2031" i="2"/>
  <c r="G2031" i="2"/>
  <c r="F2031" i="2"/>
  <c r="E2031" i="2"/>
  <c r="D2031" i="2"/>
  <c r="H2030" i="2"/>
  <c r="G2030" i="2"/>
  <c r="F2030" i="2"/>
  <c r="E2030" i="2"/>
  <c r="D2030" i="2"/>
  <c r="H2029" i="2"/>
  <c r="G2029" i="2"/>
  <c r="F2029" i="2"/>
  <c r="E2029" i="2"/>
  <c r="D2029" i="2"/>
  <c r="H2028" i="2"/>
  <c r="G2028" i="2"/>
  <c r="F2028" i="2"/>
  <c r="E2028" i="2"/>
  <c r="D2028" i="2"/>
  <c r="H2027" i="2"/>
  <c r="G2027" i="2"/>
  <c r="F2027" i="2"/>
  <c r="E2027" i="2"/>
  <c r="D2027" i="2"/>
  <c r="H2026" i="2"/>
  <c r="G2026" i="2"/>
  <c r="F2026" i="2"/>
  <c r="E2026" i="2"/>
  <c r="D2026" i="2"/>
  <c r="H2025" i="2"/>
  <c r="G2025" i="2"/>
  <c r="F2025" i="2"/>
  <c r="E2025" i="2"/>
  <c r="D2025" i="2"/>
  <c r="H2024" i="2"/>
  <c r="G2024" i="2"/>
  <c r="F2024" i="2"/>
  <c r="E2024" i="2"/>
  <c r="D2024" i="2"/>
  <c r="H2023" i="2"/>
  <c r="G2023" i="2"/>
  <c r="F2023" i="2"/>
  <c r="E2023" i="2"/>
  <c r="D2023" i="2"/>
  <c r="H2022" i="2"/>
  <c r="G2022" i="2"/>
  <c r="F2022" i="2"/>
  <c r="E2022" i="2"/>
  <c r="D2022" i="2"/>
  <c r="H2021" i="2"/>
  <c r="G2021" i="2"/>
  <c r="F2021" i="2"/>
  <c r="E2021" i="2"/>
  <c r="D2021" i="2"/>
  <c r="H2020" i="2"/>
  <c r="G2020" i="2"/>
  <c r="F2020" i="2"/>
  <c r="E2020" i="2"/>
  <c r="D2020" i="2"/>
  <c r="H2019" i="2"/>
  <c r="G2019" i="2"/>
  <c r="F2019" i="2"/>
  <c r="E2019" i="2"/>
  <c r="D2019" i="2"/>
  <c r="H2018" i="2"/>
  <c r="G2018" i="2"/>
  <c r="F2018" i="2"/>
  <c r="E2018" i="2"/>
  <c r="D2018" i="2"/>
  <c r="H2017" i="2"/>
  <c r="G2017" i="2"/>
  <c r="F2017" i="2"/>
  <c r="E2017" i="2"/>
  <c r="D2017" i="2"/>
  <c r="H2016" i="2"/>
  <c r="G2016" i="2"/>
  <c r="F2016" i="2"/>
  <c r="E2016" i="2"/>
  <c r="D2016" i="2"/>
  <c r="H2015" i="2"/>
  <c r="G2015" i="2"/>
  <c r="F2015" i="2"/>
  <c r="E2015" i="2"/>
  <c r="D2015" i="2"/>
  <c r="H2014" i="2"/>
  <c r="G2014" i="2"/>
  <c r="F2014" i="2"/>
  <c r="E2014" i="2"/>
  <c r="D2014" i="2"/>
  <c r="H2013" i="2"/>
  <c r="G2013" i="2"/>
  <c r="F2013" i="2"/>
  <c r="E2013" i="2"/>
  <c r="D2013" i="2"/>
  <c r="H2012" i="2"/>
  <c r="G2012" i="2"/>
  <c r="F2012" i="2"/>
  <c r="E2012" i="2"/>
  <c r="D2012" i="2"/>
  <c r="H2011" i="2"/>
  <c r="G2011" i="2"/>
  <c r="F2011" i="2"/>
  <c r="E2011" i="2"/>
  <c r="D2011" i="2"/>
  <c r="H2010" i="2"/>
  <c r="G2010" i="2"/>
  <c r="F2010" i="2"/>
  <c r="E2010" i="2"/>
  <c r="D2010" i="2"/>
  <c r="H2009" i="2"/>
  <c r="G2009" i="2"/>
  <c r="F2009" i="2"/>
  <c r="E2009" i="2"/>
  <c r="D2009" i="2"/>
  <c r="H2008" i="2"/>
  <c r="G2008" i="2"/>
  <c r="F2008" i="2"/>
  <c r="E2008" i="2"/>
  <c r="D2008" i="2"/>
  <c r="H2007" i="2"/>
  <c r="G2007" i="2"/>
  <c r="F2007" i="2"/>
  <c r="E2007" i="2"/>
  <c r="D2007" i="2"/>
  <c r="H2006" i="2"/>
  <c r="G2006" i="2"/>
  <c r="F2006" i="2"/>
  <c r="E2006" i="2"/>
  <c r="D2006" i="2"/>
  <c r="H2005" i="2"/>
  <c r="G2005" i="2"/>
  <c r="F2005" i="2"/>
  <c r="E2005" i="2"/>
  <c r="D2005" i="2"/>
  <c r="H2004" i="2"/>
  <c r="G2004" i="2"/>
  <c r="F2004" i="2"/>
  <c r="E2004" i="2"/>
  <c r="D2004" i="2"/>
  <c r="H2003" i="2"/>
  <c r="G2003" i="2"/>
  <c r="F2003" i="2"/>
  <c r="E2003" i="2"/>
  <c r="D2003" i="2"/>
  <c r="H2002" i="2"/>
  <c r="G2002" i="2"/>
  <c r="F2002" i="2"/>
  <c r="E2002" i="2"/>
  <c r="D2002" i="2"/>
  <c r="H2001" i="2"/>
  <c r="G2001" i="2"/>
  <c r="F2001" i="2"/>
  <c r="E2001" i="2"/>
  <c r="D2001" i="2"/>
  <c r="H2000" i="2"/>
  <c r="G2000" i="2"/>
  <c r="F2000" i="2"/>
  <c r="E2000" i="2"/>
  <c r="D2000" i="2"/>
  <c r="H1999" i="2"/>
  <c r="G1999" i="2"/>
  <c r="F1999" i="2"/>
  <c r="E1999" i="2"/>
  <c r="D1999" i="2"/>
  <c r="H1998" i="2"/>
  <c r="G1998" i="2"/>
  <c r="F1998" i="2"/>
  <c r="E1998" i="2"/>
  <c r="D1998" i="2"/>
  <c r="H1997" i="2"/>
  <c r="G1997" i="2"/>
  <c r="F1997" i="2"/>
  <c r="E1997" i="2"/>
  <c r="D1997" i="2"/>
  <c r="H1996" i="2"/>
  <c r="G1996" i="2"/>
  <c r="F1996" i="2"/>
  <c r="E1996" i="2"/>
  <c r="D1996" i="2"/>
  <c r="H1995" i="2"/>
  <c r="G1995" i="2"/>
  <c r="F1995" i="2"/>
  <c r="E1995" i="2"/>
  <c r="D1995" i="2"/>
  <c r="H1994" i="2"/>
  <c r="G1994" i="2"/>
  <c r="F1994" i="2"/>
  <c r="E1994" i="2"/>
  <c r="D1994" i="2"/>
  <c r="H1993" i="2"/>
  <c r="G1993" i="2"/>
  <c r="F1993" i="2"/>
  <c r="E1993" i="2"/>
  <c r="D1993" i="2"/>
  <c r="H1992" i="2"/>
  <c r="G1992" i="2"/>
  <c r="F1992" i="2"/>
  <c r="E1992" i="2"/>
  <c r="D1992" i="2"/>
  <c r="H1991" i="2"/>
  <c r="G1991" i="2"/>
  <c r="F1991" i="2"/>
  <c r="E1991" i="2"/>
  <c r="D1991" i="2"/>
  <c r="H1990" i="2"/>
  <c r="G1990" i="2"/>
  <c r="F1990" i="2"/>
  <c r="E1990" i="2"/>
  <c r="D1990" i="2"/>
  <c r="H1989" i="2"/>
  <c r="G1989" i="2"/>
  <c r="F1989" i="2"/>
  <c r="E1989" i="2"/>
  <c r="D1989" i="2"/>
  <c r="H1988" i="2"/>
  <c r="G1988" i="2"/>
  <c r="F1988" i="2"/>
  <c r="E1988" i="2"/>
  <c r="D1988" i="2"/>
  <c r="H1987" i="2"/>
  <c r="G1987" i="2"/>
  <c r="F1987" i="2"/>
  <c r="E1987" i="2"/>
  <c r="D1987" i="2"/>
  <c r="H1986" i="2"/>
  <c r="G1986" i="2"/>
  <c r="F1986" i="2"/>
  <c r="E1986" i="2"/>
  <c r="D1986" i="2"/>
  <c r="H1985" i="2"/>
  <c r="G1985" i="2"/>
  <c r="F1985" i="2"/>
  <c r="E1985" i="2"/>
  <c r="D1985" i="2"/>
  <c r="H1984" i="2"/>
  <c r="G1984" i="2"/>
  <c r="F1984" i="2"/>
  <c r="E1984" i="2"/>
  <c r="D1984" i="2"/>
  <c r="H1983" i="2"/>
  <c r="G1983" i="2"/>
  <c r="F1983" i="2"/>
  <c r="E1983" i="2"/>
  <c r="D1983" i="2"/>
  <c r="H1982" i="2"/>
  <c r="G1982" i="2"/>
  <c r="F1982" i="2"/>
  <c r="E1982" i="2"/>
  <c r="D1982" i="2"/>
  <c r="H1981" i="2"/>
  <c r="G1981" i="2"/>
  <c r="F1981" i="2"/>
  <c r="E1981" i="2"/>
  <c r="D1981" i="2"/>
  <c r="H1980" i="2"/>
  <c r="G1980" i="2"/>
  <c r="F1980" i="2"/>
  <c r="E1980" i="2"/>
  <c r="D1980" i="2"/>
  <c r="H1979" i="2"/>
  <c r="G1979" i="2"/>
  <c r="F1979" i="2"/>
  <c r="E1979" i="2"/>
  <c r="D1979" i="2"/>
  <c r="H1978" i="2"/>
  <c r="G1978" i="2"/>
  <c r="F1978" i="2"/>
  <c r="E1978" i="2"/>
  <c r="D1978" i="2"/>
  <c r="H1977" i="2"/>
  <c r="G1977" i="2"/>
  <c r="F1977" i="2"/>
  <c r="E1977" i="2"/>
  <c r="D1977" i="2"/>
  <c r="H1976" i="2"/>
  <c r="G1976" i="2"/>
  <c r="F1976" i="2"/>
  <c r="E1976" i="2"/>
  <c r="D1976" i="2"/>
  <c r="H1975" i="2"/>
  <c r="G1975" i="2"/>
  <c r="F1975" i="2"/>
  <c r="E1975" i="2"/>
  <c r="D1975" i="2"/>
  <c r="H1974" i="2"/>
  <c r="G1974" i="2"/>
  <c r="F1974" i="2"/>
  <c r="E1974" i="2"/>
  <c r="D1974" i="2"/>
  <c r="H1973" i="2"/>
  <c r="G1973" i="2"/>
  <c r="F1973" i="2"/>
  <c r="E1973" i="2"/>
  <c r="D1973" i="2"/>
  <c r="H1972" i="2"/>
  <c r="G1972" i="2"/>
  <c r="F1972" i="2"/>
  <c r="E1972" i="2"/>
  <c r="D1972" i="2"/>
  <c r="H1971" i="2"/>
  <c r="G1971" i="2"/>
  <c r="F1971" i="2"/>
  <c r="E1971" i="2"/>
  <c r="D1971" i="2"/>
  <c r="H1970" i="2"/>
  <c r="G1970" i="2"/>
  <c r="F1970" i="2"/>
  <c r="E1970" i="2"/>
  <c r="D1970" i="2"/>
  <c r="H1969" i="2"/>
  <c r="G1969" i="2"/>
  <c r="F1969" i="2"/>
  <c r="E1969" i="2"/>
  <c r="D1969" i="2"/>
  <c r="H1968" i="2"/>
  <c r="G1968" i="2"/>
  <c r="F1968" i="2"/>
  <c r="E1968" i="2"/>
  <c r="D1968" i="2"/>
  <c r="H1967" i="2"/>
  <c r="G1967" i="2"/>
  <c r="F1967" i="2"/>
  <c r="E1967" i="2"/>
  <c r="D1967" i="2"/>
  <c r="H1966" i="2"/>
  <c r="G1966" i="2"/>
  <c r="F1966" i="2"/>
  <c r="E1966" i="2"/>
  <c r="D1966" i="2"/>
  <c r="H1965" i="2"/>
  <c r="G1965" i="2"/>
  <c r="F1965" i="2"/>
  <c r="E1965" i="2"/>
  <c r="D1965" i="2"/>
  <c r="H1964" i="2"/>
  <c r="G1964" i="2"/>
  <c r="F1964" i="2"/>
  <c r="E1964" i="2"/>
  <c r="D1964" i="2"/>
  <c r="H1963" i="2"/>
  <c r="G1963" i="2"/>
  <c r="F1963" i="2"/>
  <c r="E1963" i="2"/>
  <c r="D1963" i="2"/>
  <c r="H1962" i="2"/>
  <c r="G1962" i="2"/>
  <c r="F1962" i="2"/>
  <c r="E1962" i="2"/>
  <c r="D1962" i="2"/>
  <c r="H1961" i="2"/>
  <c r="G1961" i="2"/>
  <c r="F1961" i="2"/>
  <c r="E1961" i="2"/>
  <c r="D1961" i="2"/>
  <c r="H1960" i="2"/>
  <c r="G1960" i="2"/>
  <c r="F1960" i="2"/>
  <c r="E1960" i="2"/>
  <c r="D1960" i="2"/>
  <c r="H1959" i="2"/>
  <c r="G1959" i="2"/>
  <c r="F1959" i="2"/>
  <c r="E1959" i="2"/>
  <c r="D1959" i="2"/>
  <c r="H1958" i="2"/>
  <c r="G1958" i="2"/>
  <c r="F1958" i="2"/>
  <c r="E1958" i="2"/>
  <c r="D1958" i="2"/>
  <c r="H1957" i="2"/>
  <c r="G1957" i="2"/>
  <c r="F1957" i="2"/>
  <c r="E1957" i="2"/>
  <c r="D1957" i="2"/>
  <c r="H1956" i="2"/>
  <c r="G1956" i="2"/>
  <c r="F1956" i="2"/>
  <c r="E1956" i="2"/>
  <c r="D1956" i="2"/>
  <c r="H1955" i="2"/>
  <c r="G1955" i="2"/>
  <c r="F1955" i="2"/>
  <c r="E1955" i="2"/>
  <c r="D1955" i="2"/>
  <c r="H1954" i="2"/>
  <c r="G1954" i="2"/>
  <c r="F1954" i="2"/>
  <c r="E1954" i="2"/>
  <c r="D1954" i="2"/>
  <c r="H1953" i="2"/>
  <c r="G1953" i="2"/>
  <c r="F1953" i="2"/>
  <c r="E1953" i="2"/>
  <c r="D1953" i="2"/>
  <c r="H1952" i="2"/>
  <c r="G1952" i="2"/>
  <c r="F1952" i="2"/>
  <c r="E1952" i="2"/>
  <c r="D1952" i="2"/>
  <c r="H1951" i="2"/>
  <c r="G1951" i="2"/>
  <c r="F1951" i="2"/>
  <c r="E1951" i="2"/>
  <c r="D1951" i="2"/>
  <c r="H1950" i="2"/>
  <c r="G1950" i="2"/>
  <c r="F1950" i="2"/>
  <c r="E1950" i="2"/>
  <c r="D1950" i="2"/>
  <c r="H1949" i="2"/>
  <c r="G1949" i="2"/>
  <c r="F1949" i="2"/>
  <c r="E1949" i="2"/>
  <c r="D1949" i="2"/>
  <c r="H1948" i="2"/>
  <c r="G1948" i="2"/>
  <c r="F1948" i="2"/>
  <c r="E1948" i="2"/>
  <c r="D1948" i="2"/>
  <c r="H1947" i="2"/>
  <c r="G1947" i="2"/>
  <c r="F1947" i="2"/>
  <c r="E1947" i="2"/>
  <c r="D1947" i="2"/>
  <c r="H1946" i="2"/>
  <c r="G1946" i="2"/>
  <c r="F1946" i="2"/>
  <c r="E1946" i="2"/>
  <c r="D1946" i="2"/>
  <c r="H1945" i="2"/>
  <c r="G1945" i="2"/>
  <c r="F1945" i="2"/>
  <c r="E1945" i="2"/>
  <c r="D1945" i="2"/>
  <c r="H1944" i="2"/>
  <c r="G1944" i="2"/>
  <c r="F1944" i="2"/>
  <c r="E1944" i="2"/>
  <c r="D1944" i="2"/>
  <c r="H1943" i="2"/>
  <c r="G1943" i="2"/>
  <c r="F1943" i="2"/>
  <c r="E1943" i="2"/>
  <c r="D1943" i="2"/>
  <c r="H1942" i="2"/>
  <c r="G1942" i="2"/>
  <c r="F1942" i="2"/>
  <c r="E1942" i="2"/>
  <c r="D1942" i="2"/>
  <c r="H1941" i="2"/>
  <c r="G1941" i="2"/>
  <c r="F1941" i="2"/>
  <c r="E1941" i="2"/>
  <c r="D1941" i="2"/>
  <c r="H1940" i="2"/>
  <c r="G1940" i="2"/>
  <c r="F1940" i="2"/>
  <c r="E1940" i="2"/>
  <c r="D1940" i="2"/>
  <c r="H1939" i="2"/>
  <c r="G1939" i="2"/>
  <c r="F1939" i="2"/>
  <c r="E1939" i="2"/>
  <c r="D1939" i="2"/>
  <c r="H1938" i="2"/>
  <c r="G1938" i="2"/>
  <c r="F1938" i="2"/>
  <c r="E1938" i="2"/>
  <c r="D1938" i="2"/>
  <c r="H1937" i="2"/>
  <c r="G1937" i="2"/>
  <c r="F1937" i="2"/>
  <c r="E1937" i="2"/>
  <c r="D1937" i="2"/>
  <c r="H1936" i="2"/>
  <c r="G1936" i="2"/>
  <c r="F1936" i="2"/>
  <c r="E1936" i="2"/>
  <c r="D1936" i="2"/>
  <c r="H1935" i="2"/>
  <c r="G1935" i="2"/>
  <c r="F1935" i="2"/>
  <c r="E1935" i="2"/>
  <c r="D1935" i="2"/>
  <c r="H1934" i="2"/>
  <c r="G1934" i="2"/>
  <c r="F1934" i="2"/>
  <c r="E1934" i="2"/>
  <c r="D1934" i="2"/>
  <c r="H1933" i="2"/>
  <c r="G1933" i="2"/>
  <c r="F1933" i="2"/>
  <c r="E1933" i="2"/>
  <c r="D1933" i="2"/>
  <c r="H1932" i="2"/>
  <c r="G1932" i="2"/>
  <c r="F1932" i="2"/>
  <c r="E1932" i="2"/>
  <c r="D1932" i="2"/>
  <c r="H1931" i="2"/>
  <c r="G1931" i="2"/>
  <c r="F1931" i="2"/>
  <c r="E1931" i="2"/>
  <c r="D1931" i="2"/>
  <c r="H1930" i="2"/>
  <c r="G1930" i="2"/>
  <c r="F1930" i="2"/>
  <c r="E1930" i="2"/>
  <c r="D1930" i="2"/>
  <c r="H1929" i="2"/>
  <c r="G1929" i="2"/>
  <c r="F1929" i="2"/>
  <c r="E1929" i="2"/>
  <c r="D1929" i="2"/>
  <c r="H1928" i="2"/>
  <c r="G1928" i="2"/>
  <c r="F1928" i="2"/>
  <c r="E1928" i="2"/>
  <c r="D1928" i="2"/>
  <c r="H1927" i="2"/>
  <c r="G1927" i="2"/>
  <c r="F1927" i="2"/>
  <c r="E1927" i="2"/>
  <c r="D1927" i="2"/>
  <c r="H1926" i="2"/>
  <c r="G1926" i="2"/>
  <c r="F1926" i="2"/>
  <c r="E1926" i="2"/>
  <c r="D1926" i="2"/>
  <c r="H1925" i="2"/>
  <c r="G1925" i="2"/>
  <c r="F1925" i="2"/>
  <c r="E1925" i="2"/>
  <c r="D1925" i="2"/>
  <c r="H1924" i="2"/>
  <c r="G1924" i="2"/>
  <c r="F1924" i="2"/>
  <c r="E1924" i="2"/>
  <c r="D1924" i="2"/>
  <c r="H1923" i="2"/>
  <c r="G1923" i="2"/>
  <c r="F1923" i="2"/>
  <c r="E1923" i="2"/>
  <c r="D1923" i="2"/>
  <c r="H1922" i="2"/>
  <c r="G1922" i="2"/>
  <c r="F1922" i="2"/>
  <c r="E1922" i="2"/>
  <c r="D1922" i="2"/>
  <c r="H1921" i="2"/>
  <c r="G1921" i="2"/>
  <c r="F1921" i="2"/>
  <c r="E1921" i="2"/>
  <c r="D1921" i="2"/>
  <c r="H1920" i="2"/>
  <c r="G1920" i="2"/>
  <c r="F1920" i="2"/>
  <c r="E1920" i="2"/>
  <c r="D1920" i="2"/>
  <c r="H1919" i="2"/>
  <c r="G1919" i="2"/>
  <c r="F1919" i="2"/>
  <c r="E1919" i="2"/>
  <c r="D1919" i="2"/>
  <c r="H1918" i="2"/>
  <c r="G1918" i="2"/>
  <c r="F1918" i="2"/>
  <c r="E1918" i="2"/>
  <c r="D1918" i="2"/>
  <c r="H1917" i="2"/>
  <c r="G1917" i="2"/>
  <c r="F1917" i="2"/>
  <c r="E1917" i="2"/>
  <c r="D1917" i="2"/>
  <c r="H1916" i="2"/>
  <c r="G1916" i="2"/>
  <c r="F1916" i="2"/>
  <c r="E1916" i="2"/>
  <c r="D1916" i="2"/>
  <c r="H1915" i="2"/>
  <c r="G1915" i="2"/>
  <c r="F1915" i="2"/>
  <c r="E1915" i="2"/>
  <c r="D1915" i="2"/>
  <c r="H1914" i="2"/>
  <c r="G1914" i="2"/>
  <c r="F1914" i="2"/>
  <c r="E1914" i="2"/>
  <c r="D1914" i="2"/>
  <c r="H1913" i="2"/>
  <c r="G1913" i="2"/>
  <c r="F1913" i="2"/>
  <c r="E1913" i="2"/>
  <c r="D1913" i="2"/>
  <c r="H1912" i="2"/>
  <c r="G1912" i="2"/>
  <c r="F1912" i="2"/>
  <c r="E1912" i="2"/>
  <c r="D1912" i="2"/>
  <c r="H1911" i="2"/>
  <c r="G1911" i="2"/>
  <c r="F1911" i="2"/>
  <c r="E1911" i="2"/>
  <c r="D1911" i="2"/>
  <c r="H1910" i="2"/>
  <c r="G1910" i="2"/>
  <c r="F1910" i="2"/>
  <c r="E1910" i="2"/>
  <c r="D1910" i="2"/>
  <c r="H1909" i="2"/>
  <c r="G1909" i="2"/>
  <c r="F1909" i="2"/>
  <c r="E1909" i="2"/>
  <c r="D1909" i="2"/>
  <c r="H1908" i="2"/>
  <c r="G1908" i="2"/>
  <c r="F1908" i="2"/>
  <c r="E1908" i="2"/>
  <c r="D1908" i="2"/>
  <c r="H1907" i="2"/>
  <c r="G1907" i="2"/>
  <c r="F1907" i="2"/>
  <c r="E1907" i="2"/>
  <c r="D1907" i="2"/>
  <c r="H1906" i="2"/>
  <c r="G1906" i="2"/>
  <c r="F1906" i="2"/>
  <c r="E1906" i="2"/>
  <c r="D1906" i="2"/>
  <c r="H1905" i="2"/>
  <c r="G1905" i="2"/>
  <c r="F1905" i="2"/>
  <c r="E1905" i="2"/>
  <c r="D1905" i="2"/>
  <c r="H1904" i="2"/>
  <c r="G1904" i="2"/>
  <c r="F1904" i="2"/>
  <c r="E1904" i="2"/>
  <c r="D1904" i="2"/>
  <c r="H1903" i="2"/>
  <c r="G1903" i="2"/>
  <c r="F1903" i="2"/>
  <c r="E1903" i="2"/>
  <c r="D1903" i="2"/>
  <c r="H1902" i="2"/>
  <c r="G1902" i="2"/>
  <c r="F1902" i="2"/>
  <c r="E1902" i="2"/>
  <c r="D1902" i="2"/>
  <c r="H1901" i="2"/>
  <c r="G1901" i="2"/>
  <c r="F1901" i="2"/>
  <c r="E1901" i="2"/>
  <c r="D1901" i="2"/>
  <c r="H1900" i="2"/>
  <c r="G1900" i="2"/>
  <c r="F1900" i="2"/>
  <c r="E1900" i="2"/>
  <c r="D1900" i="2"/>
  <c r="H1899" i="2"/>
  <c r="G1899" i="2"/>
  <c r="F1899" i="2"/>
  <c r="E1899" i="2"/>
  <c r="D1899" i="2"/>
  <c r="H1898" i="2"/>
  <c r="G1898" i="2"/>
  <c r="F1898" i="2"/>
  <c r="E1898" i="2"/>
  <c r="D1898" i="2"/>
  <c r="H1897" i="2"/>
  <c r="G1897" i="2"/>
  <c r="F1897" i="2"/>
  <c r="E1897" i="2"/>
  <c r="D1897" i="2"/>
  <c r="H1896" i="2"/>
  <c r="G1896" i="2"/>
  <c r="F1896" i="2"/>
  <c r="E1896" i="2"/>
  <c r="D1896" i="2"/>
  <c r="H1895" i="2"/>
  <c r="G1895" i="2"/>
  <c r="F1895" i="2"/>
  <c r="E1895" i="2"/>
  <c r="D1895" i="2"/>
  <c r="H1894" i="2"/>
  <c r="G1894" i="2"/>
  <c r="F1894" i="2"/>
  <c r="E1894" i="2"/>
  <c r="D1894" i="2"/>
  <c r="H1893" i="2"/>
  <c r="G1893" i="2"/>
  <c r="F1893" i="2"/>
  <c r="E1893" i="2"/>
  <c r="D1893" i="2"/>
  <c r="H1892" i="2"/>
  <c r="G1892" i="2"/>
  <c r="F1892" i="2"/>
  <c r="E1892" i="2"/>
  <c r="D1892" i="2"/>
  <c r="H1891" i="2"/>
  <c r="G1891" i="2"/>
  <c r="F1891" i="2"/>
  <c r="E1891" i="2"/>
  <c r="D1891" i="2"/>
  <c r="H1890" i="2"/>
  <c r="G1890" i="2"/>
  <c r="F1890" i="2"/>
  <c r="E1890" i="2"/>
  <c r="D1890" i="2"/>
  <c r="H1889" i="2"/>
  <c r="G1889" i="2"/>
  <c r="F1889" i="2"/>
  <c r="E1889" i="2"/>
  <c r="D1889" i="2"/>
  <c r="H1888" i="2"/>
  <c r="G1888" i="2"/>
  <c r="F1888" i="2"/>
  <c r="E1888" i="2"/>
  <c r="D1888" i="2"/>
  <c r="H1887" i="2"/>
  <c r="G1887" i="2"/>
  <c r="F1887" i="2"/>
  <c r="E1887" i="2"/>
  <c r="D1887" i="2"/>
  <c r="H1886" i="2"/>
  <c r="G1886" i="2"/>
  <c r="F1886" i="2"/>
  <c r="E1886" i="2"/>
  <c r="D1886" i="2"/>
  <c r="H1885" i="2"/>
  <c r="G1885" i="2"/>
  <c r="F1885" i="2"/>
  <c r="E1885" i="2"/>
  <c r="D1885" i="2"/>
  <c r="H1884" i="2"/>
  <c r="G1884" i="2"/>
  <c r="F1884" i="2"/>
  <c r="E1884" i="2"/>
  <c r="D1884" i="2"/>
  <c r="H1883" i="2"/>
  <c r="G1883" i="2"/>
  <c r="F1883" i="2"/>
  <c r="E1883" i="2"/>
  <c r="D1883" i="2"/>
  <c r="H1882" i="2"/>
  <c r="G1882" i="2"/>
  <c r="F1882" i="2"/>
  <c r="E1882" i="2"/>
  <c r="D1882" i="2"/>
  <c r="H1881" i="2"/>
  <c r="G1881" i="2"/>
  <c r="F1881" i="2"/>
  <c r="E1881" i="2"/>
  <c r="D1881" i="2"/>
  <c r="H1880" i="2"/>
  <c r="G1880" i="2"/>
  <c r="F1880" i="2"/>
  <c r="E1880" i="2"/>
  <c r="D1880" i="2"/>
  <c r="H1879" i="2"/>
  <c r="G1879" i="2"/>
  <c r="F1879" i="2"/>
  <c r="E1879" i="2"/>
  <c r="D1879" i="2"/>
  <c r="H1878" i="2"/>
  <c r="G1878" i="2"/>
  <c r="F1878" i="2"/>
  <c r="E1878" i="2"/>
  <c r="D1878" i="2"/>
  <c r="H1877" i="2"/>
  <c r="G1877" i="2"/>
  <c r="F1877" i="2"/>
  <c r="E1877" i="2"/>
  <c r="D1877" i="2"/>
  <c r="H1876" i="2"/>
  <c r="G1876" i="2"/>
  <c r="F1876" i="2"/>
  <c r="E1876" i="2"/>
  <c r="D1876" i="2"/>
  <c r="H1875" i="2"/>
  <c r="G1875" i="2"/>
  <c r="F1875" i="2"/>
  <c r="E1875" i="2"/>
  <c r="D1875" i="2"/>
  <c r="H1874" i="2"/>
  <c r="G1874" i="2"/>
  <c r="F1874" i="2"/>
  <c r="E1874" i="2"/>
  <c r="D1874" i="2"/>
  <c r="H1873" i="2"/>
  <c r="G1873" i="2"/>
  <c r="F1873" i="2"/>
  <c r="E1873" i="2"/>
  <c r="D1873" i="2"/>
  <c r="H1872" i="2"/>
  <c r="G1872" i="2"/>
  <c r="F1872" i="2"/>
  <c r="E1872" i="2"/>
  <c r="D1872" i="2"/>
  <c r="H1871" i="2"/>
  <c r="G1871" i="2"/>
  <c r="F1871" i="2"/>
  <c r="E1871" i="2"/>
  <c r="D1871" i="2"/>
  <c r="H1870" i="2"/>
  <c r="G1870" i="2"/>
  <c r="F1870" i="2"/>
  <c r="E1870" i="2"/>
  <c r="D1870" i="2"/>
  <c r="H1869" i="2"/>
  <c r="G1869" i="2"/>
  <c r="F1869" i="2"/>
  <c r="E1869" i="2"/>
  <c r="D1869" i="2"/>
  <c r="H1868" i="2"/>
  <c r="G1868" i="2"/>
  <c r="F1868" i="2"/>
  <c r="E1868" i="2"/>
  <c r="D1868" i="2"/>
  <c r="H1867" i="2"/>
  <c r="G1867" i="2"/>
  <c r="F1867" i="2"/>
  <c r="E1867" i="2"/>
  <c r="D1867" i="2"/>
  <c r="H1866" i="2"/>
  <c r="G1866" i="2"/>
  <c r="F1866" i="2"/>
  <c r="E1866" i="2"/>
  <c r="D1866" i="2"/>
  <c r="H1865" i="2"/>
  <c r="G1865" i="2"/>
  <c r="F1865" i="2"/>
  <c r="E1865" i="2"/>
  <c r="D1865" i="2"/>
  <c r="H1864" i="2"/>
  <c r="G1864" i="2"/>
  <c r="F1864" i="2"/>
  <c r="E1864" i="2"/>
  <c r="D1864" i="2"/>
  <c r="H1863" i="2"/>
  <c r="G1863" i="2"/>
  <c r="F1863" i="2"/>
  <c r="E1863" i="2"/>
  <c r="D1863" i="2"/>
  <c r="H1862" i="2"/>
  <c r="G1862" i="2"/>
  <c r="F1862" i="2"/>
  <c r="E1862" i="2"/>
  <c r="D1862" i="2"/>
  <c r="H1861" i="2"/>
  <c r="G1861" i="2"/>
  <c r="F1861" i="2"/>
  <c r="E1861" i="2"/>
  <c r="D1861" i="2"/>
  <c r="H1860" i="2"/>
  <c r="G1860" i="2"/>
  <c r="F1860" i="2"/>
  <c r="E1860" i="2"/>
  <c r="D1860" i="2"/>
  <c r="H1859" i="2"/>
  <c r="G1859" i="2"/>
  <c r="F1859" i="2"/>
  <c r="E1859" i="2"/>
  <c r="D1859" i="2"/>
  <c r="H1858" i="2"/>
  <c r="G1858" i="2"/>
  <c r="F1858" i="2"/>
  <c r="E1858" i="2"/>
  <c r="D1858" i="2"/>
  <c r="H1857" i="2"/>
  <c r="G1857" i="2"/>
  <c r="F1857" i="2"/>
  <c r="E1857" i="2"/>
  <c r="D1857" i="2"/>
  <c r="H1856" i="2"/>
  <c r="G1856" i="2"/>
  <c r="F1856" i="2"/>
  <c r="E1856" i="2"/>
  <c r="D1856" i="2"/>
  <c r="H1855" i="2"/>
  <c r="G1855" i="2"/>
  <c r="F1855" i="2"/>
  <c r="E1855" i="2"/>
  <c r="D1855" i="2"/>
  <c r="H1854" i="2"/>
  <c r="G1854" i="2"/>
  <c r="F1854" i="2"/>
  <c r="E1854" i="2"/>
  <c r="D1854" i="2"/>
  <c r="H1853" i="2"/>
  <c r="G1853" i="2"/>
  <c r="F1853" i="2"/>
  <c r="E1853" i="2"/>
  <c r="D1853" i="2"/>
  <c r="H1852" i="2"/>
  <c r="G1852" i="2"/>
  <c r="F1852" i="2"/>
  <c r="E1852" i="2"/>
  <c r="D1852" i="2"/>
  <c r="H1851" i="2"/>
  <c r="G1851" i="2"/>
  <c r="F1851" i="2"/>
  <c r="E1851" i="2"/>
  <c r="D1851" i="2"/>
  <c r="H1850" i="2"/>
  <c r="G1850" i="2"/>
  <c r="F1850" i="2"/>
  <c r="E1850" i="2"/>
  <c r="D1850" i="2"/>
  <c r="H1849" i="2"/>
  <c r="G1849" i="2"/>
  <c r="F1849" i="2"/>
  <c r="E1849" i="2"/>
  <c r="D1849" i="2"/>
  <c r="H1848" i="2"/>
  <c r="G1848" i="2"/>
  <c r="F1848" i="2"/>
  <c r="E1848" i="2"/>
  <c r="D1848" i="2"/>
  <c r="H1847" i="2"/>
  <c r="G1847" i="2"/>
  <c r="F1847" i="2"/>
  <c r="E1847" i="2"/>
  <c r="D1847" i="2"/>
  <c r="H1846" i="2"/>
  <c r="G1846" i="2"/>
  <c r="F1846" i="2"/>
  <c r="E1846" i="2"/>
  <c r="D1846" i="2"/>
  <c r="H1845" i="2"/>
  <c r="G1845" i="2"/>
  <c r="F1845" i="2"/>
  <c r="E1845" i="2"/>
  <c r="D1845" i="2"/>
  <c r="H1844" i="2"/>
  <c r="G1844" i="2"/>
  <c r="F1844" i="2"/>
  <c r="E1844" i="2"/>
  <c r="D1844" i="2"/>
  <c r="H1843" i="2"/>
  <c r="G1843" i="2"/>
  <c r="F1843" i="2"/>
  <c r="E1843" i="2"/>
  <c r="D1843" i="2"/>
  <c r="H1842" i="2"/>
  <c r="G1842" i="2"/>
  <c r="F1842" i="2"/>
  <c r="E1842" i="2"/>
  <c r="D1842" i="2"/>
  <c r="H1841" i="2"/>
  <c r="G1841" i="2"/>
  <c r="F1841" i="2"/>
  <c r="E1841" i="2"/>
  <c r="D1841" i="2"/>
  <c r="H1840" i="2"/>
  <c r="G1840" i="2"/>
  <c r="F1840" i="2"/>
  <c r="E1840" i="2"/>
  <c r="D1840" i="2"/>
  <c r="H1839" i="2"/>
  <c r="G1839" i="2"/>
  <c r="F1839" i="2"/>
  <c r="E1839" i="2"/>
  <c r="D1839" i="2"/>
  <c r="H1838" i="2"/>
  <c r="G1838" i="2"/>
  <c r="F1838" i="2"/>
  <c r="E1838" i="2"/>
  <c r="D1838" i="2"/>
  <c r="H1837" i="2"/>
  <c r="G1837" i="2"/>
  <c r="F1837" i="2"/>
  <c r="E1837" i="2"/>
  <c r="D1837" i="2"/>
  <c r="H1836" i="2"/>
  <c r="G1836" i="2"/>
  <c r="F1836" i="2"/>
  <c r="E1836" i="2"/>
  <c r="D1836" i="2"/>
  <c r="H1835" i="2"/>
  <c r="G1835" i="2"/>
  <c r="F1835" i="2"/>
  <c r="E1835" i="2"/>
  <c r="D1835" i="2"/>
  <c r="H1834" i="2"/>
  <c r="G1834" i="2"/>
  <c r="F1834" i="2"/>
  <c r="E1834" i="2"/>
  <c r="D1834" i="2"/>
  <c r="H1833" i="2"/>
  <c r="G1833" i="2"/>
  <c r="F1833" i="2"/>
  <c r="E1833" i="2"/>
  <c r="D1833" i="2"/>
  <c r="H1832" i="2"/>
  <c r="G1832" i="2"/>
  <c r="F1832" i="2"/>
  <c r="E1832" i="2"/>
  <c r="D1832" i="2"/>
  <c r="H1831" i="2"/>
  <c r="G1831" i="2"/>
  <c r="F1831" i="2"/>
  <c r="E1831" i="2"/>
  <c r="D1831" i="2"/>
  <c r="H1830" i="2"/>
  <c r="G1830" i="2"/>
  <c r="F1830" i="2"/>
  <c r="E1830" i="2"/>
  <c r="D1830" i="2"/>
  <c r="H1829" i="2"/>
  <c r="G1829" i="2"/>
  <c r="F1829" i="2"/>
  <c r="E1829" i="2"/>
  <c r="D1829" i="2"/>
  <c r="H1828" i="2"/>
  <c r="G1828" i="2"/>
  <c r="F1828" i="2"/>
  <c r="E1828" i="2"/>
  <c r="D1828" i="2"/>
  <c r="H1827" i="2"/>
  <c r="G1827" i="2"/>
  <c r="F1827" i="2"/>
  <c r="E1827" i="2"/>
  <c r="D1827" i="2"/>
  <c r="H1826" i="2"/>
  <c r="G1826" i="2"/>
  <c r="F1826" i="2"/>
  <c r="E1826" i="2"/>
  <c r="D1826" i="2"/>
  <c r="H1825" i="2"/>
  <c r="G1825" i="2"/>
  <c r="F1825" i="2"/>
  <c r="E1825" i="2"/>
  <c r="D1825" i="2"/>
  <c r="H1824" i="2"/>
  <c r="G1824" i="2"/>
  <c r="F1824" i="2"/>
  <c r="E1824" i="2"/>
  <c r="D1824" i="2"/>
  <c r="H1823" i="2"/>
  <c r="G1823" i="2"/>
  <c r="F1823" i="2"/>
  <c r="E1823" i="2"/>
  <c r="D1823" i="2"/>
  <c r="H1822" i="2"/>
  <c r="G1822" i="2"/>
  <c r="F1822" i="2"/>
  <c r="E1822" i="2"/>
  <c r="D1822" i="2"/>
  <c r="H1821" i="2"/>
  <c r="G1821" i="2"/>
  <c r="F1821" i="2"/>
  <c r="E1821" i="2"/>
  <c r="D1821" i="2"/>
  <c r="H1820" i="2"/>
  <c r="G1820" i="2"/>
  <c r="F1820" i="2"/>
  <c r="E1820" i="2"/>
  <c r="D1820" i="2"/>
  <c r="H1819" i="2"/>
  <c r="G1819" i="2"/>
  <c r="F1819" i="2"/>
  <c r="E1819" i="2"/>
  <c r="D1819" i="2"/>
  <c r="H1818" i="2"/>
  <c r="G1818" i="2"/>
  <c r="F1818" i="2"/>
  <c r="E1818" i="2"/>
  <c r="D1818" i="2"/>
  <c r="H1817" i="2"/>
  <c r="G1817" i="2"/>
  <c r="F1817" i="2"/>
  <c r="E1817" i="2"/>
  <c r="D1817" i="2"/>
  <c r="H1816" i="2"/>
  <c r="G1816" i="2"/>
  <c r="F1816" i="2"/>
  <c r="E1816" i="2"/>
  <c r="D1816" i="2"/>
  <c r="H1815" i="2"/>
  <c r="G1815" i="2"/>
  <c r="F1815" i="2"/>
  <c r="E1815" i="2"/>
  <c r="D1815" i="2"/>
  <c r="H1814" i="2"/>
  <c r="G1814" i="2"/>
  <c r="F1814" i="2"/>
  <c r="E1814" i="2"/>
  <c r="D1814" i="2"/>
  <c r="H1813" i="2"/>
  <c r="G1813" i="2"/>
  <c r="F1813" i="2"/>
  <c r="E1813" i="2"/>
  <c r="D1813" i="2"/>
  <c r="H1812" i="2"/>
  <c r="G1812" i="2"/>
  <c r="F1812" i="2"/>
  <c r="E1812" i="2"/>
  <c r="D1812" i="2"/>
  <c r="H1811" i="2"/>
  <c r="G1811" i="2"/>
  <c r="F1811" i="2"/>
  <c r="E1811" i="2"/>
  <c r="D1811" i="2"/>
  <c r="H1810" i="2"/>
  <c r="G1810" i="2"/>
  <c r="F1810" i="2"/>
  <c r="E1810" i="2"/>
  <c r="D1810" i="2"/>
  <c r="H1809" i="2"/>
  <c r="G1809" i="2"/>
  <c r="F1809" i="2"/>
  <c r="E1809" i="2"/>
  <c r="D1809" i="2"/>
  <c r="H1808" i="2"/>
  <c r="G1808" i="2"/>
  <c r="F1808" i="2"/>
  <c r="E1808" i="2"/>
  <c r="D1808" i="2"/>
  <c r="H1807" i="2"/>
  <c r="G1807" i="2"/>
  <c r="F1807" i="2"/>
  <c r="E1807" i="2"/>
  <c r="D1807" i="2"/>
  <c r="H1806" i="2"/>
  <c r="G1806" i="2"/>
  <c r="F1806" i="2"/>
  <c r="E1806" i="2"/>
  <c r="D1806" i="2"/>
  <c r="H1805" i="2"/>
  <c r="G1805" i="2"/>
  <c r="F1805" i="2"/>
  <c r="E1805" i="2"/>
  <c r="D1805" i="2"/>
  <c r="H1804" i="2"/>
  <c r="G1804" i="2"/>
  <c r="F1804" i="2"/>
  <c r="E1804" i="2"/>
  <c r="D1804" i="2"/>
  <c r="H1803" i="2"/>
  <c r="G1803" i="2"/>
  <c r="F1803" i="2"/>
  <c r="E1803" i="2"/>
  <c r="D1803" i="2"/>
  <c r="H1802" i="2"/>
  <c r="G1802" i="2"/>
  <c r="F1802" i="2"/>
  <c r="E1802" i="2"/>
  <c r="D1802" i="2"/>
  <c r="H1801" i="2"/>
  <c r="G1801" i="2"/>
  <c r="F1801" i="2"/>
  <c r="E1801" i="2"/>
  <c r="D1801" i="2"/>
  <c r="H1800" i="2"/>
  <c r="G1800" i="2"/>
  <c r="F1800" i="2"/>
  <c r="E1800" i="2"/>
  <c r="D1800" i="2"/>
  <c r="H1799" i="2"/>
  <c r="G1799" i="2"/>
  <c r="F1799" i="2"/>
  <c r="E1799" i="2"/>
  <c r="D1799" i="2"/>
  <c r="H1798" i="2"/>
  <c r="G1798" i="2"/>
  <c r="F1798" i="2"/>
  <c r="E1798" i="2"/>
  <c r="D1798" i="2"/>
  <c r="H1797" i="2"/>
  <c r="G1797" i="2"/>
  <c r="F1797" i="2"/>
  <c r="E1797" i="2"/>
  <c r="D1797" i="2"/>
  <c r="H1796" i="2"/>
  <c r="G1796" i="2"/>
  <c r="F1796" i="2"/>
  <c r="E1796" i="2"/>
  <c r="D1796" i="2"/>
  <c r="H1795" i="2"/>
  <c r="G1795" i="2"/>
  <c r="F1795" i="2"/>
  <c r="E1795" i="2"/>
  <c r="D1795" i="2"/>
  <c r="H1794" i="2"/>
  <c r="G1794" i="2"/>
  <c r="F1794" i="2"/>
  <c r="E1794" i="2"/>
  <c r="D1794" i="2"/>
  <c r="H1793" i="2"/>
  <c r="G1793" i="2"/>
  <c r="F1793" i="2"/>
  <c r="E1793" i="2"/>
  <c r="D1793" i="2"/>
  <c r="H1792" i="2"/>
  <c r="G1792" i="2"/>
  <c r="F1792" i="2"/>
  <c r="E1792" i="2"/>
  <c r="D1792" i="2"/>
  <c r="H1791" i="2"/>
  <c r="G1791" i="2"/>
  <c r="F1791" i="2"/>
  <c r="E1791" i="2"/>
  <c r="D1791" i="2"/>
  <c r="H1790" i="2"/>
  <c r="G1790" i="2"/>
  <c r="F1790" i="2"/>
  <c r="E1790" i="2"/>
  <c r="D1790" i="2"/>
  <c r="H1789" i="2"/>
  <c r="G1789" i="2"/>
  <c r="F1789" i="2"/>
  <c r="E1789" i="2"/>
  <c r="D1789" i="2"/>
  <c r="H1788" i="2"/>
  <c r="G1788" i="2"/>
  <c r="F1788" i="2"/>
  <c r="E1788" i="2"/>
  <c r="D1788" i="2"/>
  <c r="H1787" i="2"/>
  <c r="G1787" i="2"/>
  <c r="F1787" i="2"/>
  <c r="E1787" i="2"/>
  <c r="D1787" i="2"/>
  <c r="H1786" i="2"/>
  <c r="G1786" i="2"/>
  <c r="F1786" i="2"/>
  <c r="E1786" i="2"/>
  <c r="D1786" i="2"/>
  <c r="H1785" i="2"/>
  <c r="G1785" i="2"/>
  <c r="F1785" i="2"/>
  <c r="E1785" i="2"/>
  <c r="D1785" i="2"/>
  <c r="H1784" i="2"/>
  <c r="G1784" i="2"/>
  <c r="F1784" i="2"/>
  <c r="E1784" i="2"/>
  <c r="D1784" i="2"/>
  <c r="H1783" i="2"/>
  <c r="G1783" i="2"/>
  <c r="F1783" i="2"/>
  <c r="E1783" i="2"/>
  <c r="D1783" i="2"/>
  <c r="H1782" i="2"/>
  <c r="G1782" i="2"/>
  <c r="F1782" i="2"/>
  <c r="E1782" i="2"/>
  <c r="D1782" i="2"/>
  <c r="H1781" i="2"/>
  <c r="G1781" i="2"/>
  <c r="F1781" i="2"/>
  <c r="E1781" i="2"/>
  <c r="D1781" i="2"/>
  <c r="H1780" i="2"/>
  <c r="G1780" i="2"/>
  <c r="F1780" i="2"/>
  <c r="E1780" i="2"/>
  <c r="D1780" i="2"/>
  <c r="H1779" i="2"/>
  <c r="G1779" i="2"/>
  <c r="F1779" i="2"/>
  <c r="E1779" i="2"/>
  <c r="D1779" i="2"/>
  <c r="H1778" i="2"/>
  <c r="G1778" i="2"/>
  <c r="F1778" i="2"/>
  <c r="E1778" i="2"/>
  <c r="D1778" i="2"/>
  <c r="H1777" i="2"/>
  <c r="G1777" i="2"/>
  <c r="F1777" i="2"/>
  <c r="E1777" i="2"/>
  <c r="D1777" i="2"/>
  <c r="H1776" i="2"/>
  <c r="G1776" i="2"/>
  <c r="F1776" i="2"/>
  <c r="E1776" i="2"/>
  <c r="D1776" i="2"/>
  <c r="H1775" i="2"/>
  <c r="G1775" i="2"/>
  <c r="F1775" i="2"/>
  <c r="E1775" i="2"/>
  <c r="D1775" i="2"/>
  <c r="H1774" i="2"/>
  <c r="G1774" i="2"/>
  <c r="F1774" i="2"/>
  <c r="E1774" i="2"/>
  <c r="D1774" i="2"/>
  <c r="H1773" i="2"/>
  <c r="G1773" i="2"/>
  <c r="F1773" i="2"/>
  <c r="E1773" i="2"/>
  <c r="D1773" i="2"/>
  <c r="H1772" i="2"/>
  <c r="G1772" i="2"/>
  <c r="F1772" i="2"/>
  <c r="E1772" i="2"/>
  <c r="D1772" i="2"/>
  <c r="H1771" i="2"/>
  <c r="G1771" i="2"/>
  <c r="F1771" i="2"/>
  <c r="E1771" i="2"/>
  <c r="D1771" i="2"/>
  <c r="H1770" i="2"/>
  <c r="G1770" i="2"/>
  <c r="F1770" i="2"/>
  <c r="E1770" i="2"/>
  <c r="D1770" i="2"/>
  <c r="H1769" i="2"/>
  <c r="G1769" i="2"/>
  <c r="F1769" i="2"/>
  <c r="E1769" i="2"/>
  <c r="D1769" i="2"/>
  <c r="H1768" i="2"/>
  <c r="G1768" i="2"/>
  <c r="F1768" i="2"/>
  <c r="E1768" i="2"/>
  <c r="D1768" i="2"/>
  <c r="H1767" i="2"/>
  <c r="G1767" i="2"/>
  <c r="F1767" i="2"/>
  <c r="E1767" i="2"/>
  <c r="D1767" i="2"/>
  <c r="H1766" i="2"/>
  <c r="G1766" i="2"/>
  <c r="F1766" i="2"/>
  <c r="E1766" i="2"/>
  <c r="D1766" i="2"/>
  <c r="H1765" i="2"/>
  <c r="G1765" i="2"/>
  <c r="F1765" i="2"/>
  <c r="E1765" i="2"/>
  <c r="D1765" i="2"/>
  <c r="H1764" i="2"/>
  <c r="G1764" i="2"/>
  <c r="F1764" i="2"/>
  <c r="E1764" i="2"/>
  <c r="D1764" i="2"/>
  <c r="H1763" i="2"/>
  <c r="G1763" i="2"/>
  <c r="F1763" i="2"/>
  <c r="E1763" i="2"/>
  <c r="D1763" i="2"/>
  <c r="H1762" i="2"/>
  <c r="G1762" i="2"/>
  <c r="F1762" i="2"/>
  <c r="E1762" i="2"/>
  <c r="D1762" i="2"/>
  <c r="H1761" i="2"/>
  <c r="G1761" i="2"/>
  <c r="F1761" i="2"/>
  <c r="E1761" i="2"/>
  <c r="D1761" i="2"/>
  <c r="H1760" i="2"/>
  <c r="G1760" i="2"/>
  <c r="F1760" i="2"/>
  <c r="E1760" i="2"/>
  <c r="D1760" i="2"/>
  <c r="H1759" i="2"/>
  <c r="G1759" i="2"/>
  <c r="F1759" i="2"/>
  <c r="E1759" i="2"/>
  <c r="D1759" i="2"/>
  <c r="H1758" i="2"/>
  <c r="G1758" i="2"/>
  <c r="F1758" i="2"/>
  <c r="E1758" i="2"/>
  <c r="D1758" i="2"/>
  <c r="H1757" i="2"/>
  <c r="G1757" i="2"/>
  <c r="F1757" i="2"/>
  <c r="E1757" i="2"/>
  <c r="D1757" i="2"/>
  <c r="H1756" i="2"/>
  <c r="G1756" i="2"/>
  <c r="F1756" i="2"/>
  <c r="E1756" i="2"/>
  <c r="D1756" i="2"/>
  <c r="H1755" i="2"/>
  <c r="G1755" i="2"/>
  <c r="F1755" i="2"/>
  <c r="E1755" i="2"/>
  <c r="D1755" i="2"/>
  <c r="H1754" i="2"/>
  <c r="G1754" i="2"/>
  <c r="F1754" i="2"/>
  <c r="E1754" i="2"/>
  <c r="D1754" i="2"/>
  <c r="H1753" i="2"/>
  <c r="G1753" i="2"/>
  <c r="F1753" i="2"/>
  <c r="E1753" i="2"/>
  <c r="D1753" i="2"/>
  <c r="H1752" i="2"/>
  <c r="G1752" i="2"/>
  <c r="F1752" i="2"/>
  <c r="E1752" i="2"/>
  <c r="D1752" i="2"/>
  <c r="H1751" i="2"/>
  <c r="G1751" i="2"/>
  <c r="F1751" i="2"/>
  <c r="E1751" i="2"/>
  <c r="D1751" i="2"/>
  <c r="H1750" i="2"/>
  <c r="G1750" i="2"/>
  <c r="F1750" i="2"/>
  <c r="E1750" i="2"/>
  <c r="D1750" i="2"/>
  <c r="H1749" i="2"/>
  <c r="G1749" i="2"/>
  <c r="F1749" i="2"/>
  <c r="E1749" i="2"/>
  <c r="D1749" i="2"/>
  <c r="H1748" i="2"/>
  <c r="G1748" i="2"/>
  <c r="F1748" i="2"/>
  <c r="E1748" i="2"/>
  <c r="D1748" i="2"/>
  <c r="H1747" i="2"/>
  <c r="G1747" i="2"/>
  <c r="F1747" i="2"/>
  <c r="E1747" i="2"/>
  <c r="D1747" i="2"/>
  <c r="H1746" i="2"/>
  <c r="G1746" i="2"/>
  <c r="F1746" i="2"/>
  <c r="E1746" i="2"/>
  <c r="D1746" i="2"/>
  <c r="H1745" i="2"/>
  <c r="G1745" i="2"/>
  <c r="F1745" i="2"/>
  <c r="E1745" i="2"/>
  <c r="D1745" i="2"/>
  <c r="H1744" i="2"/>
  <c r="G1744" i="2"/>
  <c r="F1744" i="2"/>
  <c r="E1744" i="2"/>
  <c r="D1744" i="2"/>
  <c r="H1743" i="2"/>
  <c r="G1743" i="2"/>
  <c r="F1743" i="2"/>
  <c r="E1743" i="2"/>
  <c r="D1743" i="2"/>
  <c r="H1742" i="2"/>
  <c r="G1742" i="2"/>
  <c r="F1742" i="2"/>
  <c r="E1742" i="2"/>
  <c r="D1742" i="2"/>
  <c r="H1741" i="2"/>
  <c r="G1741" i="2"/>
  <c r="F1741" i="2"/>
  <c r="E1741" i="2"/>
  <c r="D1741" i="2"/>
  <c r="H1740" i="2"/>
  <c r="G1740" i="2"/>
  <c r="F1740" i="2"/>
  <c r="E1740" i="2"/>
  <c r="D1740" i="2"/>
  <c r="H1739" i="2"/>
  <c r="G1739" i="2"/>
  <c r="F1739" i="2"/>
  <c r="E1739" i="2"/>
  <c r="D1739" i="2"/>
  <c r="H1738" i="2"/>
  <c r="G1738" i="2"/>
  <c r="F1738" i="2"/>
  <c r="E1738" i="2"/>
  <c r="D1738" i="2"/>
  <c r="H1737" i="2"/>
  <c r="G1737" i="2"/>
  <c r="F1737" i="2"/>
  <c r="E1737" i="2"/>
  <c r="D1737" i="2"/>
  <c r="H1736" i="2"/>
  <c r="G1736" i="2"/>
  <c r="F1736" i="2"/>
  <c r="E1736" i="2"/>
  <c r="D1736" i="2"/>
  <c r="H1735" i="2"/>
  <c r="G1735" i="2"/>
  <c r="F1735" i="2"/>
  <c r="E1735" i="2"/>
  <c r="D1735" i="2"/>
  <c r="H1734" i="2"/>
  <c r="G1734" i="2"/>
  <c r="F1734" i="2"/>
  <c r="E1734" i="2"/>
  <c r="D1734" i="2"/>
  <c r="H1733" i="2"/>
  <c r="G1733" i="2"/>
  <c r="F1733" i="2"/>
  <c r="E1733" i="2"/>
  <c r="D1733" i="2"/>
  <c r="H1732" i="2"/>
  <c r="G1732" i="2"/>
  <c r="F1732" i="2"/>
  <c r="E1732" i="2"/>
  <c r="D1732" i="2"/>
  <c r="H1731" i="2"/>
  <c r="G1731" i="2"/>
  <c r="F1731" i="2"/>
  <c r="E1731" i="2"/>
  <c r="D1731" i="2"/>
  <c r="H1730" i="2"/>
  <c r="G1730" i="2"/>
  <c r="F1730" i="2"/>
  <c r="E1730" i="2"/>
  <c r="D1730" i="2"/>
  <c r="H1729" i="2"/>
  <c r="G1729" i="2"/>
  <c r="F1729" i="2"/>
  <c r="E1729" i="2"/>
  <c r="D1729" i="2"/>
  <c r="H1728" i="2"/>
  <c r="G1728" i="2"/>
  <c r="F1728" i="2"/>
  <c r="E1728" i="2"/>
  <c r="D1728" i="2"/>
  <c r="H1727" i="2"/>
  <c r="G1727" i="2"/>
  <c r="F1727" i="2"/>
  <c r="E1727" i="2"/>
  <c r="D1727" i="2"/>
  <c r="H1726" i="2"/>
  <c r="G1726" i="2"/>
  <c r="F1726" i="2"/>
  <c r="E1726" i="2"/>
  <c r="D1726" i="2"/>
  <c r="H1725" i="2"/>
  <c r="G1725" i="2"/>
  <c r="F1725" i="2"/>
  <c r="E1725" i="2"/>
  <c r="D1725" i="2"/>
  <c r="H1724" i="2"/>
  <c r="G1724" i="2"/>
  <c r="F1724" i="2"/>
  <c r="E1724" i="2"/>
  <c r="D1724" i="2"/>
  <c r="H1723" i="2"/>
  <c r="G1723" i="2"/>
  <c r="F1723" i="2"/>
  <c r="E1723" i="2"/>
  <c r="D1723" i="2"/>
  <c r="H1722" i="2"/>
  <c r="G1722" i="2"/>
  <c r="F1722" i="2"/>
  <c r="E1722" i="2"/>
  <c r="D1722" i="2"/>
  <c r="H1721" i="2"/>
  <c r="G1721" i="2"/>
  <c r="F1721" i="2"/>
  <c r="E1721" i="2"/>
  <c r="D1721" i="2"/>
  <c r="H1720" i="2"/>
  <c r="G1720" i="2"/>
  <c r="F1720" i="2"/>
  <c r="E1720" i="2"/>
  <c r="D1720" i="2"/>
  <c r="H1719" i="2"/>
  <c r="G1719" i="2"/>
  <c r="F1719" i="2"/>
  <c r="E1719" i="2"/>
  <c r="D1719" i="2"/>
  <c r="H1718" i="2"/>
  <c r="G1718" i="2"/>
  <c r="F1718" i="2"/>
  <c r="E1718" i="2"/>
  <c r="D1718" i="2"/>
  <c r="H1717" i="2"/>
  <c r="G1717" i="2"/>
  <c r="F1717" i="2"/>
  <c r="E1717" i="2"/>
  <c r="D1717" i="2"/>
  <c r="H1716" i="2"/>
  <c r="G1716" i="2"/>
  <c r="F1716" i="2"/>
  <c r="E1716" i="2"/>
  <c r="D1716" i="2"/>
  <c r="H1715" i="2"/>
  <c r="G1715" i="2"/>
  <c r="F1715" i="2"/>
  <c r="E1715" i="2"/>
  <c r="D1715" i="2"/>
  <c r="H1714" i="2"/>
  <c r="G1714" i="2"/>
  <c r="F1714" i="2"/>
  <c r="E1714" i="2"/>
  <c r="D1714" i="2"/>
  <c r="H1713" i="2"/>
  <c r="G1713" i="2"/>
  <c r="F1713" i="2"/>
  <c r="E1713" i="2"/>
  <c r="D1713" i="2"/>
  <c r="H1712" i="2"/>
  <c r="G1712" i="2"/>
  <c r="F1712" i="2"/>
  <c r="E1712" i="2"/>
  <c r="D1712" i="2"/>
  <c r="H1711" i="2"/>
  <c r="G1711" i="2"/>
  <c r="F1711" i="2"/>
  <c r="E1711" i="2"/>
  <c r="D1711" i="2"/>
  <c r="H1710" i="2"/>
  <c r="G1710" i="2"/>
  <c r="F1710" i="2"/>
  <c r="E1710" i="2"/>
  <c r="D1710" i="2"/>
  <c r="H1709" i="2"/>
  <c r="G1709" i="2"/>
  <c r="F1709" i="2"/>
  <c r="E1709" i="2"/>
  <c r="D1709" i="2"/>
  <c r="H1708" i="2"/>
  <c r="G1708" i="2"/>
  <c r="F1708" i="2"/>
  <c r="E1708" i="2"/>
  <c r="D1708" i="2"/>
  <c r="H1707" i="2"/>
  <c r="G1707" i="2"/>
  <c r="F1707" i="2"/>
  <c r="E1707" i="2"/>
  <c r="D1707" i="2"/>
  <c r="H1706" i="2"/>
  <c r="G1706" i="2"/>
  <c r="F1706" i="2"/>
  <c r="E1706" i="2"/>
  <c r="D1706" i="2"/>
  <c r="H1705" i="2"/>
  <c r="G1705" i="2"/>
  <c r="F1705" i="2"/>
  <c r="E1705" i="2"/>
  <c r="D1705" i="2"/>
  <c r="H1704" i="2"/>
  <c r="G1704" i="2"/>
  <c r="F1704" i="2"/>
  <c r="E1704" i="2"/>
  <c r="D1704" i="2"/>
  <c r="H1703" i="2"/>
  <c r="G1703" i="2"/>
  <c r="F1703" i="2"/>
  <c r="E1703" i="2"/>
  <c r="D1703" i="2"/>
  <c r="H1702" i="2"/>
  <c r="G1702" i="2"/>
  <c r="F1702" i="2"/>
  <c r="E1702" i="2"/>
  <c r="D1702" i="2"/>
  <c r="H1701" i="2"/>
  <c r="G1701" i="2"/>
  <c r="F1701" i="2"/>
  <c r="E1701" i="2"/>
  <c r="D1701" i="2"/>
  <c r="H1700" i="2"/>
  <c r="G1700" i="2"/>
  <c r="F1700" i="2"/>
  <c r="E1700" i="2"/>
  <c r="D1700" i="2"/>
  <c r="H1699" i="2"/>
  <c r="G1699" i="2"/>
  <c r="F1699" i="2"/>
  <c r="E1699" i="2"/>
  <c r="D1699" i="2"/>
  <c r="H1698" i="2"/>
  <c r="G1698" i="2"/>
  <c r="F1698" i="2"/>
  <c r="E1698" i="2"/>
  <c r="D1698" i="2"/>
  <c r="H1697" i="2"/>
  <c r="G1697" i="2"/>
  <c r="F1697" i="2"/>
  <c r="E1697" i="2"/>
  <c r="D1697" i="2"/>
  <c r="H1696" i="2"/>
  <c r="G1696" i="2"/>
  <c r="F1696" i="2"/>
  <c r="E1696" i="2"/>
  <c r="D1696" i="2"/>
  <c r="H1695" i="2"/>
  <c r="G1695" i="2"/>
  <c r="F1695" i="2"/>
  <c r="E1695" i="2"/>
  <c r="D1695" i="2"/>
  <c r="H1694" i="2"/>
  <c r="G1694" i="2"/>
  <c r="F1694" i="2"/>
  <c r="E1694" i="2"/>
  <c r="D1694" i="2"/>
  <c r="H1693" i="2"/>
  <c r="G1693" i="2"/>
  <c r="F1693" i="2"/>
  <c r="E1693" i="2"/>
  <c r="D1693" i="2"/>
  <c r="H1692" i="2"/>
  <c r="G1692" i="2"/>
  <c r="F1692" i="2"/>
  <c r="E1692" i="2"/>
  <c r="D1692" i="2"/>
  <c r="H1691" i="2"/>
  <c r="G1691" i="2"/>
  <c r="F1691" i="2"/>
  <c r="E1691" i="2"/>
  <c r="D1691" i="2"/>
  <c r="H1690" i="2"/>
  <c r="G1690" i="2"/>
  <c r="F1690" i="2"/>
  <c r="E1690" i="2"/>
  <c r="D1690" i="2"/>
  <c r="H1689" i="2"/>
  <c r="G1689" i="2"/>
  <c r="F1689" i="2"/>
  <c r="E1689" i="2"/>
  <c r="D1689" i="2"/>
  <c r="H1688" i="2"/>
  <c r="G1688" i="2"/>
  <c r="F1688" i="2"/>
  <c r="E1688" i="2"/>
  <c r="D1688" i="2"/>
  <c r="H1687" i="2"/>
  <c r="G1687" i="2"/>
  <c r="F1687" i="2"/>
  <c r="E1687" i="2"/>
  <c r="D1687" i="2"/>
  <c r="H1686" i="2"/>
  <c r="G1686" i="2"/>
  <c r="F1686" i="2"/>
  <c r="E1686" i="2"/>
  <c r="D1686" i="2"/>
  <c r="H1685" i="2"/>
  <c r="G1685" i="2"/>
  <c r="F1685" i="2"/>
  <c r="E1685" i="2"/>
  <c r="D1685" i="2"/>
  <c r="H1684" i="2"/>
  <c r="G1684" i="2"/>
  <c r="F1684" i="2"/>
  <c r="E1684" i="2"/>
  <c r="D1684" i="2"/>
  <c r="H1683" i="2"/>
  <c r="G1683" i="2"/>
  <c r="F1683" i="2"/>
  <c r="E1683" i="2"/>
  <c r="D1683" i="2"/>
  <c r="H1682" i="2"/>
  <c r="G1682" i="2"/>
  <c r="F1682" i="2"/>
  <c r="E1682" i="2"/>
  <c r="D1682" i="2"/>
  <c r="H1681" i="2"/>
  <c r="G1681" i="2"/>
  <c r="F1681" i="2"/>
  <c r="E1681" i="2"/>
  <c r="D1681" i="2"/>
  <c r="H1680" i="2"/>
  <c r="G1680" i="2"/>
  <c r="F1680" i="2"/>
  <c r="E1680" i="2"/>
  <c r="D1680" i="2"/>
  <c r="H1679" i="2"/>
  <c r="G1679" i="2"/>
  <c r="F1679" i="2"/>
  <c r="E1679" i="2"/>
  <c r="D1679" i="2"/>
  <c r="H1678" i="2"/>
  <c r="G1678" i="2"/>
  <c r="F1678" i="2"/>
  <c r="E1678" i="2"/>
  <c r="D1678" i="2"/>
  <c r="H1677" i="2"/>
  <c r="G1677" i="2"/>
  <c r="F1677" i="2"/>
  <c r="E1677" i="2"/>
  <c r="D1677" i="2"/>
  <c r="H1676" i="2"/>
  <c r="G1676" i="2"/>
  <c r="F1676" i="2"/>
  <c r="E1676" i="2"/>
  <c r="D1676" i="2"/>
  <c r="H1675" i="2"/>
  <c r="G1675" i="2"/>
  <c r="F1675" i="2"/>
  <c r="E1675" i="2"/>
  <c r="D1675" i="2"/>
  <c r="H1674" i="2"/>
  <c r="G1674" i="2"/>
  <c r="F1674" i="2"/>
  <c r="E1674" i="2"/>
  <c r="D1674" i="2"/>
  <c r="H1673" i="2"/>
  <c r="G1673" i="2"/>
  <c r="F1673" i="2"/>
  <c r="E1673" i="2"/>
  <c r="D1673" i="2"/>
  <c r="H1672" i="2"/>
  <c r="G1672" i="2"/>
  <c r="F1672" i="2"/>
  <c r="E1672" i="2"/>
  <c r="D1672" i="2"/>
  <c r="H1671" i="2"/>
  <c r="G1671" i="2"/>
  <c r="F1671" i="2"/>
  <c r="E1671" i="2"/>
  <c r="D1671" i="2"/>
  <c r="H1670" i="2"/>
  <c r="G1670" i="2"/>
  <c r="F1670" i="2"/>
  <c r="E1670" i="2"/>
  <c r="D1670" i="2"/>
  <c r="H1669" i="2"/>
  <c r="G1669" i="2"/>
  <c r="F1669" i="2"/>
  <c r="E1669" i="2"/>
  <c r="D1669" i="2"/>
  <c r="H1668" i="2"/>
  <c r="G1668" i="2"/>
  <c r="F1668" i="2"/>
  <c r="E1668" i="2"/>
  <c r="D1668" i="2"/>
  <c r="H1667" i="2"/>
  <c r="G1667" i="2"/>
  <c r="F1667" i="2"/>
  <c r="E1667" i="2"/>
  <c r="D1667" i="2"/>
  <c r="H1666" i="2"/>
  <c r="G1666" i="2"/>
  <c r="F1666" i="2"/>
  <c r="E1666" i="2"/>
  <c r="D1666" i="2"/>
  <c r="H1665" i="2"/>
  <c r="G1665" i="2"/>
  <c r="F1665" i="2"/>
  <c r="E1665" i="2"/>
  <c r="D1665" i="2"/>
  <c r="H1664" i="2"/>
  <c r="G1664" i="2"/>
  <c r="F1664" i="2"/>
  <c r="E1664" i="2"/>
  <c r="D1664" i="2"/>
  <c r="H1663" i="2"/>
  <c r="G1663" i="2"/>
  <c r="F1663" i="2"/>
  <c r="E1663" i="2"/>
  <c r="D1663" i="2"/>
  <c r="H1662" i="2"/>
  <c r="G1662" i="2"/>
  <c r="F1662" i="2"/>
  <c r="E1662" i="2"/>
  <c r="D1662" i="2"/>
  <c r="H1661" i="2"/>
  <c r="G1661" i="2"/>
  <c r="F1661" i="2"/>
  <c r="E1661" i="2"/>
  <c r="D1661" i="2"/>
  <c r="H1660" i="2"/>
  <c r="G1660" i="2"/>
  <c r="F1660" i="2"/>
  <c r="E1660" i="2"/>
  <c r="D1660" i="2"/>
  <c r="H1659" i="2"/>
  <c r="G1659" i="2"/>
  <c r="F1659" i="2"/>
  <c r="E1659" i="2"/>
  <c r="D1659" i="2"/>
  <c r="H1658" i="2"/>
  <c r="G1658" i="2"/>
  <c r="F1658" i="2"/>
  <c r="E1658" i="2"/>
  <c r="D1658" i="2"/>
  <c r="H1657" i="2"/>
  <c r="G1657" i="2"/>
  <c r="F1657" i="2"/>
  <c r="E1657" i="2"/>
  <c r="D1657" i="2"/>
  <c r="H1656" i="2"/>
  <c r="G1656" i="2"/>
  <c r="F1656" i="2"/>
  <c r="E1656" i="2"/>
  <c r="D1656" i="2"/>
  <c r="H1655" i="2"/>
  <c r="G1655" i="2"/>
  <c r="F1655" i="2"/>
  <c r="E1655" i="2"/>
  <c r="D1655" i="2"/>
  <c r="H1654" i="2"/>
  <c r="G1654" i="2"/>
  <c r="F1654" i="2"/>
  <c r="E1654" i="2"/>
  <c r="D1654" i="2"/>
  <c r="H1653" i="2"/>
  <c r="G1653" i="2"/>
  <c r="F1653" i="2"/>
  <c r="E1653" i="2"/>
  <c r="D1653" i="2"/>
  <c r="H1652" i="2"/>
  <c r="G1652" i="2"/>
  <c r="F1652" i="2"/>
  <c r="E1652" i="2"/>
  <c r="D1652" i="2"/>
  <c r="H1651" i="2"/>
  <c r="G1651" i="2"/>
  <c r="F1651" i="2"/>
  <c r="E1651" i="2"/>
  <c r="D1651" i="2"/>
  <c r="H1650" i="2"/>
  <c r="G1650" i="2"/>
  <c r="F1650" i="2"/>
  <c r="E1650" i="2"/>
  <c r="D1650" i="2"/>
  <c r="H1649" i="2"/>
  <c r="G1649" i="2"/>
  <c r="F1649" i="2"/>
  <c r="E1649" i="2"/>
  <c r="D1649" i="2"/>
  <c r="H1648" i="2"/>
  <c r="G1648" i="2"/>
  <c r="F1648" i="2"/>
  <c r="E1648" i="2"/>
  <c r="D1648" i="2"/>
  <c r="H1647" i="2"/>
  <c r="G1647" i="2"/>
  <c r="F1647" i="2"/>
  <c r="E1647" i="2"/>
  <c r="D1647" i="2"/>
  <c r="H1646" i="2"/>
  <c r="G1646" i="2"/>
  <c r="F1646" i="2"/>
  <c r="E1646" i="2"/>
  <c r="D1646" i="2"/>
  <c r="H1645" i="2"/>
  <c r="G1645" i="2"/>
  <c r="F1645" i="2"/>
  <c r="E1645" i="2"/>
  <c r="D1645" i="2"/>
  <c r="H1644" i="2"/>
  <c r="G1644" i="2"/>
  <c r="F1644" i="2"/>
  <c r="E1644" i="2"/>
  <c r="D1644" i="2"/>
  <c r="H1643" i="2"/>
  <c r="G1643" i="2"/>
  <c r="F1643" i="2"/>
  <c r="E1643" i="2"/>
  <c r="D1643" i="2"/>
  <c r="H1642" i="2"/>
  <c r="G1642" i="2"/>
  <c r="F1642" i="2"/>
  <c r="E1642" i="2"/>
  <c r="D1642" i="2"/>
  <c r="H1641" i="2"/>
  <c r="G1641" i="2"/>
  <c r="F1641" i="2"/>
  <c r="E1641" i="2"/>
  <c r="D1641" i="2"/>
  <c r="H1640" i="2"/>
  <c r="G1640" i="2"/>
  <c r="F1640" i="2"/>
  <c r="E1640" i="2"/>
  <c r="D1640" i="2"/>
  <c r="H1639" i="2"/>
  <c r="G1639" i="2"/>
  <c r="F1639" i="2"/>
  <c r="E1639" i="2"/>
  <c r="D1639" i="2"/>
  <c r="H1638" i="2"/>
  <c r="G1638" i="2"/>
  <c r="F1638" i="2"/>
  <c r="E1638" i="2"/>
  <c r="D1638" i="2"/>
  <c r="H1637" i="2"/>
  <c r="G1637" i="2"/>
  <c r="F1637" i="2"/>
  <c r="E1637" i="2"/>
  <c r="D1637" i="2"/>
  <c r="H1636" i="2"/>
  <c r="G1636" i="2"/>
  <c r="F1636" i="2"/>
  <c r="E1636" i="2"/>
  <c r="D1636" i="2"/>
  <c r="H1635" i="2"/>
  <c r="G1635" i="2"/>
  <c r="F1635" i="2"/>
  <c r="E1635" i="2"/>
  <c r="D1635" i="2"/>
  <c r="H1634" i="2"/>
  <c r="G1634" i="2"/>
  <c r="F1634" i="2"/>
  <c r="E1634" i="2"/>
  <c r="D1634" i="2"/>
  <c r="H1633" i="2"/>
  <c r="G1633" i="2"/>
  <c r="F1633" i="2"/>
  <c r="E1633" i="2"/>
  <c r="D1633" i="2"/>
  <c r="H1632" i="2"/>
  <c r="G1632" i="2"/>
  <c r="F1632" i="2"/>
  <c r="E1632" i="2"/>
  <c r="D1632" i="2"/>
  <c r="H1631" i="2"/>
  <c r="G1631" i="2"/>
  <c r="F1631" i="2"/>
  <c r="E1631" i="2"/>
  <c r="D1631" i="2"/>
  <c r="H1630" i="2"/>
  <c r="G1630" i="2"/>
  <c r="F1630" i="2"/>
  <c r="E1630" i="2"/>
  <c r="D1630" i="2"/>
  <c r="H1629" i="2"/>
  <c r="G1629" i="2"/>
  <c r="F1629" i="2"/>
  <c r="E1629" i="2"/>
  <c r="D1629" i="2"/>
  <c r="H1628" i="2"/>
  <c r="G1628" i="2"/>
  <c r="F1628" i="2"/>
  <c r="E1628" i="2"/>
  <c r="D1628" i="2"/>
  <c r="H1627" i="2"/>
  <c r="G1627" i="2"/>
  <c r="F1627" i="2"/>
  <c r="E1627" i="2"/>
  <c r="D1627" i="2"/>
  <c r="H1626" i="2"/>
  <c r="G1626" i="2"/>
  <c r="F1626" i="2"/>
  <c r="E1626" i="2"/>
  <c r="D1626" i="2"/>
  <c r="H1625" i="2"/>
  <c r="G1625" i="2"/>
  <c r="F1625" i="2"/>
  <c r="E1625" i="2"/>
  <c r="D1625" i="2"/>
  <c r="H1624" i="2"/>
  <c r="G1624" i="2"/>
  <c r="F1624" i="2"/>
  <c r="E1624" i="2"/>
  <c r="D1624" i="2"/>
  <c r="H1623" i="2"/>
  <c r="G1623" i="2"/>
  <c r="F1623" i="2"/>
  <c r="E1623" i="2"/>
  <c r="D1623" i="2"/>
  <c r="H1622" i="2"/>
  <c r="G1622" i="2"/>
  <c r="F1622" i="2"/>
  <c r="E1622" i="2"/>
  <c r="D1622" i="2"/>
  <c r="H1621" i="2"/>
  <c r="G1621" i="2"/>
  <c r="F1621" i="2"/>
  <c r="E1621" i="2"/>
  <c r="D1621" i="2"/>
  <c r="H1620" i="2"/>
  <c r="G1620" i="2"/>
  <c r="F1620" i="2"/>
  <c r="E1620" i="2"/>
  <c r="D1620" i="2"/>
  <c r="H1619" i="2"/>
  <c r="G1619" i="2"/>
  <c r="F1619" i="2"/>
  <c r="E1619" i="2"/>
  <c r="D1619" i="2"/>
  <c r="H1618" i="2"/>
  <c r="G1618" i="2"/>
  <c r="F1618" i="2"/>
  <c r="E1618" i="2"/>
  <c r="D1618" i="2"/>
  <c r="H1617" i="2"/>
  <c r="G1617" i="2"/>
  <c r="F1617" i="2"/>
  <c r="E1617" i="2"/>
  <c r="D1617" i="2"/>
  <c r="H1616" i="2"/>
  <c r="G1616" i="2"/>
  <c r="F1616" i="2"/>
  <c r="E1616" i="2"/>
  <c r="D1616" i="2"/>
  <c r="H1615" i="2"/>
  <c r="G1615" i="2"/>
  <c r="F1615" i="2"/>
  <c r="E1615" i="2"/>
  <c r="D1615" i="2"/>
  <c r="H1614" i="2"/>
  <c r="G1614" i="2"/>
  <c r="F1614" i="2"/>
  <c r="E1614" i="2"/>
  <c r="D1614" i="2"/>
  <c r="H1613" i="2"/>
  <c r="G1613" i="2"/>
  <c r="F1613" i="2"/>
  <c r="E1613" i="2"/>
  <c r="D1613" i="2"/>
  <c r="H1612" i="2"/>
  <c r="G1612" i="2"/>
  <c r="F1612" i="2"/>
  <c r="E1612" i="2"/>
  <c r="D1612" i="2"/>
  <c r="H1611" i="2"/>
  <c r="G1611" i="2"/>
  <c r="F1611" i="2"/>
  <c r="E1611" i="2"/>
  <c r="D1611" i="2"/>
  <c r="H1610" i="2"/>
  <c r="G1610" i="2"/>
  <c r="F1610" i="2"/>
  <c r="E1610" i="2"/>
  <c r="D1610" i="2"/>
  <c r="H1609" i="2"/>
  <c r="G1609" i="2"/>
  <c r="F1609" i="2"/>
  <c r="E1609" i="2"/>
  <c r="D1609" i="2"/>
  <c r="H1608" i="2"/>
  <c r="G1608" i="2"/>
  <c r="F1608" i="2"/>
  <c r="E1608" i="2"/>
  <c r="D1608" i="2"/>
  <c r="H1607" i="2"/>
  <c r="G1607" i="2"/>
  <c r="F1607" i="2"/>
  <c r="E1607" i="2"/>
  <c r="D1607" i="2"/>
  <c r="H1606" i="2"/>
  <c r="G1606" i="2"/>
  <c r="F1606" i="2"/>
  <c r="E1606" i="2"/>
  <c r="D1606" i="2"/>
  <c r="H1605" i="2"/>
  <c r="G1605" i="2"/>
  <c r="F1605" i="2"/>
  <c r="E1605" i="2"/>
  <c r="D1605" i="2"/>
  <c r="H1604" i="2"/>
  <c r="G1604" i="2"/>
  <c r="F1604" i="2"/>
  <c r="E1604" i="2"/>
  <c r="D1604" i="2"/>
  <c r="H1603" i="2"/>
  <c r="G1603" i="2"/>
  <c r="F1603" i="2"/>
  <c r="E1603" i="2"/>
  <c r="D1603" i="2"/>
  <c r="H1602" i="2"/>
  <c r="G1602" i="2"/>
  <c r="F1602" i="2"/>
  <c r="E1602" i="2"/>
  <c r="D1602" i="2"/>
  <c r="H1601" i="2"/>
  <c r="G1601" i="2"/>
  <c r="F1601" i="2"/>
  <c r="E1601" i="2"/>
  <c r="D1601" i="2"/>
  <c r="H1600" i="2"/>
  <c r="G1600" i="2"/>
  <c r="F1600" i="2"/>
  <c r="E1600" i="2"/>
  <c r="D1600" i="2"/>
  <c r="H1599" i="2"/>
  <c r="G1599" i="2"/>
  <c r="F1599" i="2"/>
  <c r="E1599" i="2"/>
  <c r="D1599" i="2"/>
  <c r="H1598" i="2"/>
  <c r="G1598" i="2"/>
  <c r="F1598" i="2"/>
  <c r="E1598" i="2"/>
  <c r="D1598" i="2"/>
  <c r="H1597" i="2"/>
  <c r="G1597" i="2"/>
  <c r="F1597" i="2"/>
  <c r="E1597" i="2"/>
  <c r="D1597" i="2"/>
  <c r="H1596" i="2"/>
  <c r="G1596" i="2"/>
  <c r="F1596" i="2"/>
  <c r="E1596" i="2"/>
  <c r="D1596" i="2"/>
  <c r="H1595" i="2"/>
  <c r="G1595" i="2"/>
  <c r="F1595" i="2"/>
  <c r="E1595" i="2"/>
  <c r="D1595" i="2"/>
  <c r="H1594" i="2"/>
  <c r="G1594" i="2"/>
  <c r="F1594" i="2"/>
  <c r="E1594" i="2"/>
  <c r="D1594" i="2"/>
  <c r="H1593" i="2"/>
  <c r="G1593" i="2"/>
  <c r="F1593" i="2"/>
  <c r="E1593" i="2"/>
  <c r="D1593" i="2"/>
  <c r="H1592" i="2"/>
  <c r="G1592" i="2"/>
  <c r="F1592" i="2"/>
  <c r="E1592" i="2"/>
  <c r="D1592" i="2"/>
  <c r="H1591" i="2"/>
  <c r="G1591" i="2"/>
  <c r="F1591" i="2"/>
  <c r="E1591" i="2"/>
  <c r="D1591" i="2"/>
  <c r="H1590" i="2"/>
  <c r="G1590" i="2"/>
  <c r="F1590" i="2"/>
  <c r="E1590" i="2"/>
  <c r="D1590" i="2"/>
  <c r="H1589" i="2"/>
  <c r="G1589" i="2"/>
  <c r="F1589" i="2"/>
  <c r="E1589" i="2"/>
  <c r="D1589" i="2"/>
  <c r="H1588" i="2"/>
  <c r="G1588" i="2"/>
  <c r="F1588" i="2"/>
  <c r="E1588" i="2"/>
  <c r="D1588" i="2"/>
  <c r="H1587" i="2"/>
  <c r="G1587" i="2"/>
  <c r="F1587" i="2"/>
  <c r="E1587" i="2"/>
  <c r="D1587" i="2"/>
  <c r="H1586" i="2"/>
  <c r="G1586" i="2"/>
  <c r="F1586" i="2"/>
  <c r="E1586" i="2"/>
  <c r="D1586" i="2"/>
  <c r="H1585" i="2"/>
  <c r="G1585" i="2"/>
  <c r="F1585" i="2"/>
  <c r="E1585" i="2"/>
  <c r="D1585" i="2"/>
  <c r="H1584" i="2"/>
  <c r="G1584" i="2"/>
  <c r="F1584" i="2"/>
  <c r="E1584" i="2"/>
  <c r="D1584" i="2"/>
  <c r="H1583" i="2"/>
  <c r="G1583" i="2"/>
  <c r="F1583" i="2"/>
  <c r="E1583" i="2"/>
  <c r="D1583" i="2"/>
  <c r="H1582" i="2"/>
  <c r="G1582" i="2"/>
  <c r="F1582" i="2"/>
  <c r="E1582" i="2"/>
  <c r="D1582" i="2"/>
  <c r="H1581" i="2"/>
  <c r="G1581" i="2"/>
  <c r="F1581" i="2"/>
  <c r="E1581" i="2"/>
  <c r="D1581" i="2"/>
  <c r="H1580" i="2"/>
  <c r="G1580" i="2"/>
  <c r="F1580" i="2"/>
  <c r="E1580" i="2"/>
  <c r="D1580" i="2"/>
  <c r="H1579" i="2"/>
  <c r="G1579" i="2"/>
  <c r="F1579" i="2"/>
  <c r="E1579" i="2"/>
  <c r="D1579" i="2"/>
  <c r="H1578" i="2"/>
  <c r="G1578" i="2"/>
  <c r="F1578" i="2"/>
  <c r="E1578" i="2"/>
  <c r="D1578" i="2"/>
  <c r="H1577" i="2"/>
  <c r="G1577" i="2"/>
  <c r="F1577" i="2"/>
  <c r="E1577" i="2"/>
  <c r="D1577" i="2"/>
  <c r="H1576" i="2"/>
  <c r="G1576" i="2"/>
  <c r="F1576" i="2"/>
  <c r="E1576" i="2"/>
  <c r="D1576" i="2"/>
  <c r="H1575" i="2"/>
  <c r="G1575" i="2"/>
  <c r="F1575" i="2"/>
  <c r="E1575" i="2"/>
  <c r="D1575" i="2"/>
  <c r="H1574" i="2"/>
  <c r="G1574" i="2"/>
  <c r="F1574" i="2"/>
  <c r="E1574" i="2"/>
  <c r="D1574" i="2"/>
  <c r="H1573" i="2"/>
  <c r="G1573" i="2"/>
  <c r="F1573" i="2"/>
  <c r="E1573" i="2"/>
  <c r="D1573" i="2"/>
  <c r="H1572" i="2"/>
  <c r="G1572" i="2"/>
  <c r="F1572" i="2"/>
  <c r="E1572" i="2"/>
  <c r="D1572" i="2"/>
  <c r="H1571" i="2"/>
  <c r="G1571" i="2"/>
  <c r="F1571" i="2"/>
  <c r="E1571" i="2"/>
  <c r="D1571" i="2"/>
  <c r="H1570" i="2"/>
  <c r="G1570" i="2"/>
  <c r="F1570" i="2"/>
  <c r="E1570" i="2"/>
  <c r="D1570" i="2"/>
  <c r="H1569" i="2"/>
  <c r="G1569" i="2"/>
  <c r="F1569" i="2"/>
  <c r="E1569" i="2"/>
  <c r="D1569" i="2"/>
  <c r="H1568" i="2"/>
  <c r="G1568" i="2"/>
  <c r="F1568" i="2"/>
  <c r="E1568" i="2"/>
  <c r="D1568" i="2"/>
  <c r="H1567" i="2"/>
  <c r="G1567" i="2"/>
  <c r="F1567" i="2"/>
  <c r="E1567" i="2"/>
  <c r="D1567" i="2"/>
  <c r="H1566" i="2"/>
  <c r="G1566" i="2"/>
  <c r="F1566" i="2"/>
  <c r="E1566" i="2"/>
  <c r="D1566" i="2"/>
  <c r="H1565" i="2"/>
  <c r="G1565" i="2"/>
  <c r="F1565" i="2"/>
  <c r="E1565" i="2"/>
  <c r="D1565" i="2"/>
  <c r="H1564" i="2"/>
  <c r="G1564" i="2"/>
  <c r="F1564" i="2"/>
  <c r="E1564" i="2"/>
  <c r="D1564" i="2"/>
  <c r="H1563" i="2"/>
  <c r="G1563" i="2"/>
  <c r="F1563" i="2"/>
  <c r="E1563" i="2"/>
  <c r="D1563" i="2"/>
  <c r="H1562" i="2"/>
  <c r="G1562" i="2"/>
  <c r="F1562" i="2"/>
  <c r="E1562" i="2"/>
  <c r="D1562" i="2"/>
  <c r="H1561" i="2"/>
  <c r="G1561" i="2"/>
  <c r="F1561" i="2"/>
  <c r="E1561" i="2"/>
  <c r="D1561" i="2"/>
  <c r="H1560" i="2"/>
  <c r="G1560" i="2"/>
  <c r="F1560" i="2"/>
  <c r="E1560" i="2"/>
  <c r="D1560" i="2"/>
  <c r="H1559" i="2"/>
  <c r="G1559" i="2"/>
  <c r="F1559" i="2"/>
  <c r="E1559" i="2"/>
  <c r="D1559" i="2"/>
  <c r="H1558" i="2"/>
  <c r="G1558" i="2"/>
  <c r="F1558" i="2"/>
  <c r="E1558" i="2"/>
  <c r="D1558" i="2"/>
  <c r="H1557" i="2"/>
  <c r="G1557" i="2"/>
  <c r="F1557" i="2"/>
  <c r="E1557" i="2"/>
  <c r="D1557" i="2"/>
  <c r="H1556" i="2"/>
  <c r="G1556" i="2"/>
  <c r="F1556" i="2"/>
  <c r="E1556" i="2"/>
  <c r="D1556" i="2"/>
  <c r="H1555" i="2"/>
  <c r="G1555" i="2"/>
  <c r="F1555" i="2"/>
  <c r="E1555" i="2"/>
  <c r="D1555" i="2"/>
  <c r="H1554" i="2"/>
  <c r="G1554" i="2"/>
  <c r="F1554" i="2"/>
  <c r="E1554" i="2"/>
  <c r="D1554" i="2"/>
  <c r="H1553" i="2"/>
  <c r="G1553" i="2"/>
  <c r="F1553" i="2"/>
  <c r="E1553" i="2"/>
  <c r="D1553" i="2"/>
  <c r="H1552" i="2"/>
  <c r="G1552" i="2"/>
  <c r="F1552" i="2"/>
  <c r="E1552" i="2"/>
  <c r="D1552" i="2"/>
  <c r="H1551" i="2"/>
  <c r="G1551" i="2"/>
  <c r="F1551" i="2"/>
  <c r="E1551" i="2"/>
  <c r="D1551" i="2"/>
  <c r="H1550" i="2"/>
  <c r="G1550" i="2"/>
  <c r="F1550" i="2"/>
  <c r="E1550" i="2"/>
  <c r="D1550" i="2"/>
  <c r="H1549" i="2"/>
  <c r="G1549" i="2"/>
  <c r="F1549" i="2"/>
  <c r="E1549" i="2"/>
  <c r="D1549" i="2"/>
  <c r="H1548" i="2"/>
  <c r="G1548" i="2"/>
  <c r="F1548" i="2"/>
  <c r="E1548" i="2"/>
  <c r="D1548" i="2"/>
  <c r="H1547" i="2"/>
  <c r="G1547" i="2"/>
  <c r="F1547" i="2"/>
  <c r="E1547" i="2"/>
  <c r="D1547" i="2"/>
  <c r="H1546" i="2"/>
  <c r="G1546" i="2"/>
  <c r="F1546" i="2"/>
  <c r="E1546" i="2"/>
  <c r="D1546" i="2"/>
  <c r="H1545" i="2"/>
  <c r="G1545" i="2"/>
  <c r="F1545" i="2"/>
  <c r="E1545" i="2"/>
  <c r="D1545" i="2"/>
  <c r="H1544" i="2"/>
  <c r="G1544" i="2"/>
  <c r="F1544" i="2"/>
  <c r="E1544" i="2"/>
  <c r="D1544" i="2"/>
  <c r="H1543" i="2"/>
  <c r="G1543" i="2"/>
  <c r="F1543" i="2"/>
  <c r="E1543" i="2"/>
  <c r="D1543" i="2"/>
  <c r="H1542" i="2"/>
  <c r="G1542" i="2"/>
  <c r="F1542" i="2"/>
  <c r="E1542" i="2"/>
  <c r="D1542" i="2"/>
  <c r="H1541" i="2"/>
  <c r="G1541" i="2"/>
  <c r="F1541" i="2"/>
  <c r="E1541" i="2"/>
  <c r="D1541" i="2"/>
  <c r="H1540" i="2"/>
  <c r="G1540" i="2"/>
  <c r="F1540" i="2"/>
  <c r="E1540" i="2"/>
  <c r="D1540" i="2"/>
  <c r="H1539" i="2"/>
  <c r="G1539" i="2"/>
  <c r="F1539" i="2"/>
  <c r="E1539" i="2"/>
  <c r="D1539" i="2"/>
  <c r="H1538" i="2"/>
  <c r="G1538" i="2"/>
  <c r="F1538" i="2"/>
  <c r="E1538" i="2"/>
  <c r="D1538" i="2"/>
  <c r="H1537" i="2"/>
  <c r="G1537" i="2"/>
  <c r="F1537" i="2"/>
  <c r="E1537" i="2"/>
  <c r="D1537" i="2"/>
  <c r="H1536" i="2"/>
  <c r="G1536" i="2"/>
  <c r="F1536" i="2"/>
  <c r="E1536" i="2"/>
  <c r="D1536" i="2"/>
  <c r="H1535" i="2"/>
  <c r="G1535" i="2"/>
  <c r="F1535" i="2"/>
  <c r="E1535" i="2"/>
  <c r="D1535" i="2"/>
  <c r="H1534" i="2"/>
  <c r="G1534" i="2"/>
  <c r="F1534" i="2"/>
  <c r="E1534" i="2"/>
  <c r="D1534" i="2"/>
  <c r="H1533" i="2"/>
  <c r="G1533" i="2"/>
  <c r="F1533" i="2"/>
  <c r="E1533" i="2"/>
  <c r="D1533" i="2"/>
  <c r="H1532" i="2"/>
  <c r="G1532" i="2"/>
  <c r="F1532" i="2"/>
  <c r="E1532" i="2"/>
  <c r="D1532" i="2"/>
  <c r="H1531" i="2"/>
  <c r="G1531" i="2"/>
  <c r="F1531" i="2"/>
  <c r="E1531" i="2"/>
  <c r="D1531" i="2"/>
  <c r="H1530" i="2"/>
  <c r="G1530" i="2"/>
  <c r="F1530" i="2"/>
  <c r="E1530" i="2"/>
  <c r="D1530" i="2"/>
  <c r="H1529" i="2"/>
  <c r="G1529" i="2"/>
  <c r="F1529" i="2"/>
  <c r="E1529" i="2"/>
  <c r="D1529" i="2"/>
  <c r="H1528" i="2"/>
  <c r="G1528" i="2"/>
  <c r="F1528" i="2"/>
  <c r="E1528" i="2"/>
  <c r="D1528" i="2"/>
  <c r="H1527" i="2"/>
  <c r="G1527" i="2"/>
  <c r="F1527" i="2"/>
  <c r="E1527" i="2"/>
  <c r="D1527" i="2"/>
  <c r="H1526" i="2"/>
  <c r="G1526" i="2"/>
  <c r="F1526" i="2"/>
  <c r="E1526" i="2"/>
  <c r="D1526" i="2"/>
  <c r="H1525" i="2"/>
  <c r="G1525" i="2"/>
  <c r="F1525" i="2"/>
  <c r="E1525" i="2"/>
  <c r="D1525" i="2"/>
  <c r="H1524" i="2"/>
  <c r="G1524" i="2"/>
  <c r="F1524" i="2"/>
  <c r="E1524" i="2"/>
  <c r="D1524" i="2"/>
  <c r="H1523" i="2"/>
  <c r="G1523" i="2"/>
  <c r="F1523" i="2"/>
  <c r="E1523" i="2"/>
  <c r="D1523" i="2"/>
  <c r="H1522" i="2"/>
  <c r="G1522" i="2"/>
  <c r="F1522" i="2"/>
  <c r="E1522" i="2"/>
  <c r="D1522" i="2"/>
  <c r="H1521" i="2"/>
  <c r="G1521" i="2"/>
  <c r="F1521" i="2"/>
  <c r="E1521" i="2"/>
  <c r="D1521" i="2"/>
  <c r="H1520" i="2"/>
  <c r="G1520" i="2"/>
  <c r="F1520" i="2"/>
  <c r="E1520" i="2"/>
  <c r="D1520" i="2"/>
  <c r="H1519" i="2"/>
  <c r="G1519" i="2"/>
  <c r="F1519" i="2"/>
  <c r="E1519" i="2"/>
  <c r="D1519" i="2"/>
  <c r="H1518" i="2"/>
  <c r="G1518" i="2"/>
  <c r="F1518" i="2"/>
  <c r="E1518" i="2"/>
  <c r="D1518" i="2"/>
  <c r="H1517" i="2"/>
  <c r="G1517" i="2"/>
  <c r="F1517" i="2"/>
  <c r="E1517" i="2"/>
  <c r="D1517" i="2"/>
  <c r="H1516" i="2"/>
  <c r="G1516" i="2"/>
  <c r="F1516" i="2"/>
  <c r="E1516" i="2"/>
  <c r="D1516" i="2"/>
  <c r="H1515" i="2"/>
  <c r="G1515" i="2"/>
  <c r="F1515" i="2"/>
  <c r="E1515" i="2"/>
  <c r="D1515" i="2"/>
  <c r="H1514" i="2"/>
  <c r="G1514" i="2"/>
  <c r="F1514" i="2"/>
  <c r="E1514" i="2"/>
  <c r="D1514" i="2"/>
  <c r="H1513" i="2"/>
  <c r="G1513" i="2"/>
  <c r="F1513" i="2"/>
  <c r="E1513" i="2"/>
  <c r="D1513" i="2"/>
  <c r="H1512" i="2"/>
  <c r="G1512" i="2"/>
  <c r="F1512" i="2"/>
  <c r="E1512" i="2"/>
  <c r="D1512" i="2"/>
  <c r="H1511" i="2"/>
  <c r="G1511" i="2"/>
  <c r="F1511" i="2"/>
  <c r="E1511" i="2"/>
  <c r="D1511" i="2"/>
  <c r="H1510" i="2"/>
  <c r="G1510" i="2"/>
  <c r="F1510" i="2"/>
  <c r="E1510" i="2"/>
  <c r="D1510" i="2"/>
  <c r="H1509" i="2"/>
  <c r="G1509" i="2"/>
  <c r="F1509" i="2"/>
  <c r="E1509" i="2"/>
  <c r="D1509" i="2"/>
  <c r="H1508" i="2"/>
  <c r="G1508" i="2"/>
  <c r="F1508" i="2"/>
  <c r="E1508" i="2"/>
  <c r="D1508" i="2"/>
  <c r="H1507" i="2"/>
  <c r="G1507" i="2"/>
  <c r="F1507" i="2"/>
  <c r="E1507" i="2"/>
  <c r="D1507" i="2"/>
  <c r="H1506" i="2"/>
  <c r="G1506" i="2"/>
  <c r="F1506" i="2"/>
  <c r="E1506" i="2"/>
  <c r="D1506" i="2"/>
  <c r="H1505" i="2"/>
  <c r="G1505" i="2"/>
  <c r="F1505" i="2"/>
  <c r="E1505" i="2"/>
  <c r="D1505" i="2"/>
  <c r="H1504" i="2"/>
  <c r="G1504" i="2"/>
  <c r="F1504" i="2"/>
  <c r="E1504" i="2"/>
  <c r="D1504" i="2"/>
  <c r="H1503" i="2"/>
  <c r="G1503" i="2"/>
  <c r="F1503" i="2"/>
  <c r="E1503" i="2"/>
  <c r="D1503" i="2"/>
  <c r="H1502" i="2"/>
  <c r="G1502" i="2"/>
  <c r="F1502" i="2"/>
  <c r="E1502" i="2"/>
  <c r="D1502" i="2"/>
  <c r="H1501" i="2"/>
  <c r="G1501" i="2"/>
  <c r="F1501" i="2"/>
  <c r="E1501" i="2"/>
  <c r="D1501" i="2"/>
  <c r="H1500" i="2"/>
  <c r="G1500" i="2"/>
  <c r="F1500" i="2"/>
  <c r="E1500" i="2"/>
  <c r="D1500" i="2"/>
  <c r="H1499" i="2"/>
  <c r="G1499" i="2"/>
  <c r="F1499" i="2"/>
  <c r="E1499" i="2"/>
  <c r="D1499" i="2"/>
  <c r="H1498" i="2"/>
  <c r="G1498" i="2"/>
  <c r="F1498" i="2"/>
  <c r="E1498" i="2"/>
  <c r="D1498" i="2"/>
  <c r="H1497" i="2"/>
  <c r="G1497" i="2"/>
  <c r="F1497" i="2"/>
  <c r="E1497" i="2"/>
  <c r="D1497" i="2"/>
  <c r="H1496" i="2"/>
  <c r="G1496" i="2"/>
  <c r="F1496" i="2"/>
  <c r="E1496" i="2"/>
  <c r="D1496" i="2"/>
  <c r="H1495" i="2"/>
  <c r="G1495" i="2"/>
  <c r="F1495" i="2"/>
  <c r="E1495" i="2"/>
  <c r="D1495" i="2"/>
  <c r="H1494" i="2"/>
  <c r="G1494" i="2"/>
  <c r="F1494" i="2"/>
  <c r="E1494" i="2"/>
  <c r="D1494" i="2"/>
  <c r="H1493" i="2"/>
  <c r="G1493" i="2"/>
  <c r="F1493" i="2"/>
  <c r="E1493" i="2"/>
  <c r="D1493" i="2"/>
  <c r="H1492" i="2"/>
  <c r="G1492" i="2"/>
  <c r="F1492" i="2"/>
  <c r="E1492" i="2"/>
  <c r="D1492" i="2"/>
  <c r="H1491" i="2"/>
  <c r="G1491" i="2"/>
  <c r="F1491" i="2"/>
  <c r="E1491" i="2"/>
  <c r="D1491" i="2"/>
  <c r="H1490" i="2"/>
  <c r="G1490" i="2"/>
  <c r="F1490" i="2"/>
  <c r="E1490" i="2"/>
  <c r="D1490" i="2"/>
  <c r="H1489" i="2"/>
  <c r="G1489" i="2"/>
  <c r="F1489" i="2"/>
  <c r="E1489" i="2"/>
  <c r="D1489" i="2"/>
  <c r="H1488" i="2"/>
  <c r="G1488" i="2"/>
  <c r="F1488" i="2"/>
  <c r="E1488" i="2"/>
  <c r="D1488" i="2"/>
  <c r="H1487" i="2"/>
  <c r="G1487" i="2"/>
  <c r="F1487" i="2"/>
  <c r="E1487" i="2"/>
  <c r="D1487" i="2"/>
  <c r="H1486" i="2"/>
  <c r="G1486" i="2"/>
  <c r="F1486" i="2"/>
  <c r="E1486" i="2"/>
  <c r="D1486" i="2"/>
  <c r="H1485" i="2"/>
  <c r="G1485" i="2"/>
  <c r="F1485" i="2"/>
  <c r="E1485" i="2"/>
  <c r="D1485" i="2"/>
  <c r="H1484" i="2"/>
  <c r="G1484" i="2"/>
  <c r="F1484" i="2"/>
  <c r="E1484" i="2"/>
  <c r="D1484" i="2"/>
  <c r="H1483" i="2"/>
  <c r="G1483" i="2"/>
  <c r="F1483" i="2"/>
  <c r="E1483" i="2"/>
  <c r="D1483" i="2"/>
  <c r="H1482" i="2"/>
  <c r="G1482" i="2"/>
  <c r="F1482" i="2"/>
  <c r="E1482" i="2"/>
  <c r="D1482" i="2"/>
  <c r="H1481" i="2"/>
  <c r="G1481" i="2"/>
  <c r="F1481" i="2"/>
  <c r="E1481" i="2"/>
  <c r="D1481" i="2"/>
  <c r="H1480" i="2"/>
  <c r="G1480" i="2"/>
  <c r="F1480" i="2"/>
  <c r="E1480" i="2"/>
  <c r="D1480" i="2"/>
  <c r="H1479" i="2"/>
  <c r="G1479" i="2"/>
  <c r="F1479" i="2"/>
  <c r="E1479" i="2"/>
  <c r="D1479" i="2"/>
  <c r="H1478" i="2"/>
  <c r="G1478" i="2"/>
  <c r="F1478" i="2"/>
  <c r="E1478" i="2"/>
  <c r="D1478" i="2"/>
  <c r="H1477" i="2"/>
  <c r="G1477" i="2"/>
  <c r="F1477" i="2"/>
  <c r="E1477" i="2"/>
  <c r="D1477" i="2"/>
  <c r="H1476" i="2"/>
  <c r="G1476" i="2"/>
  <c r="F1476" i="2"/>
  <c r="E1476" i="2"/>
  <c r="D1476" i="2"/>
  <c r="H1475" i="2"/>
  <c r="G1475" i="2"/>
  <c r="F1475" i="2"/>
  <c r="E1475" i="2"/>
  <c r="D1475" i="2"/>
  <c r="H1474" i="2"/>
  <c r="G1474" i="2"/>
  <c r="F1474" i="2"/>
  <c r="E1474" i="2"/>
  <c r="D1474" i="2"/>
  <c r="H1473" i="2"/>
  <c r="G1473" i="2"/>
  <c r="F1473" i="2"/>
  <c r="E1473" i="2"/>
  <c r="D1473" i="2"/>
  <c r="H1472" i="2"/>
  <c r="G1472" i="2"/>
  <c r="F1472" i="2"/>
  <c r="E1472" i="2"/>
  <c r="D1472" i="2"/>
  <c r="H1471" i="2"/>
  <c r="G1471" i="2"/>
  <c r="F1471" i="2"/>
  <c r="E1471" i="2"/>
  <c r="D1471" i="2"/>
  <c r="H1470" i="2"/>
  <c r="G1470" i="2"/>
  <c r="F1470" i="2"/>
  <c r="E1470" i="2"/>
  <c r="D1470" i="2"/>
  <c r="H1469" i="2"/>
  <c r="G1469" i="2"/>
  <c r="F1469" i="2"/>
  <c r="E1469" i="2"/>
  <c r="D1469" i="2"/>
  <c r="H1468" i="2"/>
  <c r="G1468" i="2"/>
  <c r="F1468" i="2"/>
  <c r="E1468" i="2"/>
  <c r="D1468" i="2"/>
  <c r="H1467" i="2"/>
  <c r="G1467" i="2"/>
  <c r="F1467" i="2"/>
  <c r="E1467" i="2"/>
  <c r="D1467" i="2"/>
  <c r="H1466" i="2"/>
  <c r="G1466" i="2"/>
  <c r="F1466" i="2"/>
  <c r="E1466" i="2"/>
  <c r="D1466" i="2"/>
  <c r="H1465" i="2"/>
  <c r="G1465" i="2"/>
  <c r="F1465" i="2"/>
  <c r="E1465" i="2"/>
  <c r="D1465" i="2"/>
  <c r="H1464" i="2"/>
  <c r="G1464" i="2"/>
  <c r="F1464" i="2"/>
  <c r="E1464" i="2"/>
  <c r="D1464" i="2"/>
  <c r="H1463" i="2"/>
  <c r="G1463" i="2"/>
  <c r="F1463" i="2"/>
  <c r="E1463" i="2"/>
  <c r="D1463" i="2"/>
  <c r="H1462" i="2"/>
  <c r="G1462" i="2"/>
  <c r="F1462" i="2"/>
  <c r="E1462" i="2"/>
  <c r="D1462" i="2"/>
  <c r="H1461" i="2"/>
  <c r="G1461" i="2"/>
  <c r="F1461" i="2"/>
  <c r="E1461" i="2"/>
  <c r="D1461" i="2"/>
  <c r="H1460" i="2"/>
  <c r="G1460" i="2"/>
  <c r="F1460" i="2"/>
  <c r="E1460" i="2"/>
  <c r="D1460" i="2"/>
  <c r="H1459" i="2"/>
  <c r="G1459" i="2"/>
  <c r="F1459" i="2"/>
  <c r="E1459" i="2"/>
  <c r="D1459" i="2"/>
  <c r="H1458" i="2"/>
  <c r="G1458" i="2"/>
  <c r="F1458" i="2"/>
  <c r="E1458" i="2"/>
  <c r="D1458" i="2"/>
  <c r="H1457" i="2"/>
  <c r="G1457" i="2"/>
  <c r="F1457" i="2"/>
  <c r="E1457" i="2"/>
  <c r="D1457" i="2"/>
  <c r="H1456" i="2"/>
  <c r="G1456" i="2"/>
  <c r="F1456" i="2"/>
  <c r="E1456" i="2"/>
  <c r="D1456" i="2"/>
  <c r="H1455" i="2"/>
  <c r="G1455" i="2"/>
  <c r="F1455" i="2"/>
  <c r="E1455" i="2"/>
  <c r="D1455" i="2"/>
  <c r="H1454" i="2"/>
  <c r="G1454" i="2"/>
  <c r="F1454" i="2"/>
  <c r="E1454" i="2"/>
  <c r="D1454" i="2"/>
  <c r="H1453" i="2"/>
  <c r="G1453" i="2"/>
  <c r="F1453" i="2"/>
  <c r="E1453" i="2"/>
  <c r="D1453" i="2"/>
  <c r="H1452" i="2"/>
  <c r="G1452" i="2"/>
  <c r="F1452" i="2"/>
  <c r="E1452" i="2"/>
  <c r="D1452" i="2"/>
  <c r="H1451" i="2"/>
  <c r="G1451" i="2"/>
  <c r="F1451" i="2"/>
  <c r="E1451" i="2"/>
  <c r="D1451" i="2"/>
  <c r="H1450" i="2"/>
  <c r="G1450" i="2"/>
  <c r="F1450" i="2"/>
  <c r="E1450" i="2"/>
  <c r="D1450" i="2"/>
  <c r="H1449" i="2"/>
  <c r="G1449" i="2"/>
  <c r="F1449" i="2"/>
  <c r="E1449" i="2"/>
  <c r="D1449" i="2"/>
  <c r="H1448" i="2"/>
  <c r="G1448" i="2"/>
  <c r="F1448" i="2"/>
  <c r="E1448" i="2"/>
  <c r="D1448" i="2"/>
  <c r="H1447" i="2"/>
  <c r="G1447" i="2"/>
  <c r="F1447" i="2"/>
  <c r="E1447" i="2"/>
  <c r="D1447" i="2"/>
  <c r="H1446" i="2"/>
  <c r="G1446" i="2"/>
  <c r="F1446" i="2"/>
  <c r="E1446" i="2"/>
  <c r="D1446" i="2"/>
  <c r="H1445" i="2"/>
  <c r="G1445" i="2"/>
  <c r="F1445" i="2"/>
  <c r="E1445" i="2"/>
  <c r="D1445" i="2"/>
  <c r="H1444" i="2"/>
  <c r="G1444" i="2"/>
  <c r="F1444" i="2"/>
  <c r="E1444" i="2"/>
  <c r="D1444" i="2"/>
  <c r="H1443" i="2"/>
  <c r="G1443" i="2"/>
  <c r="F1443" i="2"/>
  <c r="E1443" i="2"/>
  <c r="D1443" i="2"/>
  <c r="H1442" i="2"/>
  <c r="G1442" i="2"/>
  <c r="F1442" i="2"/>
  <c r="E1442" i="2"/>
  <c r="D1442" i="2"/>
  <c r="H1441" i="2"/>
  <c r="G1441" i="2"/>
  <c r="F1441" i="2"/>
  <c r="E1441" i="2"/>
  <c r="D1441" i="2"/>
  <c r="H1440" i="2"/>
  <c r="G1440" i="2"/>
  <c r="F1440" i="2"/>
  <c r="E1440" i="2"/>
  <c r="D1440" i="2"/>
  <c r="H1439" i="2"/>
  <c r="G1439" i="2"/>
  <c r="F1439" i="2"/>
  <c r="E1439" i="2"/>
  <c r="D1439" i="2"/>
  <c r="H1438" i="2"/>
  <c r="G1438" i="2"/>
  <c r="F1438" i="2"/>
  <c r="E1438" i="2"/>
  <c r="D1438" i="2"/>
  <c r="H1437" i="2"/>
  <c r="G1437" i="2"/>
  <c r="F1437" i="2"/>
  <c r="E1437" i="2"/>
  <c r="D1437" i="2"/>
  <c r="H1436" i="2"/>
  <c r="G1436" i="2"/>
  <c r="F1436" i="2"/>
  <c r="E1436" i="2"/>
  <c r="D1436" i="2"/>
  <c r="H1435" i="2"/>
  <c r="G1435" i="2"/>
  <c r="F1435" i="2"/>
  <c r="E1435" i="2"/>
  <c r="D1435" i="2"/>
  <c r="H1434" i="2"/>
  <c r="G1434" i="2"/>
  <c r="F1434" i="2"/>
  <c r="E1434" i="2"/>
  <c r="D1434" i="2"/>
  <c r="H1433" i="2"/>
  <c r="G1433" i="2"/>
  <c r="F1433" i="2"/>
  <c r="E1433" i="2"/>
  <c r="D1433" i="2"/>
  <c r="H1432" i="2"/>
  <c r="G1432" i="2"/>
  <c r="F1432" i="2"/>
  <c r="E1432" i="2"/>
  <c r="D1432" i="2"/>
  <c r="H1431" i="2"/>
  <c r="G1431" i="2"/>
  <c r="F1431" i="2"/>
  <c r="E1431" i="2"/>
  <c r="D1431" i="2"/>
  <c r="H1430" i="2"/>
  <c r="G1430" i="2"/>
  <c r="F1430" i="2"/>
  <c r="E1430" i="2"/>
  <c r="D1430" i="2"/>
  <c r="H1429" i="2"/>
  <c r="G1429" i="2"/>
  <c r="F1429" i="2"/>
  <c r="E1429" i="2"/>
  <c r="D1429" i="2"/>
  <c r="H1428" i="2"/>
  <c r="G1428" i="2"/>
  <c r="F1428" i="2"/>
  <c r="E1428" i="2"/>
  <c r="D1428" i="2"/>
  <c r="H1427" i="2"/>
  <c r="G1427" i="2"/>
  <c r="F1427" i="2"/>
  <c r="E1427" i="2"/>
  <c r="D1427" i="2"/>
  <c r="H1426" i="2"/>
  <c r="G1426" i="2"/>
  <c r="F1426" i="2"/>
  <c r="E1426" i="2"/>
  <c r="D1426" i="2"/>
  <c r="H1425" i="2"/>
  <c r="G1425" i="2"/>
  <c r="F1425" i="2"/>
  <c r="E1425" i="2"/>
  <c r="D1425" i="2"/>
  <c r="H1424" i="2"/>
  <c r="G1424" i="2"/>
  <c r="F1424" i="2"/>
  <c r="E1424" i="2"/>
  <c r="D1424" i="2"/>
  <c r="H1423" i="2"/>
  <c r="G1423" i="2"/>
  <c r="F1423" i="2"/>
  <c r="E1423" i="2"/>
  <c r="D1423" i="2"/>
  <c r="H1422" i="2"/>
  <c r="G1422" i="2"/>
  <c r="F1422" i="2"/>
  <c r="E1422" i="2"/>
  <c r="D1422" i="2"/>
  <c r="H1421" i="2"/>
  <c r="G1421" i="2"/>
  <c r="F1421" i="2"/>
  <c r="E1421" i="2"/>
  <c r="D1421" i="2"/>
  <c r="H1420" i="2"/>
  <c r="G1420" i="2"/>
  <c r="F1420" i="2"/>
  <c r="E1420" i="2"/>
  <c r="D1420" i="2"/>
  <c r="H1419" i="2"/>
  <c r="G1419" i="2"/>
  <c r="F1419" i="2"/>
  <c r="E1419" i="2"/>
  <c r="D1419" i="2"/>
  <c r="H1418" i="2"/>
  <c r="G1418" i="2"/>
  <c r="F1418" i="2"/>
  <c r="E1418" i="2"/>
  <c r="D1418" i="2"/>
  <c r="H1417" i="2"/>
  <c r="G1417" i="2"/>
  <c r="F1417" i="2"/>
  <c r="E1417" i="2"/>
  <c r="D1417" i="2"/>
  <c r="H1416" i="2"/>
  <c r="G1416" i="2"/>
  <c r="F1416" i="2"/>
  <c r="E1416" i="2"/>
  <c r="D1416" i="2"/>
  <c r="H1415" i="2"/>
  <c r="G1415" i="2"/>
  <c r="F1415" i="2"/>
  <c r="E1415" i="2"/>
  <c r="D1415" i="2"/>
  <c r="H1414" i="2"/>
  <c r="G1414" i="2"/>
  <c r="F1414" i="2"/>
  <c r="E1414" i="2"/>
  <c r="D1414" i="2"/>
  <c r="H1413" i="2"/>
  <c r="G1413" i="2"/>
  <c r="F1413" i="2"/>
  <c r="E1413" i="2"/>
  <c r="D1413" i="2"/>
  <c r="H1412" i="2"/>
  <c r="G1412" i="2"/>
  <c r="F1412" i="2"/>
  <c r="E1412" i="2"/>
  <c r="D1412" i="2"/>
  <c r="H1411" i="2"/>
  <c r="G1411" i="2"/>
  <c r="F1411" i="2"/>
  <c r="E1411" i="2"/>
  <c r="D1411" i="2"/>
  <c r="H1410" i="2"/>
  <c r="G1410" i="2"/>
  <c r="F1410" i="2"/>
  <c r="E1410" i="2"/>
  <c r="D1410" i="2"/>
  <c r="H1409" i="2"/>
  <c r="G1409" i="2"/>
  <c r="F1409" i="2"/>
  <c r="E1409" i="2"/>
  <c r="D1409" i="2"/>
  <c r="H1408" i="2"/>
  <c r="G1408" i="2"/>
  <c r="F1408" i="2"/>
  <c r="E1408" i="2"/>
  <c r="D1408" i="2"/>
  <c r="H1407" i="2"/>
  <c r="G1407" i="2"/>
  <c r="F1407" i="2"/>
  <c r="E1407" i="2"/>
  <c r="D1407" i="2"/>
  <c r="H1406" i="2"/>
  <c r="G1406" i="2"/>
  <c r="F1406" i="2"/>
  <c r="E1406" i="2"/>
  <c r="D1406" i="2"/>
  <c r="H1405" i="2"/>
  <c r="G1405" i="2"/>
  <c r="F1405" i="2"/>
  <c r="E1405" i="2"/>
  <c r="D1405" i="2"/>
  <c r="H1404" i="2"/>
  <c r="G1404" i="2"/>
  <c r="F1404" i="2"/>
  <c r="E1404" i="2"/>
  <c r="D1404" i="2"/>
  <c r="H1403" i="2"/>
  <c r="G1403" i="2"/>
  <c r="F1403" i="2"/>
  <c r="E1403" i="2"/>
  <c r="D1403" i="2"/>
  <c r="H1402" i="2"/>
  <c r="G1402" i="2"/>
  <c r="F1402" i="2"/>
  <c r="E1402" i="2"/>
  <c r="D1402" i="2"/>
  <c r="H1401" i="2"/>
  <c r="G1401" i="2"/>
  <c r="F1401" i="2"/>
  <c r="E1401" i="2"/>
  <c r="D1401" i="2"/>
  <c r="H1400" i="2"/>
  <c r="G1400" i="2"/>
  <c r="F1400" i="2"/>
  <c r="E1400" i="2"/>
  <c r="D1400" i="2"/>
  <c r="H1399" i="2"/>
  <c r="G1399" i="2"/>
  <c r="F1399" i="2"/>
  <c r="E1399" i="2"/>
  <c r="D1399" i="2"/>
  <c r="H1398" i="2"/>
  <c r="G1398" i="2"/>
  <c r="F1398" i="2"/>
  <c r="E1398" i="2"/>
  <c r="D1398" i="2"/>
  <c r="H1397" i="2"/>
  <c r="G1397" i="2"/>
  <c r="F1397" i="2"/>
  <c r="E1397" i="2"/>
  <c r="D1397" i="2"/>
  <c r="H1396" i="2"/>
  <c r="G1396" i="2"/>
  <c r="F1396" i="2"/>
  <c r="E1396" i="2"/>
  <c r="D1396" i="2"/>
  <c r="H1395" i="2"/>
  <c r="G1395" i="2"/>
  <c r="F1395" i="2"/>
  <c r="E1395" i="2"/>
  <c r="D1395" i="2"/>
  <c r="H1394" i="2"/>
  <c r="G1394" i="2"/>
  <c r="F1394" i="2"/>
  <c r="E1394" i="2"/>
  <c r="D1394" i="2"/>
  <c r="H1393" i="2"/>
  <c r="G1393" i="2"/>
  <c r="F1393" i="2"/>
  <c r="E1393" i="2"/>
  <c r="D1393" i="2"/>
  <c r="H1392" i="2"/>
  <c r="G1392" i="2"/>
  <c r="F1392" i="2"/>
  <c r="E1392" i="2"/>
  <c r="D1392" i="2"/>
  <c r="H1391" i="2"/>
  <c r="G1391" i="2"/>
  <c r="F1391" i="2"/>
  <c r="E1391" i="2"/>
  <c r="D1391" i="2"/>
  <c r="H1390" i="2"/>
  <c r="G1390" i="2"/>
  <c r="F1390" i="2"/>
  <c r="E1390" i="2"/>
  <c r="D1390" i="2"/>
  <c r="H1389" i="2"/>
  <c r="G1389" i="2"/>
  <c r="F1389" i="2"/>
  <c r="E1389" i="2"/>
  <c r="D1389" i="2"/>
  <c r="H1388" i="2"/>
  <c r="G1388" i="2"/>
  <c r="F1388" i="2"/>
  <c r="E1388" i="2"/>
  <c r="D1388" i="2"/>
  <c r="H1387" i="2"/>
  <c r="G1387" i="2"/>
  <c r="F1387" i="2"/>
  <c r="E1387" i="2"/>
  <c r="D1387" i="2"/>
  <c r="H1386" i="2"/>
  <c r="G1386" i="2"/>
  <c r="F1386" i="2"/>
  <c r="E1386" i="2"/>
  <c r="D1386" i="2"/>
  <c r="H1385" i="2"/>
  <c r="G1385" i="2"/>
  <c r="F1385" i="2"/>
  <c r="E1385" i="2"/>
  <c r="D1385" i="2"/>
  <c r="H1384" i="2"/>
  <c r="G1384" i="2"/>
  <c r="F1384" i="2"/>
  <c r="E1384" i="2"/>
  <c r="D1384" i="2"/>
  <c r="H1383" i="2"/>
  <c r="G1383" i="2"/>
  <c r="F1383" i="2"/>
  <c r="E1383" i="2"/>
  <c r="D1383" i="2"/>
  <c r="H1382" i="2"/>
  <c r="G1382" i="2"/>
  <c r="F1382" i="2"/>
  <c r="E1382" i="2"/>
  <c r="D1382" i="2"/>
  <c r="H1381" i="2"/>
  <c r="G1381" i="2"/>
  <c r="F1381" i="2"/>
  <c r="E1381" i="2"/>
  <c r="D1381" i="2"/>
  <c r="H1380" i="2"/>
  <c r="G1380" i="2"/>
  <c r="F1380" i="2"/>
  <c r="E1380" i="2"/>
  <c r="D1380" i="2"/>
  <c r="H1379" i="2"/>
  <c r="G1379" i="2"/>
  <c r="F1379" i="2"/>
  <c r="E1379" i="2"/>
  <c r="D1379" i="2"/>
  <c r="H1378" i="2"/>
  <c r="G1378" i="2"/>
  <c r="F1378" i="2"/>
  <c r="E1378" i="2"/>
  <c r="D1378" i="2"/>
  <c r="H1377" i="2"/>
  <c r="G1377" i="2"/>
  <c r="F1377" i="2"/>
  <c r="E1377" i="2"/>
  <c r="D1377" i="2"/>
  <c r="H1376" i="2"/>
  <c r="G1376" i="2"/>
  <c r="F1376" i="2"/>
  <c r="E1376" i="2"/>
  <c r="D1376" i="2"/>
  <c r="H1375" i="2"/>
  <c r="G1375" i="2"/>
  <c r="F1375" i="2"/>
  <c r="E1375" i="2"/>
  <c r="D1375" i="2"/>
  <c r="H1374" i="2"/>
  <c r="G1374" i="2"/>
  <c r="F1374" i="2"/>
  <c r="E1374" i="2"/>
  <c r="D1374" i="2"/>
  <c r="H1373" i="2"/>
  <c r="G1373" i="2"/>
  <c r="F1373" i="2"/>
  <c r="E1373" i="2"/>
  <c r="D1373" i="2"/>
  <c r="H1372" i="2"/>
  <c r="G1372" i="2"/>
  <c r="F1372" i="2"/>
  <c r="E1372" i="2"/>
  <c r="D1372" i="2"/>
  <c r="H1371" i="2"/>
  <c r="G1371" i="2"/>
  <c r="F1371" i="2"/>
  <c r="E1371" i="2"/>
  <c r="D1371" i="2"/>
  <c r="H1370" i="2"/>
  <c r="G1370" i="2"/>
  <c r="F1370" i="2"/>
  <c r="E1370" i="2"/>
  <c r="D1370" i="2"/>
  <c r="H1369" i="2"/>
  <c r="G1369" i="2"/>
  <c r="F1369" i="2"/>
  <c r="E1369" i="2"/>
  <c r="D1369" i="2"/>
  <c r="H1368" i="2"/>
  <c r="G1368" i="2"/>
  <c r="F1368" i="2"/>
  <c r="E1368" i="2"/>
  <c r="D1368" i="2"/>
  <c r="H1367" i="2"/>
  <c r="G1367" i="2"/>
  <c r="F1367" i="2"/>
  <c r="E1367" i="2"/>
  <c r="D1367" i="2"/>
  <c r="H1366" i="2"/>
  <c r="G1366" i="2"/>
  <c r="F1366" i="2"/>
  <c r="E1366" i="2"/>
  <c r="D1366" i="2"/>
  <c r="H1365" i="2"/>
  <c r="G1365" i="2"/>
  <c r="F1365" i="2"/>
  <c r="E1365" i="2"/>
  <c r="D1365" i="2"/>
  <c r="H1364" i="2"/>
  <c r="G1364" i="2"/>
  <c r="F1364" i="2"/>
  <c r="E1364" i="2"/>
  <c r="D1364" i="2"/>
  <c r="H1363" i="2"/>
  <c r="G1363" i="2"/>
  <c r="F1363" i="2"/>
  <c r="E1363" i="2"/>
  <c r="D1363" i="2"/>
  <c r="H1362" i="2"/>
  <c r="G1362" i="2"/>
  <c r="F1362" i="2"/>
  <c r="E1362" i="2"/>
  <c r="D1362" i="2"/>
  <c r="H1361" i="2"/>
  <c r="G1361" i="2"/>
  <c r="F1361" i="2"/>
  <c r="E1361" i="2"/>
  <c r="D1361" i="2"/>
  <c r="H1360" i="2"/>
  <c r="G1360" i="2"/>
  <c r="F1360" i="2"/>
  <c r="E1360" i="2"/>
  <c r="D1360" i="2"/>
  <c r="H1359" i="2"/>
  <c r="G1359" i="2"/>
  <c r="F1359" i="2"/>
  <c r="E1359" i="2"/>
  <c r="D1359" i="2"/>
  <c r="H1358" i="2"/>
  <c r="G1358" i="2"/>
  <c r="F1358" i="2"/>
  <c r="E1358" i="2"/>
  <c r="D1358" i="2"/>
  <c r="H1357" i="2"/>
  <c r="G1357" i="2"/>
  <c r="F1357" i="2"/>
  <c r="E1357" i="2"/>
  <c r="D1357" i="2"/>
  <c r="H1356" i="2"/>
  <c r="G1356" i="2"/>
  <c r="F1356" i="2"/>
  <c r="E1356" i="2"/>
  <c r="D1356" i="2"/>
  <c r="H1355" i="2"/>
  <c r="G1355" i="2"/>
  <c r="F1355" i="2"/>
  <c r="E1355" i="2"/>
  <c r="D1355" i="2"/>
  <c r="H1354" i="2"/>
  <c r="G1354" i="2"/>
  <c r="F1354" i="2"/>
  <c r="E1354" i="2"/>
  <c r="D1354" i="2"/>
  <c r="H1353" i="2"/>
  <c r="G1353" i="2"/>
  <c r="F1353" i="2"/>
  <c r="E1353" i="2"/>
  <c r="D1353" i="2"/>
  <c r="H1352" i="2"/>
  <c r="G1352" i="2"/>
  <c r="F1352" i="2"/>
  <c r="E1352" i="2"/>
  <c r="D1352" i="2"/>
  <c r="H1351" i="2"/>
  <c r="G1351" i="2"/>
  <c r="F1351" i="2"/>
  <c r="E1351" i="2"/>
  <c r="D1351" i="2"/>
  <c r="H1350" i="2"/>
  <c r="G1350" i="2"/>
  <c r="F1350" i="2"/>
  <c r="E1350" i="2"/>
  <c r="D1350" i="2"/>
  <c r="H1349" i="2"/>
  <c r="G1349" i="2"/>
  <c r="F1349" i="2"/>
  <c r="E1349" i="2"/>
  <c r="D1349" i="2"/>
  <c r="H1348" i="2"/>
  <c r="G1348" i="2"/>
  <c r="F1348" i="2"/>
  <c r="E1348" i="2"/>
  <c r="D1348" i="2"/>
  <c r="H1347" i="2"/>
  <c r="G1347" i="2"/>
  <c r="F1347" i="2"/>
  <c r="E1347" i="2"/>
  <c r="D1347" i="2"/>
  <c r="H1346" i="2"/>
  <c r="G1346" i="2"/>
  <c r="F1346" i="2"/>
  <c r="E1346" i="2"/>
  <c r="D1346" i="2"/>
  <c r="H1345" i="2"/>
  <c r="G1345" i="2"/>
  <c r="F1345" i="2"/>
  <c r="E1345" i="2"/>
  <c r="D1345" i="2"/>
  <c r="H1344" i="2"/>
  <c r="G1344" i="2"/>
  <c r="F1344" i="2"/>
  <c r="E1344" i="2"/>
  <c r="D1344" i="2"/>
  <c r="H1343" i="2"/>
  <c r="G1343" i="2"/>
  <c r="F1343" i="2"/>
  <c r="E1343" i="2"/>
  <c r="D1343" i="2"/>
  <c r="H1342" i="2"/>
  <c r="G1342" i="2"/>
  <c r="F1342" i="2"/>
  <c r="E1342" i="2"/>
  <c r="D1342" i="2"/>
  <c r="H1341" i="2"/>
  <c r="G1341" i="2"/>
  <c r="F1341" i="2"/>
  <c r="E1341" i="2"/>
  <c r="D1341" i="2"/>
  <c r="H1340" i="2"/>
  <c r="G1340" i="2"/>
  <c r="F1340" i="2"/>
  <c r="E1340" i="2"/>
  <c r="D1340" i="2"/>
  <c r="H1339" i="2"/>
  <c r="G1339" i="2"/>
  <c r="F1339" i="2"/>
  <c r="E1339" i="2"/>
  <c r="D1339" i="2"/>
  <c r="H1338" i="2"/>
  <c r="G1338" i="2"/>
  <c r="F1338" i="2"/>
  <c r="E1338" i="2"/>
  <c r="D1338" i="2"/>
  <c r="H1337" i="2"/>
  <c r="G1337" i="2"/>
  <c r="F1337" i="2"/>
  <c r="E1337" i="2"/>
  <c r="D1337" i="2"/>
  <c r="H1336" i="2"/>
  <c r="G1336" i="2"/>
  <c r="F1336" i="2"/>
  <c r="E1336" i="2"/>
  <c r="D1336" i="2"/>
  <c r="H1335" i="2"/>
  <c r="G1335" i="2"/>
  <c r="F1335" i="2"/>
  <c r="E1335" i="2"/>
  <c r="D1335" i="2"/>
  <c r="H1334" i="2"/>
  <c r="G1334" i="2"/>
  <c r="F1334" i="2"/>
  <c r="E1334" i="2"/>
  <c r="D1334" i="2"/>
  <c r="H1333" i="2"/>
  <c r="G1333" i="2"/>
  <c r="F1333" i="2"/>
  <c r="E1333" i="2"/>
  <c r="D1333" i="2"/>
  <c r="H1332" i="2"/>
  <c r="G1332" i="2"/>
  <c r="F1332" i="2"/>
  <c r="E1332" i="2"/>
  <c r="D1332" i="2"/>
  <c r="H1331" i="2"/>
  <c r="G1331" i="2"/>
  <c r="F1331" i="2"/>
  <c r="E1331" i="2"/>
  <c r="D1331" i="2"/>
  <c r="H1330" i="2"/>
  <c r="G1330" i="2"/>
  <c r="F1330" i="2"/>
  <c r="E1330" i="2"/>
  <c r="D1330" i="2"/>
  <c r="H1329" i="2"/>
  <c r="G1329" i="2"/>
  <c r="F1329" i="2"/>
  <c r="E1329" i="2"/>
  <c r="D1329" i="2"/>
  <c r="H1328" i="2"/>
  <c r="G1328" i="2"/>
  <c r="F1328" i="2"/>
  <c r="E1328" i="2"/>
  <c r="D1328" i="2"/>
  <c r="H1327" i="2"/>
  <c r="G1327" i="2"/>
  <c r="F1327" i="2"/>
  <c r="E1327" i="2"/>
  <c r="D1327" i="2"/>
  <c r="H1326" i="2"/>
  <c r="G1326" i="2"/>
  <c r="F1326" i="2"/>
  <c r="E1326" i="2"/>
  <c r="D1326" i="2"/>
  <c r="H1325" i="2"/>
  <c r="G1325" i="2"/>
  <c r="F1325" i="2"/>
  <c r="E1325" i="2"/>
  <c r="D1325" i="2"/>
  <c r="H1324" i="2"/>
  <c r="G1324" i="2"/>
  <c r="F1324" i="2"/>
  <c r="E1324" i="2"/>
  <c r="D1324" i="2"/>
  <c r="H1323" i="2"/>
  <c r="G1323" i="2"/>
  <c r="F1323" i="2"/>
  <c r="E1323" i="2"/>
  <c r="D1323" i="2"/>
  <c r="H1322" i="2"/>
  <c r="G1322" i="2"/>
  <c r="F1322" i="2"/>
  <c r="E1322" i="2"/>
  <c r="D1322" i="2"/>
  <c r="H1321" i="2"/>
  <c r="G1321" i="2"/>
  <c r="F1321" i="2"/>
  <c r="E1321" i="2"/>
  <c r="D1321" i="2"/>
  <c r="H1320" i="2"/>
  <c r="G1320" i="2"/>
  <c r="F1320" i="2"/>
  <c r="E1320" i="2"/>
  <c r="D1320" i="2"/>
  <c r="H1319" i="2"/>
  <c r="G1319" i="2"/>
  <c r="F1319" i="2"/>
  <c r="E1319" i="2"/>
  <c r="D1319" i="2"/>
  <c r="H1318" i="2"/>
  <c r="G1318" i="2"/>
  <c r="F1318" i="2"/>
  <c r="E1318" i="2"/>
  <c r="D1318" i="2"/>
  <c r="H1317" i="2"/>
  <c r="G1317" i="2"/>
  <c r="F1317" i="2"/>
  <c r="E1317" i="2"/>
  <c r="D1317" i="2"/>
  <c r="H1316" i="2"/>
  <c r="G1316" i="2"/>
  <c r="F1316" i="2"/>
  <c r="E1316" i="2"/>
  <c r="D1316" i="2"/>
  <c r="H1315" i="2"/>
  <c r="G1315" i="2"/>
  <c r="F1315" i="2"/>
  <c r="E1315" i="2"/>
  <c r="D1315" i="2"/>
  <c r="H1314" i="2"/>
  <c r="G1314" i="2"/>
  <c r="F1314" i="2"/>
  <c r="E1314" i="2"/>
  <c r="D1314" i="2"/>
  <c r="H1313" i="2"/>
  <c r="G1313" i="2"/>
  <c r="F1313" i="2"/>
  <c r="E1313" i="2"/>
  <c r="D1313" i="2"/>
  <c r="H1312" i="2"/>
  <c r="G1312" i="2"/>
  <c r="F1312" i="2"/>
  <c r="E1312" i="2"/>
  <c r="D1312" i="2"/>
  <c r="H1311" i="2"/>
  <c r="G1311" i="2"/>
  <c r="F1311" i="2"/>
  <c r="E1311" i="2"/>
  <c r="D1311" i="2"/>
  <c r="H1310" i="2"/>
  <c r="G1310" i="2"/>
  <c r="F1310" i="2"/>
  <c r="E1310" i="2"/>
  <c r="D1310" i="2"/>
  <c r="H1309" i="2"/>
  <c r="G1309" i="2"/>
  <c r="F1309" i="2"/>
  <c r="E1309" i="2"/>
  <c r="D1309" i="2"/>
  <c r="H1308" i="2"/>
  <c r="G1308" i="2"/>
  <c r="F1308" i="2"/>
  <c r="E1308" i="2"/>
  <c r="D1308" i="2"/>
  <c r="H1307" i="2"/>
  <c r="G1307" i="2"/>
  <c r="F1307" i="2"/>
  <c r="E1307" i="2"/>
  <c r="D1307" i="2"/>
  <c r="H1306" i="2"/>
  <c r="G1306" i="2"/>
  <c r="F1306" i="2"/>
  <c r="E1306" i="2"/>
  <c r="D1306" i="2"/>
  <c r="H1305" i="2"/>
  <c r="G1305" i="2"/>
  <c r="F1305" i="2"/>
  <c r="E1305" i="2"/>
  <c r="D1305" i="2"/>
  <c r="H1304" i="2"/>
  <c r="G1304" i="2"/>
  <c r="F1304" i="2"/>
  <c r="E1304" i="2"/>
  <c r="D1304" i="2"/>
  <c r="H1303" i="2"/>
  <c r="G1303" i="2"/>
  <c r="F1303" i="2"/>
  <c r="E1303" i="2"/>
  <c r="D1303" i="2"/>
  <c r="H1302" i="2"/>
  <c r="G1302" i="2"/>
  <c r="F1302" i="2"/>
  <c r="E1302" i="2"/>
  <c r="D1302" i="2"/>
  <c r="H1301" i="2"/>
  <c r="G1301" i="2"/>
  <c r="F1301" i="2"/>
  <c r="E1301" i="2"/>
  <c r="D1301" i="2"/>
  <c r="H1300" i="2"/>
  <c r="G1300" i="2"/>
  <c r="F1300" i="2"/>
  <c r="E1300" i="2"/>
  <c r="D1300" i="2"/>
  <c r="H1299" i="2"/>
  <c r="G1299" i="2"/>
  <c r="F1299" i="2"/>
  <c r="E1299" i="2"/>
  <c r="D1299" i="2"/>
  <c r="H1298" i="2"/>
  <c r="G1298" i="2"/>
  <c r="F1298" i="2"/>
  <c r="E1298" i="2"/>
  <c r="D1298" i="2"/>
  <c r="H1297" i="2"/>
  <c r="G1297" i="2"/>
  <c r="F1297" i="2"/>
  <c r="E1297" i="2"/>
  <c r="D1297" i="2"/>
  <c r="H1296" i="2"/>
  <c r="G1296" i="2"/>
  <c r="F1296" i="2"/>
  <c r="E1296" i="2"/>
  <c r="D1296" i="2"/>
  <c r="H1295" i="2"/>
  <c r="G1295" i="2"/>
  <c r="F1295" i="2"/>
  <c r="E1295" i="2"/>
  <c r="D1295" i="2"/>
  <c r="H1294" i="2"/>
  <c r="G1294" i="2"/>
  <c r="F1294" i="2"/>
  <c r="E1294" i="2"/>
  <c r="D1294" i="2"/>
  <c r="H1293" i="2"/>
  <c r="G1293" i="2"/>
  <c r="F1293" i="2"/>
  <c r="E1293" i="2"/>
  <c r="D1293" i="2"/>
  <c r="H1292" i="2"/>
  <c r="G1292" i="2"/>
  <c r="F1292" i="2"/>
  <c r="E1292" i="2"/>
  <c r="D1292" i="2"/>
  <c r="H1291" i="2"/>
  <c r="G1291" i="2"/>
  <c r="F1291" i="2"/>
  <c r="E1291" i="2"/>
  <c r="D1291" i="2"/>
  <c r="H1290" i="2"/>
  <c r="G1290" i="2"/>
  <c r="F1290" i="2"/>
  <c r="E1290" i="2"/>
  <c r="D1290" i="2"/>
  <c r="H1289" i="2"/>
  <c r="G1289" i="2"/>
  <c r="F1289" i="2"/>
  <c r="E1289" i="2"/>
  <c r="D1289" i="2"/>
  <c r="H1288" i="2"/>
  <c r="G1288" i="2"/>
  <c r="F1288" i="2"/>
  <c r="E1288" i="2"/>
  <c r="D1288" i="2"/>
  <c r="H1287" i="2"/>
  <c r="G1287" i="2"/>
  <c r="F1287" i="2"/>
  <c r="E1287" i="2"/>
  <c r="D1287" i="2"/>
  <c r="H1286" i="2"/>
  <c r="G1286" i="2"/>
  <c r="F1286" i="2"/>
  <c r="E1286" i="2"/>
  <c r="D1286" i="2"/>
  <c r="H1285" i="2"/>
  <c r="G1285" i="2"/>
  <c r="F1285" i="2"/>
  <c r="E1285" i="2"/>
  <c r="D1285" i="2"/>
  <c r="H1284" i="2"/>
  <c r="G1284" i="2"/>
  <c r="F1284" i="2"/>
  <c r="E1284" i="2"/>
  <c r="D1284" i="2"/>
  <c r="H1283" i="2"/>
  <c r="G1283" i="2"/>
  <c r="F1283" i="2"/>
  <c r="E1283" i="2"/>
  <c r="D1283" i="2"/>
  <c r="H1282" i="2"/>
  <c r="G1282" i="2"/>
  <c r="F1282" i="2"/>
  <c r="E1282" i="2"/>
  <c r="D1282" i="2"/>
  <c r="H1281" i="2"/>
  <c r="G1281" i="2"/>
  <c r="F1281" i="2"/>
  <c r="E1281" i="2"/>
  <c r="D1281" i="2"/>
  <c r="H1280" i="2"/>
  <c r="G1280" i="2"/>
  <c r="F1280" i="2"/>
  <c r="E1280" i="2"/>
  <c r="D1280" i="2"/>
  <c r="H1279" i="2"/>
  <c r="G1279" i="2"/>
  <c r="F1279" i="2"/>
  <c r="E1279" i="2"/>
  <c r="D1279" i="2"/>
  <c r="H1278" i="2"/>
  <c r="G1278" i="2"/>
  <c r="F1278" i="2"/>
  <c r="E1278" i="2"/>
  <c r="D1278" i="2"/>
  <c r="H1277" i="2"/>
  <c r="G1277" i="2"/>
  <c r="F1277" i="2"/>
  <c r="E1277" i="2"/>
  <c r="D1277" i="2"/>
  <c r="H1276" i="2"/>
  <c r="G1276" i="2"/>
  <c r="F1276" i="2"/>
  <c r="E1276" i="2"/>
  <c r="D1276" i="2"/>
  <c r="H1275" i="2"/>
  <c r="G1275" i="2"/>
  <c r="F1275" i="2"/>
  <c r="E1275" i="2"/>
  <c r="D1275" i="2"/>
  <c r="H1274" i="2"/>
  <c r="G1274" i="2"/>
  <c r="F1274" i="2"/>
  <c r="E1274" i="2"/>
  <c r="D1274" i="2"/>
  <c r="H1273" i="2"/>
  <c r="G1273" i="2"/>
  <c r="F1273" i="2"/>
  <c r="E1273" i="2"/>
  <c r="D1273" i="2"/>
  <c r="H1272" i="2"/>
  <c r="G1272" i="2"/>
  <c r="F1272" i="2"/>
  <c r="E1272" i="2"/>
  <c r="D1272" i="2"/>
  <c r="H1271" i="2"/>
  <c r="G1271" i="2"/>
  <c r="F1271" i="2"/>
  <c r="E1271" i="2"/>
  <c r="D1271" i="2"/>
  <c r="H1270" i="2"/>
  <c r="G1270" i="2"/>
  <c r="F1270" i="2"/>
  <c r="E1270" i="2"/>
  <c r="D1270" i="2"/>
  <c r="H1269" i="2"/>
  <c r="G1269" i="2"/>
  <c r="F1269" i="2"/>
  <c r="E1269" i="2"/>
  <c r="D1269" i="2"/>
  <c r="H1268" i="2"/>
  <c r="G1268" i="2"/>
  <c r="F1268" i="2"/>
  <c r="E1268" i="2"/>
  <c r="D1268" i="2"/>
  <c r="H1267" i="2"/>
  <c r="G1267" i="2"/>
  <c r="F1267" i="2"/>
  <c r="E1267" i="2"/>
  <c r="D1267" i="2"/>
  <c r="H1266" i="2"/>
  <c r="G1266" i="2"/>
  <c r="F1266" i="2"/>
  <c r="E1266" i="2"/>
  <c r="D1266" i="2"/>
  <c r="H1265" i="2"/>
  <c r="G1265" i="2"/>
  <c r="F1265" i="2"/>
  <c r="E1265" i="2"/>
  <c r="D1265" i="2"/>
  <c r="H1264" i="2"/>
  <c r="G1264" i="2"/>
  <c r="F1264" i="2"/>
  <c r="E1264" i="2"/>
  <c r="D1264" i="2"/>
  <c r="H1263" i="2"/>
  <c r="G1263" i="2"/>
  <c r="F1263" i="2"/>
  <c r="E1263" i="2"/>
  <c r="D1263" i="2"/>
  <c r="H1262" i="2"/>
  <c r="G1262" i="2"/>
  <c r="F1262" i="2"/>
  <c r="E1262" i="2"/>
  <c r="D1262" i="2"/>
  <c r="H1261" i="2"/>
  <c r="G1261" i="2"/>
  <c r="F1261" i="2"/>
  <c r="E1261" i="2"/>
  <c r="D1261" i="2"/>
  <c r="H1260" i="2"/>
  <c r="G1260" i="2"/>
  <c r="F1260" i="2"/>
  <c r="E1260" i="2"/>
  <c r="D1260" i="2"/>
  <c r="H1259" i="2"/>
  <c r="G1259" i="2"/>
  <c r="F1259" i="2"/>
  <c r="E1259" i="2"/>
  <c r="D1259" i="2"/>
  <c r="H1258" i="2"/>
  <c r="G1258" i="2"/>
  <c r="F1258" i="2"/>
  <c r="E1258" i="2"/>
  <c r="D1258" i="2"/>
  <c r="H1257" i="2"/>
  <c r="G1257" i="2"/>
  <c r="F1257" i="2"/>
  <c r="E1257" i="2"/>
  <c r="D1257" i="2"/>
  <c r="H1256" i="2"/>
  <c r="G1256" i="2"/>
  <c r="F1256" i="2"/>
  <c r="E1256" i="2"/>
  <c r="D1256" i="2"/>
  <c r="H1255" i="2"/>
  <c r="G1255" i="2"/>
  <c r="F1255" i="2"/>
  <c r="E1255" i="2"/>
  <c r="D1255" i="2"/>
  <c r="H1254" i="2"/>
  <c r="G1254" i="2"/>
  <c r="F1254" i="2"/>
  <c r="E1254" i="2"/>
  <c r="D1254" i="2"/>
  <c r="H1253" i="2"/>
  <c r="G1253" i="2"/>
  <c r="F1253" i="2"/>
  <c r="E1253" i="2"/>
  <c r="D1253" i="2"/>
  <c r="H1252" i="2"/>
  <c r="G1252" i="2"/>
  <c r="F1252" i="2"/>
  <c r="E1252" i="2"/>
  <c r="D1252" i="2"/>
  <c r="H1251" i="2"/>
  <c r="G1251" i="2"/>
  <c r="F1251" i="2"/>
  <c r="E1251" i="2"/>
  <c r="D1251" i="2"/>
  <c r="H1250" i="2"/>
  <c r="G1250" i="2"/>
  <c r="F1250" i="2"/>
  <c r="E1250" i="2"/>
  <c r="D1250" i="2"/>
  <c r="H1249" i="2"/>
  <c r="G1249" i="2"/>
  <c r="F1249" i="2"/>
  <c r="E1249" i="2"/>
  <c r="D1249" i="2"/>
  <c r="H1248" i="2"/>
  <c r="G1248" i="2"/>
  <c r="F1248" i="2"/>
  <c r="E1248" i="2"/>
  <c r="D1248" i="2"/>
  <c r="H1247" i="2"/>
  <c r="G1247" i="2"/>
  <c r="F1247" i="2"/>
  <c r="E1247" i="2"/>
  <c r="D1247" i="2"/>
  <c r="H1246" i="2"/>
  <c r="G1246" i="2"/>
  <c r="F1246" i="2"/>
  <c r="E1246" i="2"/>
  <c r="D1246" i="2"/>
  <c r="H1245" i="2"/>
  <c r="G1245" i="2"/>
  <c r="F1245" i="2"/>
  <c r="E1245" i="2"/>
  <c r="D1245" i="2"/>
  <c r="H1244" i="2"/>
  <c r="G1244" i="2"/>
  <c r="F1244" i="2"/>
  <c r="E1244" i="2"/>
  <c r="D1244" i="2"/>
  <c r="H1243" i="2"/>
  <c r="G1243" i="2"/>
  <c r="F1243" i="2"/>
  <c r="E1243" i="2"/>
  <c r="D1243" i="2"/>
  <c r="H1242" i="2"/>
  <c r="G1242" i="2"/>
  <c r="F1242" i="2"/>
  <c r="E1242" i="2"/>
  <c r="D1242" i="2"/>
  <c r="H1241" i="2"/>
  <c r="G1241" i="2"/>
  <c r="F1241" i="2"/>
  <c r="E1241" i="2"/>
  <c r="D1241" i="2"/>
  <c r="H1240" i="2"/>
  <c r="G1240" i="2"/>
  <c r="F1240" i="2"/>
  <c r="E1240" i="2"/>
  <c r="D1240" i="2"/>
  <c r="H1239" i="2"/>
  <c r="G1239" i="2"/>
  <c r="F1239" i="2"/>
  <c r="E1239" i="2"/>
  <c r="D1239" i="2"/>
  <c r="H1238" i="2"/>
  <c r="G1238" i="2"/>
  <c r="F1238" i="2"/>
  <c r="E1238" i="2"/>
  <c r="D1238" i="2"/>
  <c r="H1237" i="2"/>
  <c r="G1237" i="2"/>
  <c r="F1237" i="2"/>
  <c r="E1237" i="2"/>
  <c r="D1237" i="2"/>
  <c r="H1236" i="2"/>
  <c r="G1236" i="2"/>
  <c r="F1236" i="2"/>
  <c r="E1236" i="2"/>
  <c r="D1236" i="2"/>
  <c r="H1235" i="2"/>
  <c r="G1235" i="2"/>
  <c r="F1235" i="2"/>
  <c r="E1235" i="2"/>
  <c r="D1235" i="2"/>
  <c r="H1234" i="2"/>
  <c r="G1234" i="2"/>
  <c r="F1234" i="2"/>
  <c r="E1234" i="2"/>
  <c r="D1234" i="2"/>
  <c r="H1233" i="2"/>
  <c r="G1233" i="2"/>
  <c r="F1233" i="2"/>
  <c r="E1233" i="2"/>
  <c r="D1233" i="2"/>
  <c r="H1232" i="2"/>
  <c r="G1232" i="2"/>
  <c r="F1232" i="2"/>
  <c r="E1232" i="2"/>
  <c r="D1232" i="2"/>
  <c r="H1231" i="2"/>
  <c r="G1231" i="2"/>
  <c r="F1231" i="2"/>
  <c r="E1231" i="2"/>
  <c r="D1231" i="2"/>
  <c r="H1230" i="2"/>
  <c r="G1230" i="2"/>
  <c r="F1230" i="2"/>
  <c r="E1230" i="2"/>
  <c r="D1230" i="2"/>
  <c r="H1229" i="2"/>
  <c r="G1229" i="2"/>
  <c r="F1229" i="2"/>
  <c r="E1229" i="2"/>
  <c r="D1229" i="2"/>
  <c r="H1228" i="2"/>
  <c r="G1228" i="2"/>
  <c r="F1228" i="2"/>
  <c r="E1228" i="2"/>
  <c r="D1228" i="2"/>
  <c r="H1227" i="2"/>
  <c r="G1227" i="2"/>
  <c r="F1227" i="2"/>
  <c r="E1227" i="2"/>
  <c r="D1227" i="2"/>
  <c r="H1226" i="2"/>
  <c r="G1226" i="2"/>
  <c r="F1226" i="2"/>
  <c r="E1226" i="2"/>
  <c r="D1226" i="2"/>
  <c r="H1225" i="2"/>
  <c r="G1225" i="2"/>
  <c r="F1225" i="2"/>
  <c r="E1225" i="2"/>
  <c r="D1225" i="2"/>
  <c r="H1224" i="2"/>
  <c r="G1224" i="2"/>
  <c r="F1224" i="2"/>
  <c r="E1224" i="2"/>
  <c r="D1224" i="2"/>
  <c r="H1223" i="2"/>
  <c r="G1223" i="2"/>
  <c r="F1223" i="2"/>
  <c r="E1223" i="2"/>
  <c r="D1223" i="2"/>
  <c r="H1222" i="2"/>
  <c r="G1222" i="2"/>
  <c r="F1222" i="2"/>
  <c r="E1222" i="2"/>
  <c r="D1222" i="2"/>
  <c r="H1221" i="2"/>
  <c r="G1221" i="2"/>
  <c r="F1221" i="2"/>
  <c r="E1221" i="2"/>
  <c r="D1221" i="2"/>
  <c r="H1220" i="2"/>
  <c r="G1220" i="2"/>
  <c r="F1220" i="2"/>
  <c r="E1220" i="2"/>
  <c r="D1220" i="2"/>
  <c r="H1219" i="2"/>
  <c r="G1219" i="2"/>
  <c r="F1219" i="2"/>
  <c r="E1219" i="2"/>
  <c r="D1219" i="2"/>
  <c r="H1218" i="2"/>
  <c r="G1218" i="2"/>
  <c r="F1218" i="2"/>
  <c r="E1218" i="2"/>
  <c r="D1218" i="2"/>
  <c r="H1217" i="2"/>
  <c r="G1217" i="2"/>
  <c r="F1217" i="2"/>
  <c r="E1217" i="2"/>
  <c r="D1217" i="2"/>
  <c r="H1216" i="2"/>
  <c r="G1216" i="2"/>
  <c r="F1216" i="2"/>
  <c r="E1216" i="2"/>
  <c r="D1216" i="2"/>
  <c r="H1215" i="2"/>
  <c r="G1215" i="2"/>
  <c r="F1215" i="2"/>
  <c r="E1215" i="2"/>
  <c r="D1215" i="2"/>
  <c r="H1214" i="2"/>
  <c r="G1214" i="2"/>
  <c r="F1214" i="2"/>
  <c r="E1214" i="2"/>
  <c r="D1214" i="2"/>
  <c r="H1213" i="2"/>
  <c r="G1213" i="2"/>
  <c r="F1213" i="2"/>
  <c r="E1213" i="2"/>
  <c r="D1213" i="2"/>
  <c r="H1212" i="2"/>
  <c r="G1212" i="2"/>
  <c r="F1212" i="2"/>
  <c r="E1212" i="2"/>
  <c r="D1212" i="2"/>
  <c r="H1211" i="2"/>
  <c r="G1211" i="2"/>
  <c r="F1211" i="2"/>
  <c r="E1211" i="2"/>
  <c r="D1211" i="2"/>
  <c r="H1210" i="2"/>
  <c r="G1210" i="2"/>
  <c r="F1210" i="2"/>
  <c r="E1210" i="2"/>
  <c r="D1210" i="2"/>
  <c r="H1209" i="2"/>
  <c r="G1209" i="2"/>
  <c r="F1209" i="2"/>
  <c r="E1209" i="2"/>
  <c r="D1209" i="2"/>
  <c r="H1208" i="2"/>
  <c r="G1208" i="2"/>
  <c r="F1208" i="2"/>
  <c r="E1208" i="2"/>
  <c r="D1208" i="2"/>
  <c r="H1207" i="2"/>
  <c r="G1207" i="2"/>
  <c r="F1207" i="2"/>
  <c r="E1207" i="2"/>
  <c r="D1207" i="2"/>
  <c r="H1206" i="2"/>
  <c r="G1206" i="2"/>
  <c r="F1206" i="2"/>
  <c r="E1206" i="2"/>
  <c r="D1206" i="2"/>
  <c r="H1205" i="2"/>
  <c r="G1205" i="2"/>
  <c r="F1205" i="2"/>
  <c r="E1205" i="2"/>
  <c r="D1205" i="2"/>
  <c r="H1204" i="2"/>
  <c r="G1204" i="2"/>
  <c r="F1204" i="2"/>
  <c r="E1204" i="2"/>
  <c r="D1204" i="2"/>
  <c r="H1203" i="2"/>
  <c r="G1203" i="2"/>
  <c r="F1203" i="2"/>
  <c r="E1203" i="2"/>
  <c r="D1203" i="2"/>
  <c r="H1202" i="2"/>
  <c r="G1202" i="2"/>
  <c r="F1202" i="2"/>
  <c r="E1202" i="2"/>
  <c r="D1202" i="2"/>
  <c r="H1201" i="2"/>
  <c r="G1201" i="2"/>
  <c r="F1201" i="2"/>
  <c r="E1201" i="2"/>
  <c r="D1201" i="2"/>
  <c r="H1200" i="2"/>
  <c r="G1200" i="2"/>
  <c r="F1200" i="2"/>
  <c r="E1200" i="2"/>
  <c r="D1200" i="2"/>
  <c r="H1199" i="2"/>
  <c r="G1199" i="2"/>
  <c r="F1199" i="2"/>
  <c r="E1199" i="2"/>
  <c r="D1199" i="2"/>
  <c r="H1198" i="2"/>
  <c r="G1198" i="2"/>
  <c r="F1198" i="2"/>
  <c r="E1198" i="2"/>
  <c r="D1198" i="2"/>
  <c r="H1197" i="2"/>
  <c r="G1197" i="2"/>
  <c r="F1197" i="2"/>
  <c r="E1197" i="2"/>
  <c r="D1197" i="2"/>
  <c r="H1196" i="2"/>
  <c r="G1196" i="2"/>
  <c r="F1196" i="2"/>
  <c r="E1196" i="2"/>
  <c r="D1196" i="2"/>
  <c r="H1195" i="2"/>
  <c r="G1195" i="2"/>
  <c r="F1195" i="2"/>
  <c r="E1195" i="2"/>
  <c r="D1195" i="2"/>
  <c r="H1194" i="2"/>
  <c r="G1194" i="2"/>
  <c r="F1194" i="2"/>
  <c r="E1194" i="2"/>
  <c r="D1194" i="2"/>
  <c r="H1193" i="2"/>
  <c r="G1193" i="2"/>
  <c r="F1193" i="2"/>
  <c r="E1193" i="2"/>
  <c r="D1193" i="2"/>
  <c r="H1192" i="2"/>
  <c r="G1192" i="2"/>
  <c r="F1192" i="2"/>
  <c r="E1192" i="2"/>
  <c r="D1192" i="2"/>
  <c r="H1191" i="2"/>
  <c r="G1191" i="2"/>
  <c r="F1191" i="2"/>
  <c r="E1191" i="2"/>
  <c r="D1191" i="2"/>
  <c r="H1190" i="2"/>
  <c r="G1190" i="2"/>
  <c r="F1190" i="2"/>
  <c r="E1190" i="2"/>
  <c r="D1190" i="2"/>
  <c r="H1189" i="2"/>
  <c r="G1189" i="2"/>
  <c r="F1189" i="2"/>
  <c r="E1189" i="2"/>
  <c r="D1189" i="2"/>
  <c r="H1188" i="2"/>
  <c r="G1188" i="2"/>
  <c r="F1188" i="2"/>
  <c r="E1188" i="2"/>
  <c r="D1188" i="2"/>
  <c r="H1187" i="2"/>
  <c r="G1187" i="2"/>
  <c r="F1187" i="2"/>
  <c r="E1187" i="2"/>
  <c r="D1187" i="2"/>
  <c r="H1186" i="2"/>
  <c r="G1186" i="2"/>
  <c r="F1186" i="2"/>
  <c r="E1186" i="2"/>
  <c r="D1186" i="2"/>
  <c r="H1185" i="2"/>
  <c r="G1185" i="2"/>
  <c r="F1185" i="2"/>
  <c r="E1185" i="2"/>
  <c r="D1185" i="2"/>
  <c r="H1184" i="2"/>
  <c r="G1184" i="2"/>
  <c r="F1184" i="2"/>
  <c r="E1184" i="2"/>
  <c r="D1184" i="2"/>
  <c r="H1183" i="2"/>
  <c r="G1183" i="2"/>
  <c r="F1183" i="2"/>
  <c r="E1183" i="2"/>
  <c r="D1183" i="2"/>
  <c r="H1182" i="2"/>
  <c r="G1182" i="2"/>
  <c r="F1182" i="2"/>
  <c r="E1182" i="2"/>
  <c r="D1182" i="2"/>
  <c r="H1181" i="2"/>
  <c r="G1181" i="2"/>
  <c r="F1181" i="2"/>
  <c r="E1181" i="2"/>
  <c r="D1181" i="2"/>
  <c r="H1180" i="2"/>
  <c r="G1180" i="2"/>
  <c r="F1180" i="2"/>
  <c r="E1180" i="2"/>
  <c r="D1180" i="2"/>
  <c r="H1179" i="2"/>
  <c r="G1179" i="2"/>
  <c r="F1179" i="2"/>
  <c r="E1179" i="2"/>
  <c r="D1179" i="2"/>
  <c r="H1178" i="2"/>
  <c r="G1178" i="2"/>
  <c r="F1178" i="2"/>
  <c r="E1178" i="2"/>
  <c r="D1178" i="2"/>
  <c r="H1177" i="2"/>
  <c r="G1177" i="2"/>
  <c r="F1177" i="2"/>
  <c r="E1177" i="2"/>
  <c r="D1177" i="2"/>
  <c r="H1176" i="2"/>
  <c r="G1176" i="2"/>
  <c r="F1176" i="2"/>
  <c r="E1176" i="2"/>
  <c r="D1176" i="2"/>
  <c r="H1175" i="2"/>
  <c r="G1175" i="2"/>
  <c r="F1175" i="2"/>
  <c r="E1175" i="2"/>
  <c r="D1175" i="2"/>
  <c r="H1174" i="2"/>
  <c r="G1174" i="2"/>
  <c r="F1174" i="2"/>
  <c r="E1174" i="2"/>
  <c r="D1174" i="2"/>
  <c r="H1173" i="2"/>
  <c r="G1173" i="2"/>
  <c r="F1173" i="2"/>
  <c r="E1173" i="2"/>
  <c r="D1173" i="2"/>
  <c r="H1172" i="2"/>
  <c r="G1172" i="2"/>
  <c r="F1172" i="2"/>
  <c r="E1172" i="2"/>
  <c r="D1172" i="2"/>
  <c r="H1171" i="2"/>
  <c r="G1171" i="2"/>
  <c r="F1171" i="2"/>
  <c r="E1171" i="2"/>
  <c r="D1171" i="2"/>
  <c r="H1170" i="2"/>
  <c r="G1170" i="2"/>
  <c r="F1170" i="2"/>
  <c r="E1170" i="2"/>
  <c r="D1170" i="2"/>
  <c r="H1169" i="2"/>
  <c r="G1169" i="2"/>
  <c r="F1169" i="2"/>
  <c r="E1169" i="2"/>
  <c r="D1169" i="2"/>
  <c r="H1168" i="2"/>
  <c r="G1168" i="2"/>
  <c r="F1168" i="2"/>
  <c r="E1168" i="2"/>
  <c r="D1168" i="2"/>
  <c r="H1167" i="2"/>
  <c r="G1167" i="2"/>
  <c r="F1167" i="2"/>
  <c r="E1167" i="2"/>
  <c r="D1167" i="2"/>
  <c r="H1166" i="2"/>
  <c r="G1166" i="2"/>
  <c r="F1166" i="2"/>
  <c r="E1166" i="2"/>
  <c r="D1166" i="2"/>
  <c r="H1165" i="2"/>
  <c r="G1165" i="2"/>
  <c r="F1165" i="2"/>
  <c r="E1165" i="2"/>
  <c r="D1165" i="2"/>
  <c r="H1164" i="2"/>
  <c r="G1164" i="2"/>
  <c r="F1164" i="2"/>
  <c r="E1164" i="2"/>
  <c r="D1164" i="2"/>
  <c r="H1163" i="2"/>
  <c r="G1163" i="2"/>
  <c r="F1163" i="2"/>
  <c r="E1163" i="2"/>
  <c r="D1163" i="2"/>
  <c r="H1162" i="2"/>
  <c r="G1162" i="2"/>
  <c r="F1162" i="2"/>
  <c r="E1162" i="2"/>
  <c r="D1162" i="2"/>
  <c r="H1161" i="2"/>
  <c r="G1161" i="2"/>
  <c r="F1161" i="2"/>
  <c r="E1161" i="2"/>
  <c r="D1161" i="2"/>
  <c r="H1160" i="2"/>
  <c r="G1160" i="2"/>
  <c r="F1160" i="2"/>
  <c r="E1160" i="2"/>
  <c r="D1160" i="2"/>
  <c r="H1159" i="2"/>
  <c r="G1159" i="2"/>
  <c r="F1159" i="2"/>
  <c r="E1159" i="2"/>
  <c r="D1159" i="2"/>
  <c r="H1158" i="2"/>
  <c r="G1158" i="2"/>
  <c r="F1158" i="2"/>
  <c r="E1158" i="2"/>
  <c r="D1158" i="2"/>
  <c r="H1157" i="2"/>
  <c r="G1157" i="2"/>
  <c r="F1157" i="2"/>
  <c r="E1157" i="2"/>
  <c r="D1157" i="2"/>
  <c r="H1156" i="2"/>
  <c r="G1156" i="2"/>
  <c r="F1156" i="2"/>
  <c r="E1156" i="2"/>
  <c r="D1156" i="2"/>
  <c r="H1155" i="2"/>
  <c r="G1155" i="2"/>
  <c r="F1155" i="2"/>
  <c r="E1155" i="2"/>
  <c r="D1155" i="2"/>
  <c r="H1154" i="2"/>
  <c r="G1154" i="2"/>
  <c r="F1154" i="2"/>
  <c r="E1154" i="2"/>
  <c r="D1154" i="2"/>
  <c r="H1153" i="2"/>
  <c r="G1153" i="2"/>
  <c r="F1153" i="2"/>
  <c r="E1153" i="2"/>
  <c r="D1153" i="2"/>
  <c r="H1152" i="2"/>
  <c r="G1152" i="2"/>
  <c r="F1152" i="2"/>
  <c r="E1152" i="2"/>
  <c r="D1152" i="2"/>
  <c r="H1151" i="2"/>
  <c r="G1151" i="2"/>
  <c r="F1151" i="2"/>
  <c r="E1151" i="2"/>
  <c r="D1151" i="2"/>
  <c r="H1150" i="2"/>
  <c r="G1150" i="2"/>
  <c r="F1150" i="2"/>
  <c r="E1150" i="2"/>
  <c r="D1150" i="2"/>
  <c r="H1149" i="2"/>
  <c r="G1149" i="2"/>
  <c r="F1149" i="2"/>
  <c r="E1149" i="2"/>
  <c r="D1149" i="2"/>
  <c r="H1148" i="2"/>
  <c r="G1148" i="2"/>
  <c r="F1148" i="2"/>
  <c r="E1148" i="2"/>
  <c r="D1148" i="2"/>
  <c r="H1147" i="2"/>
  <c r="G1147" i="2"/>
  <c r="F1147" i="2"/>
  <c r="E1147" i="2"/>
  <c r="D1147" i="2"/>
  <c r="H1146" i="2"/>
  <c r="G1146" i="2"/>
  <c r="F1146" i="2"/>
  <c r="E1146" i="2"/>
  <c r="D1146" i="2"/>
  <c r="H1145" i="2"/>
  <c r="G1145" i="2"/>
  <c r="F1145" i="2"/>
  <c r="E1145" i="2"/>
  <c r="D1145" i="2"/>
  <c r="H1144" i="2"/>
  <c r="G1144" i="2"/>
  <c r="F1144" i="2"/>
  <c r="E1144" i="2"/>
  <c r="D1144" i="2"/>
  <c r="H1143" i="2"/>
  <c r="G1143" i="2"/>
  <c r="F1143" i="2"/>
  <c r="E1143" i="2"/>
  <c r="D1143" i="2"/>
  <c r="H1142" i="2"/>
  <c r="G1142" i="2"/>
  <c r="F1142" i="2"/>
  <c r="E1142" i="2"/>
  <c r="D1142" i="2"/>
  <c r="H1141" i="2"/>
  <c r="G1141" i="2"/>
  <c r="F1141" i="2"/>
  <c r="E1141" i="2"/>
  <c r="D1141" i="2"/>
  <c r="H1140" i="2"/>
  <c r="G1140" i="2"/>
  <c r="F1140" i="2"/>
  <c r="E1140" i="2"/>
  <c r="D1140" i="2"/>
  <c r="H1139" i="2"/>
  <c r="G1139" i="2"/>
  <c r="F1139" i="2"/>
  <c r="E1139" i="2"/>
  <c r="D1139" i="2"/>
  <c r="H1138" i="2"/>
  <c r="G1138" i="2"/>
  <c r="F1138" i="2"/>
  <c r="E1138" i="2"/>
  <c r="D1138" i="2"/>
  <c r="H1137" i="2"/>
  <c r="G1137" i="2"/>
  <c r="F1137" i="2"/>
  <c r="E1137" i="2"/>
  <c r="D1137" i="2"/>
  <c r="H1136" i="2"/>
  <c r="G1136" i="2"/>
  <c r="F1136" i="2"/>
  <c r="E1136" i="2"/>
  <c r="D1136" i="2"/>
  <c r="H1135" i="2"/>
  <c r="G1135" i="2"/>
  <c r="F1135" i="2"/>
  <c r="E1135" i="2"/>
  <c r="D1135" i="2"/>
  <c r="H1134" i="2"/>
  <c r="G1134" i="2"/>
  <c r="F1134" i="2"/>
  <c r="E1134" i="2"/>
  <c r="D1134" i="2"/>
  <c r="H1133" i="2"/>
  <c r="G1133" i="2"/>
  <c r="F1133" i="2"/>
  <c r="E1133" i="2"/>
  <c r="D1133" i="2"/>
  <c r="H1132" i="2"/>
  <c r="G1132" i="2"/>
  <c r="F1132" i="2"/>
  <c r="E1132" i="2"/>
  <c r="D1132" i="2"/>
  <c r="H1131" i="2"/>
  <c r="G1131" i="2"/>
  <c r="F1131" i="2"/>
  <c r="E1131" i="2"/>
  <c r="D1131" i="2"/>
  <c r="H1130" i="2"/>
  <c r="G1130" i="2"/>
  <c r="F1130" i="2"/>
  <c r="E1130" i="2"/>
  <c r="D1130" i="2"/>
  <c r="H1129" i="2"/>
  <c r="G1129" i="2"/>
  <c r="F1129" i="2"/>
  <c r="E1129" i="2"/>
  <c r="D1129" i="2"/>
  <c r="H1128" i="2"/>
  <c r="G1128" i="2"/>
  <c r="F1128" i="2"/>
  <c r="E1128" i="2"/>
  <c r="D1128" i="2"/>
  <c r="H1127" i="2"/>
  <c r="G1127" i="2"/>
  <c r="F1127" i="2"/>
  <c r="E1127" i="2"/>
  <c r="D1127" i="2"/>
  <c r="H1126" i="2"/>
  <c r="G1126" i="2"/>
  <c r="F1126" i="2"/>
  <c r="E1126" i="2"/>
  <c r="D1126" i="2"/>
  <c r="H1125" i="2"/>
  <c r="G1125" i="2"/>
  <c r="F1125" i="2"/>
  <c r="E1125" i="2"/>
  <c r="D1125" i="2"/>
  <c r="H1124" i="2"/>
  <c r="G1124" i="2"/>
  <c r="F1124" i="2"/>
  <c r="E1124" i="2"/>
  <c r="D1124" i="2"/>
  <c r="H1123" i="2"/>
  <c r="G1123" i="2"/>
  <c r="F1123" i="2"/>
  <c r="E1123" i="2"/>
  <c r="D1123" i="2"/>
  <c r="H1122" i="2"/>
  <c r="G1122" i="2"/>
  <c r="F1122" i="2"/>
  <c r="E1122" i="2"/>
  <c r="D1122" i="2"/>
  <c r="H1121" i="2"/>
  <c r="G1121" i="2"/>
  <c r="F1121" i="2"/>
  <c r="E1121" i="2"/>
  <c r="D1121" i="2"/>
  <c r="H1120" i="2"/>
  <c r="G1120" i="2"/>
  <c r="F1120" i="2"/>
  <c r="E1120" i="2"/>
  <c r="D1120" i="2"/>
  <c r="H1119" i="2"/>
  <c r="G1119" i="2"/>
  <c r="F1119" i="2"/>
  <c r="E1119" i="2"/>
  <c r="D1119" i="2"/>
  <c r="H1118" i="2"/>
  <c r="G1118" i="2"/>
  <c r="F1118" i="2"/>
  <c r="E1118" i="2"/>
  <c r="D1118" i="2"/>
  <c r="H1117" i="2"/>
  <c r="G1117" i="2"/>
  <c r="F1117" i="2"/>
  <c r="E1117" i="2"/>
  <c r="D1117" i="2"/>
  <c r="H1116" i="2"/>
  <c r="G1116" i="2"/>
  <c r="F1116" i="2"/>
  <c r="E1116" i="2"/>
  <c r="D1116" i="2"/>
  <c r="H1115" i="2"/>
  <c r="G1115" i="2"/>
  <c r="F1115" i="2"/>
  <c r="E1115" i="2"/>
  <c r="D1115" i="2"/>
  <c r="H1114" i="2"/>
  <c r="G1114" i="2"/>
  <c r="F1114" i="2"/>
  <c r="E1114" i="2"/>
  <c r="D1114" i="2"/>
  <c r="H1113" i="2"/>
  <c r="G1113" i="2"/>
  <c r="F1113" i="2"/>
  <c r="E1113" i="2"/>
  <c r="D1113" i="2"/>
  <c r="H1112" i="2"/>
  <c r="G1112" i="2"/>
  <c r="F1112" i="2"/>
  <c r="E1112" i="2"/>
  <c r="D1112" i="2"/>
  <c r="H1111" i="2"/>
  <c r="G1111" i="2"/>
  <c r="F1111" i="2"/>
  <c r="E1111" i="2"/>
  <c r="D1111" i="2"/>
  <c r="H1110" i="2"/>
  <c r="G1110" i="2"/>
  <c r="F1110" i="2"/>
  <c r="E1110" i="2"/>
  <c r="D1110" i="2"/>
  <c r="H1109" i="2"/>
  <c r="G1109" i="2"/>
  <c r="F1109" i="2"/>
  <c r="E1109" i="2"/>
  <c r="D1109" i="2"/>
  <c r="H1108" i="2"/>
  <c r="G1108" i="2"/>
  <c r="F1108" i="2"/>
  <c r="E1108" i="2"/>
  <c r="D1108" i="2"/>
  <c r="H1107" i="2"/>
  <c r="G1107" i="2"/>
  <c r="F1107" i="2"/>
  <c r="E1107" i="2"/>
  <c r="D1107" i="2"/>
  <c r="H1106" i="2"/>
  <c r="G1106" i="2"/>
  <c r="F1106" i="2"/>
  <c r="E1106" i="2"/>
  <c r="D1106" i="2"/>
  <c r="H1105" i="2"/>
  <c r="G1105" i="2"/>
  <c r="F1105" i="2"/>
  <c r="E1105" i="2"/>
  <c r="D1105" i="2"/>
  <c r="H1104" i="2"/>
  <c r="G1104" i="2"/>
  <c r="F1104" i="2"/>
  <c r="E1104" i="2"/>
  <c r="D1104" i="2"/>
  <c r="H1103" i="2"/>
  <c r="G1103" i="2"/>
  <c r="F1103" i="2"/>
  <c r="E1103" i="2"/>
  <c r="D1103" i="2"/>
  <c r="H1102" i="2"/>
  <c r="G1102" i="2"/>
  <c r="F1102" i="2"/>
  <c r="E1102" i="2"/>
  <c r="D1102" i="2"/>
  <c r="H1101" i="2"/>
  <c r="G1101" i="2"/>
  <c r="F1101" i="2"/>
  <c r="E1101" i="2"/>
  <c r="D1101" i="2"/>
  <c r="H1100" i="2"/>
  <c r="G1100" i="2"/>
  <c r="F1100" i="2"/>
  <c r="E1100" i="2"/>
  <c r="D1100" i="2"/>
  <c r="H1099" i="2"/>
  <c r="G1099" i="2"/>
  <c r="F1099" i="2"/>
  <c r="E1099" i="2"/>
  <c r="D1099" i="2"/>
  <c r="H1098" i="2"/>
  <c r="G1098" i="2"/>
  <c r="F1098" i="2"/>
  <c r="E1098" i="2"/>
  <c r="D1098" i="2"/>
  <c r="H1097" i="2"/>
  <c r="G1097" i="2"/>
  <c r="F1097" i="2"/>
  <c r="E1097" i="2"/>
  <c r="D1097" i="2"/>
  <c r="H1096" i="2"/>
  <c r="G1096" i="2"/>
  <c r="F1096" i="2"/>
  <c r="E1096" i="2"/>
  <c r="D1096" i="2"/>
  <c r="H1095" i="2"/>
  <c r="G1095" i="2"/>
  <c r="F1095" i="2"/>
  <c r="E1095" i="2"/>
  <c r="D1095" i="2"/>
  <c r="H1094" i="2"/>
  <c r="G1094" i="2"/>
  <c r="F1094" i="2"/>
  <c r="E1094" i="2"/>
  <c r="D1094" i="2"/>
  <c r="H1093" i="2"/>
  <c r="G1093" i="2"/>
  <c r="F1093" i="2"/>
  <c r="E1093" i="2"/>
  <c r="D1093" i="2"/>
  <c r="H1092" i="2"/>
  <c r="G1092" i="2"/>
  <c r="F1092" i="2"/>
  <c r="E1092" i="2"/>
  <c r="D1092" i="2"/>
  <c r="H1091" i="2"/>
  <c r="G1091" i="2"/>
  <c r="F1091" i="2"/>
  <c r="E1091" i="2"/>
  <c r="D1091" i="2"/>
  <c r="H1090" i="2"/>
  <c r="G1090" i="2"/>
  <c r="F1090" i="2"/>
  <c r="E1090" i="2"/>
  <c r="D1090" i="2"/>
  <c r="H1089" i="2"/>
  <c r="G1089" i="2"/>
  <c r="F1089" i="2"/>
  <c r="E1089" i="2"/>
  <c r="D1089" i="2"/>
  <c r="H1088" i="2"/>
  <c r="G1088" i="2"/>
  <c r="F1088" i="2"/>
  <c r="E1088" i="2"/>
  <c r="D1088" i="2"/>
  <c r="H1087" i="2"/>
  <c r="G1087" i="2"/>
  <c r="F1087" i="2"/>
  <c r="E1087" i="2"/>
  <c r="D1087" i="2"/>
  <c r="H1086" i="2"/>
  <c r="G1086" i="2"/>
  <c r="F1086" i="2"/>
  <c r="E1086" i="2"/>
  <c r="D1086" i="2"/>
  <c r="H1085" i="2"/>
  <c r="G1085" i="2"/>
  <c r="F1085" i="2"/>
  <c r="E1085" i="2"/>
  <c r="D1085" i="2"/>
  <c r="H1084" i="2"/>
  <c r="G1084" i="2"/>
  <c r="F1084" i="2"/>
  <c r="E1084" i="2"/>
  <c r="D1084" i="2"/>
  <c r="H1083" i="2"/>
  <c r="G1083" i="2"/>
  <c r="F1083" i="2"/>
  <c r="E1083" i="2"/>
  <c r="D1083" i="2"/>
  <c r="H1082" i="2"/>
  <c r="G1082" i="2"/>
  <c r="F1082" i="2"/>
  <c r="E1082" i="2"/>
  <c r="D1082" i="2"/>
  <c r="H1081" i="2"/>
  <c r="G1081" i="2"/>
  <c r="F1081" i="2"/>
  <c r="E1081" i="2"/>
  <c r="D1081" i="2"/>
  <c r="H1080" i="2"/>
  <c r="G1080" i="2"/>
  <c r="F1080" i="2"/>
  <c r="E1080" i="2"/>
  <c r="D1080" i="2"/>
  <c r="H1079" i="2"/>
  <c r="G1079" i="2"/>
  <c r="F1079" i="2"/>
  <c r="E1079" i="2"/>
  <c r="D1079" i="2"/>
  <c r="H1078" i="2"/>
  <c r="G1078" i="2"/>
  <c r="F1078" i="2"/>
  <c r="E1078" i="2"/>
  <c r="D1078" i="2"/>
  <c r="H1077" i="2"/>
  <c r="G1077" i="2"/>
  <c r="F1077" i="2"/>
  <c r="E1077" i="2"/>
  <c r="D1077" i="2"/>
  <c r="H1076" i="2"/>
  <c r="G1076" i="2"/>
  <c r="F1076" i="2"/>
  <c r="E1076" i="2"/>
  <c r="D1076" i="2"/>
  <c r="H1075" i="2"/>
  <c r="G1075" i="2"/>
  <c r="F1075" i="2"/>
  <c r="E1075" i="2"/>
  <c r="D1075" i="2"/>
  <c r="H1074" i="2"/>
  <c r="G1074" i="2"/>
  <c r="F1074" i="2"/>
  <c r="E1074" i="2"/>
  <c r="D1074" i="2"/>
  <c r="H1073" i="2"/>
  <c r="G1073" i="2"/>
  <c r="F1073" i="2"/>
  <c r="E1073" i="2"/>
  <c r="D1073" i="2"/>
  <c r="H1072" i="2"/>
  <c r="G1072" i="2"/>
  <c r="F1072" i="2"/>
  <c r="E1072" i="2"/>
  <c r="D1072" i="2"/>
  <c r="H1071" i="2"/>
  <c r="G1071" i="2"/>
  <c r="F1071" i="2"/>
  <c r="E1071" i="2"/>
  <c r="D1071" i="2"/>
  <c r="H1070" i="2"/>
  <c r="G1070" i="2"/>
  <c r="F1070" i="2"/>
  <c r="E1070" i="2"/>
  <c r="D1070" i="2"/>
  <c r="H1069" i="2"/>
  <c r="G1069" i="2"/>
  <c r="F1069" i="2"/>
  <c r="E1069" i="2"/>
  <c r="D1069" i="2"/>
  <c r="H1068" i="2"/>
  <c r="G1068" i="2"/>
  <c r="F1068" i="2"/>
  <c r="E1068" i="2"/>
  <c r="D1068" i="2"/>
  <c r="H1067" i="2"/>
  <c r="G1067" i="2"/>
  <c r="F1067" i="2"/>
  <c r="E1067" i="2"/>
  <c r="D1067" i="2"/>
  <c r="H1066" i="2"/>
  <c r="G1066" i="2"/>
  <c r="F1066" i="2"/>
  <c r="E1066" i="2"/>
  <c r="D1066" i="2"/>
  <c r="H1065" i="2"/>
  <c r="G1065" i="2"/>
  <c r="F1065" i="2"/>
  <c r="E1065" i="2"/>
  <c r="D1065" i="2"/>
  <c r="H1064" i="2"/>
  <c r="G1064" i="2"/>
  <c r="F1064" i="2"/>
  <c r="E1064" i="2"/>
  <c r="D1064" i="2"/>
  <c r="H1063" i="2"/>
  <c r="G1063" i="2"/>
  <c r="F1063" i="2"/>
  <c r="E1063" i="2"/>
  <c r="D1063" i="2"/>
  <c r="H1062" i="2"/>
  <c r="G1062" i="2"/>
  <c r="F1062" i="2"/>
  <c r="E1062" i="2"/>
  <c r="D1062" i="2"/>
  <c r="H1061" i="2"/>
  <c r="G1061" i="2"/>
  <c r="F1061" i="2"/>
  <c r="E1061" i="2"/>
  <c r="D1061" i="2"/>
  <c r="H1060" i="2"/>
  <c r="G1060" i="2"/>
  <c r="F1060" i="2"/>
  <c r="E1060" i="2"/>
  <c r="D1060" i="2"/>
  <c r="H1059" i="2"/>
  <c r="G1059" i="2"/>
  <c r="F1059" i="2"/>
  <c r="E1059" i="2"/>
  <c r="D1059" i="2"/>
  <c r="H1058" i="2"/>
  <c r="G1058" i="2"/>
  <c r="F1058" i="2"/>
  <c r="E1058" i="2"/>
  <c r="D1058" i="2"/>
  <c r="H1057" i="2"/>
  <c r="G1057" i="2"/>
  <c r="F1057" i="2"/>
  <c r="E1057" i="2"/>
  <c r="D1057" i="2"/>
  <c r="H1056" i="2"/>
  <c r="G1056" i="2"/>
  <c r="F1056" i="2"/>
  <c r="E1056" i="2"/>
  <c r="D1056" i="2"/>
  <c r="H1055" i="2"/>
  <c r="G1055" i="2"/>
  <c r="F1055" i="2"/>
  <c r="E1055" i="2"/>
  <c r="D1055" i="2"/>
  <c r="H1054" i="2"/>
  <c r="G1054" i="2"/>
  <c r="F1054" i="2"/>
  <c r="E1054" i="2"/>
  <c r="D1054" i="2"/>
  <c r="H1053" i="2"/>
  <c r="G1053" i="2"/>
  <c r="F1053" i="2"/>
  <c r="E1053" i="2"/>
  <c r="D1053" i="2"/>
  <c r="H1052" i="2"/>
  <c r="G1052" i="2"/>
  <c r="F1052" i="2"/>
  <c r="E1052" i="2"/>
  <c r="D1052" i="2"/>
  <c r="H1051" i="2"/>
  <c r="G1051" i="2"/>
  <c r="F1051" i="2"/>
  <c r="E1051" i="2"/>
  <c r="D1051" i="2"/>
  <c r="H1050" i="2"/>
  <c r="G1050" i="2"/>
  <c r="F1050" i="2"/>
  <c r="E1050" i="2"/>
  <c r="D1050" i="2"/>
  <c r="H1049" i="2"/>
  <c r="G1049" i="2"/>
  <c r="F1049" i="2"/>
  <c r="E1049" i="2"/>
  <c r="D1049" i="2"/>
  <c r="H1048" i="2"/>
  <c r="G1048" i="2"/>
  <c r="F1048" i="2"/>
  <c r="E1048" i="2"/>
  <c r="D1048" i="2"/>
  <c r="H1047" i="2"/>
  <c r="G1047" i="2"/>
  <c r="F1047" i="2"/>
  <c r="E1047" i="2"/>
  <c r="D1047" i="2"/>
  <c r="H1046" i="2"/>
  <c r="G1046" i="2"/>
  <c r="F1046" i="2"/>
  <c r="E1046" i="2"/>
  <c r="D1046" i="2"/>
  <c r="H1045" i="2"/>
  <c r="G1045" i="2"/>
  <c r="F1045" i="2"/>
  <c r="E1045" i="2"/>
  <c r="D1045" i="2"/>
  <c r="H1044" i="2"/>
  <c r="G1044" i="2"/>
  <c r="F1044" i="2"/>
  <c r="E1044" i="2"/>
  <c r="D1044" i="2"/>
  <c r="H1043" i="2"/>
  <c r="G1043" i="2"/>
  <c r="F1043" i="2"/>
  <c r="E1043" i="2"/>
  <c r="D1043" i="2"/>
  <c r="H1042" i="2"/>
  <c r="G1042" i="2"/>
  <c r="F1042" i="2"/>
  <c r="E1042" i="2"/>
  <c r="D1042" i="2"/>
  <c r="H1041" i="2"/>
  <c r="G1041" i="2"/>
  <c r="F1041" i="2"/>
  <c r="E1041" i="2"/>
  <c r="D1041" i="2"/>
  <c r="H1040" i="2"/>
  <c r="G1040" i="2"/>
  <c r="F1040" i="2"/>
  <c r="E1040" i="2"/>
  <c r="D1040" i="2"/>
  <c r="H1039" i="2"/>
  <c r="G1039" i="2"/>
  <c r="F1039" i="2"/>
  <c r="E1039" i="2"/>
  <c r="D1039" i="2"/>
  <c r="H1038" i="2"/>
  <c r="G1038" i="2"/>
  <c r="F1038" i="2"/>
  <c r="E1038" i="2"/>
  <c r="D1038" i="2"/>
  <c r="H1037" i="2"/>
  <c r="G1037" i="2"/>
  <c r="F1037" i="2"/>
  <c r="E1037" i="2"/>
  <c r="D1037" i="2"/>
  <c r="H1036" i="2"/>
  <c r="G1036" i="2"/>
  <c r="F1036" i="2"/>
  <c r="E1036" i="2"/>
  <c r="D1036" i="2"/>
  <c r="H1035" i="2"/>
  <c r="G1035" i="2"/>
  <c r="F1035" i="2"/>
  <c r="E1035" i="2"/>
  <c r="D1035" i="2"/>
  <c r="H1034" i="2"/>
  <c r="G1034" i="2"/>
  <c r="F1034" i="2"/>
  <c r="E1034" i="2"/>
  <c r="D1034" i="2"/>
  <c r="H1033" i="2"/>
  <c r="G1033" i="2"/>
  <c r="F1033" i="2"/>
  <c r="E1033" i="2"/>
  <c r="D1033" i="2"/>
  <c r="H1032" i="2"/>
  <c r="G1032" i="2"/>
  <c r="F1032" i="2"/>
  <c r="E1032" i="2"/>
  <c r="D1032" i="2"/>
  <c r="H1031" i="2"/>
  <c r="G1031" i="2"/>
  <c r="F1031" i="2"/>
  <c r="E1031" i="2"/>
  <c r="D1031" i="2"/>
  <c r="H1030" i="2"/>
  <c r="G1030" i="2"/>
  <c r="F1030" i="2"/>
  <c r="E1030" i="2"/>
  <c r="D1030" i="2"/>
  <c r="H1029" i="2"/>
  <c r="G1029" i="2"/>
  <c r="F1029" i="2"/>
  <c r="E1029" i="2"/>
  <c r="D1029" i="2"/>
  <c r="H1028" i="2"/>
  <c r="G1028" i="2"/>
  <c r="F1028" i="2"/>
  <c r="E1028" i="2"/>
  <c r="D1028" i="2"/>
  <c r="H1027" i="2"/>
  <c r="G1027" i="2"/>
  <c r="F1027" i="2"/>
  <c r="E1027" i="2"/>
  <c r="D1027" i="2"/>
  <c r="H1026" i="2"/>
  <c r="G1026" i="2"/>
  <c r="F1026" i="2"/>
  <c r="E1026" i="2"/>
  <c r="D1026" i="2"/>
  <c r="H1025" i="2"/>
  <c r="G1025" i="2"/>
  <c r="F1025" i="2"/>
  <c r="E1025" i="2"/>
  <c r="D1025" i="2"/>
  <c r="H1024" i="2"/>
  <c r="G1024" i="2"/>
  <c r="F1024" i="2"/>
  <c r="E1024" i="2"/>
  <c r="D1024" i="2"/>
  <c r="H1023" i="2"/>
  <c r="G1023" i="2"/>
  <c r="F1023" i="2"/>
  <c r="E1023" i="2"/>
  <c r="D1023" i="2"/>
  <c r="H1022" i="2"/>
  <c r="G1022" i="2"/>
  <c r="F1022" i="2"/>
  <c r="E1022" i="2"/>
  <c r="D1022" i="2"/>
  <c r="H1021" i="2"/>
  <c r="G1021" i="2"/>
  <c r="F1021" i="2"/>
  <c r="E1021" i="2"/>
  <c r="D1021" i="2"/>
  <c r="H1020" i="2"/>
  <c r="G1020" i="2"/>
  <c r="F1020" i="2"/>
  <c r="E1020" i="2"/>
  <c r="D1020" i="2"/>
  <c r="H1019" i="2"/>
  <c r="G1019" i="2"/>
  <c r="F1019" i="2"/>
  <c r="E1019" i="2"/>
  <c r="D1019" i="2"/>
  <c r="H1018" i="2"/>
  <c r="G1018" i="2"/>
  <c r="F1018" i="2"/>
  <c r="E1018" i="2"/>
  <c r="D1018" i="2"/>
  <c r="H1017" i="2"/>
  <c r="G1017" i="2"/>
  <c r="F1017" i="2"/>
  <c r="E1017" i="2"/>
  <c r="D1017" i="2"/>
  <c r="H1016" i="2"/>
  <c r="G1016" i="2"/>
  <c r="F1016" i="2"/>
  <c r="E1016" i="2"/>
  <c r="D1016" i="2"/>
  <c r="H1015" i="2"/>
  <c r="G1015" i="2"/>
  <c r="F1015" i="2"/>
  <c r="E1015" i="2"/>
  <c r="D1015" i="2"/>
  <c r="H1014" i="2"/>
  <c r="G1014" i="2"/>
  <c r="F1014" i="2"/>
  <c r="E1014" i="2"/>
  <c r="D1014" i="2"/>
  <c r="H1013" i="2"/>
  <c r="G1013" i="2"/>
  <c r="F1013" i="2"/>
  <c r="E1013" i="2"/>
  <c r="D1013" i="2"/>
  <c r="H1012" i="2"/>
  <c r="G1012" i="2"/>
  <c r="F1012" i="2"/>
  <c r="E1012" i="2"/>
  <c r="D1012" i="2"/>
  <c r="H1011" i="2"/>
  <c r="G1011" i="2"/>
  <c r="F1011" i="2"/>
  <c r="E1011" i="2"/>
  <c r="D1011" i="2"/>
  <c r="H1010" i="2"/>
  <c r="G1010" i="2"/>
  <c r="F1010" i="2"/>
  <c r="E1010" i="2"/>
  <c r="D1010" i="2"/>
  <c r="H1009" i="2"/>
  <c r="G1009" i="2"/>
  <c r="F1009" i="2"/>
  <c r="E1009" i="2"/>
  <c r="D1009" i="2"/>
  <c r="H1008" i="2"/>
  <c r="G1008" i="2"/>
  <c r="F1008" i="2"/>
  <c r="E1008" i="2"/>
  <c r="D1008" i="2"/>
  <c r="H1007" i="2"/>
  <c r="G1007" i="2"/>
  <c r="F1007" i="2"/>
  <c r="E1007" i="2"/>
  <c r="D1007" i="2"/>
  <c r="H1006" i="2"/>
  <c r="G1006" i="2"/>
  <c r="F1006" i="2"/>
  <c r="E1006" i="2"/>
  <c r="D1006" i="2"/>
  <c r="H1005" i="2"/>
  <c r="G1005" i="2"/>
  <c r="F1005" i="2"/>
  <c r="E1005" i="2"/>
  <c r="D1005" i="2"/>
  <c r="H1004" i="2"/>
  <c r="G1004" i="2"/>
  <c r="F1004" i="2"/>
  <c r="E1004" i="2"/>
  <c r="D1004" i="2"/>
  <c r="H1003" i="2"/>
  <c r="G1003" i="2"/>
  <c r="F1003" i="2"/>
  <c r="E1003" i="2"/>
  <c r="D1003" i="2"/>
  <c r="H1002" i="2"/>
  <c r="G1002" i="2"/>
  <c r="F1002" i="2"/>
  <c r="E1002" i="2"/>
  <c r="D1002" i="2"/>
  <c r="H1001" i="2"/>
  <c r="G1001" i="2"/>
  <c r="F1001" i="2"/>
  <c r="E1001" i="2"/>
  <c r="D1001" i="2"/>
  <c r="H1000" i="2"/>
  <c r="G1000" i="2"/>
  <c r="F1000" i="2"/>
  <c r="E1000" i="2"/>
  <c r="D1000" i="2"/>
  <c r="H999" i="2"/>
  <c r="G999" i="2"/>
  <c r="F999" i="2"/>
  <c r="E999" i="2"/>
  <c r="D999" i="2"/>
  <c r="H998" i="2"/>
  <c r="G998" i="2"/>
  <c r="F998" i="2"/>
  <c r="E998" i="2"/>
  <c r="D998" i="2"/>
  <c r="H997" i="2"/>
  <c r="G997" i="2"/>
  <c r="F997" i="2"/>
  <c r="E997" i="2"/>
  <c r="D997" i="2"/>
  <c r="H996" i="2"/>
  <c r="G996" i="2"/>
  <c r="F996" i="2"/>
  <c r="E996" i="2"/>
  <c r="D996" i="2"/>
  <c r="H995" i="2"/>
  <c r="G995" i="2"/>
  <c r="F995" i="2"/>
  <c r="E995" i="2"/>
  <c r="D995" i="2"/>
  <c r="H994" i="2"/>
  <c r="G994" i="2"/>
  <c r="F994" i="2"/>
  <c r="E994" i="2"/>
  <c r="D994" i="2"/>
  <c r="H993" i="2"/>
  <c r="G993" i="2"/>
  <c r="F993" i="2"/>
  <c r="E993" i="2"/>
  <c r="D993" i="2"/>
  <c r="H992" i="2"/>
  <c r="G992" i="2"/>
  <c r="F992" i="2"/>
  <c r="E992" i="2"/>
  <c r="D992" i="2"/>
  <c r="H991" i="2"/>
  <c r="G991" i="2"/>
  <c r="F991" i="2"/>
  <c r="E991" i="2"/>
  <c r="D991" i="2"/>
  <c r="H990" i="2"/>
  <c r="G990" i="2"/>
  <c r="F990" i="2"/>
  <c r="E990" i="2"/>
  <c r="D990" i="2"/>
  <c r="H989" i="2"/>
  <c r="G989" i="2"/>
  <c r="F989" i="2"/>
  <c r="E989" i="2"/>
  <c r="D989" i="2"/>
  <c r="H988" i="2"/>
  <c r="G988" i="2"/>
  <c r="F988" i="2"/>
  <c r="E988" i="2"/>
  <c r="D988" i="2"/>
  <c r="H987" i="2"/>
  <c r="G987" i="2"/>
  <c r="F987" i="2"/>
  <c r="E987" i="2"/>
  <c r="D987" i="2"/>
  <c r="H986" i="2"/>
  <c r="G986" i="2"/>
  <c r="F986" i="2"/>
  <c r="E986" i="2"/>
  <c r="D986" i="2"/>
  <c r="H985" i="2"/>
  <c r="G985" i="2"/>
  <c r="F985" i="2"/>
  <c r="E985" i="2"/>
  <c r="D985" i="2"/>
  <c r="H984" i="2"/>
  <c r="G984" i="2"/>
  <c r="F984" i="2"/>
  <c r="E984" i="2"/>
  <c r="D984" i="2"/>
  <c r="H983" i="2"/>
  <c r="G983" i="2"/>
  <c r="F983" i="2"/>
  <c r="E983" i="2"/>
  <c r="D983" i="2"/>
  <c r="H982" i="2"/>
  <c r="G982" i="2"/>
  <c r="F982" i="2"/>
  <c r="E982" i="2"/>
  <c r="D982" i="2"/>
  <c r="H981" i="2"/>
  <c r="G981" i="2"/>
  <c r="F981" i="2"/>
  <c r="E981" i="2"/>
  <c r="D981" i="2"/>
  <c r="H980" i="2"/>
  <c r="G980" i="2"/>
  <c r="F980" i="2"/>
  <c r="E980" i="2"/>
  <c r="D980" i="2"/>
  <c r="H979" i="2"/>
  <c r="G979" i="2"/>
  <c r="F979" i="2"/>
  <c r="E979" i="2"/>
  <c r="D979" i="2"/>
  <c r="H978" i="2"/>
  <c r="G978" i="2"/>
  <c r="F978" i="2"/>
  <c r="E978" i="2"/>
  <c r="D978" i="2"/>
  <c r="H977" i="2"/>
  <c r="G977" i="2"/>
  <c r="F977" i="2"/>
  <c r="E977" i="2"/>
  <c r="D977" i="2"/>
  <c r="H976" i="2"/>
  <c r="G976" i="2"/>
  <c r="F976" i="2"/>
  <c r="E976" i="2"/>
  <c r="D976" i="2"/>
  <c r="H975" i="2"/>
  <c r="G975" i="2"/>
  <c r="F975" i="2"/>
  <c r="E975" i="2"/>
  <c r="D975" i="2"/>
  <c r="H974" i="2"/>
  <c r="G974" i="2"/>
  <c r="F974" i="2"/>
  <c r="E974" i="2"/>
  <c r="D974" i="2"/>
  <c r="H973" i="2"/>
  <c r="G973" i="2"/>
  <c r="F973" i="2"/>
  <c r="E973" i="2"/>
  <c r="D973" i="2"/>
  <c r="H972" i="2"/>
  <c r="G972" i="2"/>
  <c r="F972" i="2"/>
  <c r="E972" i="2"/>
  <c r="D972" i="2"/>
  <c r="H971" i="2"/>
  <c r="G971" i="2"/>
  <c r="F971" i="2"/>
  <c r="E971" i="2"/>
  <c r="D971" i="2"/>
  <c r="H970" i="2"/>
  <c r="G970" i="2"/>
  <c r="F970" i="2"/>
  <c r="E970" i="2"/>
  <c r="D970" i="2"/>
  <c r="H969" i="2"/>
  <c r="G969" i="2"/>
  <c r="F969" i="2"/>
  <c r="E969" i="2"/>
  <c r="D969" i="2"/>
  <c r="H968" i="2"/>
  <c r="G968" i="2"/>
  <c r="F968" i="2"/>
  <c r="E968" i="2"/>
  <c r="D968" i="2"/>
  <c r="H967" i="2"/>
  <c r="G967" i="2"/>
  <c r="F967" i="2"/>
  <c r="E967" i="2"/>
  <c r="D967" i="2"/>
  <c r="H966" i="2"/>
  <c r="G966" i="2"/>
  <c r="F966" i="2"/>
  <c r="E966" i="2"/>
  <c r="D966" i="2"/>
  <c r="H965" i="2"/>
  <c r="G965" i="2"/>
  <c r="F965" i="2"/>
  <c r="E965" i="2"/>
  <c r="D965" i="2"/>
  <c r="H964" i="2"/>
  <c r="G964" i="2"/>
  <c r="F964" i="2"/>
  <c r="E964" i="2"/>
  <c r="D964" i="2"/>
  <c r="H963" i="2"/>
  <c r="G963" i="2"/>
  <c r="F963" i="2"/>
  <c r="E963" i="2"/>
  <c r="D963" i="2"/>
  <c r="H962" i="2"/>
  <c r="G962" i="2"/>
  <c r="F962" i="2"/>
  <c r="E962" i="2"/>
  <c r="D962" i="2"/>
  <c r="H961" i="2"/>
  <c r="G961" i="2"/>
  <c r="F961" i="2"/>
  <c r="E961" i="2"/>
  <c r="D961" i="2"/>
  <c r="H960" i="2"/>
  <c r="G960" i="2"/>
  <c r="F960" i="2"/>
  <c r="E960" i="2"/>
  <c r="D960" i="2"/>
  <c r="H959" i="2"/>
  <c r="G959" i="2"/>
  <c r="F959" i="2"/>
  <c r="E959" i="2"/>
  <c r="D959" i="2"/>
  <c r="H958" i="2"/>
  <c r="G958" i="2"/>
  <c r="F958" i="2"/>
  <c r="E958" i="2"/>
  <c r="D958" i="2"/>
  <c r="H957" i="2"/>
  <c r="G957" i="2"/>
  <c r="F957" i="2"/>
  <c r="E957" i="2"/>
  <c r="D957" i="2"/>
  <c r="H956" i="2"/>
  <c r="G956" i="2"/>
  <c r="F956" i="2"/>
  <c r="E956" i="2"/>
  <c r="D956" i="2"/>
  <c r="H955" i="2"/>
  <c r="G955" i="2"/>
  <c r="F955" i="2"/>
  <c r="E955" i="2"/>
  <c r="D955" i="2"/>
  <c r="H954" i="2"/>
  <c r="G954" i="2"/>
  <c r="F954" i="2"/>
  <c r="E954" i="2"/>
  <c r="D954" i="2"/>
  <c r="H953" i="2"/>
  <c r="G953" i="2"/>
  <c r="F953" i="2"/>
  <c r="E953" i="2"/>
  <c r="D953" i="2"/>
  <c r="H952" i="2"/>
  <c r="G952" i="2"/>
  <c r="F952" i="2"/>
  <c r="E952" i="2"/>
  <c r="D952" i="2"/>
  <c r="H951" i="2"/>
  <c r="G951" i="2"/>
  <c r="F951" i="2"/>
  <c r="E951" i="2"/>
  <c r="D951" i="2"/>
  <c r="H950" i="2"/>
  <c r="G950" i="2"/>
  <c r="F950" i="2"/>
  <c r="E950" i="2"/>
  <c r="D950" i="2"/>
  <c r="H949" i="2"/>
  <c r="G949" i="2"/>
  <c r="F949" i="2"/>
  <c r="E949" i="2"/>
  <c r="D949" i="2"/>
  <c r="H948" i="2"/>
  <c r="G948" i="2"/>
  <c r="F948" i="2"/>
  <c r="E948" i="2"/>
  <c r="D948" i="2"/>
  <c r="H947" i="2"/>
  <c r="G947" i="2"/>
  <c r="F947" i="2"/>
  <c r="E947" i="2"/>
  <c r="D947" i="2"/>
  <c r="H946" i="2"/>
  <c r="G946" i="2"/>
  <c r="F946" i="2"/>
  <c r="E946" i="2"/>
  <c r="D946" i="2"/>
  <c r="H945" i="2"/>
  <c r="G945" i="2"/>
  <c r="F945" i="2"/>
  <c r="E945" i="2"/>
  <c r="D945" i="2"/>
  <c r="H944" i="2"/>
  <c r="G944" i="2"/>
  <c r="F944" i="2"/>
  <c r="E944" i="2"/>
  <c r="D944" i="2"/>
  <c r="H943" i="2"/>
  <c r="G943" i="2"/>
  <c r="F943" i="2"/>
  <c r="E943" i="2"/>
  <c r="D943" i="2"/>
  <c r="H942" i="2"/>
  <c r="G942" i="2"/>
  <c r="F942" i="2"/>
  <c r="E942" i="2"/>
  <c r="D942" i="2"/>
  <c r="H941" i="2"/>
  <c r="G941" i="2"/>
  <c r="F941" i="2"/>
  <c r="E941" i="2"/>
  <c r="D941" i="2"/>
  <c r="H940" i="2"/>
  <c r="G940" i="2"/>
  <c r="F940" i="2"/>
  <c r="E940" i="2"/>
  <c r="D940" i="2"/>
  <c r="H939" i="2"/>
  <c r="G939" i="2"/>
  <c r="F939" i="2"/>
  <c r="E939" i="2"/>
  <c r="D939" i="2"/>
  <c r="H938" i="2"/>
  <c r="G938" i="2"/>
  <c r="F938" i="2"/>
  <c r="E938" i="2"/>
  <c r="D938" i="2"/>
  <c r="H937" i="2"/>
  <c r="G937" i="2"/>
  <c r="F937" i="2"/>
  <c r="E937" i="2"/>
  <c r="D937" i="2"/>
  <c r="H936" i="2"/>
  <c r="G936" i="2"/>
  <c r="F936" i="2"/>
  <c r="E936" i="2"/>
  <c r="D936" i="2"/>
  <c r="H935" i="2"/>
  <c r="G935" i="2"/>
  <c r="F935" i="2"/>
  <c r="E935" i="2"/>
  <c r="D935" i="2"/>
  <c r="H934" i="2"/>
  <c r="G934" i="2"/>
  <c r="F934" i="2"/>
  <c r="E934" i="2"/>
  <c r="D934" i="2"/>
  <c r="H933" i="2"/>
  <c r="G933" i="2"/>
  <c r="F933" i="2"/>
  <c r="E933" i="2"/>
  <c r="D933" i="2"/>
  <c r="H932" i="2"/>
  <c r="G932" i="2"/>
  <c r="F932" i="2"/>
  <c r="E932" i="2"/>
  <c r="D932" i="2"/>
  <c r="H931" i="2"/>
  <c r="G931" i="2"/>
  <c r="F931" i="2"/>
  <c r="E931" i="2"/>
  <c r="D931" i="2"/>
  <c r="H930" i="2"/>
  <c r="G930" i="2"/>
  <c r="F930" i="2"/>
  <c r="E930" i="2"/>
  <c r="D930" i="2"/>
  <c r="H929" i="2"/>
  <c r="G929" i="2"/>
  <c r="F929" i="2"/>
  <c r="E929" i="2"/>
  <c r="D929" i="2"/>
  <c r="H928" i="2"/>
  <c r="G928" i="2"/>
  <c r="F928" i="2"/>
  <c r="E928" i="2"/>
  <c r="D928" i="2"/>
  <c r="H927" i="2"/>
  <c r="G927" i="2"/>
  <c r="F927" i="2"/>
  <c r="E927" i="2"/>
  <c r="D927" i="2"/>
  <c r="H926" i="2"/>
  <c r="G926" i="2"/>
  <c r="F926" i="2"/>
  <c r="E926" i="2"/>
  <c r="D926" i="2"/>
  <c r="H925" i="2"/>
  <c r="G925" i="2"/>
  <c r="F925" i="2"/>
  <c r="E925" i="2"/>
  <c r="D925" i="2"/>
  <c r="H924" i="2"/>
  <c r="G924" i="2"/>
  <c r="F924" i="2"/>
  <c r="E924" i="2"/>
  <c r="D924" i="2"/>
  <c r="H923" i="2"/>
  <c r="G923" i="2"/>
  <c r="F923" i="2"/>
  <c r="E923" i="2"/>
  <c r="D923" i="2"/>
  <c r="H922" i="2"/>
  <c r="G922" i="2"/>
  <c r="F922" i="2"/>
  <c r="E922" i="2"/>
  <c r="D922" i="2"/>
  <c r="H921" i="2"/>
  <c r="G921" i="2"/>
  <c r="F921" i="2"/>
  <c r="E921" i="2"/>
  <c r="D921" i="2"/>
  <c r="H920" i="2"/>
  <c r="G920" i="2"/>
  <c r="F920" i="2"/>
  <c r="E920" i="2"/>
  <c r="D920" i="2"/>
  <c r="H919" i="2"/>
  <c r="G919" i="2"/>
  <c r="F919" i="2"/>
  <c r="E919" i="2"/>
  <c r="D919" i="2"/>
  <c r="H918" i="2"/>
  <c r="G918" i="2"/>
  <c r="F918" i="2"/>
  <c r="E918" i="2"/>
  <c r="D918" i="2"/>
  <c r="H917" i="2"/>
  <c r="G917" i="2"/>
  <c r="F917" i="2"/>
  <c r="E917" i="2"/>
  <c r="D917" i="2"/>
  <c r="H916" i="2"/>
  <c r="G916" i="2"/>
  <c r="F916" i="2"/>
  <c r="E916" i="2"/>
  <c r="D916" i="2"/>
  <c r="H915" i="2"/>
  <c r="G915" i="2"/>
  <c r="F915" i="2"/>
  <c r="E915" i="2"/>
  <c r="D915" i="2"/>
  <c r="H914" i="2"/>
  <c r="G914" i="2"/>
  <c r="F914" i="2"/>
  <c r="E914" i="2"/>
  <c r="D914" i="2"/>
  <c r="H913" i="2"/>
  <c r="G913" i="2"/>
  <c r="F913" i="2"/>
  <c r="E913" i="2"/>
  <c r="D913" i="2"/>
  <c r="H912" i="2"/>
  <c r="G912" i="2"/>
  <c r="F912" i="2"/>
  <c r="E912" i="2"/>
  <c r="D912" i="2"/>
  <c r="H911" i="2"/>
  <c r="G911" i="2"/>
  <c r="F911" i="2"/>
  <c r="E911" i="2"/>
  <c r="D911" i="2"/>
  <c r="H910" i="2"/>
  <c r="G910" i="2"/>
  <c r="F910" i="2"/>
  <c r="E910" i="2"/>
  <c r="D910" i="2"/>
  <c r="H909" i="2"/>
  <c r="G909" i="2"/>
  <c r="F909" i="2"/>
  <c r="E909" i="2"/>
  <c r="D909" i="2"/>
  <c r="H908" i="2"/>
  <c r="G908" i="2"/>
  <c r="F908" i="2"/>
  <c r="E908" i="2"/>
  <c r="D908" i="2"/>
  <c r="H907" i="2"/>
  <c r="G907" i="2"/>
  <c r="F907" i="2"/>
  <c r="E907" i="2"/>
  <c r="D907" i="2"/>
  <c r="H906" i="2"/>
  <c r="G906" i="2"/>
  <c r="F906" i="2"/>
  <c r="E906" i="2"/>
  <c r="D906" i="2"/>
  <c r="H905" i="2"/>
  <c r="G905" i="2"/>
  <c r="F905" i="2"/>
  <c r="E905" i="2"/>
  <c r="D905" i="2"/>
  <c r="H904" i="2"/>
  <c r="G904" i="2"/>
  <c r="F904" i="2"/>
  <c r="E904" i="2"/>
  <c r="D904" i="2"/>
  <c r="H903" i="2"/>
  <c r="G903" i="2"/>
  <c r="F903" i="2"/>
  <c r="E903" i="2"/>
  <c r="D903" i="2"/>
  <c r="H902" i="2"/>
  <c r="G902" i="2"/>
  <c r="F902" i="2"/>
  <c r="E902" i="2"/>
  <c r="D902" i="2"/>
  <c r="H901" i="2"/>
  <c r="G901" i="2"/>
  <c r="F901" i="2"/>
  <c r="E901" i="2"/>
  <c r="D901" i="2"/>
  <c r="H900" i="2"/>
  <c r="G900" i="2"/>
  <c r="F900" i="2"/>
  <c r="E900" i="2"/>
  <c r="D900" i="2"/>
  <c r="H899" i="2"/>
  <c r="G899" i="2"/>
  <c r="F899" i="2"/>
  <c r="E899" i="2"/>
  <c r="D899" i="2"/>
  <c r="H898" i="2"/>
  <c r="G898" i="2"/>
  <c r="F898" i="2"/>
  <c r="E898" i="2"/>
  <c r="D898" i="2"/>
  <c r="H897" i="2"/>
  <c r="G897" i="2"/>
  <c r="F897" i="2"/>
  <c r="E897" i="2"/>
  <c r="D897" i="2"/>
  <c r="H896" i="2"/>
  <c r="G896" i="2"/>
  <c r="F896" i="2"/>
  <c r="E896" i="2"/>
  <c r="D896" i="2"/>
  <c r="H895" i="2"/>
  <c r="G895" i="2"/>
  <c r="F895" i="2"/>
  <c r="E895" i="2"/>
  <c r="D895" i="2"/>
  <c r="H894" i="2"/>
  <c r="G894" i="2"/>
  <c r="F894" i="2"/>
  <c r="E894" i="2"/>
  <c r="D894" i="2"/>
  <c r="H893" i="2"/>
  <c r="G893" i="2"/>
  <c r="F893" i="2"/>
  <c r="E893" i="2"/>
  <c r="D893" i="2"/>
  <c r="H892" i="2"/>
  <c r="G892" i="2"/>
  <c r="F892" i="2"/>
  <c r="E892" i="2"/>
  <c r="D892" i="2"/>
  <c r="H891" i="2"/>
  <c r="G891" i="2"/>
  <c r="F891" i="2"/>
  <c r="E891" i="2"/>
  <c r="D891" i="2"/>
  <c r="H890" i="2"/>
  <c r="G890" i="2"/>
  <c r="F890" i="2"/>
  <c r="E890" i="2"/>
  <c r="D890" i="2"/>
  <c r="H889" i="2"/>
  <c r="G889" i="2"/>
  <c r="F889" i="2"/>
  <c r="E889" i="2"/>
  <c r="D889" i="2"/>
  <c r="H888" i="2"/>
  <c r="G888" i="2"/>
  <c r="F888" i="2"/>
  <c r="E888" i="2"/>
  <c r="D888" i="2"/>
  <c r="H887" i="2"/>
  <c r="G887" i="2"/>
  <c r="F887" i="2"/>
  <c r="E887" i="2"/>
  <c r="D887" i="2"/>
  <c r="H886" i="2"/>
  <c r="G886" i="2"/>
  <c r="F886" i="2"/>
  <c r="E886" i="2"/>
  <c r="D886" i="2"/>
  <c r="H885" i="2"/>
  <c r="G885" i="2"/>
  <c r="F885" i="2"/>
  <c r="E885" i="2"/>
  <c r="D885" i="2"/>
  <c r="H884" i="2"/>
  <c r="G884" i="2"/>
  <c r="F884" i="2"/>
  <c r="E884" i="2"/>
  <c r="D884" i="2"/>
  <c r="H883" i="2"/>
  <c r="G883" i="2"/>
  <c r="F883" i="2"/>
  <c r="E883" i="2"/>
  <c r="D883" i="2"/>
  <c r="H882" i="2"/>
  <c r="G882" i="2"/>
  <c r="F882" i="2"/>
  <c r="E882" i="2"/>
  <c r="D882" i="2"/>
  <c r="H881" i="2"/>
  <c r="G881" i="2"/>
  <c r="F881" i="2"/>
  <c r="E881" i="2"/>
  <c r="D881" i="2"/>
  <c r="H880" i="2"/>
  <c r="G880" i="2"/>
  <c r="F880" i="2"/>
  <c r="E880" i="2"/>
  <c r="D880" i="2"/>
  <c r="H879" i="2"/>
  <c r="G879" i="2"/>
  <c r="F879" i="2"/>
  <c r="E879" i="2"/>
  <c r="D879" i="2"/>
  <c r="H878" i="2"/>
  <c r="G878" i="2"/>
  <c r="F878" i="2"/>
  <c r="E878" i="2"/>
  <c r="D878" i="2"/>
  <c r="H877" i="2"/>
  <c r="G877" i="2"/>
  <c r="F877" i="2"/>
  <c r="E877" i="2"/>
  <c r="D877" i="2"/>
  <c r="H876" i="2"/>
  <c r="G876" i="2"/>
  <c r="F876" i="2"/>
  <c r="E876" i="2"/>
  <c r="D876" i="2"/>
  <c r="H875" i="2"/>
  <c r="G875" i="2"/>
  <c r="F875" i="2"/>
  <c r="E875" i="2"/>
  <c r="D875" i="2"/>
  <c r="H874" i="2"/>
  <c r="G874" i="2"/>
  <c r="F874" i="2"/>
  <c r="E874" i="2"/>
  <c r="D874" i="2"/>
  <c r="H873" i="2"/>
  <c r="G873" i="2"/>
  <c r="F873" i="2"/>
  <c r="E873" i="2"/>
  <c r="D873" i="2"/>
  <c r="H872" i="2"/>
  <c r="G872" i="2"/>
  <c r="F872" i="2"/>
  <c r="E872" i="2"/>
  <c r="D872" i="2"/>
  <c r="H871" i="2"/>
  <c r="G871" i="2"/>
  <c r="F871" i="2"/>
  <c r="E871" i="2"/>
  <c r="D871" i="2"/>
  <c r="H870" i="2"/>
  <c r="G870" i="2"/>
  <c r="F870" i="2"/>
  <c r="E870" i="2"/>
  <c r="D870" i="2"/>
  <c r="H869" i="2"/>
  <c r="G869" i="2"/>
  <c r="F869" i="2"/>
  <c r="E869" i="2"/>
  <c r="D869" i="2"/>
  <c r="H868" i="2"/>
  <c r="G868" i="2"/>
  <c r="F868" i="2"/>
  <c r="E868" i="2"/>
  <c r="D868" i="2"/>
  <c r="H867" i="2"/>
  <c r="G867" i="2"/>
  <c r="F867" i="2"/>
  <c r="E867" i="2"/>
  <c r="D867" i="2"/>
  <c r="H866" i="2"/>
  <c r="G866" i="2"/>
  <c r="F866" i="2"/>
  <c r="E866" i="2"/>
  <c r="D866" i="2"/>
  <c r="H865" i="2"/>
  <c r="G865" i="2"/>
  <c r="F865" i="2"/>
  <c r="E865" i="2"/>
  <c r="D865" i="2"/>
  <c r="H864" i="2"/>
  <c r="G864" i="2"/>
  <c r="F864" i="2"/>
  <c r="E864" i="2"/>
  <c r="D864" i="2"/>
  <c r="H863" i="2"/>
  <c r="G863" i="2"/>
  <c r="F863" i="2"/>
  <c r="E863" i="2"/>
  <c r="D863" i="2"/>
  <c r="H862" i="2"/>
  <c r="G862" i="2"/>
  <c r="F862" i="2"/>
  <c r="E862" i="2"/>
  <c r="D862" i="2"/>
  <c r="H861" i="2"/>
  <c r="G861" i="2"/>
  <c r="F861" i="2"/>
  <c r="E861" i="2"/>
  <c r="D861" i="2"/>
  <c r="H860" i="2"/>
  <c r="G860" i="2"/>
  <c r="F860" i="2"/>
  <c r="E860" i="2"/>
  <c r="D860" i="2"/>
  <c r="H859" i="2"/>
  <c r="G859" i="2"/>
  <c r="F859" i="2"/>
  <c r="E859" i="2"/>
  <c r="D859" i="2"/>
  <c r="H858" i="2"/>
  <c r="G858" i="2"/>
  <c r="F858" i="2"/>
  <c r="E858" i="2"/>
  <c r="D858" i="2"/>
  <c r="H857" i="2"/>
  <c r="G857" i="2"/>
  <c r="F857" i="2"/>
  <c r="E857" i="2"/>
  <c r="D857" i="2"/>
  <c r="H856" i="2"/>
  <c r="G856" i="2"/>
  <c r="F856" i="2"/>
  <c r="E856" i="2"/>
  <c r="D856" i="2"/>
  <c r="H855" i="2"/>
  <c r="G855" i="2"/>
  <c r="F855" i="2"/>
  <c r="E855" i="2"/>
  <c r="D855" i="2"/>
  <c r="H854" i="2"/>
  <c r="G854" i="2"/>
  <c r="F854" i="2"/>
  <c r="E854" i="2"/>
  <c r="D854" i="2"/>
  <c r="H853" i="2"/>
  <c r="G853" i="2"/>
  <c r="F853" i="2"/>
  <c r="E853" i="2"/>
  <c r="D853" i="2"/>
  <c r="H852" i="2"/>
  <c r="G852" i="2"/>
  <c r="F852" i="2"/>
  <c r="E852" i="2"/>
  <c r="D852" i="2"/>
  <c r="H851" i="2"/>
  <c r="G851" i="2"/>
  <c r="F851" i="2"/>
  <c r="E851" i="2"/>
  <c r="D851" i="2"/>
  <c r="H850" i="2"/>
  <c r="G850" i="2"/>
  <c r="F850" i="2"/>
  <c r="E850" i="2"/>
  <c r="D850" i="2"/>
  <c r="H849" i="2"/>
  <c r="G849" i="2"/>
  <c r="F849" i="2"/>
  <c r="E849" i="2"/>
  <c r="D849" i="2"/>
  <c r="H848" i="2"/>
  <c r="G848" i="2"/>
  <c r="F848" i="2"/>
  <c r="E848" i="2"/>
  <c r="D848" i="2"/>
  <c r="H847" i="2"/>
  <c r="G847" i="2"/>
  <c r="F847" i="2"/>
  <c r="E847" i="2"/>
  <c r="D847" i="2"/>
  <c r="H846" i="2"/>
  <c r="G846" i="2"/>
  <c r="F846" i="2"/>
  <c r="E846" i="2"/>
  <c r="D846" i="2"/>
  <c r="H845" i="2"/>
  <c r="G845" i="2"/>
  <c r="F845" i="2"/>
  <c r="E845" i="2"/>
  <c r="D845" i="2"/>
  <c r="H844" i="2"/>
  <c r="G844" i="2"/>
  <c r="F844" i="2"/>
  <c r="E844" i="2"/>
  <c r="D844" i="2"/>
  <c r="H843" i="2"/>
  <c r="G843" i="2"/>
  <c r="F843" i="2"/>
  <c r="E843" i="2"/>
  <c r="D843" i="2"/>
  <c r="H842" i="2"/>
  <c r="G842" i="2"/>
  <c r="F842" i="2"/>
  <c r="E842" i="2"/>
  <c r="D842" i="2"/>
  <c r="H841" i="2"/>
  <c r="G841" i="2"/>
  <c r="F841" i="2"/>
  <c r="E841" i="2"/>
  <c r="D841" i="2"/>
  <c r="H840" i="2"/>
  <c r="G840" i="2"/>
  <c r="F840" i="2"/>
  <c r="E840" i="2"/>
  <c r="D840" i="2"/>
  <c r="H839" i="2"/>
  <c r="G839" i="2"/>
  <c r="F839" i="2"/>
  <c r="E839" i="2"/>
  <c r="D839" i="2"/>
  <c r="H838" i="2"/>
  <c r="G838" i="2"/>
  <c r="F838" i="2"/>
  <c r="E838" i="2"/>
  <c r="D838" i="2"/>
  <c r="H837" i="2"/>
  <c r="G837" i="2"/>
  <c r="F837" i="2"/>
  <c r="E837" i="2"/>
  <c r="D837" i="2"/>
  <c r="H836" i="2"/>
  <c r="G836" i="2"/>
  <c r="F836" i="2"/>
  <c r="E836" i="2"/>
  <c r="D836" i="2"/>
  <c r="H835" i="2"/>
  <c r="G835" i="2"/>
  <c r="F835" i="2"/>
  <c r="E835" i="2"/>
  <c r="D835" i="2"/>
  <c r="H834" i="2"/>
  <c r="G834" i="2"/>
  <c r="F834" i="2"/>
  <c r="E834" i="2"/>
  <c r="D834" i="2"/>
  <c r="H833" i="2"/>
  <c r="G833" i="2"/>
  <c r="F833" i="2"/>
  <c r="E833" i="2"/>
  <c r="D833" i="2"/>
  <c r="H832" i="2"/>
  <c r="G832" i="2"/>
  <c r="F832" i="2"/>
  <c r="E832" i="2"/>
  <c r="D832" i="2"/>
  <c r="H831" i="2"/>
  <c r="G831" i="2"/>
  <c r="F831" i="2"/>
  <c r="E831" i="2"/>
  <c r="D831" i="2"/>
  <c r="H830" i="2"/>
  <c r="G830" i="2"/>
  <c r="F830" i="2"/>
  <c r="E830" i="2"/>
  <c r="D830" i="2"/>
  <c r="H829" i="2"/>
  <c r="G829" i="2"/>
  <c r="F829" i="2"/>
  <c r="E829" i="2"/>
  <c r="D829" i="2"/>
  <c r="H828" i="2"/>
  <c r="G828" i="2"/>
  <c r="F828" i="2"/>
  <c r="E828" i="2"/>
  <c r="D828" i="2"/>
  <c r="H827" i="2"/>
  <c r="G827" i="2"/>
  <c r="F827" i="2"/>
  <c r="E827" i="2"/>
  <c r="D827" i="2"/>
  <c r="H826" i="2"/>
  <c r="G826" i="2"/>
  <c r="F826" i="2"/>
  <c r="E826" i="2"/>
  <c r="D826" i="2"/>
  <c r="H825" i="2"/>
  <c r="G825" i="2"/>
  <c r="F825" i="2"/>
  <c r="E825" i="2"/>
  <c r="D825" i="2"/>
  <c r="H824" i="2"/>
  <c r="G824" i="2"/>
  <c r="F824" i="2"/>
  <c r="E824" i="2"/>
  <c r="D824" i="2"/>
  <c r="H823" i="2"/>
  <c r="G823" i="2"/>
  <c r="F823" i="2"/>
  <c r="E823" i="2"/>
  <c r="D823" i="2"/>
  <c r="H822" i="2"/>
  <c r="G822" i="2"/>
  <c r="F822" i="2"/>
  <c r="E822" i="2"/>
  <c r="D822" i="2"/>
  <c r="H821" i="2"/>
  <c r="G821" i="2"/>
  <c r="F821" i="2"/>
  <c r="E821" i="2"/>
  <c r="D821" i="2"/>
  <c r="H820" i="2"/>
  <c r="G820" i="2"/>
  <c r="F820" i="2"/>
  <c r="E820" i="2"/>
  <c r="D820" i="2"/>
  <c r="H819" i="2"/>
  <c r="G819" i="2"/>
  <c r="F819" i="2"/>
  <c r="E819" i="2"/>
  <c r="D819" i="2"/>
  <c r="H818" i="2"/>
  <c r="G818" i="2"/>
  <c r="F818" i="2"/>
  <c r="E818" i="2"/>
  <c r="D818" i="2"/>
  <c r="H817" i="2"/>
  <c r="G817" i="2"/>
  <c r="F817" i="2"/>
  <c r="E817" i="2"/>
  <c r="D817" i="2"/>
  <c r="H816" i="2"/>
  <c r="G816" i="2"/>
  <c r="F816" i="2"/>
  <c r="E816" i="2"/>
  <c r="D816" i="2"/>
  <c r="H815" i="2"/>
  <c r="G815" i="2"/>
  <c r="F815" i="2"/>
  <c r="E815" i="2"/>
  <c r="D815" i="2"/>
  <c r="H814" i="2"/>
  <c r="G814" i="2"/>
  <c r="F814" i="2"/>
  <c r="E814" i="2"/>
  <c r="D814" i="2"/>
  <c r="H813" i="2"/>
  <c r="G813" i="2"/>
  <c r="F813" i="2"/>
  <c r="E813" i="2"/>
  <c r="D813" i="2"/>
  <c r="H812" i="2"/>
  <c r="G812" i="2"/>
  <c r="F812" i="2"/>
  <c r="E812" i="2"/>
  <c r="D812" i="2"/>
  <c r="H811" i="2"/>
  <c r="G811" i="2"/>
  <c r="F811" i="2"/>
  <c r="E811" i="2"/>
  <c r="D811" i="2"/>
  <c r="H810" i="2"/>
  <c r="G810" i="2"/>
  <c r="F810" i="2"/>
  <c r="E810" i="2"/>
  <c r="D810" i="2"/>
  <c r="H809" i="2"/>
  <c r="G809" i="2"/>
  <c r="F809" i="2"/>
  <c r="E809" i="2"/>
  <c r="D809" i="2"/>
  <c r="H808" i="2"/>
  <c r="G808" i="2"/>
  <c r="F808" i="2"/>
  <c r="E808" i="2"/>
  <c r="D808" i="2"/>
  <c r="H807" i="2"/>
  <c r="G807" i="2"/>
  <c r="F807" i="2"/>
  <c r="E807" i="2"/>
  <c r="D807" i="2"/>
  <c r="H806" i="2"/>
  <c r="G806" i="2"/>
  <c r="F806" i="2"/>
  <c r="E806" i="2"/>
  <c r="D806" i="2"/>
  <c r="H805" i="2"/>
  <c r="G805" i="2"/>
  <c r="F805" i="2"/>
  <c r="E805" i="2"/>
  <c r="D805" i="2"/>
  <c r="H804" i="2"/>
  <c r="G804" i="2"/>
  <c r="F804" i="2"/>
  <c r="E804" i="2"/>
  <c r="D804" i="2"/>
  <c r="H803" i="2"/>
  <c r="G803" i="2"/>
  <c r="F803" i="2"/>
  <c r="E803" i="2"/>
  <c r="D803" i="2"/>
  <c r="H802" i="2"/>
  <c r="G802" i="2"/>
  <c r="F802" i="2"/>
  <c r="E802" i="2"/>
  <c r="D802" i="2"/>
  <c r="H801" i="2"/>
  <c r="G801" i="2"/>
  <c r="F801" i="2"/>
  <c r="E801" i="2"/>
  <c r="D801" i="2"/>
  <c r="H800" i="2"/>
  <c r="G800" i="2"/>
  <c r="F800" i="2"/>
  <c r="E800" i="2"/>
  <c r="D800" i="2"/>
  <c r="H799" i="2"/>
  <c r="G799" i="2"/>
  <c r="F799" i="2"/>
  <c r="E799" i="2"/>
  <c r="D799" i="2"/>
  <c r="H798" i="2"/>
  <c r="G798" i="2"/>
  <c r="F798" i="2"/>
  <c r="E798" i="2"/>
  <c r="D798" i="2"/>
  <c r="H797" i="2"/>
  <c r="G797" i="2"/>
  <c r="F797" i="2"/>
  <c r="E797" i="2"/>
  <c r="D797" i="2"/>
  <c r="H796" i="2"/>
  <c r="G796" i="2"/>
  <c r="F796" i="2"/>
  <c r="E796" i="2"/>
  <c r="D796" i="2"/>
  <c r="H795" i="2"/>
  <c r="G795" i="2"/>
  <c r="F795" i="2"/>
  <c r="E795" i="2"/>
  <c r="D795" i="2"/>
  <c r="H794" i="2"/>
  <c r="G794" i="2"/>
  <c r="F794" i="2"/>
  <c r="E794" i="2"/>
  <c r="D794" i="2"/>
  <c r="H793" i="2"/>
  <c r="G793" i="2"/>
  <c r="F793" i="2"/>
  <c r="E793" i="2"/>
  <c r="D793" i="2"/>
  <c r="H792" i="2"/>
  <c r="G792" i="2"/>
  <c r="F792" i="2"/>
  <c r="E792" i="2"/>
  <c r="D792" i="2"/>
  <c r="H791" i="2"/>
  <c r="G791" i="2"/>
  <c r="F791" i="2"/>
  <c r="E791" i="2"/>
  <c r="D791" i="2"/>
  <c r="H790" i="2"/>
  <c r="G790" i="2"/>
  <c r="F790" i="2"/>
  <c r="E790" i="2"/>
  <c r="D790" i="2"/>
  <c r="H789" i="2"/>
  <c r="G789" i="2"/>
  <c r="F789" i="2"/>
  <c r="E789" i="2"/>
  <c r="D789" i="2"/>
  <c r="H788" i="2"/>
  <c r="G788" i="2"/>
  <c r="F788" i="2"/>
  <c r="E788" i="2"/>
  <c r="D788" i="2"/>
  <c r="H787" i="2"/>
  <c r="G787" i="2"/>
  <c r="F787" i="2"/>
  <c r="E787" i="2"/>
  <c r="D787" i="2"/>
  <c r="H786" i="2"/>
  <c r="G786" i="2"/>
  <c r="F786" i="2"/>
  <c r="E786" i="2"/>
  <c r="D786" i="2"/>
  <c r="H785" i="2"/>
  <c r="G785" i="2"/>
  <c r="F785" i="2"/>
  <c r="E785" i="2"/>
  <c r="D785" i="2"/>
  <c r="H784" i="2"/>
  <c r="G784" i="2"/>
  <c r="F784" i="2"/>
  <c r="E784" i="2"/>
  <c r="D784" i="2"/>
  <c r="H783" i="2"/>
  <c r="G783" i="2"/>
  <c r="F783" i="2"/>
  <c r="E783" i="2"/>
  <c r="D783" i="2"/>
  <c r="H782" i="2"/>
  <c r="G782" i="2"/>
  <c r="F782" i="2"/>
  <c r="E782" i="2"/>
  <c r="D782" i="2"/>
  <c r="H781" i="2"/>
  <c r="G781" i="2"/>
  <c r="F781" i="2"/>
  <c r="E781" i="2"/>
  <c r="D781" i="2"/>
  <c r="H780" i="2"/>
  <c r="G780" i="2"/>
  <c r="F780" i="2"/>
  <c r="E780" i="2"/>
  <c r="D780" i="2"/>
  <c r="H779" i="2"/>
  <c r="G779" i="2"/>
  <c r="F779" i="2"/>
  <c r="E779" i="2"/>
  <c r="D779" i="2"/>
  <c r="H778" i="2"/>
  <c r="G778" i="2"/>
  <c r="F778" i="2"/>
  <c r="E778" i="2"/>
  <c r="D778" i="2"/>
  <c r="H777" i="2"/>
  <c r="G777" i="2"/>
  <c r="F777" i="2"/>
  <c r="E777" i="2"/>
  <c r="D777" i="2"/>
  <c r="H776" i="2"/>
  <c r="G776" i="2"/>
  <c r="F776" i="2"/>
  <c r="E776" i="2"/>
  <c r="D776" i="2"/>
  <c r="H775" i="2"/>
  <c r="G775" i="2"/>
  <c r="F775" i="2"/>
  <c r="E775" i="2"/>
  <c r="D775" i="2"/>
  <c r="H774" i="2"/>
  <c r="G774" i="2"/>
  <c r="F774" i="2"/>
  <c r="E774" i="2"/>
  <c r="D774" i="2"/>
  <c r="H773" i="2"/>
  <c r="G773" i="2"/>
  <c r="F773" i="2"/>
  <c r="E773" i="2"/>
  <c r="D773" i="2"/>
  <c r="H772" i="2"/>
  <c r="G772" i="2"/>
  <c r="F772" i="2"/>
  <c r="E772" i="2"/>
  <c r="D772" i="2"/>
  <c r="H771" i="2"/>
  <c r="G771" i="2"/>
  <c r="F771" i="2"/>
  <c r="E771" i="2"/>
  <c r="D771" i="2"/>
  <c r="H770" i="2"/>
  <c r="G770" i="2"/>
  <c r="F770" i="2"/>
  <c r="E770" i="2"/>
  <c r="D770" i="2"/>
  <c r="H769" i="2"/>
  <c r="G769" i="2"/>
  <c r="F769" i="2"/>
  <c r="E769" i="2"/>
  <c r="D769" i="2"/>
  <c r="H768" i="2"/>
  <c r="G768" i="2"/>
  <c r="F768" i="2"/>
  <c r="E768" i="2"/>
  <c r="D768" i="2"/>
  <c r="H767" i="2"/>
  <c r="G767" i="2"/>
  <c r="F767" i="2"/>
  <c r="E767" i="2"/>
  <c r="D767" i="2"/>
  <c r="H766" i="2"/>
  <c r="G766" i="2"/>
  <c r="F766" i="2"/>
  <c r="E766" i="2"/>
  <c r="D766" i="2"/>
  <c r="H765" i="2"/>
  <c r="G765" i="2"/>
  <c r="F765" i="2"/>
  <c r="E765" i="2"/>
  <c r="D765" i="2"/>
  <c r="H764" i="2"/>
  <c r="G764" i="2"/>
  <c r="F764" i="2"/>
  <c r="E764" i="2"/>
  <c r="D764" i="2"/>
  <c r="H763" i="2"/>
  <c r="G763" i="2"/>
  <c r="F763" i="2"/>
  <c r="E763" i="2"/>
  <c r="D763" i="2"/>
  <c r="H762" i="2"/>
  <c r="G762" i="2"/>
  <c r="F762" i="2"/>
  <c r="E762" i="2"/>
  <c r="D762" i="2"/>
  <c r="H761" i="2"/>
  <c r="G761" i="2"/>
  <c r="F761" i="2"/>
  <c r="E761" i="2"/>
  <c r="D761" i="2"/>
  <c r="H760" i="2"/>
  <c r="G760" i="2"/>
  <c r="F760" i="2"/>
  <c r="E760" i="2"/>
  <c r="D760" i="2"/>
  <c r="H759" i="2"/>
  <c r="G759" i="2"/>
  <c r="F759" i="2"/>
  <c r="E759" i="2"/>
  <c r="D759" i="2"/>
  <c r="H758" i="2"/>
  <c r="G758" i="2"/>
  <c r="F758" i="2"/>
  <c r="E758" i="2"/>
  <c r="D758" i="2"/>
  <c r="H757" i="2"/>
  <c r="G757" i="2"/>
  <c r="F757" i="2"/>
  <c r="E757" i="2"/>
  <c r="D757" i="2"/>
  <c r="H756" i="2"/>
  <c r="G756" i="2"/>
  <c r="F756" i="2"/>
  <c r="E756" i="2"/>
  <c r="D756" i="2"/>
  <c r="H755" i="2"/>
  <c r="G755" i="2"/>
  <c r="F755" i="2"/>
  <c r="E755" i="2"/>
  <c r="D755" i="2"/>
  <c r="H754" i="2"/>
  <c r="G754" i="2"/>
  <c r="F754" i="2"/>
  <c r="E754" i="2"/>
  <c r="D754" i="2"/>
  <c r="H753" i="2"/>
  <c r="G753" i="2"/>
  <c r="F753" i="2"/>
  <c r="E753" i="2"/>
  <c r="D753" i="2"/>
  <c r="H752" i="2"/>
  <c r="G752" i="2"/>
  <c r="F752" i="2"/>
  <c r="E752" i="2"/>
  <c r="D752" i="2"/>
  <c r="H751" i="2"/>
  <c r="G751" i="2"/>
  <c r="F751" i="2"/>
  <c r="E751" i="2"/>
  <c r="D751" i="2"/>
  <c r="H750" i="2"/>
  <c r="G750" i="2"/>
  <c r="F750" i="2"/>
  <c r="E750" i="2"/>
  <c r="D750" i="2"/>
  <c r="H749" i="2"/>
  <c r="G749" i="2"/>
  <c r="F749" i="2"/>
  <c r="E749" i="2"/>
  <c r="D749" i="2"/>
  <c r="H748" i="2"/>
  <c r="G748" i="2"/>
  <c r="F748" i="2"/>
  <c r="E748" i="2"/>
  <c r="D748" i="2"/>
  <c r="H747" i="2"/>
  <c r="G747" i="2"/>
  <c r="F747" i="2"/>
  <c r="E747" i="2"/>
  <c r="D747" i="2"/>
  <c r="H746" i="2"/>
  <c r="G746" i="2"/>
  <c r="F746" i="2"/>
  <c r="E746" i="2"/>
  <c r="D746" i="2"/>
  <c r="H745" i="2"/>
  <c r="G745" i="2"/>
  <c r="F745" i="2"/>
  <c r="E745" i="2"/>
  <c r="D745" i="2"/>
  <c r="H744" i="2"/>
  <c r="G744" i="2"/>
  <c r="F744" i="2"/>
  <c r="E744" i="2"/>
  <c r="D744" i="2"/>
  <c r="H743" i="2"/>
  <c r="G743" i="2"/>
  <c r="F743" i="2"/>
  <c r="E743" i="2"/>
  <c r="D743" i="2"/>
  <c r="H742" i="2"/>
  <c r="G742" i="2"/>
  <c r="F742" i="2"/>
  <c r="E742" i="2"/>
  <c r="D742" i="2"/>
  <c r="H741" i="2"/>
  <c r="G741" i="2"/>
  <c r="F741" i="2"/>
  <c r="E741" i="2"/>
  <c r="D741" i="2"/>
  <c r="H740" i="2"/>
  <c r="G740" i="2"/>
  <c r="F740" i="2"/>
  <c r="E740" i="2"/>
  <c r="D740" i="2"/>
  <c r="H739" i="2"/>
  <c r="G739" i="2"/>
  <c r="F739" i="2"/>
  <c r="E739" i="2"/>
  <c r="D739" i="2"/>
  <c r="H738" i="2"/>
  <c r="G738" i="2"/>
  <c r="F738" i="2"/>
  <c r="E738" i="2"/>
  <c r="D738" i="2"/>
  <c r="H737" i="2"/>
  <c r="G737" i="2"/>
  <c r="F737" i="2"/>
  <c r="E737" i="2"/>
  <c r="D737" i="2"/>
  <c r="H736" i="2"/>
  <c r="G736" i="2"/>
  <c r="F736" i="2"/>
  <c r="E736" i="2"/>
  <c r="D736" i="2"/>
  <c r="H735" i="2"/>
  <c r="G735" i="2"/>
  <c r="F735" i="2"/>
  <c r="E735" i="2"/>
  <c r="D735" i="2"/>
  <c r="H734" i="2"/>
  <c r="G734" i="2"/>
  <c r="F734" i="2"/>
  <c r="E734" i="2"/>
  <c r="D734" i="2"/>
  <c r="H733" i="2"/>
  <c r="G733" i="2"/>
  <c r="F733" i="2"/>
  <c r="E733" i="2"/>
  <c r="D733" i="2"/>
  <c r="H732" i="2"/>
  <c r="G732" i="2"/>
  <c r="F732" i="2"/>
  <c r="E732" i="2"/>
  <c r="D732" i="2"/>
  <c r="H731" i="2"/>
  <c r="G731" i="2"/>
  <c r="F731" i="2"/>
  <c r="E731" i="2"/>
  <c r="D731" i="2"/>
  <c r="H730" i="2"/>
  <c r="G730" i="2"/>
  <c r="F730" i="2"/>
  <c r="E730" i="2"/>
  <c r="D730" i="2"/>
  <c r="H729" i="2"/>
  <c r="G729" i="2"/>
  <c r="F729" i="2"/>
  <c r="E729" i="2"/>
  <c r="D729" i="2"/>
  <c r="H728" i="2"/>
  <c r="G728" i="2"/>
  <c r="F728" i="2"/>
  <c r="E728" i="2"/>
  <c r="D728" i="2"/>
  <c r="H727" i="2"/>
  <c r="G727" i="2"/>
  <c r="F727" i="2"/>
  <c r="E727" i="2"/>
  <c r="D727" i="2"/>
  <c r="H726" i="2"/>
  <c r="G726" i="2"/>
  <c r="F726" i="2"/>
  <c r="E726" i="2"/>
  <c r="D726" i="2"/>
  <c r="H725" i="2"/>
  <c r="G725" i="2"/>
  <c r="F725" i="2"/>
  <c r="E725" i="2"/>
  <c r="D725" i="2"/>
  <c r="H724" i="2"/>
  <c r="G724" i="2"/>
  <c r="F724" i="2"/>
  <c r="E724" i="2"/>
  <c r="D724" i="2"/>
  <c r="H723" i="2"/>
  <c r="G723" i="2"/>
  <c r="F723" i="2"/>
  <c r="E723" i="2"/>
  <c r="D723" i="2"/>
  <c r="H722" i="2"/>
  <c r="G722" i="2"/>
  <c r="F722" i="2"/>
  <c r="E722" i="2"/>
  <c r="D722" i="2"/>
  <c r="H721" i="2"/>
  <c r="G721" i="2"/>
  <c r="F721" i="2"/>
  <c r="E721" i="2"/>
  <c r="D721" i="2"/>
  <c r="H720" i="2"/>
  <c r="G720" i="2"/>
  <c r="F720" i="2"/>
  <c r="E720" i="2"/>
  <c r="D720" i="2"/>
  <c r="H719" i="2"/>
  <c r="G719" i="2"/>
  <c r="F719" i="2"/>
  <c r="E719" i="2"/>
  <c r="D719" i="2"/>
  <c r="H718" i="2"/>
  <c r="G718" i="2"/>
  <c r="F718" i="2"/>
  <c r="E718" i="2"/>
  <c r="D718" i="2"/>
  <c r="H717" i="2"/>
  <c r="G717" i="2"/>
  <c r="F717" i="2"/>
  <c r="E717" i="2"/>
  <c r="D717" i="2"/>
  <c r="H716" i="2"/>
  <c r="G716" i="2"/>
  <c r="F716" i="2"/>
  <c r="E716" i="2"/>
  <c r="D716" i="2"/>
  <c r="H715" i="2"/>
  <c r="G715" i="2"/>
  <c r="F715" i="2"/>
  <c r="E715" i="2"/>
  <c r="D715" i="2"/>
  <c r="H714" i="2"/>
  <c r="G714" i="2"/>
  <c r="F714" i="2"/>
  <c r="E714" i="2"/>
  <c r="D714" i="2"/>
  <c r="H713" i="2"/>
  <c r="G713" i="2"/>
  <c r="F713" i="2"/>
  <c r="E713" i="2"/>
  <c r="D713" i="2"/>
  <c r="H712" i="2"/>
  <c r="G712" i="2"/>
  <c r="F712" i="2"/>
  <c r="E712" i="2"/>
  <c r="D712" i="2"/>
  <c r="H711" i="2"/>
  <c r="G711" i="2"/>
  <c r="F711" i="2"/>
  <c r="E711" i="2"/>
  <c r="D711" i="2"/>
  <c r="H710" i="2"/>
  <c r="G710" i="2"/>
  <c r="F710" i="2"/>
  <c r="E710" i="2"/>
  <c r="D710" i="2"/>
  <c r="H709" i="2"/>
  <c r="G709" i="2"/>
  <c r="F709" i="2"/>
  <c r="E709" i="2"/>
  <c r="D709" i="2"/>
  <c r="H708" i="2"/>
  <c r="G708" i="2"/>
  <c r="F708" i="2"/>
  <c r="E708" i="2"/>
  <c r="D708" i="2"/>
  <c r="H707" i="2"/>
  <c r="G707" i="2"/>
  <c r="F707" i="2"/>
  <c r="E707" i="2"/>
  <c r="D707" i="2"/>
  <c r="H706" i="2"/>
  <c r="G706" i="2"/>
  <c r="F706" i="2"/>
  <c r="E706" i="2"/>
  <c r="D706" i="2"/>
  <c r="H705" i="2"/>
  <c r="G705" i="2"/>
  <c r="F705" i="2"/>
  <c r="E705" i="2"/>
  <c r="D705" i="2"/>
  <c r="H704" i="2"/>
  <c r="G704" i="2"/>
  <c r="F704" i="2"/>
  <c r="E704" i="2"/>
  <c r="D704" i="2"/>
  <c r="H703" i="2"/>
  <c r="G703" i="2"/>
  <c r="F703" i="2"/>
  <c r="E703" i="2"/>
  <c r="D703" i="2"/>
  <c r="H702" i="2"/>
  <c r="G702" i="2"/>
  <c r="F702" i="2"/>
  <c r="E702" i="2"/>
  <c r="D702" i="2"/>
  <c r="H701" i="2"/>
  <c r="G701" i="2"/>
  <c r="F701" i="2"/>
  <c r="E701" i="2"/>
  <c r="D701" i="2"/>
  <c r="H700" i="2"/>
  <c r="G700" i="2"/>
  <c r="F700" i="2"/>
  <c r="E700" i="2"/>
  <c r="D700" i="2"/>
  <c r="H699" i="2"/>
  <c r="G699" i="2"/>
  <c r="F699" i="2"/>
  <c r="E699" i="2"/>
  <c r="D699" i="2"/>
  <c r="H698" i="2"/>
  <c r="G698" i="2"/>
  <c r="F698" i="2"/>
  <c r="E698" i="2"/>
  <c r="D698" i="2"/>
  <c r="H697" i="2"/>
  <c r="G697" i="2"/>
  <c r="F697" i="2"/>
  <c r="E697" i="2"/>
  <c r="D697" i="2"/>
  <c r="H696" i="2"/>
  <c r="G696" i="2"/>
  <c r="F696" i="2"/>
  <c r="E696" i="2"/>
  <c r="D696" i="2"/>
  <c r="H695" i="2"/>
  <c r="G695" i="2"/>
  <c r="F695" i="2"/>
  <c r="E695" i="2"/>
  <c r="D695" i="2"/>
  <c r="H694" i="2"/>
  <c r="G694" i="2"/>
  <c r="F694" i="2"/>
  <c r="E694" i="2"/>
  <c r="D694" i="2"/>
  <c r="H693" i="2"/>
  <c r="G693" i="2"/>
  <c r="F693" i="2"/>
  <c r="E693" i="2"/>
  <c r="D693" i="2"/>
  <c r="H692" i="2"/>
  <c r="G692" i="2"/>
  <c r="F692" i="2"/>
  <c r="E692" i="2"/>
  <c r="D692" i="2"/>
  <c r="H691" i="2"/>
  <c r="G691" i="2"/>
  <c r="F691" i="2"/>
  <c r="E691" i="2"/>
  <c r="D691" i="2"/>
  <c r="H690" i="2"/>
  <c r="G690" i="2"/>
  <c r="F690" i="2"/>
  <c r="E690" i="2"/>
  <c r="D690" i="2"/>
  <c r="H689" i="2"/>
  <c r="G689" i="2"/>
  <c r="F689" i="2"/>
  <c r="E689" i="2"/>
  <c r="D689" i="2"/>
  <c r="H688" i="2"/>
  <c r="G688" i="2"/>
  <c r="F688" i="2"/>
  <c r="E688" i="2"/>
  <c r="D688" i="2"/>
  <c r="H687" i="2"/>
  <c r="G687" i="2"/>
  <c r="F687" i="2"/>
  <c r="E687" i="2"/>
  <c r="D687" i="2"/>
  <c r="H686" i="2"/>
  <c r="G686" i="2"/>
  <c r="F686" i="2"/>
  <c r="E686" i="2"/>
  <c r="D686" i="2"/>
  <c r="H685" i="2"/>
  <c r="G685" i="2"/>
  <c r="F685" i="2"/>
  <c r="E685" i="2"/>
  <c r="D685" i="2"/>
  <c r="H684" i="2"/>
  <c r="G684" i="2"/>
  <c r="F684" i="2"/>
  <c r="E684" i="2"/>
  <c r="D684" i="2"/>
  <c r="H683" i="2"/>
  <c r="G683" i="2"/>
  <c r="F683" i="2"/>
  <c r="E683" i="2"/>
  <c r="D683" i="2"/>
  <c r="H682" i="2"/>
  <c r="G682" i="2"/>
  <c r="F682" i="2"/>
  <c r="E682" i="2"/>
  <c r="D682" i="2"/>
  <c r="H681" i="2"/>
  <c r="G681" i="2"/>
  <c r="F681" i="2"/>
  <c r="E681" i="2"/>
  <c r="D681" i="2"/>
  <c r="H680" i="2"/>
  <c r="G680" i="2"/>
  <c r="F680" i="2"/>
  <c r="E680" i="2"/>
  <c r="D680" i="2"/>
  <c r="H679" i="2"/>
  <c r="G679" i="2"/>
  <c r="F679" i="2"/>
  <c r="E679" i="2"/>
  <c r="D679" i="2"/>
  <c r="H678" i="2"/>
  <c r="G678" i="2"/>
  <c r="F678" i="2"/>
  <c r="E678" i="2"/>
  <c r="D678" i="2"/>
  <c r="H677" i="2"/>
  <c r="G677" i="2"/>
  <c r="F677" i="2"/>
  <c r="E677" i="2"/>
  <c r="D677" i="2"/>
  <c r="H676" i="2"/>
  <c r="G676" i="2"/>
  <c r="F676" i="2"/>
  <c r="E676" i="2"/>
  <c r="D676" i="2"/>
  <c r="H675" i="2"/>
  <c r="G675" i="2"/>
  <c r="F675" i="2"/>
  <c r="E675" i="2"/>
  <c r="D675" i="2"/>
  <c r="H674" i="2"/>
  <c r="G674" i="2"/>
  <c r="F674" i="2"/>
  <c r="E674" i="2"/>
  <c r="D674" i="2"/>
  <c r="H673" i="2"/>
  <c r="G673" i="2"/>
  <c r="F673" i="2"/>
  <c r="E673" i="2"/>
  <c r="D673" i="2"/>
  <c r="H672" i="2"/>
  <c r="G672" i="2"/>
  <c r="F672" i="2"/>
  <c r="E672" i="2"/>
  <c r="D672" i="2"/>
  <c r="H671" i="2"/>
  <c r="G671" i="2"/>
  <c r="F671" i="2"/>
  <c r="E671" i="2"/>
  <c r="D671" i="2"/>
  <c r="H670" i="2"/>
  <c r="G670" i="2"/>
  <c r="F670" i="2"/>
  <c r="E670" i="2"/>
  <c r="D670" i="2"/>
  <c r="H669" i="2"/>
  <c r="G669" i="2"/>
  <c r="F669" i="2"/>
  <c r="E669" i="2"/>
  <c r="D669" i="2"/>
  <c r="H668" i="2"/>
  <c r="G668" i="2"/>
  <c r="F668" i="2"/>
  <c r="E668" i="2"/>
  <c r="D668" i="2"/>
  <c r="H667" i="2"/>
  <c r="G667" i="2"/>
  <c r="F667" i="2"/>
  <c r="E667" i="2"/>
  <c r="D667" i="2"/>
  <c r="H666" i="2"/>
  <c r="G666" i="2"/>
  <c r="F666" i="2"/>
  <c r="E666" i="2"/>
  <c r="D666" i="2"/>
  <c r="H665" i="2"/>
  <c r="G665" i="2"/>
  <c r="F665" i="2"/>
  <c r="E665" i="2"/>
  <c r="D665" i="2"/>
  <c r="H664" i="2"/>
  <c r="G664" i="2"/>
  <c r="F664" i="2"/>
  <c r="E664" i="2"/>
  <c r="D664" i="2"/>
  <c r="H663" i="2"/>
  <c r="G663" i="2"/>
  <c r="F663" i="2"/>
  <c r="E663" i="2"/>
  <c r="D663" i="2"/>
  <c r="H662" i="2"/>
  <c r="G662" i="2"/>
  <c r="F662" i="2"/>
  <c r="E662" i="2"/>
  <c r="D662" i="2"/>
  <c r="H661" i="2"/>
  <c r="G661" i="2"/>
  <c r="F661" i="2"/>
  <c r="E661" i="2"/>
  <c r="D661" i="2"/>
  <c r="H660" i="2"/>
  <c r="G660" i="2"/>
  <c r="F660" i="2"/>
  <c r="E660" i="2"/>
  <c r="D660" i="2"/>
  <c r="H659" i="2"/>
  <c r="G659" i="2"/>
  <c r="F659" i="2"/>
  <c r="E659" i="2"/>
  <c r="D659" i="2"/>
  <c r="H658" i="2"/>
  <c r="G658" i="2"/>
  <c r="F658" i="2"/>
  <c r="E658" i="2"/>
  <c r="D658" i="2"/>
  <c r="H657" i="2"/>
  <c r="G657" i="2"/>
  <c r="F657" i="2"/>
  <c r="E657" i="2"/>
  <c r="D657" i="2"/>
  <c r="H656" i="2"/>
  <c r="G656" i="2"/>
  <c r="F656" i="2"/>
  <c r="E656" i="2"/>
  <c r="D656" i="2"/>
  <c r="H655" i="2"/>
  <c r="G655" i="2"/>
  <c r="F655" i="2"/>
  <c r="E655" i="2"/>
  <c r="D655" i="2"/>
  <c r="H654" i="2"/>
  <c r="G654" i="2"/>
  <c r="F654" i="2"/>
  <c r="E654" i="2"/>
  <c r="D654" i="2"/>
  <c r="H653" i="2"/>
  <c r="G653" i="2"/>
  <c r="F653" i="2"/>
  <c r="E653" i="2"/>
  <c r="D653" i="2"/>
  <c r="H652" i="2"/>
  <c r="G652" i="2"/>
  <c r="F652" i="2"/>
  <c r="E652" i="2"/>
  <c r="D652" i="2"/>
  <c r="H651" i="2"/>
  <c r="G651" i="2"/>
  <c r="F651" i="2"/>
  <c r="E651" i="2"/>
  <c r="D651" i="2"/>
  <c r="H650" i="2"/>
  <c r="G650" i="2"/>
  <c r="F650" i="2"/>
  <c r="E650" i="2"/>
  <c r="D650" i="2"/>
  <c r="H649" i="2"/>
  <c r="G649" i="2"/>
  <c r="F649" i="2"/>
  <c r="E649" i="2"/>
  <c r="D649" i="2"/>
  <c r="H648" i="2"/>
  <c r="G648" i="2"/>
  <c r="F648" i="2"/>
  <c r="E648" i="2"/>
  <c r="D648" i="2"/>
  <c r="H647" i="2"/>
  <c r="G647" i="2"/>
  <c r="F647" i="2"/>
  <c r="E647" i="2"/>
  <c r="D647" i="2"/>
  <c r="H646" i="2"/>
  <c r="G646" i="2"/>
  <c r="F646" i="2"/>
  <c r="E646" i="2"/>
  <c r="D646" i="2"/>
  <c r="H645" i="2"/>
  <c r="G645" i="2"/>
  <c r="F645" i="2"/>
  <c r="E645" i="2"/>
  <c r="D645" i="2"/>
  <c r="H644" i="2"/>
  <c r="G644" i="2"/>
  <c r="F644" i="2"/>
  <c r="E644" i="2"/>
  <c r="D644" i="2"/>
  <c r="H643" i="2"/>
  <c r="G643" i="2"/>
  <c r="F643" i="2"/>
  <c r="E643" i="2"/>
  <c r="D643" i="2"/>
  <c r="H642" i="2"/>
  <c r="G642" i="2"/>
  <c r="F642" i="2"/>
  <c r="E642" i="2"/>
  <c r="D642" i="2"/>
  <c r="H641" i="2"/>
  <c r="G641" i="2"/>
  <c r="F641" i="2"/>
  <c r="E641" i="2"/>
  <c r="D641" i="2"/>
  <c r="H640" i="2"/>
  <c r="G640" i="2"/>
  <c r="F640" i="2"/>
  <c r="E640" i="2"/>
  <c r="D640" i="2"/>
  <c r="H639" i="2"/>
  <c r="G639" i="2"/>
  <c r="F639" i="2"/>
  <c r="E639" i="2"/>
  <c r="D639" i="2"/>
  <c r="H638" i="2"/>
  <c r="G638" i="2"/>
  <c r="F638" i="2"/>
  <c r="E638" i="2"/>
  <c r="D638" i="2"/>
  <c r="H637" i="2"/>
  <c r="G637" i="2"/>
  <c r="F637" i="2"/>
  <c r="E637" i="2"/>
  <c r="D637" i="2"/>
  <c r="H636" i="2"/>
  <c r="G636" i="2"/>
  <c r="F636" i="2"/>
  <c r="E636" i="2"/>
  <c r="D636" i="2"/>
  <c r="H635" i="2"/>
  <c r="G635" i="2"/>
  <c r="F635" i="2"/>
  <c r="E635" i="2"/>
  <c r="D635" i="2"/>
  <c r="H634" i="2"/>
  <c r="G634" i="2"/>
  <c r="F634" i="2"/>
  <c r="E634" i="2"/>
  <c r="D634" i="2"/>
  <c r="H633" i="2"/>
  <c r="G633" i="2"/>
  <c r="F633" i="2"/>
  <c r="E633" i="2"/>
  <c r="D633" i="2"/>
  <c r="H632" i="2"/>
  <c r="G632" i="2"/>
  <c r="F632" i="2"/>
  <c r="E632" i="2"/>
  <c r="D632" i="2"/>
  <c r="H631" i="2"/>
  <c r="G631" i="2"/>
  <c r="F631" i="2"/>
  <c r="E631" i="2"/>
  <c r="D631" i="2"/>
  <c r="H630" i="2"/>
  <c r="G630" i="2"/>
  <c r="F630" i="2"/>
  <c r="E630" i="2"/>
  <c r="D630" i="2"/>
  <c r="H629" i="2"/>
  <c r="G629" i="2"/>
  <c r="F629" i="2"/>
  <c r="E629" i="2"/>
  <c r="D629" i="2"/>
  <c r="H628" i="2"/>
  <c r="G628" i="2"/>
  <c r="F628" i="2"/>
  <c r="E628" i="2"/>
  <c r="D628" i="2"/>
  <c r="H627" i="2"/>
  <c r="G627" i="2"/>
  <c r="F627" i="2"/>
  <c r="E627" i="2"/>
  <c r="D627" i="2"/>
  <c r="H626" i="2"/>
  <c r="G626" i="2"/>
  <c r="F626" i="2"/>
  <c r="E626" i="2"/>
  <c r="D626" i="2"/>
  <c r="H625" i="2"/>
  <c r="G625" i="2"/>
  <c r="F625" i="2"/>
  <c r="E625" i="2"/>
  <c r="D625" i="2"/>
  <c r="H624" i="2"/>
  <c r="G624" i="2"/>
  <c r="F624" i="2"/>
  <c r="E624" i="2"/>
  <c r="D624" i="2"/>
  <c r="H623" i="2"/>
  <c r="G623" i="2"/>
  <c r="F623" i="2"/>
  <c r="E623" i="2"/>
  <c r="D623" i="2"/>
  <c r="H622" i="2"/>
  <c r="G622" i="2"/>
  <c r="F622" i="2"/>
  <c r="E622" i="2"/>
  <c r="D622" i="2"/>
  <c r="H621" i="2"/>
  <c r="G621" i="2"/>
  <c r="F621" i="2"/>
  <c r="E621" i="2"/>
  <c r="D621" i="2"/>
  <c r="H620" i="2"/>
  <c r="G620" i="2"/>
  <c r="F620" i="2"/>
  <c r="E620" i="2"/>
  <c r="D620" i="2"/>
  <c r="H619" i="2"/>
  <c r="G619" i="2"/>
  <c r="F619" i="2"/>
  <c r="E619" i="2"/>
  <c r="D619" i="2"/>
  <c r="H618" i="2"/>
  <c r="G618" i="2"/>
  <c r="F618" i="2"/>
  <c r="E618" i="2"/>
  <c r="D618" i="2"/>
  <c r="H617" i="2"/>
  <c r="G617" i="2"/>
  <c r="F617" i="2"/>
  <c r="E617" i="2"/>
  <c r="D617" i="2"/>
  <c r="H616" i="2"/>
  <c r="G616" i="2"/>
  <c r="F616" i="2"/>
  <c r="E616" i="2"/>
  <c r="D616" i="2"/>
  <c r="H615" i="2"/>
  <c r="G615" i="2"/>
  <c r="F615" i="2"/>
  <c r="E615" i="2"/>
  <c r="D615" i="2"/>
  <c r="H614" i="2"/>
  <c r="G614" i="2"/>
  <c r="F614" i="2"/>
  <c r="E614" i="2"/>
  <c r="D614" i="2"/>
  <c r="H613" i="2"/>
  <c r="G613" i="2"/>
  <c r="F613" i="2"/>
  <c r="E613" i="2"/>
  <c r="D613" i="2"/>
  <c r="H612" i="2"/>
  <c r="G612" i="2"/>
  <c r="F612" i="2"/>
  <c r="E612" i="2"/>
  <c r="D612" i="2"/>
  <c r="H611" i="2"/>
  <c r="G611" i="2"/>
  <c r="F611" i="2"/>
  <c r="E611" i="2"/>
  <c r="D611" i="2"/>
  <c r="H610" i="2"/>
  <c r="G610" i="2"/>
  <c r="F610" i="2"/>
  <c r="E610" i="2"/>
  <c r="D610" i="2"/>
  <c r="H609" i="2"/>
  <c r="G609" i="2"/>
  <c r="F609" i="2"/>
  <c r="E609" i="2"/>
  <c r="D609" i="2"/>
  <c r="H608" i="2"/>
  <c r="G608" i="2"/>
  <c r="F608" i="2"/>
  <c r="E608" i="2"/>
  <c r="D608" i="2"/>
  <c r="H607" i="2"/>
  <c r="G607" i="2"/>
  <c r="F607" i="2"/>
  <c r="E607" i="2"/>
  <c r="D607" i="2"/>
  <c r="H606" i="2"/>
  <c r="G606" i="2"/>
  <c r="F606" i="2"/>
  <c r="E606" i="2"/>
  <c r="D606" i="2"/>
  <c r="H605" i="2"/>
  <c r="G605" i="2"/>
  <c r="F605" i="2"/>
  <c r="E605" i="2"/>
  <c r="D605" i="2"/>
  <c r="H604" i="2"/>
  <c r="G604" i="2"/>
  <c r="F604" i="2"/>
  <c r="E604" i="2"/>
  <c r="D604" i="2"/>
  <c r="H603" i="2"/>
  <c r="G603" i="2"/>
  <c r="F603" i="2"/>
  <c r="E603" i="2"/>
  <c r="D603" i="2"/>
  <c r="H602" i="2"/>
  <c r="G602" i="2"/>
  <c r="F602" i="2"/>
  <c r="E602" i="2"/>
  <c r="D602" i="2"/>
  <c r="H601" i="2"/>
  <c r="G601" i="2"/>
  <c r="F601" i="2"/>
  <c r="E601" i="2"/>
  <c r="D601" i="2"/>
  <c r="H600" i="2"/>
  <c r="G600" i="2"/>
  <c r="F600" i="2"/>
  <c r="E600" i="2"/>
  <c r="D600" i="2"/>
  <c r="H599" i="2"/>
  <c r="G599" i="2"/>
  <c r="F599" i="2"/>
  <c r="E599" i="2"/>
  <c r="D599" i="2"/>
  <c r="H598" i="2"/>
  <c r="G598" i="2"/>
  <c r="F598" i="2"/>
  <c r="E598" i="2"/>
  <c r="D598" i="2"/>
  <c r="H597" i="2"/>
  <c r="G597" i="2"/>
  <c r="F597" i="2"/>
  <c r="E597" i="2"/>
  <c r="D597" i="2"/>
  <c r="H596" i="2"/>
  <c r="G596" i="2"/>
  <c r="F596" i="2"/>
  <c r="E596" i="2"/>
  <c r="D596" i="2"/>
  <c r="H595" i="2"/>
  <c r="G595" i="2"/>
  <c r="F595" i="2"/>
  <c r="E595" i="2"/>
  <c r="D595" i="2"/>
  <c r="H594" i="2"/>
  <c r="G594" i="2"/>
  <c r="F594" i="2"/>
  <c r="E594" i="2"/>
  <c r="D594" i="2"/>
  <c r="H593" i="2"/>
  <c r="G593" i="2"/>
  <c r="F593" i="2"/>
  <c r="E593" i="2"/>
  <c r="D593" i="2"/>
  <c r="H592" i="2"/>
  <c r="G592" i="2"/>
  <c r="F592" i="2"/>
  <c r="E592" i="2"/>
  <c r="D592" i="2"/>
  <c r="H591" i="2"/>
  <c r="G591" i="2"/>
  <c r="F591" i="2"/>
  <c r="E591" i="2"/>
  <c r="D591" i="2"/>
  <c r="H590" i="2"/>
  <c r="G590" i="2"/>
  <c r="F590" i="2"/>
  <c r="E590" i="2"/>
  <c r="D590" i="2"/>
  <c r="H589" i="2"/>
  <c r="G589" i="2"/>
  <c r="F589" i="2"/>
  <c r="E589" i="2"/>
  <c r="D589" i="2"/>
  <c r="H588" i="2"/>
  <c r="G588" i="2"/>
  <c r="F588" i="2"/>
  <c r="E588" i="2"/>
  <c r="D588" i="2"/>
  <c r="H587" i="2"/>
  <c r="G587" i="2"/>
  <c r="F587" i="2"/>
  <c r="E587" i="2"/>
  <c r="D587" i="2"/>
  <c r="H586" i="2"/>
  <c r="G586" i="2"/>
  <c r="F586" i="2"/>
  <c r="E586" i="2"/>
  <c r="D586" i="2"/>
  <c r="H585" i="2"/>
  <c r="G585" i="2"/>
  <c r="F585" i="2"/>
  <c r="E585" i="2"/>
  <c r="D585" i="2"/>
  <c r="H584" i="2"/>
  <c r="G584" i="2"/>
  <c r="F584" i="2"/>
  <c r="E584" i="2"/>
  <c r="D584" i="2"/>
  <c r="H583" i="2"/>
  <c r="G583" i="2"/>
  <c r="F583" i="2"/>
  <c r="E583" i="2"/>
  <c r="D583" i="2"/>
  <c r="H582" i="2"/>
  <c r="G582" i="2"/>
  <c r="F582" i="2"/>
  <c r="E582" i="2"/>
  <c r="D582" i="2"/>
  <c r="H581" i="2"/>
  <c r="G581" i="2"/>
  <c r="F581" i="2"/>
  <c r="E581" i="2"/>
  <c r="D581" i="2"/>
  <c r="H580" i="2"/>
  <c r="G580" i="2"/>
  <c r="F580" i="2"/>
  <c r="E580" i="2"/>
  <c r="D580" i="2"/>
  <c r="H579" i="2"/>
  <c r="G579" i="2"/>
  <c r="F579" i="2"/>
  <c r="E579" i="2"/>
  <c r="D579" i="2"/>
  <c r="H578" i="2"/>
  <c r="G578" i="2"/>
  <c r="F578" i="2"/>
  <c r="E578" i="2"/>
  <c r="D578" i="2"/>
  <c r="H577" i="2"/>
  <c r="G577" i="2"/>
  <c r="F577" i="2"/>
  <c r="E577" i="2"/>
  <c r="D577" i="2"/>
  <c r="H576" i="2"/>
  <c r="G576" i="2"/>
  <c r="F576" i="2"/>
  <c r="E576" i="2"/>
  <c r="D576" i="2"/>
  <c r="H575" i="2"/>
  <c r="G575" i="2"/>
  <c r="F575" i="2"/>
  <c r="E575" i="2"/>
  <c r="D575" i="2"/>
  <c r="H574" i="2"/>
  <c r="G574" i="2"/>
  <c r="F574" i="2"/>
  <c r="E574" i="2"/>
  <c r="D574" i="2"/>
  <c r="H573" i="2"/>
  <c r="G573" i="2"/>
  <c r="F573" i="2"/>
  <c r="E573" i="2"/>
  <c r="D573" i="2"/>
  <c r="H572" i="2"/>
  <c r="G572" i="2"/>
  <c r="F572" i="2"/>
  <c r="E572" i="2"/>
  <c r="D572" i="2"/>
  <c r="H571" i="2"/>
  <c r="G571" i="2"/>
  <c r="F571" i="2"/>
  <c r="E571" i="2"/>
  <c r="D571" i="2"/>
  <c r="H570" i="2"/>
  <c r="G570" i="2"/>
  <c r="F570" i="2"/>
  <c r="E570" i="2"/>
  <c r="D570" i="2"/>
  <c r="H569" i="2"/>
  <c r="G569" i="2"/>
  <c r="F569" i="2"/>
  <c r="E569" i="2"/>
  <c r="D569" i="2"/>
  <c r="H568" i="2"/>
  <c r="G568" i="2"/>
  <c r="F568" i="2"/>
  <c r="E568" i="2"/>
  <c r="D568" i="2"/>
  <c r="H567" i="2"/>
  <c r="G567" i="2"/>
  <c r="F567" i="2"/>
  <c r="E567" i="2"/>
  <c r="D567" i="2"/>
  <c r="H566" i="2"/>
  <c r="G566" i="2"/>
  <c r="F566" i="2"/>
  <c r="E566" i="2"/>
  <c r="D566" i="2"/>
  <c r="H565" i="2"/>
  <c r="G565" i="2"/>
  <c r="F565" i="2"/>
  <c r="E565" i="2"/>
  <c r="D565" i="2"/>
  <c r="H564" i="2"/>
  <c r="G564" i="2"/>
  <c r="F564" i="2"/>
  <c r="E564" i="2"/>
  <c r="D564" i="2"/>
  <c r="H563" i="2"/>
  <c r="G563" i="2"/>
  <c r="F563" i="2"/>
  <c r="E563" i="2"/>
  <c r="D563" i="2"/>
  <c r="H562" i="2"/>
  <c r="G562" i="2"/>
  <c r="F562" i="2"/>
  <c r="E562" i="2"/>
  <c r="D562" i="2"/>
  <c r="H561" i="2"/>
  <c r="G561" i="2"/>
  <c r="F561" i="2"/>
  <c r="E561" i="2"/>
  <c r="D561" i="2"/>
  <c r="H560" i="2"/>
  <c r="G560" i="2"/>
  <c r="F560" i="2"/>
  <c r="E560" i="2"/>
  <c r="D560" i="2"/>
  <c r="H559" i="2"/>
  <c r="G559" i="2"/>
  <c r="F559" i="2"/>
  <c r="E559" i="2"/>
  <c r="D559" i="2"/>
  <c r="H558" i="2"/>
  <c r="G558" i="2"/>
  <c r="F558" i="2"/>
  <c r="E558" i="2"/>
  <c r="D558" i="2"/>
  <c r="H557" i="2"/>
  <c r="G557" i="2"/>
  <c r="F557" i="2"/>
  <c r="E557" i="2"/>
  <c r="D557" i="2"/>
  <c r="H556" i="2"/>
  <c r="G556" i="2"/>
  <c r="F556" i="2"/>
  <c r="E556" i="2"/>
  <c r="D556" i="2"/>
  <c r="H555" i="2"/>
  <c r="G555" i="2"/>
  <c r="F555" i="2"/>
  <c r="E555" i="2"/>
  <c r="D555" i="2"/>
  <c r="H554" i="2"/>
  <c r="G554" i="2"/>
  <c r="F554" i="2"/>
  <c r="E554" i="2"/>
  <c r="D554" i="2"/>
  <c r="H553" i="2"/>
  <c r="G553" i="2"/>
  <c r="F553" i="2"/>
  <c r="E553" i="2"/>
  <c r="D553" i="2"/>
  <c r="H552" i="2"/>
  <c r="G552" i="2"/>
  <c r="F552" i="2"/>
  <c r="E552" i="2"/>
  <c r="D552" i="2"/>
  <c r="H551" i="2"/>
  <c r="G551" i="2"/>
  <c r="F551" i="2"/>
  <c r="E551" i="2"/>
  <c r="D551" i="2"/>
  <c r="H550" i="2"/>
  <c r="G550" i="2"/>
  <c r="F550" i="2"/>
  <c r="E550" i="2"/>
  <c r="D550" i="2"/>
  <c r="H549" i="2"/>
  <c r="G549" i="2"/>
  <c r="F549" i="2"/>
  <c r="E549" i="2"/>
  <c r="D549" i="2"/>
  <c r="H548" i="2"/>
  <c r="G548" i="2"/>
  <c r="F548" i="2"/>
  <c r="E548" i="2"/>
  <c r="D548" i="2"/>
  <c r="H547" i="2"/>
  <c r="G547" i="2"/>
  <c r="F547" i="2"/>
  <c r="E547" i="2"/>
  <c r="D547" i="2"/>
  <c r="H546" i="2"/>
  <c r="G546" i="2"/>
  <c r="F546" i="2"/>
  <c r="E546" i="2"/>
  <c r="D546" i="2"/>
  <c r="H545" i="2"/>
  <c r="G545" i="2"/>
  <c r="F545" i="2"/>
  <c r="E545" i="2"/>
  <c r="D545" i="2"/>
  <c r="H544" i="2"/>
  <c r="G544" i="2"/>
  <c r="F544" i="2"/>
  <c r="E544" i="2"/>
  <c r="D544" i="2"/>
  <c r="H543" i="2"/>
  <c r="G543" i="2"/>
  <c r="F543" i="2"/>
  <c r="E543" i="2"/>
  <c r="D543" i="2"/>
  <c r="H542" i="2"/>
  <c r="G542" i="2"/>
  <c r="F542" i="2"/>
  <c r="E542" i="2"/>
  <c r="D542" i="2"/>
  <c r="H541" i="2"/>
  <c r="G541" i="2"/>
  <c r="F541" i="2"/>
  <c r="E541" i="2"/>
  <c r="D541" i="2"/>
  <c r="H540" i="2"/>
  <c r="G540" i="2"/>
  <c r="F540" i="2"/>
  <c r="E540" i="2"/>
  <c r="D540" i="2"/>
  <c r="H539" i="2"/>
  <c r="G539" i="2"/>
  <c r="F539" i="2"/>
  <c r="E539" i="2"/>
  <c r="D539" i="2"/>
  <c r="H538" i="2"/>
  <c r="G538" i="2"/>
  <c r="F538" i="2"/>
  <c r="E538" i="2"/>
  <c r="D538" i="2"/>
  <c r="H537" i="2"/>
  <c r="G537" i="2"/>
  <c r="F537" i="2"/>
  <c r="E537" i="2"/>
  <c r="D537" i="2"/>
  <c r="H536" i="2"/>
  <c r="G536" i="2"/>
  <c r="F536" i="2"/>
  <c r="E536" i="2"/>
  <c r="D536" i="2"/>
  <c r="H535" i="2"/>
  <c r="G535" i="2"/>
  <c r="F535" i="2"/>
  <c r="E535" i="2"/>
  <c r="D535" i="2"/>
  <c r="H534" i="2"/>
  <c r="G534" i="2"/>
  <c r="F534" i="2"/>
  <c r="E534" i="2"/>
  <c r="D534" i="2"/>
  <c r="H533" i="2"/>
  <c r="G533" i="2"/>
  <c r="F533" i="2"/>
  <c r="E533" i="2"/>
  <c r="D533" i="2"/>
  <c r="H532" i="2"/>
  <c r="G532" i="2"/>
  <c r="F532" i="2"/>
  <c r="E532" i="2"/>
  <c r="D532" i="2"/>
  <c r="H531" i="2"/>
  <c r="G531" i="2"/>
  <c r="F531" i="2"/>
  <c r="E531" i="2"/>
  <c r="D531" i="2"/>
  <c r="H530" i="2"/>
  <c r="G530" i="2"/>
  <c r="F530" i="2"/>
  <c r="E530" i="2"/>
  <c r="D530" i="2"/>
  <c r="H529" i="2"/>
  <c r="G529" i="2"/>
  <c r="F529" i="2"/>
  <c r="E529" i="2"/>
  <c r="D529" i="2"/>
  <c r="H528" i="2"/>
  <c r="G528" i="2"/>
  <c r="F528" i="2"/>
  <c r="E528" i="2"/>
  <c r="D528" i="2"/>
  <c r="H527" i="2"/>
  <c r="G527" i="2"/>
  <c r="F527" i="2"/>
  <c r="E527" i="2"/>
  <c r="D527" i="2"/>
  <c r="H526" i="2"/>
  <c r="G526" i="2"/>
  <c r="F526" i="2"/>
  <c r="E526" i="2"/>
  <c r="D526" i="2"/>
  <c r="H525" i="2"/>
  <c r="G525" i="2"/>
  <c r="F525" i="2"/>
  <c r="E525" i="2"/>
  <c r="D525" i="2"/>
  <c r="H524" i="2"/>
  <c r="G524" i="2"/>
  <c r="F524" i="2"/>
  <c r="E524" i="2"/>
  <c r="D524" i="2"/>
  <c r="H523" i="2"/>
  <c r="G523" i="2"/>
  <c r="F523" i="2"/>
  <c r="E523" i="2"/>
  <c r="D523" i="2"/>
  <c r="H522" i="2"/>
  <c r="G522" i="2"/>
  <c r="F522" i="2"/>
  <c r="E522" i="2"/>
  <c r="D522" i="2"/>
  <c r="H521" i="2"/>
  <c r="G521" i="2"/>
  <c r="F521" i="2"/>
  <c r="E521" i="2"/>
  <c r="D521" i="2"/>
  <c r="H520" i="2"/>
  <c r="G520" i="2"/>
  <c r="F520" i="2"/>
  <c r="E520" i="2"/>
  <c r="D520" i="2"/>
  <c r="H519" i="2"/>
  <c r="G519" i="2"/>
  <c r="F519" i="2"/>
  <c r="E519" i="2"/>
  <c r="D519" i="2"/>
  <c r="H518" i="2"/>
  <c r="G518" i="2"/>
  <c r="F518" i="2"/>
  <c r="E518" i="2"/>
  <c r="D518" i="2"/>
  <c r="H517" i="2"/>
  <c r="G517" i="2"/>
  <c r="F517" i="2"/>
  <c r="E517" i="2"/>
  <c r="D517" i="2"/>
  <c r="H516" i="2"/>
  <c r="G516" i="2"/>
  <c r="F516" i="2"/>
  <c r="E516" i="2"/>
  <c r="D516" i="2"/>
  <c r="H515" i="2"/>
  <c r="G515" i="2"/>
  <c r="F515" i="2"/>
  <c r="E515" i="2"/>
  <c r="D515" i="2"/>
  <c r="H514" i="2"/>
  <c r="G514" i="2"/>
  <c r="F514" i="2"/>
  <c r="E514" i="2"/>
  <c r="D514" i="2"/>
  <c r="H513" i="2"/>
  <c r="G513" i="2"/>
  <c r="F513" i="2"/>
  <c r="E513" i="2"/>
  <c r="D513" i="2"/>
  <c r="H512" i="2"/>
  <c r="G512" i="2"/>
  <c r="F512" i="2"/>
  <c r="E512" i="2"/>
  <c r="D512" i="2"/>
  <c r="H511" i="2"/>
  <c r="G511" i="2"/>
  <c r="F511" i="2"/>
  <c r="E511" i="2"/>
  <c r="D511" i="2"/>
  <c r="H510" i="2"/>
  <c r="G510" i="2"/>
  <c r="F510" i="2"/>
  <c r="E510" i="2"/>
  <c r="D510" i="2"/>
  <c r="H509" i="2"/>
  <c r="G509" i="2"/>
  <c r="F509" i="2"/>
  <c r="E509" i="2"/>
  <c r="D509" i="2"/>
  <c r="H508" i="2"/>
  <c r="G508" i="2"/>
  <c r="F508" i="2"/>
  <c r="E508" i="2"/>
  <c r="D508" i="2"/>
  <c r="H507" i="2"/>
  <c r="G507" i="2"/>
  <c r="F507" i="2"/>
  <c r="E507" i="2"/>
  <c r="D507" i="2"/>
  <c r="H506" i="2"/>
  <c r="G506" i="2"/>
  <c r="F506" i="2"/>
  <c r="E506" i="2"/>
  <c r="D506" i="2"/>
  <c r="H505" i="2"/>
  <c r="G505" i="2"/>
  <c r="F505" i="2"/>
  <c r="E505" i="2"/>
  <c r="D505" i="2"/>
  <c r="H504" i="2"/>
  <c r="G504" i="2"/>
  <c r="F504" i="2"/>
  <c r="E504" i="2"/>
  <c r="D504" i="2"/>
  <c r="H503" i="2"/>
  <c r="G503" i="2"/>
  <c r="F503" i="2"/>
  <c r="E503" i="2"/>
  <c r="D503" i="2"/>
  <c r="H502" i="2"/>
  <c r="G502" i="2"/>
  <c r="F502" i="2"/>
  <c r="E502" i="2"/>
  <c r="D502" i="2"/>
  <c r="H501" i="2"/>
  <c r="G501" i="2"/>
  <c r="F501" i="2"/>
  <c r="E501" i="2"/>
  <c r="D501" i="2"/>
  <c r="H500" i="2"/>
  <c r="G500" i="2"/>
  <c r="F500" i="2"/>
  <c r="E500" i="2"/>
  <c r="D500" i="2"/>
  <c r="H499" i="2"/>
  <c r="G499" i="2"/>
  <c r="F499" i="2"/>
  <c r="E499" i="2"/>
  <c r="D499" i="2"/>
  <c r="H498" i="2"/>
  <c r="G498" i="2"/>
  <c r="F498" i="2"/>
  <c r="E498" i="2"/>
  <c r="D498" i="2"/>
  <c r="H497" i="2"/>
  <c r="G497" i="2"/>
  <c r="F497" i="2"/>
  <c r="E497" i="2"/>
  <c r="D497" i="2"/>
  <c r="H496" i="2"/>
  <c r="G496" i="2"/>
  <c r="F496" i="2"/>
  <c r="E496" i="2"/>
  <c r="D496" i="2"/>
  <c r="H495" i="2"/>
  <c r="G495" i="2"/>
  <c r="F495" i="2"/>
  <c r="E495" i="2"/>
  <c r="D495" i="2"/>
  <c r="H494" i="2"/>
  <c r="G494" i="2"/>
  <c r="F494" i="2"/>
  <c r="E494" i="2"/>
  <c r="D494" i="2"/>
  <c r="H493" i="2"/>
  <c r="G493" i="2"/>
  <c r="F493" i="2"/>
  <c r="E493" i="2"/>
  <c r="D493" i="2"/>
  <c r="H492" i="2"/>
  <c r="G492" i="2"/>
  <c r="F492" i="2"/>
  <c r="E492" i="2"/>
  <c r="D492" i="2"/>
  <c r="H491" i="2"/>
  <c r="G491" i="2"/>
  <c r="F491" i="2"/>
  <c r="E491" i="2"/>
  <c r="D491" i="2"/>
  <c r="H490" i="2"/>
  <c r="G490" i="2"/>
  <c r="F490" i="2"/>
  <c r="E490" i="2"/>
  <c r="D490" i="2"/>
  <c r="H489" i="2"/>
  <c r="G489" i="2"/>
  <c r="F489" i="2"/>
  <c r="E489" i="2"/>
  <c r="D489" i="2"/>
  <c r="H488" i="2"/>
  <c r="G488" i="2"/>
  <c r="F488" i="2"/>
  <c r="E488" i="2"/>
  <c r="D488" i="2"/>
  <c r="H487" i="2"/>
  <c r="G487" i="2"/>
  <c r="F487" i="2"/>
  <c r="E487" i="2"/>
  <c r="D487" i="2"/>
  <c r="H486" i="2"/>
  <c r="G486" i="2"/>
  <c r="F486" i="2"/>
  <c r="E486" i="2"/>
  <c r="D486" i="2"/>
  <c r="H485" i="2"/>
  <c r="G485" i="2"/>
  <c r="F485" i="2"/>
  <c r="E485" i="2"/>
  <c r="D485" i="2"/>
  <c r="H484" i="2"/>
  <c r="G484" i="2"/>
  <c r="F484" i="2"/>
  <c r="E484" i="2"/>
  <c r="D484" i="2"/>
  <c r="H483" i="2"/>
  <c r="G483" i="2"/>
  <c r="F483" i="2"/>
  <c r="E483" i="2"/>
  <c r="D483" i="2"/>
  <c r="H482" i="2"/>
  <c r="G482" i="2"/>
  <c r="F482" i="2"/>
  <c r="E482" i="2"/>
  <c r="D482" i="2"/>
  <c r="H481" i="2"/>
  <c r="G481" i="2"/>
  <c r="F481" i="2"/>
  <c r="E481" i="2"/>
  <c r="D481" i="2"/>
  <c r="H480" i="2"/>
  <c r="G480" i="2"/>
  <c r="F480" i="2"/>
  <c r="E480" i="2"/>
  <c r="D480" i="2"/>
  <c r="H479" i="2"/>
  <c r="G479" i="2"/>
  <c r="F479" i="2"/>
  <c r="E479" i="2"/>
  <c r="D479" i="2"/>
  <c r="H478" i="2"/>
  <c r="G478" i="2"/>
  <c r="F478" i="2"/>
  <c r="E478" i="2"/>
  <c r="D478" i="2"/>
  <c r="H477" i="2"/>
  <c r="G477" i="2"/>
  <c r="F477" i="2"/>
  <c r="E477" i="2"/>
  <c r="D477" i="2"/>
  <c r="H476" i="2"/>
  <c r="G476" i="2"/>
  <c r="F476" i="2"/>
  <c r="E476" i="2"/>
  <c r="D476" i="2"/>
  <c r="H475" i="2"/>
  <c r="G475" i="2"/>
  <c r="F475" i="2"/>
  <c r="E475" i="2"/>
  <c r="D475" i="2"/>
  <c r="H474" i="2"/>
  <c r="G474" i="2"/>
  <c r="F474" i="2"/>
  <c r="E474" i="2"/>
  <c r="D474" i="2"/>
  <c r="H473" i="2"/>
  <c r="G473" i="2"/>
  <c r="F473" i="2"/>
  <c r="E473" i="2"/>
  <c r="D473" i="2"/>
  <c r="H472" i="2"/>
  <c r="G472" i="2"/>
  <c r="F472" i="2"/>
  <c r="E472" i="2"/>
  <c r="D472" i="2"/>
  <c r="H471" i="2"/>
  <c r="G471" i="2"/>
  <c r="F471" i="2"/>
  <c r="E471" i="2"/>
  <c r="D471" i="2"/>
  <c r="H470" i="2"/>
  <c r="G470" i="2"/>
  <c r="F470" i="2"/>
  <c r="E470" i="2"/>
  <c r="D470" i="2"/>
  <c r="H469" i="2"/>
  <c r="G469" i="2"/>
  <c r="F469" i="2"/>
  <c r="E469" i="2"/>
  <c r="D469" i="2"/>
  <c r="H468" i="2"/>
  <c r="G468" i="2"/>
  <c r="F468" i="2"/>
  <c r="E468" i="2"/>
  <c r="D468" i="2"/>
  <c r="H467" i="2"/>
  <c r="G467" i="2"/>
  <c r="F467" i="2"/>
  <c r="E467" i="2"/>
  <c r="D467" i="2"/>
  <c r="H466" i="2"/>
  <c r="G466" i="2"/>
  <c r="F466" i="2"/>
  <c r="E466" i="2"/>
  <c r="D466" i="2"/>
  <c r="H465" i="2"/>
  <c r="G465" i="2"/>
  <c r="F465" i="2"/>
  <c r="E465" i="2"/>
  <c r="D465" i="2"/>
  <c r="H464" i="2"/>
  <c r="G464" i="2"/>
  <c r="F464" i="2"/>
  <c r="E464" i="2"/>
  <c r="D464" i="2"/>
  <c r="H463" i="2"/>
  <c r="G463" i="2"/>
  <c r="F463" i="2"/>
  <c r="E463" i="2"/>
  <c r="D463" i="2"/>
  <c r="H462" i="2"/>
  <c r="G462" i="2"/>
  <c r="F462" i="2"/>
  <c r="E462" i="2"/>
  <c r="D462" i="2"/>
  <c r="H461" i="2"/>
  <c r="G461" i="2"/>
  <c r="F461" i="2"/>
  <c r="E461" i="2"/>
  <c r="D461" i="2"/>
  <c r="H460" i="2"/>
  <c r="G460" i="2"/>
  <c r="F460" i="2"/>
  <c r="E460" i="2"/>
  <c r="D460" i="2"/>
  <c r="H459" i="2"/>
  <c r="G459" i="2"/>
  <c r="F459" i="2"/>
  <c r="E459" i="2"/>
  <c r="D459" i="2"/>
  <c r="H458" i="2"/>
  <c r="G458" i="2"/>
  <c r="F458" i="2"/>
  <c r="E458" i="2"/>
  <c r="D458" i="2"/>
  <c r="H457" i="2"/>
  <c r="G457" i="2"/>
  <c r="F457" i="2"/>
  <c r="E457" i="2"/>
  <c r="D457" i="2"/>
  <c r="H456" i="2"/>
  <c r="G456" i="2"/>
  <c r="F456" i="2"/>
  <c r="E456" i="2"/>
  <c r="D456" i="2"/>
  <c r="H455" i="2"/>
  <c r="G455" i="2"/>
  <c r="F455" i="2"/>
  <c r="E455" i="2"/>
  <c r="D455" i="2"/>
  <c r="H454" i="2"/>
  <c r="G454" i="2"/>
  <c r="F454" i="2"/>
  <c r="E454" i="2"/>
  <c r="D454" i="2"/>
  <c r="H453" i="2"/>
  <c r="G453" i="2"/>
  <c r="F453" i="2"/>
  <c r="E453" i="2"/>
  <c r="D453" i="2"/>
  <c r="H452" i="2"/>
  <c r="G452" i="2"/>
  <c r="F452" i="2"/>
  <c r="E452" i="2"/>
  <c r="D452" i="2"/>
  <c r="H451" i="2"/>
  <c r="G451" i="2"/>
  <c r="F451" i="2"/>
  <c r="E451" i="2"/>
  <c r="D451" i="2"/>
  <c r="H450" i="2"/>
  <c r="G450" i="2"/>
  <c r="F450" i="2"/>
  <c r="E450" i="2"/>
  <c r="D450" i="2"/>
  <c r="H449" i="2"/>
  <c r="G449" i="2"/>
  <c r="F449" i="2"/>
  <c r="E449" i="2"/>
  <c r="D449" i="2"/>
  <c r="H448" i="2"/>
  <c r="G448" i="2"/>
  <c r="F448" i="2"/>
  <c r="E448" i="2"/>
  <c r="D448" i="2"/>
  <c r="H447" i="2"/>
  <c r="G447" i="2"/>
  <c r="F447" i="2"/>
  <c r="E447" i="2"/>
  <c r="D447" i="2"/>
  <c r="H446" i="2"/>
  <c r="G446" i="2"/>
  <c r="F446" i="2"/>
  <c r="E446" i="2"/>
  <c r="D446" i="2"/>
  <c r="H445" i="2"/>
  <c r="G445" i="2"/>
  <c r="F445" i="2"/>
  <c r="E445" i="2"/>
  <c r="D445" i="2"/>
  <c r="H444" i="2"/>
  <c r="G444" i="2"/>
  <c r="F444" i="2"/>
  <c r="E444" i="2"/>
  <c r="D444" i="2"/>
  <c r="H443" i="2"/>
  <c r="G443" i="2"/>
  <c r="F443" i="2"/>
  <c r="E443" i="2"/>
  <c r="D443" i="2"/>
  <c r="H442" i="2"/>
  <c r="G442" i="2"/>
  <c r="F442" i="2"/>
  <c r="E442" i="2"/>
  <c r="D442" i="2"/>
  <c r="H441" i="2"/>
  <c r="G441" i="2"/>
  <c r="F441" i="2"/>
  <c r="E441" i="2"/>
  <c r="D441" i="2"/>
  <c r="H440" i="2"/>
  <c r="G440" i="2"/>
  <c r="F440" i="2"/>
  <c r="E440" i="2"/>
  <c r="D440" i="2"/>
  <c r="H439" i="2"/>
  <c r="G439" i="2"/>
  <c r="F439" i="2"/>
  <c r="E439" i="2"/>
  <c r="D439" i="2"/>
  <c r="H438" i="2"/>
  <c r="G438" i="2"/>
  <c r="F438" i="2"/>
  <c r="E438" i="2"/>
  <c r="D438" i="2"/>
  <c r="H437" i="2"/>
  <c r="G437" i="2"/>
  <c r="F437" i="2"/>
  <c r="E437" i="2"/>
  <c r="D437" i="2"/>
  <c r="H436" i="2"/>
  <c r="G436" i="2"/>
  <c r="F436" i="2"/>
  <c r="E436" i="2"/>
  <c r="D436" i="2"/>
  <c r="H435" i="2"/>
  <c r="G435" i="2"/>
  <c r="F435" i="2"/>
  <c r="E435" i="2"/>
  <c r="D435" i="2"/>
  <c r="H434" i="2"/>
  <c r="G434" i="2"/>
  <c r="F434" i="2"/>
  <c r="E434" i="2"/>
  <c r="D434" i="2"/>
  <c r="H433" i="2"/>
  <c r="G433" i="2"/>
  <c r="F433" i="2"/>
  <c r="E433" i="2"/>
  <c r="D433" i="2"/>
  <c r="H432" i="2"/>
  <c r="G432" i="2"/>
  <c r="F432" i="2"/>
  <c r="E432" i="2"/>
  <c r="D432" i="2"/>
  <c r="H431" i="2"/>
  <c r="G431" i="2"/>
  <c r="F431" i="2"/>
  <c r="E431" i="2"/>
  <c r="D431" i="2"/>
  <c r="H430" i="2"/>
  <c r="G430" i="2"/>
  <c r="F430" i="2"/>
  <c r="E430" i="2"/>
  <c r="D430" i="2"/>
  <c r="H429" i="2"/>
  <c r="G429" i="2"/>
  <c r="F429" i="2"/>
  <c r="E429" i="2"/>
  <c r="D429" i="2"/>
  <c r="H428" i="2"/>
  <c r="G428" i="2"/>
  <c r="F428" i="2"/>
  <c r="E428" i="2"/>
  <c r="D428" i="2"/>
  <c r="H427" i="2"/>
  <c r="G427" i="2"/>
  <c r="F427" i="2"/>
  <c r="E427" i="2"/>
  <c r="D427" i="2"/>
  <c r="H426" i="2"/>
  <c r="G426" i="2"/>
  <c r="F426" i="2"/>
  <c r="E426" i="2"/>
  <c r="D426" i="2"/>
  <c r="H425" i="2"/>
  <c r="G425" i="2"/>
  <c r="F425" i="2"/>
  <c r="E425" i="2"/>
  <c r="D425" i="2"/>
  <c r="H424" i="2"/>
  <c r="G424" i="2"/>
  <c r="F424" i="2"/>
  <c r="E424" i="2"/>
  <c r="D424" i="2"/>
  <c r="H423" i="2"/>
  <c r="G423" i="2"/>
  <c r="F423" i="2"/>
  <c r="E423" i="2"/>
  <c r="D423" i="2"/>
  <c r="H422" i="2"/>
  <c r="G422" i="2"/>
  <c r="F422" i="2"/>
  <c r="E422" i="2"/>
  <c r="D422" i="2"/>
  <c r="H421" i="2"/>
  <c r="G421" i="2"/>
  <c r="F421" i="2"/>
  <c r="E421" i="2"/>
  <c r="D421" i="2"/>
  <c r="H420" i="2"/>
  <c r="G420" i="2"/>
  <c r="F420" i="2"/>
  <c r="E420" i="2"/>
  <c r="D420" i="2"/>
  <c r="H419" i="2"/>
  <c r="G419" i="2"/>
  <c r="F419" i="2"/>
  <c r="E419" i="2"/>
  <c r="D419" i="2"/>
  <c r="H418" i="2"/>
  <c r="G418" i="2"/>
  <c r="F418" i="2"/>
  <c r="E418" i="2"/>
  <c r="D418" i="2"/>
  <c r="H417" i="2"/>
  <c r="G417" i="2"/>
  <c r="F417" i="2"/>
  <c r="E417" i="2"/>
  <c r="D417" i="2"/>
  <c r="H416" i="2"/>
  <c r="G416" i="2"/>
  <c r="F416" i="2"/>
  <c r="E416" i="2"/>
  <c r="D416" i="2"/>
  <c r="H415" i="2"/>
  <c r="G415" i="2"/>
  <c r="F415" i="2"/>
  <c r="E415" i="2"/>
  <c r="D415" i="2"/>
  <c r="H414" i="2"/>
  <c r="G414" i="2"/>
  <c r="F414" i="2"/>
  <c r="E414" i="2"/>
  <c r="D414" i="2"/>
  <c r="H413" i="2"/>
  <c r="G413" i="2"/>
  <c r="F413" i="2"/>
  <c r="E413" i="2"/>
  <c r="D413" i="2"/>
  <c r="H412" i="2"/>
  <c r="G412" i="2"/>
  <c r="F412" i="2"/>
  <c r="E412" i="2"/>
  <c r="D412" i="2"/>
  <c r="H411" i="2"/>
  <c r="G411" i="2"/>
  <c r="F411" i="2"/>
  <c r="E411" i="2"/>
  <c r="D411" i="2"/>
  <c r="H410" i="2"/>
  <c r="G410" i="2"/>
  <c r="F410" i="2"/>
  <c r="E410" i="2"/>
  <c r="D410" i="2"/>
  <c r="H409" i="2"/>
  <c r="G409" i="2"/>
  <c r="F409" i="2"/>
  <c r="E409" i="2"/>
  <c r="D409" i="2"/>
  <c r="H408" i="2"/>
  <c r="G408" i="2"/>
  <c r="F408" i="2"/>
  <c r="E408" i="2"/>
  <c r="D408" i="2"/>
  <c r="H407" i="2"/>
  <c r="G407" i="2"/>
  <c r="F407" i="2"/>
  <c r="E407" i="2"/>
  <c r="D407" i="2"/>
  <c r="H406" i="2"/>
  <c r="G406" i="2"/>
  <c r="F406" i="2"/>
  <c r="E406" i="2"/>
  <c r="D406" i="2"/>
  <c r="H405" i="2"/>
  <c r="G405" i="2"/>
  <c r="F405" i="2"/>
  <c r="E405" i="2"/>
  <c r="D405" i="2"/>
  <c r="H404" i="2"/>
  <c r="G404" i="2"/>
  <c r="F404" i="2"/>
  <c r="E404" i="2"/>
  <c r="D404" i="2"/>
  <c r="H403" i="2"/>
  <c r="G403" i="2"/>
  <c r="F403" i="2"/>
  <c r="E403" i="2"/>
  <c r="D403" i="2"/>
  <c r="H402" i="2"/>
  <c r="G402" i="2"/>
  <c r="F402" i="2"/>
  <c r="E402" i="2"/>
  <c r="D402" i="2"/>
  <c r="H401" i="2"/>
  <c r="G401" i="2"/>
  <c r="F401" i="2"/>
  <c r="E401" i="2"/>
  <c r="D401" i="2"/>
  <c r="H400" i="2"/>
  <c r="G400" i="2"/>
  <c r="F400" i="2"/>
  <c r="E400" i="2"/>
  <c r="D400" i="2"/>
  <c r="H399" i="2"/>
  <c r="G399" i="2"/>
  <c r="F399" i="2"/>
  <c r="E399" i="2"/>
  <c r="D399" i="2"/>
  <c r="H398" i="2"/>
  <c r="G398" i="2"/>
  <c r="F398" i="2"/>
  <c r="E398" i="2"/>
  <c r="D398" i="2"/>
  <c r="H397" i="2"/>
  <c r="G397" i="2"/>
  <c r="F397" i="2"/>
  <c r="E397" i="2"/>
  <c r="D397" i="2"/>
  <c r="H396" i="2"/>
  <c r="G396" i="2"/>
  <c r="F396" i="2"/>
  <c r="E396" i="2"/>
  <c r="D396" i="2"/>
  <c r="H395" i="2"/>
  <c r="G395" i="2"/>
  <c r="F395" i="2"/>
  <c r="E395" i="2"/>
  <c r="D395" i="2"/>
  <c r="H394" i="2"/>
  <c r="G394" i="2"/>
  <c r="F394" i="2"/>
  <c r="E394" i="2"/>
  <c r="D394" i="2"/>
  <c r="H393" i="2"/>
  <c r="G393" i="2"/>
  <c r="F393" i="2"/>
  <c r="E393" i="2"/>
  <c r="D393" i="2"/>
  <c r="H392" i="2"/>
  <c r="G392" i="2"/>
  <c r="F392" i="2"/>
  <c r="E392" i="2"/>
  <c r="D392" i="2"/>
  <c r="H391" i="2"/>
  <c r="G391" i="2"/>
  <c r="F391" i="2"/>
  <c r="E391" i="2"/>
  <c r="D391" i="2"/>
  <c r="H390" i="2"/>
  <c r="G390" i="2"/>
  <c r="F390" i="2"/>
  <c r="E390" i="2"/>
  <c r="D390" i="2"/>
  <c r="H389" i="2"/>
  <c r="G389" i="2"/>
  <c r="F389" i="2"/>
  <c r="E389" i="2"/>
  <c r="D389" i="2"/>
  <c r="H388" i="2"/>
  <c r="G388" i="2"/>
  <c r="F388" i="2"/>
  <c r="E388" i="2"/>
  <c r="D388" i="2"/>
  <c r="H387" i="2"/>
  <c r="G387" i="2"/>
  <c r="F387" i="2"/>
  <c r="E387" i="2"/>
  <c r="D387" i="2"/>
  <c r="H386" i="2"/>
  <c r="G386" i="2"/>
  <c r="F386" i="2"/>
  <c r="E386" i="2"/>
  <c r="D386" i="2"/>
  <c r="H385" i="2"/>
  <c r="G385" i="2"/>
  <c r="F385" i="2"/>
  <c r="E385" i="2"/>
  <c r="D385" i="2"/>
  <c r="H384" i="2"/>
  <c r="G384" i="2"/>
  <c r="F384" i="2"/>
  <c r="E384" i="2"/>
  <c r="D384" i="2"/>
  <c r="H383" i="2"/>
  <c r="G383" i="2"/>
  <c r="F383" i="2"/>
  <c r="E383" i="2"/>
  <c r="D383" i="2"/>
  <c r="H382" i="2"/>
  <c r="G382" i="2"/>
  <c r="F382" i="2"/>
  <c r="E382" i="2"/>
  <c r="D382" i="2"/>
  <c r="H381" i="2"/>
  <c r="G381" i="2"/>
  <c r="F381" i="2"/>
  <c r="E381" i="2"/>
  <c r="D381" i="2"/>
  <c r="H380" i="2"/>
  <c r="G380" i="2"/>
  <c r="F380" i="2"/>
  <c r="E380" i="2"/>
  <c r="D380" i="2"/>
  <c r="H379" i="2"/>
  <c r="G379" i="2"/>
  <c r="F379" i="2"/>
  <c r="E379" i="2"/>
  <c r="D379" i="2"/>
  <c r="H378" i="2"/>
  <c r="G378" i="2"/>
  <c r="F378" i="2"/>
  <c r="E378" i="2"/>
  <c r="D378" i="2"/>
  <c r="H377" i="2"/>
  <c r="G377" i="2"/>
  <c r="F377" i="2"/>
  <c r="E377" i="2"/>
  <c r="D377" i="2"/>
  <c r="H376" i="2"/>
  <c r="G376" i="2"/>
  <c r="F376" i="2"/>
  <c r="E376" i="2"/>
  <c r="D376" i="2"/>
  <c r="H375" i="2"/>
  <c r="G375" i="2"/>
  <c r="F375" i="2"/>
  <c r="E375" i="2"/>
  <c r="D375" i="2"/>
  <c r="H374" i="2"/>
  <c r="G374" i="2"/>
  <c r="F374" i="2"/>
  <c r="E374" i="2"/>
  <c r="D374" i="2"/>
  <c r="H373" i="2"/>
  <c r="G373" i="2"/>
  <c r="F373" i="2"/>
  <c r="E373" i="2"/>
  <c r="D373" i="2"/>
  <c r="H372" i="2"/>
  <c r="G372" i="2"/>
  <c r="F372" i="2"/>
  <c r="E372" i="2"/>
  <c r="D372" i="2"/>
  <c r="H371" i="2"/>
  <c r="G371" i="2"/>
  <c r="F371" i="2"/>
  <c r="E371" i="2"/>
  <c r="D371" i="2"/>
  <c r="H370" i="2"/>
  <c r="G370" i="2"/>
  <c r="F370" i="2"/>
  <c r="E370" i="2"/>
  <c r="D370" i="2"/>
  <c r="H369" i="2"/>
  <c r="G369" i="2"/>
  <c r="F369" i="2"/>
  <c r="E369" i="2"/>
  <c r="D369" i="2"/>
  <c r="H368" i="2"/>
  <c r="G368" i="2"/>
  <c r="F368" i="2"/>
  <c r="E368" i="2"/>
  <c r="D368" i="2"/>
  <c r="H367" i="2"/>
  <c r="G367" i="2"/>
  <c r="F367" i="2"/>
  <c r="E367" i="2"/>
  <c r="D367" i="2"/>
  <c r="H366" i="2"/>
  <c r="G366" i="2"/>
  <c r="F366" i="2"/>
  <c r="E366" i="2"/>
  <c r="D366" i="2"/>
  <c r="H365" i="2"/>
  <c r="G365" i="2"/>
  <c r="F365" i="2"/>
  <c r="E365" i="2"/>
  <c r="D365" i="2"/>
  <c r="H364" i="2"/>
  <c r="G364" i="2"/>
  <c r="F364" i="2"/>
  <c r="E364" i="2"/>
  <c r="D364" i="2"/>
  <c r="H363" i="2"/>
  <c r="G363" i="2"/>
  <c r="F363" i="2"/>
  <c r="E363" i="2"/>
  <c r="D363" i="2"/>
  <c r="H362" i="2"/>
  <c r="G362" i="2"/>
  <c r="F362" i="2"/>
  <c r="E362" i="2"/>
  <c r="D362" i="2"/>
  <c r="H361" i="2"/>
  <c r="G361" i="2"/>
  <c r="F361" i="2"/>
  <c r="E361" i="2"/>
  <c r="D361" i="2"/>
  <c r="H360" i="2"/>
  <c r="G360" i="2"/>
  <c r="F360" i="2"/>
  <c r="E360" i="2"/>
  <c r="D360" i="2"/>
  <c r="H359" i="2"/>
  <c r="G359" i="2"/>
  <c r="F359" i="2"/>
  <c r="E359" i="2"/>
  <c r="D359" i="2"/>
  <c r="H358" i="2"/>
  <c r="G358" i="2"/>
  <c r="F358" i="2"/>
  <c r="E358" i="2"/>
  <c r="D358" i="2"/>
  <c r="H357" i="2"/>
  <c r="G357" i="2"/>
  <c r="F357" i="2"/>
  <c r="E357" i="2"/>
  <c r="D357" i="2"/>
  <c r="H356" i="2"/>
  <c r="G356" i="2"/>
  <c r="F356" i="2"/>
  <c r="E356" i="2"/>
  <c r="D356" i="2"/>
  <c r="H355" i="2"/>
  <c r="G355" i="2"/>
  <c r="F355" i="2"/>
  <c r="E355" i="2"/>
  <c r="D355" i="2"/>
  <c r="H354" i="2"/>
  <c r="G354" i="2"/>
  <c r="F354" i="2"/>
  <c r="E354" i="2"/>
  <c r="D354" i="2"/>
  <c r="H353" i="2"/>
  <c r="G353" i="2"/>
  <c r="F353" i="2"/>
  <c r="E353" i="2"/>
  <c r="D353" i="2"/>
  <c r="H352" i="2"/>
  <c r="G352" i="2"/>
  <c r="F352" i="2"/>
  <c r="E352" i="2"/>
  <c r="D352" i="2"/>
  <c r="H351" i="2"/>
  <c r="G351" i="2"/>
  <c r="F351" i="2"/>
  <c r="E351" i="2"/>
  <c r="D351" i="2"/>
  <c r="H350" i="2"/>
  <c r="G350" i="2"/>
  <c r="F350" i="2"/>
  <c r="E350" i="2"/>
  <c r="D350" i="2"/>
  <c r="H349" i="2"/>
  <c r="G349" i="2"/>
  <c r="F349" i="2"/>
  <c r="E349" i="2"/>
  <c r="D349" i="2"/>
  <c r="H348" i="2"/>
  <c r="G348" i="2"/>
  <c r="F348" i="2"/>
  <c r="E348" i="2"/>
  <c r="D348" i="2"/>
  <c r="H347" i="2"/>
  <c r="G347" i="2"/>
  <c r="F347" i="2"/>
  <c r="E347" i="2"/>
  <c r="D347" i="2"/>
  <c r="H346" i="2"/>
  <c r="G346" i="2"/>
  <c r="F346" i="2"/>
  <c r="E346" i="2"/>
  <c r="D346" i="2"/>
  <c r="H345" i="2"/>
  <c r="G345" i="2"/>
  <c r="F345" i="2"/>
  <c r="E345" i="2"/>
  <c r="D345" i="2"/>
  <c r="H344" i="2"/>
  <c r="G344" i="2"/>
  <c r="F344" i="2"/>
  <c r="E344" i="2"/>
  <c r="D344" i="2"/>
  <c r="H343" i="2"/>
  <c r="G343" i="2"/>
  <c r="F343" i="2"/>
  <c r="E343" i="2"/>
  <c r="D343" i="2"/>
  <c r="H342" i="2"/>
  <c r="G342" i="2"/>
  <c r="F342" i="2"/>
  <c r="E342" i="2"/>
  <c r="D342" i="2"/>
  <c r="H341" i="2"/>
  <c r="G341" i="2"/>
  <c r="F341" i="2"/>
  <c r="E341" i="2"/>
  <c r="D341" i="2"/>
  <c r="H340" i="2"/>
  <c r="G340" i="2"/>
  <c r="F340" i="2"/>
  <c r="E340" i="2"/>
  <c r="D340" i="2"/>
  <c r="H339" i="2"/>
  <c r="G339" i="2"/>
  <c r="F339" i="2"/>
  <c r="E339" i="2"/>
  <c r="D339" i="2"/>
  <c r="H338" i="2"/>
  <c r="G338" i="2"/>
  <c r="F338" i="2"/>
  <c r="E338" i="2"/>
  <c r="D338" i="2"/>
  <c r="H337" i="2"/>
  <c r="G337" i="2"/>
  <c r="F337" i="2"/>
  <c r="E337" i="2"/>
  <c r="D337" i="2"/>
  <c r="H336" i="2"/>
  <c r="G336" i="2"/>
  <c r="F336" i="2"/>
  <c r="E336" i="2"/>
  <c r="D336" i="2"/>
  <c r="H335" i="2"/>
  <c r="G335" i="2"/>
  <c r="F335" i="2"/>
  <c r="E335" i="2"/>
  <c r="D335" i="2"/>
  <c r="H334" i="2"/>
  <c r="G334" i="2"/>
  <c r="F334" i="2"/>
  <c r="E334" i="2"/>
  <c r="D334" i="2"/>
  <c r="H333" i="2"/>
  <c r="G333" i="2"/>
  <c r="F333" i="2"/>
  <c r="E333" i="2"/>
  <c r="D333" i="2"/>
  <c r="H332" i="2"/>
  <c r="G332" i="2"/>
  <c r="F332" i="2"/>
  <c r="E332" i="2"/>
  <c r="D332" i="2"/>
  <c r="H331" i="2"/>
  <c r="G331" i="2"/>
  <c r="F331" i="2"/>
  <c r="E331" i="2"/>
  <c r="D331" i="2"/>
  <c r="H330" i="2"/>
  <c r="G330" i="2"/>
  <c r="F330" i="2"/>
  <c r="E330" i="2"/>
  <c r="D330" i="2"/>
  <c r="H329" i="2"/>
  <c r="G329" i="2"/>
  <c r="F329" i="2"/>
  <c r="E329" i="2"/>
  <c r="D329" i="2"/>
  <c r="H328" i="2"/>
  <c r="G328" i="2"/>
  <c r="F328" i="2"/>
  <c r="E328" i="2"/>
  <c r="D328" i="2"/>
  <c r="H327" i="2"/>
  <c r="G327" i="2"/>
  <c r="F327" i="2"/>
  <c r="E327" i="2"/>
  <c r="D327" i="2"/>
  <c r="H326" i="2"/>
  <c r="G326" i="2"/>
  <c r="F326" i="2"/>
  <c r="E326" i="2"/>
  <c r="D326" i="2"/>
  <c r="H325" i="2"/>
  <c r="G325" i="2"/>
  <c r="F325" i="2"/>
  <c r="E325" i="2"/>
  <c r="D325" i="2"/>
  <c r="H324" i="2"/>
  <c r="G324" i="2"/>
  <c r="F324" i="2"/>
  <c r="E324" i="2"/>
  <c r="D324" i="2"/>
  <c r="H323" i="2"/>
  <c r="G323" i="2"/>
  <c r="F323" i="2"/>
  <c r="E323" i="2"/>
  <c r="D323" i="2"/>
  <c r="H322" i="2"/>
  <c r="G322" i="2"/>
  <c r="F322" i="2"/>
  <c r="E322" i="2"/>
  <c r="D322" i="2"/>
  <c r="H321" i="2"/>
  <c r="G321" i="2"/>
  <c r="F321" i="2"/>
  <c r="E321" i="2"/>
  <c r="D321" i="2"/>
  <c r="H320" i="2"/>
  <c r="G320" i="2"/>
  <c r="F320" i="2"/>
  <c r="E320" i="2"/>
  <c r="D320" i="2"/>
  <c r="H319" i="2"/>
  <c r="G319" i="2"/>
  <c r="F319" i="2"/>
  <c r="E319" i="2"/>
  <c r="D319" i="2"/>
  <c r="H318" i="2"/>
  <c r="G318" i="2"/>
  <c r="F318" i="2"/>
  <c r="E318" i="2"/>
  <c r="D318" i="2"/>
  <c r="H317" i="2"/>
  <c r="G317" i="2"/>
  <c r="F317" i="2"/>
  <c r="E317" i="2"/>
  <c r="D317" i="2"/>
  <c r="H316" i="2"/>
  <c r="G316" i="2"/>
  <c r="F316" i="2"/>
  <c r="E316" i="2"/>
  <c r="D316" i="2"/>
  <c r="H315" i="2"/>
  <c r="G315" i="2"/>
  <c r="F315" i="2"/>
  <c r="E315" i="2"/>
  <c r="D315" i="2"/>
  <c r="H314" i="2"/>
  <c r="G314" i="2"/>
  <c r="F314" i="2"/>
  <c r="E314" i="2"/>
  <c r="D314" i="2"/>
  <c r="H313" i="2"/>
  <c r="G313" i="2"/>
  <c r="F313" i="2"/>
  <c r="E313" i="2"/>
  <c r="D313" i="2"/>
  <c r="H312" i="2"/>
  <c r="G312" i="2"/>
  <c r="F312" i="2"/>
  <c r="E312" i="2"/>
  <c r="D312" i="2"/>
  <c r="H311" i="2"/>
  <c r="G311" i="2"/>
  <c r="F311" i="2"/>
  <c r="E311" i="2"/>
  <c r="D311" i="2"/>
  <c r="H310" i="2"/>
  <c r="G310" i="2"/>
  <c r="F310" i="2"/>
  <c r="E310" i="2"/>
  <c r="D310" i="2"/>
  <c r="H309" i="2"/>
  <c r="G309" i="2"/>
  <c r="F309" i="2"/>
  <c r="E309" i="2"/>
  <c r="D309" i="2"/>
  <c r="H308" i="2"/>
  <c r="G308" i="2"/>
  <c r="F308" i="2"/>
  <c r="E308" i="2"/>
  <c r="D308" i="2"/>
  <c r="H307" i="2"/>
  <c r="G307" i="2"/>
  <c r="F307" i="2"/>
  <c r="E307" i="2"/>
  <c r="D307" i="2"/>
  <c r="H306" i="2"/>
  <c r="G306" i="2"/>
  <c r="F306" i="2"/>
  <c r="E306" i="2"/>
  <c r="D306" i="2"/>
  <c r="H305" i="2"/>
  <c r="G305" i="2"/>
  <c r="F305" i="2"/>
  <c r="E305" i="2"/>
  <c r="D305" i="2"/>
  <c r="H304" i="2"/>
  <c r="G304" i="2"/>
  <c r="F304" i="2"/>
  <c r="E304" i="2"/>
  <c r="D304" i="2"/>
  <c r="H303" i="2"/>
  <c r="G303" i="2"/>
  <c r="F303" i="2"/>
  <c r="E303" i="2"/>
  <c r="D303" i="2"/>
  <c r="H302" i="2"/>
  <c r="G302" i="2"/>
  <c r="F302" i="2"/>
  <c r="E302" i="2"/>
  <c r="D302" i="2"/>
  <c r="H301" i="2"/>
  <c r="G301" i="2"/>
  <c r="F301" i="2"/>
  <c r="E301" i="2"/>
  <c r="D301" i="2"/>
  <c r="H300" i="2"/>
  <c r="G300" i="2"/>
  <c r="F300" i="2"/>
  <c r="E300" i="2"/>
  <c r="D300" i="2"/>
  <c r="H299" i="2"/>
  <c r="G299" i="2"/>
  <c r="F299" i="2"/>
  <c r="E299" i="2"/>
  <c r="D299" i="2"/>
  <c r="H298" i="2"/>
  <c r="G298" i="2"/>
  <c r="F298" i="2"/>
  <c r="E298" i="2"/>
  <c r="D298" i="2"/>
  <c r="H297" i="2"/>
  <c r="G297" i="2"/>
  <c r="F297" i="2"/>
  <c r="E297" i="2"/>
  <c r="D297" i="2"/>
  <c r="H296" i="2"/>
  <c r="G296" i="2"/>
  <c r="F296" i="2"/>
  <c r="E296" i="2"/>
  <c r="D296" i="2"/>
  <c r="H295" i="2"/>
  <c r="G295" i="2"/>
  <c r="F295" i="2"/>
  <c r="E295" i="2"/>
  <c r="D295" i="2"/>
  <c r="H294" i="2"/>
  <c r="G294" i="2"/>
  <c r="F294" i="2"/>
  <c r="E294" i="2"/>
  <c r="D294" i="2"/>
  <c r="H293" i="2"/>
  <c r="G293" i="2"/>
  <c r="F293" i="2"/>
  <c r="E293" i="2"/>
  <c r="D293" i="2"/>
  <c r="H292" i="2"/>
  <c r="G292" i="2"/>
  <c r="F292" i="2"/>
  <c r="E292" i="2"/>
  <c r="D292" i="2"/>
  <c r="H291" i="2"/>
  <c r="G291" i="2"/>
  <c r="F291" i="2"/>
  <c r="E291" i="2"/>
  <c r="D291" i="2"/>
  <c r="H290" i="2"/>
  <c r="G290" i="2"/>
  <c r="F290" i="2"/>
  <c r="E290" i="2"/>
  <c r="D290" i="2"/>
  <c r="H289" i="2"/>
  <c r="G289" i="2"/>
  <c r="F289" i="2"/>
  <c r="E289" i="2"/>
  <c r="D289" i="2"/>
  <c r="H288" i="2"/>
  <c r="G288" i="2"/>
  <c r="F288" i="2"/>
  <c r="E288" i="2"/>
  <c r="D288" i="2"/>
  <c r="H287" i="2"/>
  <c r="G287" i="2"/>
  <c r="F287" i="2"/>
  <c r="E287" i="2"/>
  <c r="D287" i="2"/>
  <c r="H286" i="2"/>
  <c r="G286" i="2"/>
  <c r="F286" i="2"/>
  <c r="E286" i="2"/>
  <c r="D286" i="2"/>
  <c r="H285" i="2"/>
  <c r="G285" i="2"/>
  <c r="F285" i="2"/>
  <c r="E285" i="2"/>
  <c r="D285" i="2"/>
  <c r="H284" i="2"/>
  <c r="G284" i="2"/>
  <c r="F284" i="2"/>
  <c r="E284" i="2"/>
  <c r="D284" i="2"/>
  <c r="H283" i="2"/>
  <c r="G283" i="2"/>
  <c r="F283" i="2"/>
  <c r="E283" i="2"/>
  <c r="D283" i="2"/>
  <c r="H282" i="2"/>
  <c r="G282" i="2"/>
  <c r="F282" i="2"/>
  <c r="E282" i="2"/>
  <c r="D282" i="2"/>
  <c r="H281" i="2"/>
  <c r="G281" i="2"/>
  <c r="F281" i="2"/>
  <c r="E281" i="2"/>
  <c r="D281" i="2"/>
  <c r="H280" i="2"/>
  <c r="G280" i="2"/>
  <c r="F280" i="2"/>
  <c r="E280" i="2"/>
  <c r="D280" i="2"/>
  <c r="H279" i="2"/>
  <c r="G279" i="2"/>
  <c r="F279" i="2"/>
  <c r="E279" i="2"/>
  <c r="D279" i="2"/>
  <c r="H278" i="2"/>
  <c r="G278" i="2"/>
  <c r="F278" i="2"/>
  <c r="E278" i="2"/>
  <c r="D278" i="2"/>
  <c r="H277" i="2"/>
  <c r="G277" i="2"/>
  <c r="F277" i="2"/>
  <c r="E277" i="2"/>
  <c r="D277" i="2"/>
  <c r="H276" i="2"/>
  <c r="G276" i="2"/>
  <c r="F276" i="2"/>
  <c r="E276" i="2"/>
  <c r="D276" i="2"/>
  <c r="H275" i="2"/>
  <c r="G275" i="2"/>
  <c r="F275" i="2"/>
  <c r="E275" i="2"/>
  <c r="D275" i="2"/>
  <c r="H274" i="2"/>
  <c r="G274" i="2"/>
  <c r="F274" i="2"/>
  <c r="E274" i="2"/>
  <c r="D274" i="2"/>
  <c r="H273" i="2"/>
  <c r="G273" i="2"/>
  <c r="F273" i="2"/>
  <c r="E273" i="2"/>
  <c r="D273" i="2"/>
  <c r="H272" i="2"/>
  <c r="G272" i="2"/>
  <c r="F272" i="2"/>
  <c r="E272" i="2"/>
  <c r="D272" i="2"/>
  <c r="H271" i="2"/>
  <c r="G271" i="2"/>
  <c r="F271" i="2"/>
  <c r="E271" i="2"/>
  <c r="D271" i="2"/>
  <c r="H270" i="2"/>
  <c r="G270" i="2"/>
  <c r="F270" i="2"/>
  <c r="E270" i="2"/>
  <c r="D270" i="2"/>
  <c r="H269" i="2"/>
  <c r="G269" i="2"/>
  <c r="F269" i="2"/>
  <c r="E269" i="2"/>
  <c r="D269" i="2"/>
  <c r="H268" i="2"/>
  <c r="G268" i="2"/>
  <c r="F268" i="2"/>
  <c r="E268" i="2"/>
  <c r="D268" i="2"/>
  <c r="H267" i="2"/>
  <c r="G267" i="2"/>
  <c r="F267" i="2"/>
  <c r="E267" i="2"/>
  <c r="D267" i="2"/>
  <c r="H266" i="2"/>
  <c r="G266" i="2"/>
  <c r="F266" i="2"/>
  <c r="E266" i="2"/>
  <c r="D266" i="2"/>
  <c r="H265" i="2"/>
  <c r="G265" i="2"/>
  <c r="F265" i="2"/>
  <c r="E265" i="2"/>
  <c r="D265" i="2"/>
  <c r="H264" i="2"/>
  <c r="G264" i="2"/>
  <c r="F264" i="2"/>
  <c r="E264" i="2"/>
  <c r="D264" i="2"/>
  <c r="H263" i="2"/>
  <c r="G263" i="2"/>
  <c r="F263" i="2"/>
  <c r="E263" i="2"/>
  <c r="D263" i="2"/>
  <c r="H262" i="2"/>
  <c r="G262" i="2"/>
  <c r="F262" i="2"/>
  <c r="E262" i="2"/>
  <c r="D262" i="2"/>
  <c r="H261" i="2"/>
  <c r="G261" i="2"/>
  <c r="F261" i="2"/>
  <c r="E261" i="2"/>
  <c r="D261" i="2"/>
  <c r="H260" i="2"/>
  <c r="G260" i="2"/>
  <c r="F260" i="2"/>
  <c r="E260" i="2"/>
  <c r="D260" i="2"/>
  <c r="H259" i="2"/>
  <c r="G259" i="2"/>
  <c r="F259" i="2"/>
  <c r="E259" i="2"/>
  <c r="D259" i="2"/>
  <c r="H258" i="2"/>
  <c r="G258" i="2"/>
  <c r="F258" i="2"/>
  <c r="E258" i="2"/>
  <c r="D258" i="2"/>
  <c r="H257" i="2"/>
  <c r="G257" i="2"/>
  <c r="F257" i="2"/>
  <c r="E257" i="2"/>
  <c r="D257" i="2"/>
  <c r="H256" i="2"/>
  <c r="G256" i="2"/>
  <c r="F256" i="2"/>
  <c r="E256" i="2"/>
  <c r="D256" i="2"/>
  <c r="H255" i="2"/>
  <c r="G255" i="2"/>
  <c r="F255" i="2"/>
  <c r="E255" i="2"/>
  <c r="D255" i="2"/>
  <c r="H254" i="2"/>
  <c r="G254" i="2"/>
  <c r="F254" i="2"/>
  <c r="E254" i="2"/>
  <c r="D254" i="2"/>
  <c r="H253" i="2"/>
  <c r="G253" i="2"/>
  <c r="F253" i="2"/>
  <c r="E253" i="2"/>
  <c r="D253" i="2"/>
  <c r="H252" i="2"/>
  <c r="G252" i="2"/>
  <c r="F252" i="2"/>
  <c r="E252" i="2"/>
  <c r="D252" i="2"/>
  <c r="H251" i="2"/>
  <c r="G251" i="2"/>
  <c r="F251" i="2"/>
  <c r="E251" i="2"/>
  <c r="D251" i="2"/>
  <c r="H250" i="2"/>
  <c r="G250" i="2"/>
  <c r="F250" i="2"/>
  <c r="E250" i="2"/>
  <c r="D250" i="2"/>
  <c r="H249" i="2"/>
  <c r="G249" i="2"/>
  <c r="F249" i="2"/>
  <c r="E249" i="2"/>
  <c r="D249" i="2"/>
  <c r="H248" i="2"/>
  <c r="G248" i="2"/>
  <c r="F248" i="2"/>
  <c r="E248" i="2"/>
  <c r="D248" i="2"/>
  <c r="H247" i="2"/>
  <c r="G247" i="2"/>
  <c r="F247" i="2"/>
  <c r="E247" i="2"/>
  <c r="D247" i="2"/>
  <c r="H246" i="2"/>
  <c r="G246" i="2"/>
  <c r="F246" i="2"/>
  <c r="E246" i="2"/>
  <c r="D246" i="2"/>
  <c r="H245" i="2"/>
  <c r="G245" i="2"/>
  <c r="F245" i="2"/>
  <c r="E245" i="2"/>
  <c r="D245" i="2"/>
  <c r="H244" i="2"/>
  <c r="G244" i="2"/>
  <c r="F244" i="2"/>
  <c r="E244" i="2"/>
  <c r="D244" i="2"/>
  <c r="H243" i="2"/>
  <c r="G243" i="2"/>
  <c r="F243" i="2"/>
  <c r="E243" i="2"/>
  <c r="D243" i="2"/>
  <c r="H242" i="2"/>
  <c r="G242" i="2"/>
  <c r="F242" i="2"/>
  <c r="E242" i="2"/>
  <c r="D242" i="2"/>
  <c r="H241" i="2"/>
  <c r="G241" i="2"/>
  <c r="F241" i="2"/>
  <c r="E241" i="2"/>
  <c r="D241" i="2"/>
  <c r="H240" i="2"/>
  <c r="G240" i="2"/>
  <c r="F240" i="2"/>
  <c r="E240" i="2"/>
  <c r="D240" i="2"/>
  <c r="H239" i="2"/>
  <c r="G239" i="2"/>
  <c r="F239" i="2"/>
  <c r="E239" i="2"/>
  <c r="D239" i="2"/>
  <c r="H238" i="2"/>
  <c r="G238" i="2"/>
  <c r="F238" i="2"/>
  <c r="E238" i="2"/>
  <c r="D238" i="2"/>
  <c r="H237" i="2"/>
  <c r="G237" i="2"/>
  <c r="F237" i="2"/>
  <c r="E237" i="2"/>
  <c r="D237" i="2"/>
  <c r="H236" i="2"/>
  <c r="G236" i="2"/>
  <c r="F236" i="2"/>
  <c r="E236" i="2"/>
  <c r="D236" i="2"/>
  <c r="H235" i="2"/>
  <c r="G235" i="2"/>
  <c r="F235" i="2"/>
  <c r="E235" i="2"/>
  <c r="D235" i="2"/>
  <c r="H234" i="2"/>
  <c r="G234" i="2"/>
  <c r="F234" i="2"/>
  <c r="E234" i="2"/>
  <c r="D234" i="2"/>
  <c r="H233" i="2"/>
  <c r="G233" i="2"/>
  <c r="F233" i="2"/>
  <c r="E233" i="2"/>
  <c r="D233" i="2"/>
  <c r="H232" i="2"/>
  <c r="G232" i="2"/>
  <c r="F232" i="2"/>
  <c r="E232" i="2"/>
  <c r="D232" i="2"/>
  <c r="H231" i="2"/>
  <c r="G231" i="2"/>
  <c r="F231" i="2"/>
  <c r="E231" i="2"/>
  <c r="D231" i="2"/>
  <c r="H230" i="2"/>
  <c r="G230" i="2"/>
  <c r="F230" i="2"/>
  <c r="E230" i="2"/>
  <c r="D230" i="2"/>
  <c r="H229" i="2"/>
  <c r="G229" i="2"/>
  <c r="F229" i="2"/>
  <c r="E229" i="2"/>
  <c r="D229" i="2"/>
  <c r="H228" i="2"/>
  <c r="G228" i="2"/>
  <c r="F228" i="2"/>
  <c r="E228" i="2"/>
  <c r="D228" i="2"/>
  <c r="H227" i="2"/>
  <c r="G227" i="2"/>
  <c r="F227" i="2"/>
  <c r="E227" i="2"/>
  <c r="D227" i="2"/>
  <c r="H226" i="2"/>
  <c r="G226" i="2"/>
  <c r="F226" i="2"/>
  <c r="E226" i="2"/>
  <c r="D226" i="2"/>
  <c r="H225" i="2"/>
  <c r="G225" i="2"/>
  <c r="F225" i="2"/>
  <c r="E225" i="2"/>
  <c r="D225" i="2"/>
  <c r="H224" i="2"/>
  <c r="G224" i="2"/>
  <c r="F224" i="2"/>
  <c r="E224" i="2"/>
  <c r="D224" i="2"/>
  <c r="H223" i="2"/>
  <c r="G223" i="2"/>
  <c r="F223" i="2"/>
  <c r="E223" i="2"/>
  <c r="D223" i="2"/>
  <c r="H222" i="2"/>
  <c r="G222" i="2"/>
  <c r="F222" i="2"/>
  <c r="E222" i="2"/>
  <c r="D222" i="2"/>
  <c r="H221" i="2"/>
  <c r="G221" i="2"/>
  <c r="F221" i="2"/>
  <c r="E221" i="2"/>
  <c r="D221" i="2"/>
  <c r="H220" i="2"/>
  <c r="G220" i="2"/>
  <c r="F220" i="2"/>
  <c r="E220" i="2"/>
  <c r="D220" i="2"/>
  <c r="H219" i="2"/>
  <c r="G219" i="2"/>
  <c r="F219" i="2"/>
  <c r="E219" i="2"/>
  <c r="D219" i="2"/>
  <c r="H218" i="2"/>
  <c r="G218" i="2"/>
  <c r="F218" i="2"/>
  <c r="E218" i="2"/>
  <c r="D218" i="2"/>
  <c r="H217" i="2"/>
  <c r="G217" i="2"/>
  <c r="F217" i="2"/>
  <c r="E217" i="2"/>
  <c r="D217" i="2"/>
  <c r="H216" i="2"/>
  <c r="G216" i="2"/>
  <c r="F216" i="2"/>
  <c r="E216" i="2"/>
  <c r="D216" i="2"/>
  <c r="H215" i="2"/>
  <c r="G215" i="2"/>
  <c r="F215" i="2"/>
  <c r="E215" i="2"/>
  <c r="D215" i="2"/>
  <c r="H214" i="2"/>
  <c r="G214" i="2"/>
  <c r="F214" i="2"/>
  <c r="E214" i="2"/>
  <c r="D214" i="2"/>
  <c r="H213" i="2"/>
  <c r="G213" i="2"/>
  <c r="F213" i="2"/>
  <c r="E213" i="2"/>
  <c r="D213" i="2"/>
  <c r="H212" i="2"/>
  <c r="G212" i="2"/>
  <c r="F212" i="2"/>
  <c r="E212" i="2"/>
  <c r="D212" i="2"/>
  <c r="H211" i="2"/>
  <c r="G211" i="2"/>
  <c r="F211" i="2"/>
  <c r="E211" i="2"/>
  <c r="D211" i="2"/>
  <c r="H210" i="2"/>
  <c r="G210" i="2"/>
  <c r="F210" i="2"/>
  <c r="E210" i="2"/>
  <c r="D210" i="2"/>
  <c r="H209" i="2"/>
  <c r="G209" i="2"/>
  <c r="F209" i="2"/>
  <c r="E209" i="2"/>
  <c r="D209" i="2"/>
  <c r="H208" i="2"/>
  <c r="G208" i="2"/>
  <c r="F208" i="2"/>
  <c r="E208" i="2"/>
  <c r="D208" i="2"/>
  <c r="H207" i="2"/>
  <c r="G207" i="2"/>
  <c r="F207" i="2"/>
  <c r="E207" i="2"/>
  <c r="D207" i="2"/>
  <c r="H206" i="2"/>
  <c r="G206" i="2"/>
  <c r="F206" i="2"/>
  <c r="E206" i="2"/>
  <c r="D206" i="2"/>
  <c r="H24" i="2"/>
  <c r="G24" i="2"/>
  <c r="F24" i="2"/>
  <c r="E24" i="2"/>
  <c r="D24" i="2"/>
  <c r="H23" i="2"/>
  <c r="G23" i="2"/>
  <c r="F23" i="2"/>
  <c r="E23" i="2"/>
  <c r="D23" i="2"/>
  <c r="H22" i="2"/>
  <c r="G22" i="2"/>
  <c r="F22" i="2"/>
  <c r="E22" i="2"/>
  <c r="D22" i="2"/>
  <c r="H21" i="2"/>
  <c r="G21" i="2"/>
  <c r="F21" i="2"/>
  <c r="E21" i="2"/>
  <c r="D21" i="2"/>
  <c r="H18" i="2"/>
  <c r="G18" i="2"/>
  <c r="F18" i="2"/>
  <c r="E18" i="2"/>
  <c r="D18" i="2"/>
  <c r="H17" i="2"/>
  <c r="G17" i="2"/>
  <c r="F17" i="2"/>
  <c r="E17" i="2"/>
  <c r="D17" i="2"/>
  <c r="H13" i="2"/>
  <c r="G13" i="2"/>
  <c r="F13" i="2"/>
  <c r="E13" i="2"/>
  <c r="D13" i="2"/>
  <c r="H12" i="2"/>
  <c r="G12" i="2"/>
  <c r="F12" i="2"/>
  <c r="E12" i="2"/>
  <c r="D12" i="2"/>
  <c r="H11" i="2"/>
  <c r="G11" i="2"/>
  <c r="F11" i="2"/>
  <c r="E11" i="2"/>
  <c r="D11" i="2"/>
  <c r="H8" i="2"/>
  <c r="G8" i="2"/>
  <c r="F8" i="2"/>
  <c r="E8" i="2"/>
  <c r="D8" i="2"/>
  <c r="H7" i="2"/>
  <c r="G7" i="2"/>
  <c r="F7" i="2"/>
  <c r="E7" i="2"/>
  <c r="D7" i="2"/>
  <c r="H6" i="2"/>
  <c r="G6" i="2"/>
  <c r="F6" i="2"/>
  <c r="E6" i="2"/>
  <c r="D6" i="2"/>
  <c r="H5" i="2"/>
  <c r="G5" i="2"/>
  <c r="F5" i="2"/>
  <c r="E5" i="2"/>
  <c r="D5" i="2"/>
  <c r="H4" i="2"/>
  <c r="G4" i="2"/>
  <c r="F4" i="2"/>
  <c r="E4" i="2"/>
  <c r="D4" i="2"/>
  <c r="J11" i="2" l="1"/>
  <c r="K11" i="2"/>
  <c r="L11" i="2"/>
  <c r="K17" i="2"/>
  <c r="L17" i="2"/>
  <c r="J4" i="2"/>
  <c r="K4" i="2"/>
  <c r="J21" i="2"/>
  <c r="K21" i="2"/>
  <c r="L4" i="2"/>
  <c r="J17" i="2"/>
  <c r="L21" i="2"/>
  <c r="G207" i="1"/>
  <c r="H207" i="1" s="1"/>
  <c r="G28" i="1"/>
  <c r="H28" i="1" s="1"/>
  <c r="G34" i="1"/>
  <c r="H34" i="1" s="1"/>
  <c r="G40" i="1"/>
  <c r="H40" i="1" s="1"/>
  <c r="G46" i="1"/>
  <c r="J46" i="1" s="1"/>
  <c r="G52" i="1"/>
  <c r="G58" i="1"/>
  <c r="G64" i="1"/>
  <c r="G70" i="1"/>
  <c r="G76" i="1"/>
  <c r="G82" i="1"/>
  <c r="G88" i="1"/>
  <c r="G94" i="1"/>
  <c r="G100" i="1"/>
  <c r="H100" i="1" s="1"/>
  <c r="G106" i="1"/>
  <c r="H106" i="1" s="1"/>
  <c r="G112" i="1"/>
  <c r="J112" i="1" s="1"/>
  <c r="G118" i="1"/>
  <c r="G124" i="1"/>
  <c r="J124" i="1" s="1"/>
  <c r="G130" i="1"/>
  <c r="G136" i="1"/>
  <c r="J136" i="1" s="1"/>
  <c r="G142" i="1"/>
  <c r="G148" i="1"/>
  <c r="G154" i="1"/>
  <c r="H154" i="1" s="1"/>
  <c r="G160" i="1"/>
  <c r="J160" i="1" s="1"/>
  <c r="G166" i="1"/>
  <c r="G172" i="1"/>
  <c r="G178" i="1"/>
  <c r="H178" i="1" s="1"/>
  <c r="G184" i="1"/>
  <c r="G190" i="1"/>
  <c r="I190" i="1" s="1"/>
  <c r="G196" i="1"/>
  <c r="G202" i="1"/>
  <c r="G208" i="1"/>
  <c r="I208" i="1" s="1"/>
  <c r="G19" i="1"/>
  <c r="G23" i="1"/>
  <c r="G29" i="1"/>
  <c r="G35" i="1"/>
  <c r="G41" i="1"/>
  <c r="G47" i="1"/>
  <c r="G53" i="1"/>
  <c r="G59" i="1"/>
  <c r="H59" i="1" s="1"/>
  <c r="G65" i="1"/>
  <c r="H65" i="1" s="1"/>
  <c r="G71" i="1"/>
  <c r="I71" i="1" s="1"/>
  <c r="G77" i="1"/>
  <c r="G83" i="1"/>
  <c r="G89" i="1"/>
  <c r="G95" i="1"/>
  <c r="J95" i="1" s="1"/>
  <c r="G101" i="1"/>
  <c r="I101" i="1" s="1"/>
  <c r="G107" i="1"/>
  <c r="G113" i="1"/>
  <c r="I113" i="1" s="1"/>
  <c r="G119" i="1"/>
  <c r="I119" i="1" s="1"/>
  <c r="G125" i="1"/>
  <c r="G131" i="1"/>
  <c r="G137" i="1"/>
  <c r="H137" i="1" s="1"/>
  <c r="G143" i="1"/>
  <c r="I143" i="1" s="1"/>
  <c r="G149" i="1"/>
  <c r="G155" i="1"/>
  <c r="G161" i="1"/>
  <c r="G167" i="1"/>
  <c r="H167" i="1" s="1"/>
  <c r="G173" i="1"/>
  <c r="G179" i="1"/>
  <c r="G185" i="1"/>
  <c r="G191" i="1"/>
  <c r="G197" i="1"/>
  <c r="G203" i="1"/>
  <c r="G209" i="1"/>
  <c r="I209" i="1" s="1"/>
  <c r="G24" i="1"/>
  <c r="G30" i="1"/>
  <c r="G36" i="1"/>
  <c r="G42" i="1"/>
  <c r="H42" i="1" s="1"/>
  <c r="G48" i="1"/>
  <c r="H48" i="1" s="1"/>
  <c r="G54" i="1"/>
  <c r="G60" i="1"/>
  <c r="I60" i="1" s="1"/>
  <c r="G66" i="1"/>
  <c r="H66" i="1" s="1"/>
  <c r="G72" i="1"/>
  <c r="G78" i="1"/>
  <c r="G84" i="1"/>
  <c r="G90" i="1"/>
  <c r="H90" i="1" s="1"/>
  <c r="G96" i="1"/>
  <c r="G102" i="1"/>
  <c r="G108" i="1"/>
  <c r="G114" i="1"/>
  <c r="H114" i="1" s="1"/>
  <c r="G120" i="1"/>
  <c r="G126" i="1"/>
  <c r="G132" i="1"/>
  <c r="G138" i="1"/>
  <c r="G144" i="1"/>
  <c r="G150" i="1"/>
  <c r="I150" i="1" s="1"/>
  <c r="G156" i="1"/>
  <c r="G162" i="1"/>
  <c r="H162" i="1" s="1"/>
  <c r="G168" i="1"/>
  <c r="I168" i="1" s="1"/>
  <c r="L168" i="1" s="1"/>
  <c r="G174" i="1"/>
  <c r="H174" i="1" s="1"/>
  <c r="G180" i="1"/>
  <c r="G186" i="1"/>
  <c r="H186" i="1" s="1"/>
  <c r="G192" i="1"/>
  <c r="G198" i="1"/>
  <c r="G204" i="1"/>
  <c r="I204" i="1" s="1"/>
  <c r="L204" i="1" s="1"/>
  <c r="G210" i="1"/>
  <c r="H210" i="1" s="1"/>
  <c r="G25" i="1"/>
  <c r="G31" i="1"/>
  <c r="G37" i="1"/>
  <c r="G43" i="1"/>
  <c r="G49" i="1"/>
  <c r="G55" i="1"/>
  <c r="J55" i="1" s="1"/>
  <c r="M55" i="1" s="1"/>
  <c r="G61" i="1"/>
  <c r="G67" i="1"/>
  <c r="G73" i="1"/>
  <c r="I73" i="1" s="1"/>
  <c r="G79" i="1"/>
  <c r="G85" i="1"/>
  <c r="G91" i="1"/>
  <c r="G97" i="1"/>
  <c r="G103" i="1"/>
  <c r="H103" i="1" s="1"/>
  <c r="K103" i="1" s="1"/>
  <c r="G109" i="1"/>
  <c r="J109" i="1" s="1"/>
  <c r="M109" i="1" s="1"/>
  <c r="G115" i="1"/>
  <c r="G121" i="1"/>
  <c r="H121" i="1" s="1"/>
  <c r="G127" i="1"/>
  <c r="I127" i="1" s="1"/>
  <c r="G133" i="1"/>
  <c r="G139" i="1"/>
  <c r="G145" i="1"/>
  <c r="I145" i="1" s="1"/>
  <c r="G151" i="1"/>
  <c r="I151" i="1" s="1"/>
  <c r="G157" i="1"/>
  <c r="I157" i="1" s="1"/>
  <c r="L157" i="1" s="1"/>
  <c r="G163" i="1"/>
  <c r="H163" i="1" s="1"/>
  <c r="K163" i="1" s="1"/>
  <c r="G169" i="1"/>
  <c r="G175" i="1"/>
  <c r="J175" i="1" s="1"/>
  <c r="G181" i="1"/>
  <c r="G187" i="1"/>
  <c r="G193" i="1"/>
  <c r="I193" i="1" s="1"/>
  <c r="L193" i="1" s="1"/>
  <c r="G199" i="1"/>
  <c r="J199" i="1" s="1"/>
  <c r="M199" i="1" s="1"/>
  <c r="G205" i="1"/>
  <c r="J205" i="1" s="1"/>
  <c r="G26" i="1"/>
  <c r="H26" i="1" s="1"/>
  <c r="K26" i="1" s="1"/>
  <c r="G32" i="1"/>
  <c r="I32" i="1" s="1"/>
  <c r="G38" i="1"/>
  <c r="H38" i="1" s="1"/>
  <c r="G44" i="1"/>
  <c r="J44" i="1" s="1"/>
  <c r="M44" i="1" s="1"/>
  <c r="G50" i="1"/>
  <c r="H50" i="1" s="1"/>
  <c r="K50" i="1" s="1"/>
  <c r="G56" i="1"/>
  <c r="I56" i="1" s="1"/>
  <c r="L56" i="1" s="1"/>
  <c r="G62" i="1"/>
  <c r="H62" i="1" s="1"/>
  <c r="G68" i="1"/>
  <c r="J68" i="1" s="1"/>
  <c r="M68" i="1" s="1"/>
  <c r="G74" i="1"/>
  <c r="H74" i="1" s="1"/>
  <c r="G80" i="1"/>
  <c r="J80" i="1" s="1"/>
  <c r="G86" i="1"/>
  <c r="H86" i="1" s="1"/>
  <c r="K86" i="1" s="1"/>
  <c r="G92" i="1"/>
  <c r="H92" i="1" s="1"/>
  <c r="G98" i="1"/>
  <c r="J98" i="1" s="1"/>
  <c r="M98" i="1" s="1"/>
  <c r="G104" i="1"/>
  <c r="J104" i="1" s="1"/>
  <c r="G110" i="1"/>
  <c r="I110" i="1" s="1"/>
  <c r="G116" i="1"/>
  <c r="I116" i="1" s="1"/>
  <c r="L116" i="1" s="1"/>
  <c r="G122" i="1"/>
  <c r="J122" i="1" s="1"/>
  <c r="M122" i="1" s="1"/>
  <c r="G128" i="1"/>
  <c r="H128" i="1" s="1"/>
  <c r="K128" i="1" s="1"/>
  <c r="G134" i="1"/>
  <c r="I134" i="1" s="1"/>
  <c r="L134" i="1" s="1"/>
  <c r="G140" i="1"/>
  <c r="I140" i="1" s="1"/>
  <c r="G146" i="1"/>
  <c r="H146" i="1" s="1"/>
  <c r="G152" i="1"/>
  <c r="I152" i="1" s="1"/>
  <c r="L152" i="1" s="1"/>
  <c r="G158" i="1"/>
  <c r="J158" i="1" s="1"/>
  <c r="M158" i="1" s="1"/>
  <c r="G164" i="1"/>
  <c r="J164" i="1" s="1"/>
  <c r="G170" i="1"/>
  <c r="H170" i="1" s="1"/>
  <c r="K170" i="1" s="1"/>
  <c r="G176" i="1"/>
  <c r="I176" i="1" s="1"/>
  <c r="G182" i="1"/>
  <c r="H182" i="1" s="1"/>
  <c r="K182" i="1" s="1"/>
  <c r="G188" i="1"/>
  <c r="I188" i="1" s="1"/>
  <c r="L188" i="1" s="1"/>
  <c r="G194" i="1"/>
  <c r="I194" i="1" s="1"/>
  <c r="L194" i="1" s="1"/>
  <c r="G200" i="1"/>
  <c r="I200" i="1" s="1"/>
  <c r="G206" i="1"/>
  <c r="H206" i="1" s="1"/>
  <c r="K206" i="1" s="1"/>
  <c r="G27" i="1"/>
  <c r="I27" i="1" s="1"/>
  <c r="L27" i="1" s="1"/>
  <c r="G33" i="1"/>
  <c r="I33" i="1" s="1"/>
  <c r="L33" i="1" s="1"/>
  <c r="G39" i="1"/>
  <c r="J39" i="1" s="1"/>
  <c r="M39" i="1" s="1"/>
  <c r="G45" i="1"/>
  <c r="H45" i="1" s="1"/>
  <c r="K45" i="1" s="1"/>
  <c r="G51" i="1"/>
  <c r="J51" i="1" s="1"/>
  <c r="M51" i="1" s="1"/>
  <c r="G57" i="1"/>
  <c r="I57" i="1" s="1"/>
  <c r="L57" i="1" s="1"/>
  <c r="G63" i="1"/>
  <c r="I63" i="1" s="1"/>
  <c r="G69" i="1"/>
  <c r="J69" i="1" s="1"/>
  <c r="M69" i="1" s="1"/>
  <c r="G75" i="1"/>
  <c r="I75" i="1" s="1"/>
  <c r="L75" i="1" s="1"/>
  <c r="G81" i="1"/>
  <c r="I81" i="1" s="1"/>
  <c r="G87" i="1"/>
  <c r="I87" i="1" s="1"/>
  <c r="L87" i="1" s="1"/>
  <c r="G93" i="1"/>
  <c r="I93" i="1" s="1"/>
  <c r="G99" i="1"/>
  <c r="I99" i="1" s="1"/>
  <c r="L99" i="1" s="1"/>
  <c r="G105" i="1"/>
  <c r="H105" i="1" s="1"/>
  <c r="G111" i="1"/>
  <c r="I111" i="1" s="1"/>
  <c r="L111" i="1" s="1"/>
  <c r="G117" i="1"/>
  <c r="I117" i="1" s="1"/>
  <c r="L117" i="1" s="1"/>
  <c r="G123" i="1"/>
  <c r="H123" i="1" s="1"/>
  <c r="K123" i="1" s="1"/>
  <c r="G129" i="1"/>
  <c r="H129" i="1" s="1"/>
  <c r="G135" i="1"/>
  <c r="J135" i="1" s="1"/>
  <c r="M135" i="1" s="1"/>
  <c r="G141" i="1"/>
  <c r="I141" i="1" s="1"/>
  <c r="L141" i="1" s="1"/>
  <c r="G147" i="1"/>
  <c r="I147" i="1" s="1"/>
  <c r="L147" i="1" s="1"/>
  <c r="G153" i="1"/>
  <c r="I153" i="1" s="1"/>
  <c r="G159" i="1"/>
  <c r="J159" i="1" s="1"/>
  <c r="G165" i="1"/>
  <c r="I165" i="1" s="1"/>
  <c r="L165" i="1" s="1"/>
  <c r="G171" i="1"/>
  <c r="I171" i="1" s="1"/>
  <c r="L171" i="1" s="1"/>
  <c r="G177" i="1"/>
  <c r="I177" i="1" s="1"/>
  <c r="L177" i="1" s="1"/>
  <c r="G183" i="1"/>
  <c r="H183" i="1" s="1"/>
  <c r="K183" i="1" s="1"/>
  <c r="G189" i="1"/>
  <c r="J189" i="1" s="1"/>
  <c r="M189" i="1" s="1"/>
  <c r="G195" i="1"/>
  <c r="J195" i="1" s="1"/>
  <c r="M195" i="1" s="1"/>
  <c r="G201" i="1"/>
  <c r="J201" i="1" s="1"/>
  <c r="M201" i="1" s="1"/>
  <c r="G16" i="1"/>
  <c r="I16" i="1" s="1"/>
  <c r="G12" i="1"/>
  <c r="I12" i="1" s="1"/>
  <c r="G20" i="1"/>
  <c r="H20" i="1" s="1"/>
  <c r="G13" i="1"/>
  <c r="J13" i="1" s="1"/>
  <c r="M13" i="1" s="1"/>
  <c r="G17" i="1"/>
  <c r="I17" i="1" s="1"/>
  <c r="L17" i="1" s="1"/>
  <c r="G21" i="1"/>
  <c r="I21" i="1" s="1"/>
  <c r="L21" i="1" s="1"/>
  <c r="G14" i="1"/>
  <c r="H14" i="1" s="1"/>
  <c r="K14" i="1" s="1"/>
  <c r="G18" i="1"/>
  <c r="I18" i="1" s="1"/>
  <c r="L18" i="1" s="1"/>
  <c r="G22" i="1"/>
  <c r="I22" i="1" s="1"/>
  <c r="G15" i="1"/>
  <c r="H15" i="1" s="1"/>
  <c r="K15" i="1" s="1"/>
  <c r="F1684" i="1"/>
  <c r="F1207" i="1"/>
  <c r="E1948" i="1"/>
  <c r="F634" i="1"/>
  <c r="F703" i="1"/>
  <c r="F1544" i="1"/>
  <c r="E1629" i="1"/>
  <c r="E662" i="1"/>
  <c r="F2000" i="1"/>
  <c r="F690" i="1"/>
  <c r="E771" i="1"/>
  <c r="E1658" i="1"/>
  <c r="E1473" i="1"/>
  <c r="F1594" i="1"/>
  <c r="E219" i="1"/>
  <c r="E302" i="1"/>
  <c r="F1140" i="1"/>
  <c r="F1245" i="1"/>
  <c r="F1338" i="1"/>
  <c r="F1614" i="1"/>
  <c r="E1784" i="1"/>
  <c r="F1929" i="1"/>
  <c r="F136" i="1"/>
  <c r="E279" i="1"/>
  <c r="F510" i="1"/>
  <c r="E697" i="1"/>
  <c r="F891" i="1"/>
  <c r="F1319" i="1"/>
  <c r="E1838" i="1"/>
  <c r="F533" i="1"/>
  <c r="E651" i="1"/>
  <c r="E888" i="1"/>
  <c r="E919" i="1"/>
  <c r="F1292" i="1"/>
  <c r="E1386" i="1"/>
  <c r="E1878" i="1"/>
  <c r="E1015" i="1"/>
  <c r="F1278" i="1"/>
  <c r="F234" i="1"/>
  <c r="F289" i="1"/>
  <c r="E843" i="1"/>
  <c r="E1174" i="1"/>
  <c r="E1267" i="1"/>
  <c r="F1762" i="1"/>
  <c r="E1204" i="1"/>
  <c r="E1211" i="1"/>
  <c r="E1458" i="1"/>
  <c r="E534" i="1"/>
  <c r="E1004" i="1"/>
  <c r="E1380" i="1"/>
  <c r="E718" i="1"/>
  <c r="E796" i="1"/>
  <c r="E1036" i="1"/>
  <c r="F1163" i="1"/>
  <c r="E1182" i="1"/>
  <c r="F1440" i="1"/>
  <c r="F1731" i="1"/>
  <c r="E391" i="1"/>
  <c r="E764" i="1"/>
  <c r="E1477" i="1"/>
  <c r="F1824" i="1"/>
  <c r="E631" i="1"/>
  <c r="F74" i="1"/>
  <c r="F483" i="1"/>
  <c r="F545" i="1"/>
  <c r="E637" i="1"/>
  <c r="F828" i="1"/>
  <c r="F985" i="1"/>
  <c r="E1156" i="1"/>
  <c r="F1275" i="1"/>
  <c r="F1322" i="1"/>
  <c r="E1383" i="1"/>
  <c r="E1394" i="1"/>
  <c r="F1436" i="1"/>
  <c r="F1451" i="1"/>
  <c r="F1661" i="1"/>
  <c r="F1715" i="1"/>
  <c r="E1944" i="1"/>
  <c r="F1959" i="1"/>
  <c r="F1965" i="1"/>
  <c r="F836" i="1"/>
  <c r="E1198" i="1"/>
  <c r="E1358" i="1"/>
  <c r="F178" i="1"/>
  <c r="F562" i="1"/>
  <c r="E1052" i="1"/>
  <c r="F1422" i="1"/>
  <c r="F13" i="1"/>
  <c r="F315" i="1"/>
  <c r="E598" i="1"/>
  <c r="E625" i="1"/>
  <c r="F638" i="1"/>
  <c r="F784" i="1"/>
  <c r="F1184" i="1"/>
  <c r="F1239" i="1"/>
  <c r="E1280" i="1"/>
  <c r="F1287" i="1"/>
  <c r="E1306" i="1"/>
  <c r="F1366" i="1"/>
  <c r="F1479" i="1"/>
  <c r="E1694" i="1"/>
  <c r="E1756" i="1"/>
  <c r="F1872" i="1"/>
  <c r="F1883" i="1"/>
  <c r="F1960" i="1"/>
  <c r="E743" i="1"/>
  <c r="E776" i="1"/>
  <c r="E932" i="1"/>
  <c r="E967" i="1"/>
  <c r="F1055" i="1"/>
  <c r="F1212" i="1"/>
  <c r="E1312" i="1"/>
  <c r="F1557" i="1"/>
  <c r="F1770" i="1"/>
  <c r="E1821" i="1"/>
  <c r="E123" i="1"/>
  <c r="E787" i="1"/>
  <c r="E833" i="1"/>
  <c r="F1103" i="1"/>
  <c r="E1220" i="1"/>
  <c r="F1713" i="1"/>
  <c r="F1864" i="1"/>
  <c r="E226" i="1"/>
  <c r="E450" i="1"/>
  <c r="F706" i="1"/>
  <c r="E744" i="1"/>
  <c r="E767" i="1"/>
  <c r="F811" i="1"/>
  <c r="E860" i="1"/>
  <c r="E972" i="1"/>
  <c r="F1143" i="1"/>
  <c r="E1236" i="1"/>
  <c r="E1270" i="1"/>
  <c r="E1284" i="1"/>
  <c r="E1310" i="1"/>
  <c r="F1359" i="1"/>
  <c r="F1404" i="1"/>
  <c r="E687" i="1"/>
  <c r="E716" i="1"/>
  <c r="F1044" i="1"/>
  <c r="F1227" i="1"/>
  <c r="E1414" i="1"/>
  <c r="E52" i="1"/>
  <c r="E326" i="1"/>
  <c r="E617" i="1"/>
  <c r="E964" i="1"/>
  <c r="E1191" i="1"/>
  <c r="F1963" i="1"/>
  <c r="E153" i="1"/>
  <c r="F153" i="1"/>
  <c r="F1023" i="1"/>
  <c r="E1023" i="1"/>
  <c r="E257" i="1"/>
  <c r="F257" i="1"/>
  <c r="E576" i="1"/>
  <c r="F576" i="1"/>
  <c r="F865" i="1"/>
  <c r="E865" i="1"/>
  <c r="E1127" i="1"/>
  <c r="F1127" i="1"/>
  <c r="F1296" i="1"/>
  <c r="E1296" i="1"/>
  <c r="E1622" i="1"/>
  <c r="F1622" i="1"/>
  <c r="F1692" i="1"/>
  <c r="E1692" i="1"/>
  <c r="F1738" i="1"/>
  <c r="E1738" i="1"/>
  <c r="E1800" i="1"/>
  <c r="F1800" i="1"/>
  <c r="F164" i="1"/>
  <c r="E370" i="1"/>
  <c r="F370" i="1"/>
  <c r="E561" i="1"/>
  <c r="F561" i="1"/>
  <c r="E691" i="1"/>
  <c r="E922" i="1"/>
  <c r="E926" i="1"/>
  <c r="F926" i="1"/>
  <c r="F980" i="1"/>
  <c r="E980" i="1"/>
  <c r="F1030" i="1"/>
  <c r="E1208" i="1"/>
  <c r="E1398" i="1"/>
  <c r="F1398" i="1"/>
  <c r="E1474" i="1"/>
  <c r="F1474" i="1"/>
  <c r="F1568" i="1"/>
  <c r="E1568" i="1"/>
  <c r="F1116" i="1"/>
  <c r="E1116" i="1"/>
  <c r="E1391" i="1"/>
  <c r="F1391" i="1"/>
  <c r="E1735" i="1"/>
  <c r="F1735" i="1"/>
  <c r="F335" i="1"/>
  <c r="E335" i="1"/>
  <c r="F781" i="1"/>
  <c r="F477" i="1"/>
  <c r="E663" i="1"/>
  <c r="F667" i="1"/>
  <c r="E667" i="1"/>
  <c r="F778" i="1"/>
  <c r="E778" i="1"/>
  <c r="F959" i="1"/>
  <c r="E959" i="1"/>
  <c r="E1188" i="1"/>
  <c r="E1254" i="1"/>
  <c r="F1254" i="1"/>
  <c r="F1814" i="1"/>
  <c r="E1814" i="1"/>
  <c r="F439" i="1"/>
  <c r="E462" i="1"/>
  <c r="E768" i="1"/>
  <c r="E879" i="1"/>
  <c r="E883" i="1"/>
  <c r="F883" i="1"/>
  <c r="F1228" i="1"/>
  <c r="E1228" i="1"/>
  <c r="E1378" i="1"/>
  <c r="F1378" i="1"/>
  <c r="F1652" i="1"/>
  <c r="E1652" i="1"/>
  <c r="F1710" i="1"/>
  <c r="E1710" i="1"/>
  <c r="F331" i="1"/>
  <c r="E670" i="1"/>
  <c r="E916" i="1"/>
  <c r="F916" i="1"/>
  <c r="E428" i="1"/>
  <c r="F428" i="1"/>
  <c r="F823" i="1"/>
  <c r="F827" i="1"/>
  <c r="E827" i="1"/>
  <c r="E872" i="1"/>
  <c r="F872" i="1"/>
  <c r="F948" i="1"/>
  <c r="E948" i="1"/>
  <c r="E1160" i="1"/>
  <c r="E1171" i="1"/>
  <c r="E1225" i="1"/>
  <c r="F1225" i="1"/>
  <c r="E1753" i="1"/>
  <c r="F1753" i="1"/>
  <c r="E1869" i="1"/>
  <c r="F1869" i="1"/>
  <c r="F710" i="1"/>
  <c r="E710" i="1"/>
  <c r="E892" i="1"/>
  <c r="F1666" i="1"/>
  <c r="E1666" i="1"/>
  <c r="E202" i="1"/>
  <c r="E268" i="1"/>
  <c r="E595" i="1"/>
  <c r="E812" i="1"/>
  <c r="F820" i="1"/>
  <c r="E820" i="1"/>
  <c r="F983" i="1"/>
  <c r="E983" i="1"/>
  <c r="F1240" i="1"/>
  <c r="E1240" i="1"/>
  <c r="E1488" i="1"/>
  <c r="F1488" i="1"/>
  <c r="F1908" i="1"/>
  <c r="E1908" i="1"/>
  <c r="E1244" i="1"/>
  <c r="E1357" i="1"/>
  <c r="E1231" i="1"/>
  <c r="F1388" i="1"/>
  <c r="F1460" i="1"/>
  <c r="E59" i="1"/>
  <c r="F116" i="1"/>
  <c r="F216" i="1"/>
  <c r="F249" i="1"/>
  <c r="F308" i="1"/>
  <c r="E323" i="1"/>
  <c r="F507" i="1"/>
  <c r="F526" i="1"/>
  <c r="F552" i="1"/>
  <c r="E609" i="1"/>
  <c r="E736" i="1"/>
  <c r="E839" i="1"/>
  <c r="F885" i="1"/>
  <c r="F928" i="1"/>
  <c r="F947" i="1"/>
  <c r="F958" i="1"/>
  <c r="E975" i="1"/>
  <c r="E996" i="1"/>
  <c r="E1007" i="1"/>
  <c r="E1058" i="1"/>
  <c r="E1230" i="1"/>
  <c r="F1260" i="1"/>
  <c r="E1328" i="1"/>
  <c r="F1444" i="1"/>
  <c r="E1470" i="1"/>
  <c r="F1517" i="1"/>
  <c r="E1520" i="1"/>
  <c r="F1527" i="1"/>
  <c r="F1590" i="1"/>
  <c r="F1759" i="1"/>
  <c r="E1806" i="1"/>
  <c r="F1893" i="1"/>
  <c r="F1896" i="1"/>
  <c r="F1543" i="1"/>
  <c r="E1742" i="1"/>
  <c r="F1855" i="1"/>
  <c r="E107" i="1"/>
  <c r="E135" i="1"/>
  <c r="F184" i="1"/>
  <c r="F288" i="1"/>
  <c r="F413" i="1"/>
  <c r="E752" i="1"/>
  <c r="E763" i="1"/>
  <c r="E847" i="1"/>
  <c r="F869" i="1"/>
  <c r="F1424" i="1"/>
  <c r="E1566" i="1"/>
  <c r="E1620" i="1"/>
  <c r="F1634" i="1"/>
  <c r="E1714" i="1"/>
  <c r="E1790" i="1"/>
  <c r="E1884" i="1"/>
  <c r="F104" i="1"/>
  <c r="F129" i="1"/>
  <c r="F132" i="1"/>
  <c r="F196" i="1"/>
  <c r="E251" i="1"/>
  <c r="F394" i="1"/>
  <c r="E647" i="1"/>
  <c r="F654" i="1"/>
  <c r="F692" i="1"/>
  <c r="F695" i="1"/>
  <c r="F702" i="1"/>
  <c r="F728" i="1"/>
  <c r="F735" i="1"/>
  <c r="E749" i="1"/>
  <c r="F772" i="1"/>
  <c r="F785" i="1"/>
  <c r="F788" i="1"/>
  <c r="E799" i="1"/>
  <c r="E844" i="1"/>
  <c r="F1064" i="1"/>
  <c r="F1087" i="1"/>
  <c r="E1183" i="1"/>
  <c r="F1315" i="1"/>
  <c r="F1318" i="1"/>
  <c r="F1327" i="1"/>
  <c r="E1330" i="1"/>
  <c r="E1333" i="1"/>
  <c r="F1347" i="1"/>
  <c r="F1410" i="1"/>
  <c r="F1432" i="1"/>
  <c r="E1493" i="1"/>
  <c r="F1512" i="1"/>
  <c r="F1519" i="1"/>
  <c r="E1526" i="1"/>
  <c r="F1585" i="1"/>
  <c r="F1595" i="1"/>
  <c r="E1602" i="1"/>
  <c r="E1693" i="1"/>
  <c r="E1736" i="1"/>
  <c r="E1808" i="1"/>
  <c r="F1917" i="1"/>
  <c r="E1932" i="1"/>
  <c r="F1251" i="1"/>
  <c r="E1485" i="1"/>
  <c r="F1532" i="1"/>
  <c r="F1649" i="1"/>
  <c r="E1682" i="1"/>
  <c r="E1894" i="1"/>
  <c r="F1901" i="1"/>
  <c r="F80" i="1"/>
  <c r="E146" i="1"/>
  <c r="E674" i="1"/>
  <c r="F707" i="1"/>
  <c r="E714" i="1"/>
  <c r="F717" i="1"/>
  <c r="E720" i="1"/>
  <c r="F1016" i="1"/>
  <c r="E1079" i="1"/>
  <c r="F1102" i="1"/>
  <c r="F1113" i="1"/>
  <c r="F1139" i="1"/>
  <c r="E1192" i="1"/>
  <c r="F1199" i="1"/>
  <c r="F1235" i="1"/>
  <c r="E1238" i="1"/>
  <c r="F1323" i="1"/>
  <c r="E1350" i="1"/>
  <c r="F1500" i="1"/>
  <c r="F1536" i="1"/>
  <c r="F1598" i="1"/>
  <c r="F1829" i="1"/>
  <c r="E1840" i="1"/>
  <c r="E1964" i="1"/>
  <c r="F1975" i="1"/>
  <c r="F1683" i="1"/>
  <c r="E1722" i="1"/>
  <c r="E1776" i="1"/>
  <c r="E43" i="1"/>
  <c r="F1012" i="1"/>
  <c r="E1012" i="1"/>
  <c r="F1202" i="1"/>
  <c r="E1202" i="1"/>
  <c r="F1572" i="1"/>
  <c r="E1572" i="1"/>
  <c r="E365" i="1"/>
  <c r="F365" i="1"/>
  <c r="E457" i="1"/>
  <c r="F457" i="1"/>
  <c r="F655" i="1"/>
  <c r="E655" i="1"/>
  <c r="E757" i="1"/>
  <c r="F757" i="1"/>
  <c r="E1137" i="1"/>
  <c r="F1137" i="1"/>
  <c r="F1316" i="1"/>
  <c r="E1316" i="1"/>
  <c r="F1466" i="1"/>
  <c r="E1466" i="1"/>
  <c r="E114" i="1"/>
  <c r="F287" i="1"/>
  <c r="E287" i="1"/>
  <c r="E396" i="1"/>
  <c r="F396" i="1"/>
  <c r="F895" i="1"/>
  <c r="E895" i="1"/>
  <c r="E751" i="1"/>
  <c r="F751" i="1"/>
  <c r="F748" i="1"/>
  <c r="E748" i="1"/>
  <c r="E1420" i="1"/>
  <c r="F1420" i="1"/>
  <c r="E1982" i="1"/>
  <c r="F1982" i="1"/>
  <c r="E618" i="1"/>
  <c r="F618" i="1"/>
  <c r="F731" i="1"/>
  <c r="E731" i="1"/>
  <c r="F1406" i="1"/>
  <c r="E1406" i="1"/>
  <c r="E29" i="1"/>
  <c r="F29" i="1"/>
  <c r="F82" i="1"/>
  <c r="E82" i="1"/>
  <c r="F140" i="1"/>
  <c r="E140" i="1"/>
  <c r="F193" i="1"/>
  <c r="E478" i="1"/>
  <c r="F478" i="1"/>
  <c r="F678" i="1"/>
  <c r="E678" i="1"/>
  <c r="E769" i="1"/>
  <c r="F769" i="1"/>
  <c r="F859" i="1"/>
  <c r="E859" i="1"/>
  <c r="E1262" i="1"/>
  <c r="F1262" i="1"/>
  <c r="E1504" i="1"/>
  <c r="F1504" i="1"/>
  <c r="F1870" i="1"/>
  <c r="E1870" i="1"/>
  <c r="F538" i="1"/>
  <c r="E538" i="1"/>
  <c r="F273" i="1"/>
  <c r="E516" i="1"/>
  <c r="F516" i="1"/>
  <c r="F791" i="1"/>
  <c r="E791" i="1"/>
  <c r="F589" i="1"/>
  <c r="E589" i="1"/>
  <c r="F671" i="1"/>
  <c r="E671" i="1"/>
  <c r="E711" i="1"/>
  <c r="F711" i="1"/>
  <c r="F760" i="1"/>
  <c r="E760" i="1"/>
  <c r="F1176" i="1"/>
  <c r="E1176" i="1"/>
  <c r="E1259" i="1"/>
  <c r="F1259" i="1"/>
  <c r="F1396" i="1"/>
  <c r="E1396" i="1"/>
  <c r="F1497" i="1"/>
  <c r="E1497" i="1"/>
  <c r="E1686" i="1"/>
  <c r="F1686" i="1"/>
  <c r="E36" i="1"/>
  <c r="E256" i="1"/>
  <c r="F256" i="1"/>
  <c r="E301" i="1"/>
  <c r="F301" i="1"/>
  <c r="F418" i="1"/>
  <c r="F852" i="1"/>
  <c r="E852" i="1"/>
  <c r="E1151" i="1"/>
  <c r="F1151" i="1"/>
  <c r="F1249" i="1"/>
  <c r="E1249" i="1"/>
  <c r="F1490" i="1"/>
  <c r="E1490" i="1"/>
  <c r="F708" i="1"/>
  <c r="E708" i="1"/>
  <c r="F1282" i="1"/>
  <c r="E1282" i="1"/>
  <c r="E454" i="1"/>
  <c r="F461" i="1"/>
  <c r="E482" i="1"/>
  <c r="E597" i="1"/>
  <c r="E646" i="1"/>
  <c r="E795" i="1"/>
  <c r="E927" i="1"/>
  <c r="E1214" i="1"/>
  <c r="E1276" i="1"/>
  <c r="F1276" i="1"/>
  <c r="F1300" i="1"/>
  <c r="E1300" i="1"/>
  <c r="F137" i="1"/>
  <c r="F144" i="1"/>
  <c r="F309" i="1"/>
  <c r="E372" i="1"/>
  <c r="F550" i="1"/>
  <c r="E550" i="1"/>
  <c r="F605" i="1"/>
  <c r="E605" i="1"/>
  <c r="F931" i="1"/>
  <c r="E931" i="1"/>
  <c r="F1121" i="1"/>
  <c r="E1187" i="1"/>
  <c r="F1187" i="1"/>
  <c r="F1349" i="1"/>
  <c r="E1349" i="1"/>
  <c r="F1577" i="1"/>
  <c r="F45" i="1"/>
  <c r="F66" i="1"/>
  <c r="F88" i="1"/>
  <c r="F120" i="1"/>
  <c r="E167" i="1"/>
  <c r="E255" i="1"/>
  <c r="F282" i="1"/>
  <c r="F292" i="1"/>
  <c r="E328" i="1"/>
  <c r="F364" i="1"/>
  <c r="F367" i="1"/>
  <c r="F436" i="1"/>
  <c r="F466" i="1"/>
  <c r="F491" i="1"/>
  <c r="E494" i="1"/>
  <c r="F501" i="1"/>
  <c r="E508" i="1"/>
  <c r="F508" i="1"/>
  <c r="F548" i="1"/>
  <c r="F569" i="1"/>
  <c r="F610" i="1"/>
  <c r="E658" i="1"/>
  <c r="E683" i="1"/>
  <c r="E686" i="1"/>
  <c r="F775" i="1"/>
  <c r="E775" i="1"/>
  <c r="F803" i="1"/>
  <c r="F838" i="1"/>
  <c r="E838" i="1"/>
  <c r="E855" i="1"/>
  <c r="F855" i="1"/>
  <c r="E868" i="1"/>
  <c r="F875" i="1"/>
  <c r="E875" i="1"/>
  <c r="E1172" i="1"/>
  <c r="E1179" i="1"/>
  <c r="E1213" i="1"/>
  <c r="F1213" i="1"/>
  <c r="F1216" i="1"/>
  <c r="E1223" i="1"/>
  <c r="F1392" i="1"/>
  <c r="E1392" i="1"/>
  <c r="F1402" i="1"/>
  <c r="E1426" i="1"/>
  <c r="F1483" i="1"/>
  <c r="E1483" i="1"/>
  <c r="F1486" i="1"/>
  <c r="F1511" i="1"/>
  <c r="E1525" i="1"/>
  <c r="F1525" i="1"/>
  <c r="E1583" i="1"/>
  <c r="F1583" i="1"/>
  <c r="E1621" i="1"/>
  <c r="E1628" i="1"/>
  <c r="F1631" i="1"/>
  <c r="F1642" i="1"/>
  <c r="E1675" i="1"/>
  <c r="F1675" i="1"/>
  <c r="E1728" i="1"/>
  <c r="F1794" i="1"/>
  <c r="E1794" i="1"/>
  <c r="E1815" i="1"/>
  <c r="F1815" i="1"/>
  <c r="E1880" i="1"/>
  <c r="E1886" i="1"/>
  <c r="E1940" i="1"/>
  <c r="F1947" i="1"/>
  <c r="E1958" i="1"/>
  <c r="E845" i="1"/>
  <c r="F845" i="1"/>
  <c r="F1217" i="1"/>
  <c r="E1217" i="1"/>
  <c r="E1551" i="1"/>
  <c r="F1551" i="1"/>
  <c r="F1930" i="1"/>
  <c r="E1930" i="1"/>
  <c r="E393" i="1"/>
  <c r="F393" i="1"/>
  <c r="E633" i="1"/>
  <c r="E659" i="1"/>
  <c r="F693" i="1"/>
  <c r="E693" i="1"/>
  <c r="F715" i="1"/>
  <c r="E715" i="1"/>
  <c r="E754" i="1"/>
  <c r="E798" i="1"/>
  <c r="F1100" i="1"/>
  <c r="F1148" i="1"/>
  <c r="E1148" i="1"/>
  <c r="E1435" i="1"/>
  <c r="F1435" i="1"/>
  <c r="F1438" i="1"/>
  <c r="F1463" i="1"/>
  <c r="E1463" i="1"/>
  <c r="E1733" i="1"/>
  <c r="F1733" i="1"/>
  <c r="F1799" i="1"/>
  <c r="E1853" i="1"/>
  <c r="F1853" i="1"/>
  <c r="F1927" i="1"/>
  <c r="E1927" i="1"/>
  <c r="F1962" i="1"/>
  <c r="E1962" i="1"/>
  <c r="F1998" i="1"/>
  <c r="F176" i="1"/>
  <c r="E204" i="1"/>
  <c r="E263" i="1"/>
  <c r="F333" i="1"/>
  <c r="E379" i="1"/>
  <c r="F451" i="1"/>
  <c r="E712" i="1"/>
  <c r="F712" i="1"/>
  <c r="E783" i="1"/>
  <c r="E915" i="1"/>
  <c r="F921" i="1"/>
  <c r="E1135" i="1"/>
  <c r="E1193" i="1"/>
  <c r="E1342" i="1"/>
  <c r="F1370" i="1"/>
  <c r="E1370" i="1"/>
  <c r="F1691" i="1"/>
  <c r="E1792" i="1"/>
  <c r="F1888" i="1"/>
  <c r="E1888" i="1"/>
  <c r="E1916" i="1"/>
  <c r="F1995" i="1"/>
  <c r="E20" i="1"/>
  <c r="E27" i="1"/>
  <c r="F61" i="1"/>
  <c r="E90" i="1"/>
  <c r="F112" i="1"/>
  <c r="E122" i="1"/>
  <c r="F169" i="1"/>
  <c r="F187" i="1"/>
  <c r="F208" i="1"/>
  <c r="E260" i="1"/>
  <c r="E274" i="1"/>
  <c r="F304" i="1"/>
  <c r="F307" i="1"/>
  <c r="E327" i="1"/>
  <c r="F336" i="1"/>
  <c r="F339" i="1"/>
  <c r="E387" i="1"/>
  <c r="F397" i="1"/>
  <c r="F416" i="1"/>
  <c r="E438" i="1"/>
  <c r="F455" i="1"/>
  <c r="E455" i="1"/>
  <c r="E547" i="1"/>
  <c r="F547" i="1"/>
  <c r="F568" i="1"/>
  <c r="E650" i="1"/>
  <c r="E679" i="1"/>
  <c r="F682" i="1"/>
  <c r="E685" i="1"/>
  <c r="E688" i="1"/>
  <c r="F688" i="1"/>
  <c r="F739" i="1"/>
  <c r="F789" i="1"/>
  <c r="E789" i="1"/>
  <c r="F830" i="1"/>
  <c r="E830" i="1"/>
  <c r="F867" i="1"/>
  <c r="E867" i="1"/>
  <c r="F877" i="1"/>
  <c r="E880" i="1"/>
  <c r="E1082" i="1"/>
  <c r="E1118" i="1"/>
  <c r="F1132" i="1"/>
  <c r="F1247" i="1"/>
  <c r="E1247" i="1"/>
  <c r="F1290" i="1"/>
  <c r="E1450" i="1"/>
  <c r="F1450" i="1"/>
  <c r="F1478" i="1"/>
  <c r="E1478" i="1"/>
  <c r="F1630" i="1"/>
  <c r="E1630" i="1"/>
  <c r="E1723" i="1"/>
  <c r="F1723" i="1"/>
  <c r="E1758" i="1"/>
  <c r="E1786" i="1"/>
  <c r="F1786" i="1"/>
  <c r="E1839" i="1"/>
  <c r="F1839" i="1"/>
  <c r="E1902" i="1"/>
  <c r="F1909" i="1"/>
  <c r="F1924" i="1"/>
  <c r="E1924" i="1"/>
  <c r="F1946" i="1"/>
  <c r="E1946" i="1"/>
  <c r="F1980" i="1"/>
  <c r="F1834" i="1"/>
  <c r="E1834" i="1"/>
  <c r="F1856" i="1"/>
  <c r="E1856" i="1"/>
  <c r="F492" i="1"/>
  <c r="F147" i="1"/>
  <c r="F243" i="1"/>
  <c r="F448" i="1"/>
  <c r="F564" i="1"/>
  <c r="F623" i="1"/>
  <c r="E623" i="1"/>
  <c r="E725" i="1"/>
  <c r="F853" i="1"/>
  <c r="F1020" i="1"/>
  <c r="E1020" i="1"/>
  <c r="E1203" i="1"/>
  <c r="F1730" i="1"/>
  <c r="E1730" i="1"/>
  <c r="F1775" i="1"/>
  <c r="E452" i="1"/>
  <c r="F452" i="1"/>
  <c r="E540" i="1"/>
  <c r="F540" i="1"/>
  <c r="F613" i="1"/>
  <c r="E613" i="1"/>
  <c r="E719" i="1"/>
  <c r="F719" i="1"/>
  <c r="F813" i="1"/>
  <c r="E813" i="1"/>
  <c r="F864" i="1"/>
  <c r="E864" i="1"/>
  <c r="F884" i="1"/>
  <c r="E884" i="1"/>
  <c r="E961" i="1"/>
  <c r="F961" i="1"/>
  <c r="F1000" i="1"/>
  <c r="E1000" i="1"/>
  <c r="F1039" i="1"/>
  <c r="F1164" i="1"/>
  <c r="E1164" i="1"/>
  <c r="F1168" i="1"/>
  <c r="E1168" i="1"/>
  <c r="E1475" i="1"/>
  <c r="F1475" i="1"/>
  <c r="F1499" i="1"/>
  <c r="E1499" i="1"/>
  <c r="F1610" i="1"/>
  <c r="E1610" i="1"/>
  <c r="F1720" i="1"/>
  <c r="E1720" i="1"/>
  <c r="E1734" i="1"/>
  <c r="F1744" i="1"/>
  <c r="E1744" i="1"/>
  <c r="E1807" i="1"/>
  <c r="F1807" i="1"/>
  <c r="F779" i="1"/>
  <c r="E779" i="1"/>
  <c r="F1362" i="1"/>
  <c r="E1362" i="1"/>
  <c r="F495" i="1"/>
  <c r="E502" i="1"/>
  <c r="E528" i="1"/>
  <c r="F528" i="1"/>
  <c r="E553" i="1"/>
  <c r="F553" i="1"/>
  <c r="E856" i="1"/>
  <c r="F911" i="1"/>
  <c r="F991" i="1"/>
  <c r="E991" i="1"/>
  <c r="E1002" i="1"/>
  <c r="F1243" i="1"/>
  <c r="E1243" i="1"/>
  <c r="E1269" i="1"/>
  <c r="F1352" i="1"/>
  <c r="E1352" i="1"/>
  <c r="F1390" i="1"/>
  <c r="F1456" i="1"/>
  <c r="F1467" i="1"/>
  <c r="E1467" i="1"/>
  <c r="E1533" i="1"/>
  <c r="F1533" i="1"/>
  <c r="F1712" i="1"/>
  <c r="E1712" i="1"/>
  <c r="F1802" i="1"/>
  <c r="E1802" i="1"/>
  <c r="E1849" i="1"/>
  <c r="E215" i="1"/>
  <c r="E228" i="1"/>
  <c r="F666" i="1"/>
  <c r="E666" i="1"/>
  <c r="E900" i="1"/>
  <c r="F1167" i="1"/>
  <c r="E1167" i="1"/>
  <c r="E1314" i="1"/>
  <c r="F1559" i="1"/>
  <c r="E1697" i="1"/>
  <c r="F1697" i="1"/>
  <c r="E1782" i="1"/>
  <c r="F1846" i="1"/>
  <c r="E1846" i="1"/>
  <c r="F442" i="1"/>
  <c r="E442" i="1"/>
  <c r="F677" i="1"/>
  <c r="E677" i="1"/>
  <c r="E759" i="1"/>
  <c r="F759" i="1"/>
  <c r="F841" i="1"/>
  <c r="E841" i="1"/>
  <c r="F951" i="1"/>
  <c r="E951" i="1"/>
  <c r="F1076" i="1"/>
  <c r="E1076" i="1"/>
  <c r="E1161" i="1"/>
  <c r="F1161" i="1"/>
  <c r="E1382" i="1"/>
  <c r="F1382" i="1"/>
  <c r="F1586" i="1"/>
  <c r="E1586" i="1"/>
  <c r="F1685" i="1"/>
  <c r="E1685" i="1"/>
  <c r="F1822" i="1"/>
  <c r="E1822" i="1"/>
  <c r="F1900" i="1"/>
  <c r="E1900" i="1"/>
  <c r="F1978" i="1"/>
  <c r="E264" i="1"/>
  <c r="F264" i="1"/>
  <c r="F296" i="1"/>
  <c r="E296" i="1"/>
  <c r="F546" i="1"/>
  <c r="E546" i="1"/>
  <c r="E640" i="1"/>
  <c r="F640" i="1"/>
  <c r="F694" i="1"/>
  <c r="E694" i="1"/>
  <c r="F1206" i="1"/>
  <c r="E1206" i="1"/>
  <c r="F1344" i="1"/>
  <c r="E1344" i="1"/>
  <c r="F1360" i="1"/>
  <c r="E1360" i="1"/>
  <c r="E25" i="1"/>
  <c r="E34" i="1"/>
  <c r="E41" i="1"/>
  <c r="F105" i="1"/>
  <c r="F121" i="1"/>
  <c r="F211" i="1"/>
  <c r="F217" i="1"/>
  <c r="F223" i="1"/>
  <c r="E223" i="1"/>
  <c r="F271" i="1"/>
  <c r="E271" i="1"/>
  <c r="F280" i="1"/>
  <c r="E283" i="1"/>
  <c r="E363" i="1"/>
  <c r="F371" i="1"/>
  <c r="E556" i="1"/>
  <c r="F556" i="1"/>
  <c r="F565" i="1"/>
  <c r="F602" i="1"/>
  <c r="F653" i="1"/>
  <c r="E653" i="1"/>
  <c r="E723" i="1"/>
  <c r="F723" i="1"/>
  <c r="F747" i="1"/>
  <c r="F819" i="1"/>
  <c r="E819" i="1"/>
  <c r="F825" i="1"/>
  <c r="E825" i="1"/>
  <c r="E851" i="1"/>
  <c r="E913" i="1"/>
  <c r="F913" i="1"/>
  <c r="F1111" i="1"/>
  <c r="E1111" i="1"/>
  <c r="F1152" i="1"/>
  <c r="E1152" i="1"/>
  <c r="F1418" i="1"/>
  <c r="E1418" i="1"/>
  <c r="F16" i="1"/>
  <c r="F32" i="1"/>
  <c r="F48" i="1"/>
  <c r="F55" i="1"/>
  <c r="E127" i="1"/>
  <c r="E159" i="1"/>
  <c r="E162" i="1"/>
  <c r="F170" i="1"/>
  <c r="F194" i="1"/>
  <c r="E209" i="1"/>
  <c r="F209" i="1"/>
  <c r="F232" i="1"/>
  <c r="F300" i="1"/>
  <c r="E374" i="1"/>
  <c r="F399" i="1"/>
  <c r="F425" i="1"/>
  <c r="F521" i="1"/>
  <c r="F560" i="1"/>
  <c r="F599" i="1"/>
  <c r="E599" i="1"/>
  <c r="E614" i="1"/>
  <c r="E806" i="1"/>
  <c r="F831" i="1"/>
  <c r="F863" i="1"/>
  <c r="E863" i="1"/>
  <c r="E1149" i="1"/>
  <c r="E1159" i="1"/>
  <c r="F1408" i="1"/>
  <c r="E1408" i="1"/>
  <c r="F1580" i="1"/>
  <c r="E1580" i="1"/>
  <c r="E1603" i="1"/>
  <c r="F1603" i="1"/>
  <c r="F1750" i="1"/>
  <c r="E1750" i="1"/>
  <c r="F4" i="1"/>
  <c r="E67" i="1"/>
  <c r="F75" i="1"/>
  <c r="F81" i="1"/>
  <c r="F89" i="1"/>
  <c r="F103" i="1"/>
  <c r="F119" i="1"/>
  <c r="E119" i="1"/>
  <c r="F130" i="1"/>
  <c r="F145" i="1"/>
  <c r="E281" i="1"/>
  <c r="F281" i="1"/>
  <c r="E290" i="1"/>
  <c r="F566" i="1"/>
  <c r="E566" i="1"/>
  <c r="E626" i="1"/>
  <c r="E629" i="1"/>
  <c r="F645" i="1"/>
  <c r="E645" i="1"/>
  <c r="E665" i="1"/>
  <c r="E732" i="1"/>
  <c r="F857" i="1"/>
  <c r="E857" i="1"/>
  <c r="F881" i="1"/>
  <c r="E881" i="1"/>
  <c r="F887" i="1"/>
  <c r="F896" i="1"/>
  <c r="F1108" i="1"/>
  <c r="E1108" i="1"/>
  <c r="E1128" i="1"/>
  <c r="E1131" i="1"/>
  <c r="E1136" i="1"/>
  <c r="E1138" i="1"/>
  <c r="E1147" i="1"/>
  <c r="E1381" i="1"/>
  <c r="E1494" i="1"/>
  <c r="F1494" i="1"/>
  <c r="F1674" i="1"/>
  <c r="E1674" i="1"/>
  <c r="F1754" i="1"/>
  <c r="E1754" i="1"/>
  <c r="E1915" i="1"/>
  <c r="F1915" i="1"/>
  <c r="E19" i="1"/>
  <c r="E28" i="1"/>
  <c r="F37" i="1"/>
  <c r="E60" i="1"/>
  <c r="E79" i="1"/>
  <c r="E84" i="1"/>
  <c r="F95" i="1"/>
  <c r="E151" i="1"/>
  <c r="E186" i="1"/>
  <c r="E242" i="1"/>
  <c r="F303" i="1"/>
  <c r="E343" i="1"/>
  <c r="E474" i="1"/>
  <c r="F522" i="1"/>
  <c r="E522" i="1"/>
  <c r="F584" i="1"/>
  <c r="E587" i="1"/>
  <c r="E590" i="1"/>
  <c r="E606" i="1"/>
  <c r="F615" i="1"/>
  <c r="E615" i="1"/>
  <c r="E1165" i="1"/>
  <c r="F1165" i="1"/>
  <c r="E1221" i="1"/>
  <c r="F1221" i="1"/>
  <c r="F1326" i="1"/>
  <c r="F1542" i="1"/>
  <c r="E1542" i="1"/>
  <c r="F1570" i="1"/>
  <c r="E1570" i="1"/>
  <c r="F1581" i="1"/>
  <c r="E1581" i="1"/>
  <c r="E1604" i="1"/>
  <c r="F1604" i="1"/>
  <c r="E1751" i="1"/>
  <c r="F1751" i="1"/>
  <c r="E1925" i="1"/>
  <c r="F1925" i="1"/>
  <c r="F1928" i="1"/>
  <c r="F1942" i="1"/>
  <c r="E1942" i="1"/>
  <c r="F1999" i="1"/>
  <c r="F96" i="1"/>
  <c r="F152" i="1"/>
  <c r="E161" i="1"/>
  <c r="F161" i="1"/>
  <c r="E199" i="1"/>
  <c r="F225" i="1"/>
  <c r="E231" i="1"/>
  <c r="E276" i="1"/>
  <c r="F276" i="1"/>
  <c r="E299" i="1"/>
  <c r="E318" i="1"/>
  <c r="F355" i="1"/>
  <c r="F359" i="1"/>
  <c r="E359" i="1"/>
  <c r="E376" i="1"/>
  <c r="E398" i="1"/>
  <c r="E430" i="1"/>
  <c r="F445" i="1"/>
  <c r="F460" i="1"/>
  <c r="F484" i="1"/>
  <c r="E497" i="1"/>
  <c r="F497" i="1"/>
  <c r="F529" i="1"/>
  <c r="F539" i="1"/>
  <c r="F542" i="1"/>
  <c r="F578" i="1"/>
  <c r="F582" i="1"/>
  <c r="E582" i="1"/>
  <c r="F616" i="1"/>
  <c r="F622" i="1"/>
  <c r="E622" i="1"/>
  <c r="E649" i="1"/>
  <c r="F661" i="1"/>
  <c r="E661" i="1"/>
  <c r="E681" i="1"/>
  <c r="F722" i="1"/>
  <c r="E722" i="1"/>
  <c r="F765" i="1"/>
  <c r="E782" i="1"/>
  <c r="E805" i="1"/>
  <c r="F805" i="1"/>
  <c r="F808" i="1"/>
  <c r="F821" i="1"/>
  <c r="E824" i="1"/>
  <c r="F871" i="1"/>
  <c r="E871" i="1"/>
  <c r="F912" i="1"/>
  <c r="E1046" i="1"/>
  <c r="F1046" i="1"/>
  <c r="F1060" i="1"/>
  <c r="E1060" i="1"/>
  <c r="F1092" i="1"/>
  <c r="E1092" i="1"/>
  <c r="F1120" i="1"/>
  <c r="E1120" i="1"/>
  <c r="F1155" i="1"/>
  <c r="E1155" i="1"/>
  <c r="E1430" i="1"/>
  <c r="E1443" i="1"/>
  <c r="F1443" i="1"/>
  <c r="F1446" i="1"/>
  <c r="E1459" i="1"/>
  <c r="F1462" i="1"/>
  <c r="E1489" i="1"/>
  <c r="E1632" i="1"/>
  <c r="E1647" i="1"/>
  <c r="F1647" i="1"/>
  <c r="F1833" i="1"/>
  <c r="E1833" i="1"/>
  <c r="F1850" i="1"/>
  <c r="E1850" i="1"/>
  <c r="F619" i="1"/>
  <c r="E619" i="1"/>
  <c r="F862" i="1"/>
  <c r="E862" i="1"/>
  <c r="F999" i="1"/>
  <c r="E999" i="1"/>
  <c r="E1197" i="1"/>
  <c r="F1197" i="1"/>
  <c r="E18" i="1"/>
  <c r="E23" i="1"/>
  <c r="E50" i="1"/>
  <c r="E57" i="1"/>
  <c r="F72" i="1"/>
  <c r="F241" i="1"/>
  <c r="E258" i="1"/>
  <c r="F319" i="1"/>
  <c r="E319" i="1"/>
  <c r="F334" i="1"/>
  <c r="E368" i="1"/>
  <c r="F449" i="1"/>
  <c r="E489" i="1"/>
  <c r="F489" i="1"/>
  <c r="F524" i="1"/>
  <c r="E572" i="1"/>
  <c r="F572" i="1"/>
  <c r="F586" i="1"/>
  <c r="F608" i="1"/>
  <c r="E673" i="1"/>
  <c r="E755" i="1"/>
  <c r="F815" i="1"/>
  <c r="E992" i="1"/>
  <c r="F992" i="1"/>
  <c r="E1054" i="1"/>
  <c r="F1054" i="1"/>
  <c r="E1071" i="1"/>
  <c r="E1933" i="1"/>
  <c r="F1933" i="1"/>
  <c r="F39" i="1"/>
  <c r="F97" i="1"/>
  <c r="F115" i="1"/>
  <c r="F200" i="1"/>
  <c r="E247" i="1"/>
  <c r="E380" i="1"/>
  <c r="F443" i="1"/>
  <c r="E443" i="1"/>
  <c r="F593" i="1"/>
  <c r="E593" i="1"/>
  <c r="E632" i="1"/>
  <c r="F632" i="1"/>
  <c r="E848" i="1"/>
  <c r="F1294" i="1"/>
  <c r="E1294" i="1"/>
  <c r="F1798" i="1"/>
  <c r="E1798" i="1"/>
  <c r="F1862" i="1"/>
  <c r="E1862" i="1"/>
  <c r="F113" i="1"/>
  <c r="E192" i="1"/>
  <c r="F192" i="1"/>
  <c r="F332" i="1"/>
  <c r="E366" i="1"/>
  <c r="F490" i="1"/>
  <c r="E490" i="1"/>
  <c r="E580" i="1"/>
  <c r="F580" i="1"/>
  <c r="F786" i="1"/>
  <c r="E786" i="1"/>
  <c r="F800" i="1"/>
  <c r="F840" i="1"/>
  <c r="F903" i="1"/>
  <c r="E903" i="1"/>
  <c r="F943" i="1"/>
  <c r="E1028" i="1"/>
  <c r="E1141" i="1"/>
  <c r="F1141" i="1"/>
  <c r="F1399" i="1"/>
  <c r="E1399" i="1"/>
  <c r="E1717" i="1"/>
  <c r="F1717" i="1"/>
  <c r="E1743" i="1"/>
  <c r="F1743" i="1"/>
  <c r="E35" i="1"/>
  <c r="F212" i="1"/>
  <c r="E218" i="1"/>
  <c r="F224" i="1"/>
  <c r="E239" i="1"/>
  <c r="F272" i="1"/>
  <c r="F314" i="1"/>
  <c r="E340" i="1"/>
  <c r="E603" i="1"/>
  <c r="E698" i="1"/>
  <c r="F724" i="1"/>
  <c r="E807" i="1"/>
  <c r="F807" i="1"/>
  <c r="F832" i="1"/>
  <c r="E832" i="1"/>
  <c r="F835" i="1"/>
  <c r="F846" i="1"/>
  <c r="E846" i="1"/>
  <c r="F990" i="1"/>
  <c r="E1018" i="1"/>
  <c r="F1031" i="1"/>
  <c r="F1038" i="1"/>
  <c r="E1144" i="1"/>
  <c r="E1181" i="1"/>
  <c r="F1181" i="1"/>
  <c r="F1218" i="1"/>
  <c r="E1218" i="1"/>
  <c r="F1302" i="1"/>
  <c r="E1302" i="1"/>
  <c r="E1549" i="1"/>
  <c r="F1549" i="1"/>
  <c r="E1747" i="1"/>
  <c r="F1747" i="1"/>
  <c r="F1866" i="1"/>
  <c r="E1866" i="1"/>
  <c r="E1876" i="1"/>
  <c r="F12" i="1"/>
  <c r="E15" i="1"/>
  <c r="E17" i="1"/>
  <c r="E24" i="1"/>
  <c r="E26" i="1"/>
  <c r="E31" i="1"/>
  <c r="E33" i="1"/>
  <c r="E40" i="1"/>
  <c r="E42" i="1"/>
  <c r="F44" i="1"/>
  <c r="E47" i="1"/>
  <c r="E49" i="1"/>
  <c r="F51" i="1"/>
  <c r="E56" i="1"/>
  <c r="E58" i="1"/>
  <c r="E63" i="1"/>
  <c r="E71" i="1"/>
  <c r="F87" i="1"/>
  <c r="E98" i="1"/>
  <c r="F106" i="1"/>
  <c r="F108" i="1"/>
  <c r="F111" i="1"/>
  <c r="F128" i="1"/>
  <c r="E143" i="1"/>
  <c r="F148" i="1"/>
  <c r="E154" i="1"/>
  <c r="F160" i="1"/>
  <c r="E175" i="1"/>
  <c r="F201" i="1"/>
  <c r="E207" i="1"/>
  <c r="E210" i="1"/>
  <c r="F233" i="1"/>
  <c r="E236" i="1"/>
  <c r="F248" i="1"/>
  <c r="E266" i="1"/>
  <c r="E275" i="1"/>
  <c r="F275" i="1"/>
  <c r="F306" i="1"/>
  <c r="E311" i="1"/>
  <c r="F338" i="1"/>
  <c r="E347" i="1"/>
  <c r="F358" i="1"/>
  <c r="E358" i="1"/>
  <c r="F388" i="1"/>
  <c r="F400" i="1"/>
  <c r="E411" i="1"/>
  <c r="F414" i="1"/>
  <c r="F423" i="1"/>
  <c r="E423" i="1"/>
  <c r="F465" i="1"/>
  <c r="F468" i="1"/>
  <c r="E471" i="1"/>
  <c r="E481" i="1"/>
  <c r="F481" i="1"/>
  <c r="F496" i="1"/>
  <c r="F506" i="1"/>
  <c r="F558" i="1"/>
  <c r="E558" i="1"/>
  <c r="F594" i="1"/>
  <c r="E621" i="1"/>
  <c r="F624" i="1"/>
  <c r="F630" i="1"/>
  <c r="E630" i="1"/>
  <c r="F642" i="1"/>
  <c r="E657" i="1"/>
  <c r="F669" i="1"/>
  <c r="E669" i="1"/>
  <c r="E721" i="1"/>
  <c r="F721" i="1"/>
  <c r="F727" i="1"/>
  <c r="E730" i="1"/>
  <c r="F762" i="1"/>
  <c r="E762" i="1"/>
  <c r="F773" i="1"/>
  <c r="E773" i="1"/>
  <c r="F792" i="1"/>
  <c r="F804" i="1"/>
  <c r="E804" i="1"/>
  <c r="E873" i="1"/>
  <c r="F876" i="1"/>
  <c r="E876" i="1"/>
  <c r="F944" i="1"/>
  <c r="E944" i="1"/>
  <c r="F1063" i="1"/>
  <c r="E1063" i="1"/>
  <c r="E1073" i="1"/>
  <c r="F1073" i="1"/>
  <c r="E1080" i="1"/>
  <c r="F1080" i="1"/>
  <c r="F1095" i="1"/>
  <c r="E1095" i="1"/>
  <c r="E1126" i="1"/>
  <c r="F1286" i="1"/>
  <c r="E1286" i="1"/>
  <c r="F1299" i="1"/>
  <c r="E1299" i="1"/>
  <c r="F1356" i="1"/>
  <c r="E1356" i="1"/>
  <c r="F1376" i="1"/>
  <c r="E1376" i="1"/>
  <c r="E1442" i="1"/>
  <c r="F1442" i="1"/>
  <c r="E1452" i="1"/>
  <c r="F1452" i="1"/>
  <c r="E1464" i="1"/>
  <c r="F1464" i="1"/>
  <c r="F1498" i="1"/>
  <c r="F1508" i="1"/>
  <c r="F1528" i="1"/>
  <c r="E1528" i="1"/>
  <c r="E1535" i="1"/>
  <c r="F1535" i="1"/>
  <c r="F1560" i="1"/>
  <c r="E1560" i="1"/>
  <c r="E1653" i="1"/>
  <c r="F1653" i="1"/>
  <c r="F463" i="1"/>
  <c r="E463" i="1"/>
  <c r="E737" i="1"/>
  <c r="F737" i="1"/>
  <c r="F956" i="1"/>
  <c r="E956" i="1"/>
  <c r="F1200" i="1"/>
  <c r="E1200" i="1"/>
  <c r="F1268" i="1"/>
  <c r="E1268" i="1"/>
  <c r="E1427" i="1"/>
  <c r="F1427" i="1"/>
  <c r="E1797" i="1"/>
  <c r="F1797" i="1"/>
  <c r="E1813" i="1"/>
  <c r="F1813" i="1"/>
  <c r="F64" i="1"/>
  <c r="E138" i="1"/>
  <c r="F155" i="1"/>
  <c r="F179" i="1"/>
  <c r="F185" i="1"/>
  <c r="E191" i="1"/>
  <c r="F476" i="1"/>
  <c r="F514" i="1"/>
  <c r="F527" i="1"/>
  <c r="F766" i="1"/>
  <c r="E766" i="1"/>
  <c r="F794" i="1"/>
  <c r="E794" i="1"/>
  <c r="E1252" i="1"/>
  <c r="F1334" i="1"/>
  <c r="E1334" i="1"/>
  <c r="E265" i="1"/>
  <c r="F265" i="1"/>
  <c r="E360" i="1"/>
  <c r="E431" i="1"/>
  <c r="F470" i="1"/>
  <c r="F641" i="1"/>
  <c r="E641" i="1"/>
  <c r="E709" i="1"/>
  <c r="F738" i="1"/>
  <c r="E738" i="1"/>
  <c r="E750" i="1"/>
  <c r="E837" i="1"/>
  <c r="F837" i="1"/>
  <c r="E899" i="1"/>
  <c r="F935" i="1"/>
  <c r="E953" i="1"/>
  <c r="F953" i="1"/>
  <c r="E1047" i="1"/>
  <c r="E1068" i="1"/>
  <c r="F1180" i="1"/>
  <c r="E1180" i="1"/>
  <c r="F1331" i="1"/>
  <c r="E1331" i="1"/>
  <c r="F1618" i="1"/>
  <c r="E1618" i="1"/>
  <c r="F1746" i="1"/>
  <c r="E1746" i="1"/>
  <c r="F1760" i="1"/>
  <c r="E1760" i="1"/>
  <c r="E1891" i="1"/>
  <c r="F1891" i="1"/>
  <c r="E1984" i="1"/>
  <c r="F1984" i="1"/>
  <c r="E100" i="1"/>
  <c r="F168" i="1"/>
  <c r="F177" i="1"/>
  <c r="E183" i="1"/>
  <c r="F244" i="1"/>
  <c r="F250" i="1"/>
  <c r="E419" i="1"/>
  <c r="E422" i="1"/>
  <c r="E878" i="1"/>
  <c r="E914" i="1"/>
  <c r="F914" i="1"/>
  <c r="E1153" i="1"/>
  <c r="F1153" i="1"/>
  <c r="E1215" i="1"/>
  <c r="F1232" i="1"/>
  <c r="F1335" i="1"/>
  <c r="E1335" i="1"/>
  <c r="F21" i="1"/>
  <c r="F53" i="1"/>
  <c r="F65" i="1"/>
  <c r="F73" i="1"/>
  <c r="F92" i="1"/>
  <c r="F180" i="1"/>
  <c r="E407" i="1"/>
  <c r="F429" i="1"/>
  <c r="F435" i="1"/>
  <c r="F515" i="1"/>
  <c r="F954" i="1"/>
  <c r="E954" i="1"/>
  <c r="F1009" i="1"/>
  <c r="E1195" i="1"/>
  <c r="F1195" i="1"/>
  <c r="F1379" i="1"/>
  <c r="E1379" i="1"/>
  <c r="E1591" i="1"/>
  <c r="F1591" i="1"/>
  <c r="F1879" i="1"/>
  <c r="F1892" i="1"/>
  <c r="E1892" i="1"/>
  <c r="F1918" i="1"/>
  <c r="F1952" i="1"/>
  <c r="E1952" i="1"/>
  <c r="F1996" i="1"/>
  <c r="F172" i="1"/>
  <c r="E172" i="1"/>
  <c r="E240" i="1"/>
  <c r="F240" i="1"/>
  <c r="F295" i="1"/>
  <c r="E295" i="1"/>
  <c r="E475" i="1"/>
  <c r="F475" i="1"/>
  <c r="E513" i="1"/>
  <c r="F513" i="1"/>
  <c r="E523" i="1"/>
  <c r="F523" i="1"/>
  <c r="E585" i="1"/>
  <c r="F585" i="1"/>
  <c r="F591" i="1"/>
  <c r="E591" i="1"/>
  <c r="F601" i="1"/>
  <c r="E601" i="1"/>
  <c r="F607" i="1"/>
  <c r="E607" i="1"/>
  <c r="F639" i="1"/>
  <c r="E639" i="1"/>
  <c r="E672" i="1"/>
  <c r="F672" i="1"/>
  <c r="F696" i="1"/>
  <c r="E696" i="1"/>
  <c r="E699" i="1"/>
  <c r="F699" i="1"/>
  <c r="F746" i="1"/>
  <c r="E746" i="1"/>
  <c r="E861" i="1"/>
  <c r="F861" i="1"/>
  <c r="E918" i="1"/>
  <c r="F918" i="1"/>
  <c r="E1049" i="1"/>
  <c r="F1049" i="1"/>
  <c r="E1056" i="1"/>
  <c r="F1056" i="1"/>
  <c r="E1123" i="1"/>
  <c r="F1123" i="1"/>
  <c r="F1175" i="1"/>
  <c r="E1175" i="1"/>
  <c r="F1196" i="1"/>
  <c r="E1196" i="1"/>
  <c r="E1205" i="1"/>
  <c r="F1205" i="1"/>
  <c r="F1248" i="1"/>
  <c r="E1248" i="1"/>
  <c r="F1303" i="1"/>
  <c r="E1303" i="1"/>
  <c r="E1492" i="1"/>
  <c r="F1492" i="1"/>
  <c r="F1626" i="1"/>
  <c r="E1626" i="1"/>
  <c r="E1639" i="1"/>
  <c r="F1639" i="1"/>
  <c r="F1650" i="1"/>
  <c r="E1650" i="1"/>
  <c r="E680" i="1"/>
  <c r="F680" i="1"/>
  <c r="F770" i="1"/>
  <c r="E770" i="1"/>
  <c r="E797" i="1"/>
  <c r="F797" i="1"/>
  <c r="F817" i="1"/>
  <c r="E817" i="1"/>
  <c r="F1190" i="1"/>
  <c r="E1190" i="1"/>
  <c r="E1201" i="1"/>
  <c r="F1201" i="1"/>
  <c r="F1258" i="1"/>
  <c r="E1258" i="1"/>
  <c r="F1264" i="1"/>
  <c r="E1264" i="1"/>
  <c r="F1274" i="1"/>
  <c r="E1274" i="1"/>
  <c r="E1283" i="1"/>
  <c r="F1283" i="1"/>
  <c r="E1354" i="1"/>
  <c r="F1354" i="1"/>
  <c r="E1476" i="1"/>
  <c r="F1476" i="1"/>
  <c r="F1491" i="1"/>
  <c r="E1491" i="1"/>
  <c r="F1534" i="1"/>
  <c r="E1534" i="1"/>
  <c r="F1552" i="1"/>
  <c r="E1552" i="1"/>
  <c r="E1597" i="1"/>
  <c r="F1597" i="1"/>
  <c r="E1611" i="1"/>
  <c r="F1611" i="1"/>
  <c r="E1767" i="1"/>
  <c r="F1767" i="1"/>
  <c r="F1774" i="1"/>
  <c r="E1774" i="1"/>
  <c r="F1816" i="1"/>
  <c r="E1816" i="1"/>
  <c r="E1847" i="1"/>
  <c r="F1847" i="1"/>
  <c r="E1920" i="1"/>
  <c r="F1920" i="1"/>
  <c r="E1977" i="1"/>
  <c r="F1977" i="1"/>
  <c r="E1983" i="1"/>
  <c r="F1983" i="1"/>
  <c r="E753" i="1"/>
  <c r="F753" i="1"/>
  <c r="F780" i="1"/>
  <c r="E780" i="1"/>
  <c r="F810" i="1"/>
  <c r="E810" i="1"/>
  <c r="F849" i="1"/>
  <c r="E849" i="1"/>
  <c r="F988" i="1"/>
  <c r="E988" i="1"/>
  <c r="E1065" i="1"/>
  <c r="F1065" i="1"/>
  <c r="F1142" i="1"/>
  <c r="E1142" i="1"/>
  <c r="E1157" i="1"/>
  <c r="F1157" i="1"/>
  <c r="F1219" i="1"/>
  <c r="E1219" i="1"/>
  <c r="F1285" i="1"/>
  <c r="E1285" i="1"/>
  <c r="F1291" i="1"/>
  <c r="E1291" i="1"/>
  <c r="E1593" i="1"/>
  <c r="F1593" i="1"/>
  <c r="F1640" i="1"/>
  <c r="E1640" i="1"/>
  <c r="E1701" i="1"/>
  <c r="F1701" i="1"/>
  <c r="E1832" i="1"/>
  <c r="F1832" i="1"/>
  <c r="E1899" i="1"/>
  <c r="F1899" i="1"/>
  <c r="E1912" i="1"/>
  <c r="F1912" i="1"/>
  <c r="F734" i="1"/>
  <c r="E734" i="1"/>
  <c r="F802" i="1"/>
  <c r="E802" i="1"/>
  <c r="E1129" i="1"/>
  <c r="F1129" i="1"/>
  <c r="E1237" i="1"/>
  <c r="F1237" i="1"/>
  <c r="E1263" i="1"/>
  <c r="F1263" i="1"/>
  <c r="F1317" i="1"/>
  <c r="E1317" i="1"/>
  <c r="F1766" i="1"/>
  <c r="E1766" i="1"/>
  <c r="F1793" i="1"/>
  <c r="E1793" i="1"/>
  <c r="F1825" i="1"/>
  <c r="E1825" i="1"/>
  <c r="F955" i="1"/>
  <c r="E994" i="1"/>
  <c r="F1084" i="1"/>
  <c r="F1094" i="1"/>
  <c r="F1158" i="1"/>
  <c r="E1158" i="1"/>
  <c r="E1166" i="1"/>
  <c r="F1189" i="1"/>
  <c r="E1194" i="1"/>
  <c r="F1266" i="1"/>
  <c r="E1266" i="1"/>
  <c r="E1295" i="1"/>
  <c r="F1295" i="1"/>
  <c r="F1298" i="1"/>
  <c r="F1339" i="1"/>
  <c r="F1346" i="1"/>
  <c r="E1346" i="1"/>
  <c r="F1367" i="1"/>
  <c r="E1367" i="1"/>
  <c r="F1416" i="1"/>
  <c r="E1416" i="1"/>
  <c r="E1441" i="1"/>
  <c r="F1540" i="1"/>
  <c r="E1575" i="1"/>
  <c r="F1575" i="1"/>
  <c r="F1609" i="1"/>
  <c r="E1619" i="1"/>
  <c r="F1619" i="1"/>
  <c r="E1669" i="1"/>
  <c r="F1669" i="1"/>
  <c r="E1726" i="1"/>
  <c r="F1729" i="1"/>
  <c r="E1831" i="1"/>
  <c r="F1831" i="1"/>
  <c r="E1841" i="1"/>
  <c r="F1841" i="1"/>
  <c r="E1875" i="1"/>
  <c r="F1875" i="1"/>
  <c r="E1887" i="1"/>
  <c r="F1887" i="1"/>
  <c r="E1903" i="1"/>
  <c r="F1903" i="1"/>
  <c r="E1907" i="1"/>
  <c r="F1907" i="1"/>
  <c r="F1224" i="1"/>
  <c r="E1224" i="1"/>
  <c r="F1255" i="1"/>
  <c r="E1255" i="1"/>
  <c r="F1348" i="1"/>
  <c r="E1348" i="1"/>
  <c r="F1351" i="1"/>
  <c r="E1351" i="1"/>
  <c r="E1415" i="1"/>
  <c r="F1415" i="1"/>
  <c r="E1428" i="1"/>
  <c r="F1428" i="1"/>
  <c r="E1447" i="1"/>
  <c r="F1447" i="1"/>
  <c r="E1633" i="1"/>
  <c r="F1633" i="1"/>
  <c r="E1778" i="1"/>
  <c r="F1778" i="1"/>
  <c r="E1810" i="1"/>
  <c r="F1810" i="1"/>
  <c r="F1830" i="1"/>
  <c r="E1830" i="1"/>
  <c r="E1968" i="1"/>
  <c r="F1968" i="1"/>
  <c r="F1397" i="1"/>
  <c r="E1397" i="1"/>
  <c r="F1412" i="1"/>
  <c r="E1412" i="1"/>
  <c r="F1469" i="1"/>
  <c r="E1469" i="1"/>
  <c r="F1487" i="1"/>
  <c r="E1487" i="1"/>
  <c r="F1578" i="1"/>
  <c r="E1578" i="1"/>
  <c r="F1582" i="1"/>
  <c r="E1582" i="1"/>
  <c r="F1592" i="1"/>
  <c r="E1592" i="1"/>
  <c r="E1665" i="1"/>
  <c r="F1665" i="1"/>
  <c r="F1698" i="1"/>
  <c r="E1698" i="1"/>
  <c r="F1702" i="1"/>
  <c r="E1702" i="1"/>
  <c r="E1706" i="1"/>
  <c r="F1706" i="1"/>
  <c r="F1748" i="1"/>
  <c r="E1748" i="1"/>
  <c r="F1994" i="1"/>
  <c r="E1994" i="1"/>
  <c r="E1472" i="1"/>
  <c r="F1472" i="1"/>
  <c r="F1510" i="1"/>
  <c r="E1510" i="1"/>
  <c r="F1865" i="1"/>
  <c r="E1865" i="1"/>
  <c r="E1911" i="1"/>
  <c r="F1911" i="1"/>
  <c r="F1950" i="1"/>
  <c r="E1950" i="1"/>
  <c r="F1457" i="1"/>
  <c r="E1457" i="1"/>
  <c r="E1541" i="1"/>
  <c r="F1541" i="1"/>
  <c r="E1548" i="1"/>
  <c r="F1548" i="1"/>
  <c r="E1606" i="1"/>
  <c r="F1606" i="1"/>
  <c r="E1705" i="1"/>
  <c r="F1705" i="1"/>
  <c r="E1761" i="1"/>
  <c r="F1761" i="1"/>
  <c r="E1777" i="1"/>
  <c r="F1777" i="1"/>
  <c r="E1796" i="1"/>
  <c r="F1796" i="1"/>
  <c r="E1861" i="1"/>
  <c r="F1861" i="1"/>
  <c r="E1919" i="1"/>
  <c r="F1919" i="1"/>
  <c r="E1222" i="1"/>
  <c r="F1229" i="1"/>
  <c r="F1241" i="1"/>
  <c r="E1246" i="1"/>
  <c r="E1253" i="1"/>
  <c r="E1271" i="1"/>
  <c r="F1324" i="1"/>
  <c r="E1332" i="1"/>
  <c r="F1374" i="1"/>
  <c r="F1387" i="1"/>
  <c r="E1395" i="1"/>
  <c r="F1434" i="1"/>
  <c r="F1448" i="1"/>
  <c r="E1454" i="1"/>
  <c r="F1471" i="1"/>
  <c r="F1482" i="1"/>
  <c r="F1496" i="1"/>
  <c r="E1509" i="1"/>
  <c r="F1509" i="1"/>
  <c r="E1516" i="1"/>
  <c r="F1516" i="1"/>
  <c r="E1558" i="1"/>
  <c r="E1613" i="1"/>
  <c r="F1613" i="1"/>
  <c r="F1641" i="1"/>
  <c r="F1654" i="1"/>
  <c r="F1667" i="1"/>
  <c r="F1690" i="1"/>
  <c r="E1709" i="1"/>
  <c r="F1709" i="1"/>
  <c r="E1718" i="1"/>
  <c r="F1721" i="1"/>
  <c r="E1768" i="1"/>
  <c r="E1771" i="1"/>
  <c r="F1771" i="1"/>
  <c r="F1805" i="1"/>
  <c r="F1845" i="1"/>
  <c r="F1848" i="1"/>
  <c r="E1848" i="1"/>
  <c r="E1871" i="1"/>
  <c r="F1871" i="1"/>
  <c r="F1889" i="1"/>
  <c r="E1895" i="1"/>
  <c r="F1895" i="1"/>
  <c r="F1904" i="1"/>
  <c r="E1910" i="1"/>
  <c r="F1926" i="1"/>
  <c r="F1943" i="1"/>
  <c r="E1943" i="1"/>
  <c r="E1956" i="1"/>
  <c r="F1991" i="1"/>
  <c r="E1997" i="1"/>
  <c r="F1997" i="1"/>
  <c r="E1518" i="1"/>
  <c r="F1524" i="1"/>
  <c r="E1550" i="1"/>
  <c r="F1556" i="1"/>
  <c r="F1565" i="1"/>
  <c r="E1573" i="1"/>
  <c r="E1576" i="1"/>
  <c r="E1584" i="1"/>
  <c r="F1601" i="1"/>
  <c r="E1636" i="1"/>
  <c r="E1645" i="1"/>
  <c r="E1648" i="1"/>
  <c r="F1659" i="1"/>
  <c r="F1678" i="1"/>
  <c r="F1711" i="1"/>
  <c r="F1719" i="1"/>
  <c r="E1724" i="1"/>
  <c r="F1727" i="1"/>
  <c r="E1732" i="1"/>
  <c r="E1752" i="1"/>
  <c r="F1769" i="1"/>
  <c r="E1780" i="1"/>
  <c r="F1783" i="1"/>
  <c r="E1789" i="1"/>
  <c r="F1801" i="1"/>
  <c r="E1817" i="1"/>
  <c r="F1823" i="1"/>
  <c r="F1837" i="1"/>
  <c r="E1854" i="1"/>
  <c r="F1863" i="1"/>
  <c r="F1877" i="1"/>
  <c r="F1885" i="1"/>
  <c r="F1945" i="1"/>
  <c r="F1961" i="1"/>
  <c r="F1966" i="1"/>
  <c r="F1973" i="1"/>
  <c r="F8" i="1"/>
  <c r="F5" i="1"/>
  <c r="H719" i="1"/>
  <c r="L620" i="1"/>
  <c r="M717" i="1"/>
  <c r="G11" i="1"/>
  <c r="I11" i="1" s="1"/>
  <c r="L11" i="1" s="1"/>
  <c r="G8" i="1"/>
  <c r="I8" i="1" s="1"/>
  <c r="G10" i="1"/>
  <c r="I10" i="1" s="1"/>
  <c r="G7" i="1"/>
  <c r="I7" i="1" s="1"/>
  <c r="L7" i="1" s="1"/>
  <c r="G9" i="1"/>
  <c r="I9" i="1" s="1"/>
  <c r="L9" i="1" s="1"/>
  <c r="E10" i="1"/>
  <c r="E11" i="1"/>
  <c r="E9" i="1"/>
  <c r="E7" i="1"/>
  <c r="I1710" i="1"/>
  <c r="I1028" i="1"/>
  <c r="I2000" i="1"/>
  <c r="J2000" i="1"/>
  <c r="K2000" i="1"/>
  <c r="L2000" i="1"/>
  <c r="H2000" i="1"/>
  <c r="M1710" i="1"/>
  <c r="L1194" i="1"/>
  <c r="K1133" i="1"/>
  <c r="L806" i="1"/>
  <c r="I1944" i="1"/>
  <c r="M1333" i="1"/>
  <c r="L874" i="1"/>
  <c r="I768" i="1"/>
  <c r="L1764" i="1"/>
  <c r="J1883" i="1"/>
  <c r="K407" i="1"/>
  <c r="J685" i="1"/>
  <c r="L865" i="1"/>
  <c r="M1506" i="1"/>
  <c r="M407" i="1"/>
  <c r="J743" i="1"/>
  <c r="J1826" i="1"/>
  <c r="I108" i="1"/>
  <c r="L108" i="1" s="1"/>
  <c r="M653" i="1"/>
  <c r="K993" i="1"/>
  <c r="I824" i="1"/>
  <c r="K1171" i="1"/>
  <c r="H299" i="1"/>
  <c r="I448" i="1"/>
  <c r="I1882" i="1"/>
  <c r="I264" i="1"/>
  <c r="L447" i="1"/>
  <c r="I874" i="1"/>
  <c r="L985" i="1"/>
  <c r="L1074" i="1"/>
  <c r="I1333" i="1"/>
  <c r="M1559" i="1"/>
  <c r="I1766" i="1"/>
  <c r="I220" i="1"/>
  <c r="I1014" i="1"/>
  <c r="I1517" i="1"/>
  <c r="L1359" i="1"/>
  <c r="L675" i="1"/>
  <c r="L725" i="1"/>
  <c r="K1663" i="1"/>
  <c r="J1726" i="1"/>
  <c r="J119" i="1"/>
  <c r="M119" i="1" s="1"/>
  <c r="L190" i="1"/>
  <c r="K448" i="1"/>
  <c r="J450" i="1"/>
  <c r="I859" i="1"/>
  <c r="L960" i="1"/>
  <c r="M998" i="1"/>
  <c r="K1211" i="1"/>
  <c r="I1362" i="1"/>
  <c r="K1470" i="1"/>
  <c r="H1634" i="1"/>
  <c r="L1882" i="1"/>
  <c r="L1933" i="1"/>
  <c r="L1991" i="1"/>
  <c r="J1131" i="1"/>
  <c r="L1952" i="1"/>
  <c r="M220" i="1"/>
  <c r="H482" i="1"/>
  <c r="H1386" i="1"/>
  <c r="M863" i="1"/>
  <c r="M384" i="1"/>
  <c r="H653" i="1"/>
  <c r="L1141" i="1"/>
  <c r="M1882" i="1"/>
  <c r="L1910" i="1"/>
  <c r="I96" i="1"/>
  <c r="L96" i="1" s="1"/>
  <c r="J220" i="1"/>
  <c r="H264" i="1"/>
  <c r="M280" i="1"/>
  <c r="L407" i="1"/>
  <c r="J447" i="1"/>
  <c r="M482" i="1"/>
  <c r="H506" i="1"/>
  <c r="J723" i="1"/>
  <c r="J865" i="1"/>
  <c r="K874" i="1"/>
  <c r="K912" i="1"/>
  <c r="M934" i="1"/>
  <c r="L1020" i="1"/>
  <c r="I1060" i="1"/>
  <c r="K1065" i="1"/>
  <c r="J1074" i="1"/>
  <c r="H1097" i="1"/>
  <c r="M1133" i="1"/>
  <c r="M1171" i="1"/>
  <c r="J1258" i="1"/>
  <c r="K1313" i="1"/>
  <c r="I1424" i="1"/>
  <c r="H1470" i="1"/>
  <c r="J1509" i="1"/>
  <c r="L1517" i="1"/>
  <c r="I1702" i="1"/>
  <c r="L1710" i="1"/>
  <c r="M1714" i="1"/>
  <c r="M1726" i="1"/>
  <c r="J1803" i="1"/>
  <c r="J1882" i="1"/>
  <c r="L1883" i="1"/>
  <c r="M382" i="1"/>
  <c r="H762" i="1"/>
  <c r="H783" i="1"/>
  <c r="I1201" i="1"/>
  <c r="M1311" i="1"/>
  <c r="J1417" i="1"/>
  <c r="M1662" i="1"/>
  <c r="H1752" i="1"/>
  <c r="K1806" i="1"/>
  <c r="I1984" i="1"/>
  <c r="K263" i="1"/>
  <c r="L324" i="1"/>
  <c r="M1059" i="1"/>
  <c r="I1113" i="1"/>
  <c r="M1201" i="1"/>
  <c r="I1309" i="1"/>
  <c r="J1520" i="1"/>
  <c r="G6" i="1"/>
  <c r="H6" i="1" s="1"/>
  <c r="J221" i="1"/>
  <c r="M228" i="1"/>
  <c r="L236" i="1"/>
  <c r="K239" i="1"/>
  <c r="M322" i="1"/>
  <c r="M324" i="1"/>
  <c r="L395" i="1"/>
  <c r="L408" i="1"/>
  <c r="H527" i="1"/>
  <c r="H650" i="1"/>
  <c r="I652" i="1"/>
  <c r="J661" i="1"/>
  <c r="J705" i="1"/>
  <c r="J858" i="1"/>
  <c r="I1168" i="1"/>
  <c r="M1401" i="1"/>
  <c r="K1420" i="1"/>
  <c r="I1459" i="1"/>
  <c r="L1671" i="1"/>
  <c r="L1734" i="1"/>
  <c r="H1787" i="1"/>
  <c r="I1794" i="1"/>
  <c r="M1822" i="1"/>
  <c r="K1984" i="1"/>
  <c r="J34" i="1"/>
  <c r="M34" i="1" s="1"/>
  <c r="H228" i="1"/>
  <c r="H462" i="1"/>
  <c r="I528" i="1"/>
  <c r="M551" i="1"/>
  <c r="H1010" i="1"/>
  <c r="I1754" i="1"/>
  <c r="K1762" i="1"/>
  <c r="L528" i="1"/>
  <c r="I619" i="1"/>
  <c r="H678" i="1"/>
  <c r="I1671" i="1"/>
  <c r="L1886" i="1"/>
  <c r="L1948" i="1"/>
  <c r="J527" i="1"/>
  <c r="M650" i="1"/>
  <c r="M652" i="1"/>
  <c r="L705" i="1"/>
  <c r="I47" i="1"/>
  <c r="L47" i="1" s="1"/>
  <c r="I797" i="1"/>
  <c r="K816" i="1"/>
  <c r="K992" i="1"/>
  <c r="K1523" i="1"/>
  <c r="I1876" i="1"/>
  <c r="J1893" i="1"/>
  <c r="L1924" i="1"/>
  <c r="L228" i="1"/>
  <c r="I236" i="1"/>
  <c r="K629" i="1"/>
  <c r="J734" i="1"/>
  <c r="I1033" i="1"/>
  <c r="J1157" i="1"/>
  <c r="I1568" i="1"/>
  <c r="M1778" i="1"/>
  <c r="K1822" i="1"/>
  <c r="J197" i="1"/>
  <c r="M197" i="1" s="1"/>
  <c r="H407" i="1"/>
  <c r="J469" i="1"/>
  <c r="M527" i="1"/>
  <c r="J568" i="1"/>
  <c r="K620" i="1"/>
  <c r="M705" i="1"/>
  <c r="L993" i="1"/>
  <c r="I1006" i="1"/>
  <c r="H1131" i="1"/>
  <c r="I1133" i="1"/>
  <c r="H1171" i="1"/>
  <c r="L1229" i="1"/>
  <c r="J1304" i="1"/>
  <c r="J1337" i="1"/>
  <c r="I1612" i="1"/>
  <c r="M1716" i="1"/>
  <c r="H1726" i="1"/>
  <c r="K1841" i="1"/>
  <c r="H1882" i="1"/>
  <c r="I1902" i="1"/>
  <c r="L1917" i="1"/>
  <c r="I449" i="1"/>
  <c r="L449" i="1"/>
  <c r="J449" i="1"/>
  <c r="L887" i="1"/>
  <c r="K887" i="1"/>
  <c r="M1755" i="1"/>
  <c r="L1755" i="1"/>
  <c r="J689" i="1"/>
  <c r="I689" i="1"/>
  <c r="L895" i="1"/>
  <c r="M1084" i="1"/>
  <c r="L1084" i="1"/>
  <c r="J1084" i="1"/>
  <c r="J1203" i="1"/>
  <c r="I1461" i="1"/>
  <c r="L1461" i="1"/>
  <c r="J1548" i="1"/>
  <c r="H1548" i="1"/>
  <c r="L1548" i="1"/>
  <c r="I215" i="1"/>
  <c r="J215" i="1"/>
  <c r="L388" i="1"/>
  <c r="I388" i="1"/>
  <c r="J444" i="1"/>
  <c r="I444" i="1"/>
  <c r="H444" i="1"/>
  <c r="K516" i="1"/>
  <c r="M516" i="1"/>
  <c r="L516" i="1"/>
  <c r="J516" i="1"/>
  <c r="L596" i="1"/>
  <c r="K596" i="1"/>
  <c r="L743" i="1"/>
  <c r="H743" i="1"/>
  <c r="M1255" i="1"/>
  <c r="L1255" i="1"/>
  <c r="K1374" i="1"/>
  <c r="M1374" i="1"/>
  <c r="I1868" i="1"/>
  <c r="L1868" i="1"/>
  <c r="M1937" i="1"/>
  <c r="L1937" i="1"/>
  <c r="K237" i="1"/>
  <c r="J245" i="1"/>
  <c r="K245" i="1"/>
  <c r="K353" i="1"/>
  <c r="L353" i="1"/>
  <c r="M426" i="1"/>
  <c r="H426" i="1"/>
  <c r="M450" i="1"/>
  <c r="H516" i="1"/>
  <c r="K532" i="1"/>
  <c r="J532" i="1"/>
  <c r="L634" i="1"/>
  <c r="J634" i="1"/>
  <c r="J726" i="1"/>
  <c r="M726" i="1"/>
  <c r="I726" i="1"/>
  <c r="I743" i="1"/>
  <c r="I848" i="1"/>
  <c r="K848" i="1"/>
  <c r="H866" i="1"/>
  <c r="M866" i="1"/>
  <c r="L866" i="1"/>
  <c r="J866" i="1"/>
  <c r="L890" i="1"/>
  <c r="I890" i="1"/>
  <c r="M1189" i="1"/>
  <c r="J1189" i="1"/>
  <c r="L1214" i="1"/>
  <c r="K1214" i="1"/>
  <c r="H1677" i="1"/>
  <c r="H1914" i="1"/>
  <c r="M1914" i="1"/>
  <c r="K1914" i="1"/>
  <c r="I1914" i="1"/>
  <c r="I1937" i="1"/>
  <c r="M420" i="1"/>
  <c r="K420" i="1"/>
  <c r="I431" i="1"/>
  <c r="M431" i="1"/>
  <c r="L431" i="1"/>
  <c r="K431" i="1"/>
  <c r="M1049" i="1"/>
  <c r="L1049" i="1"/>
  <c r="K1049" i="1"/>
  <c r="L1372" i="1"/>
  <c r="I1372" i="1"/>
  <c r="L294" i="1"/>
  <c r="H294" i="1"/>
  <c r="H431" i="1"/>
  <c r="L1607" i="1"/>
  <c r="I308" i="1"/>
  <c r="J431" i="1"/>
  <c r="K475" i="1"/>
  <c r="I714" i="1"/>
  <c r="K714" i="1"/>
  <c r="H714" i="1"/>
  <c r="M789" i="1"/>
  <c r="J1024" i="1"/>
  <c r="H1024" i="1"/>
  <c r="J1044" i="1"/>
  <c r="I1044" i="1"/>
  <c r="J1540" i="1"/>
  <c r="L1743" i="1"/>
  <c r="I1743" i="1"/>
  <c r="H1779" i="1"/>
  <c r="K1802" i="1"/>
  <c r="I1802" i="1"/>
  <c r="K1861" i="1"/>
  <c r="J1861" i="1"/>
  <c r="J1970" i="1"/>
  <c r="J118" i="1"/>
  <c r="M118" i="1" s="1"/>
  <c r="I118" i="1"/>
  <c r="L118" i="1" s="1"/>
  <c r="J304" i="1"/>
  <c r="M304" i="1"/>
  <c r="M320" i="1"/>
  <c r="L320" i="1"/>
  <c r="J320" i="1"/>
  <c r="L387" i="1"/>
  <c r="M387" i="1"/>
  <c r="H451" i="1"/>
  <c r="K451" i="1"/>
  <c r="H492" i="1"/>
  <c r="I492" i="1"/>
  <c r="L682" i="1"/>
  <c r="H682" i="1"/>
  <c r="M755" i="1"/>
  <c r="J755" i="1"/>
  <c r="L1024" i="1"/>
  <c r="J1082" i="1"/>
  <c r="K1321" i="1"/>
  <c r="M1532" i="1"/>
  <c r="K1532" i="1"/>
  <c r="I1557" i="1"/>
  <c r="L1557" i="1"/>
  <c r="K1650" i="1"/>
  <c r="L1650" i="1"/>
  <c r="L752" i="1"/>
  <c r="K752" i="1"/>
  <c r="M300" i="1"/>
  <c r="M682" i="1"/>
  <c r="H717" i="1"/>
  <c r="I717" i="1"/>
  <c r="I909" i="1"/>
  <c r="H909" i="1"/>
  <c r="H935" i="1"/>
  <c r="K935" i="1"/>
  <c r="J935" i="1"/>
  <c r="M1024" i="1"/>
  <c r="H1053" i="1"/>
  <c r="I1053" i="1"/>
  <c r="I1222" i="1"/>
  <c r="J1222" i="1"/>
  <c r="H1381" i="1"/>
  <c r="K1381" i="1"/>
  <c r="L1538" i="1"/>
  <c r="I1538" i="1"/>
  <c r="I615" i="1"/>
  <c r="H615" i="1"/>
  <c r="M952" i="1"/>
  <c r="K952" i="1"/>
  <c r="J952" i="1"/>
  <c r="J1166" i="1"/>
  <c r="I1166" i="1"/>
  <c r="M1166" i="1"/>
  <c r="H54" i="1"/>
  <c r="K54" i="1" s="1"/>
  <c r="J54" i="1"/>
  <c r="M54" i="1" s="1"/>
  <c r="H449" i="1"/>
  <c r="M547" i="1"/>
  <c r="L547" i="1"/>
  <c r="K547" i="1"/>
  <c r="I654" i="1"/>
  <c r="K654" i="1"/>
  <c r="I752" i="1"/>
  <c r="H1049" i="1"/>
  <c r="I48" i="1"/>
  <c r="L48" i="1" s="1"/>
  <c r="H494" i="1"/>
  <c r="H649" i="1"/>
  <c r="L649" i="1"/>
  <c r="I1084" i="1"/>
  <c r="I1488" i="1"/>
  <c r="K1488" i="1"/>
  <c r="M1537" i="1"/>
  <c r="L1537" i="1"/>
  <c r="K1655" i="1"/>
  <c r="L735" i="1"/>
  <c r="M735" i="1"/>
  <c r="H735" i="1"/>
  <c r="M881" i="1"/>
  <c r="L881" i="1"/>
  <c r="L948" i="1"/>
  <c r="J948" i="1"/>
  <c r="J1170" i="1"/>
  <c r="L1170" i="1"/>
  <c r="M1170" i="1"/>
  <c r="J1218" i="1"/>
  <c r="M1218" i="1"/>
  <c r="I1268" i="1"/>
  <c r="J1268" i="1"/>
  <c r="I1428" i="1"/>
  <c r="K1428" i="1"/>
  <c r="M1521" i="1"/>
  <c r="I1521" i="1"/>
  <c r="J1819" i="1"/>
  <c r="L1819" i="1"/>
  <c r="M1859" i="1"/>
  <c r="L1859" i="1"/>
  <c r="H1859" i="1"/>
  <c r="K1859" i="1"/>
  <c r="L1870" i="1"/>
  <c r="I1870" i="1"/>
  <c r="K447" i="1"/>
  <c r="L482" i="1"/>
  <c r="K527" i="1"/>
  <c r="I762" i="1"/>
  <c r="M865" i="1"/>
  <c r="M1621" i="1"/>
  <c r="L1684" i="1"/>
  <c r="M1737" i="1"/>
  <c r="L1754" i="1"/>
  <c r="L1822" i="1"/>
  <c r="M1826" i="1"/>
  <c r="M1893" i="1"/>
  <c r="M1919" i="1"/>
  <c r="M1924" i="1"/>
  <c r="K1067" i="1"/>
  <c r="K1149" i="1"/>
  <c r="K1220" i="1"/>
  <c r="H1383" i="1"/>
  <c r="K1416" i="1"/>
  <c r="L1493" i="1"/>
  <c r="L1531" i="1"/>
  <c r="K1598" i="1"/>
  <c r="H1669" i="1"/>
  <c r="L1763" i="1"/>
  <c r="H1778" i="1"/>
  <c r="K1846" i="1"/>
  <c r="I1894" i="1"/>
  <c r="I1932" i="1"/>
  <c r="J1963" i="1"/>
  <c r="I133" i="1"/>
  <c r="L133" i="1" s="1"/>
  <c r="L683" i="1"/>
  <c r="I737" i="1"/>
  <c r="K908" i="1"/>
  <c r="H976" i="1"/>
  <c r="I984" i="1"/>
  <c r="I1383" i="1"/>
  <c r="I1778" i="1"/>
  <c r="L1963" i="1"/>
  <c r="H437" i="1"/>
  <c r="I504" i="1"/>
  <c r="J934" i="1"/>
  <c r="H974" i="1"/>
  <c r="K976" i="1"/>
  <c r="K984" i="1"/>
  <c r="L1028" i="1"/>
  <c r="L1120" i="1"/>
  <c r="H1311" i="1"/>
  <c r="M1315" i="1"/>
  <c r="H1337" i="1"/>
  <c r="L1383" i="1"/>
  <c r="M1551" i="1"/>
  <c r="I1634" i="1"/>
  <c r="H1662" i="1"/>
  <c r="J1678" i="1"/>
  <c r="H1771" i="1"/>
  <c r="I1826" i="1"/>
  <c r="M1841" i="1"/>
  <c r="J1866" i="1"/>
  <c r="H1893" i="1"/>
  <c r="I1924" i="1"/>
  <c r="L1954" i="1"/>
  <c r="M1963" i="1"/>
  <c r="J196" i="1"/>
  <c r="M196" i="1" s="1"/>
  <c r="J288" i="1"/>
  <c r="K288" i="1"/>
  <c r="L359" i="1"/>
  <c r="M359" i="1"/>
  <c r="J472" i="1"/>
  <c r="I472" i="1"/>
  <c r="I953" i="1"/>
  <c r="K953" i="1"/>
  <c r="H953" i="1"/>
  <c r="K1790" i="1"/>
  <c r="M1790" i="1"/>
  <c r="K1811" i="1"/>
  <c r="L1811" i="1"/>
  <c r="I1898" i="1"/>
  <c r="K1898" i="1"/>
  <c r="J1898" i="1"/>
  <c r="H1898" i="1"/>
  <c r="M1898" i="1"/>
  <c r="H112" i="1"/>
  <c r="K112" i="1" s="1"/>
  <c r="M276" i="1"/>
  <c r="H329" i="1"/>
  <c r="H340" i="1"/>
  <c r="I357" i="1"/>
  <c r="K440" i="1"/>
  <c r="H472" i="1"/>
  <c r="K480" i="1"/>
  <c r="L572" i="1"/>
  <c r="M572" i="1"/>
  <c r="I589" i="1"/>
  <c r="K589" i="1"/>
  <c r="J589" i="1"/>
  <c r="M622" i="1"/>
  <c r="H622" i="1"/>
  <c r="L1108" i="1"/>
  <c r="J1108" i="1"/>
  <c r="M1308" i="1"/>
  <c r="J1423" i="1"/>
  <c r="M1423" i="1"/>
  <c r="L1423" i="1"/>
  <c r="J1499" i="1"/>
  <c r="K1499" i="1"/>
  <c r="I1499" i="1"/>
  <c r="H1499" i="1"/>
  <c r="M1499" i="1"/>
  <c r="H1996" i="1"/>
  <c r="I260" i="1"/>
  <c r="L260" i="1"/>
  <c r="K392" i="1"/>
  <c r="J392" i="1"/>
  <c r="M448" i="1"/>
  <c r="L448" i="1"/>
  <c r="H489" i="1"/>
  <c r="J489" i="1"/>
  <c r="I562" i="1"/>
  <c r="L562" i="1"/>
  <c r="I564" i="1"/>
  <c r="L564" i="1"/>
  <c r="J564" i="1"/>
  <c r="I644" i="1"/>
  <c r="L644" i="1"/>
  <c r="J899" i="1"/>
  <c r="M899" i="1"/>
  <c r="H929" i="1"/>
  <c r="K929" i="1"/>
  <c r="I1196" i="1"/>
  <c r="L1196" i="1"/>
  <c r="K1202" i="1"/>
  <c r="J1202" i="1"/>
  <c r="M1202" i="1"/>
  <c r="K1467" i="1"/>
  <c r="M1467" i="1"/>
  <c r="L1467" i="1"/>
  <c r="I1467" i="1"/>
  <c r="M1501" i="1"/>
  <c r="L1501" i="1"/>
  <c r="J1501" i="1"/>
  <c r="H1501" i="1"/>
  <c r="J1563" i="1"/>
  <c r="H1563" i="1"/>
  <c r="M1563" i="1"/>
  <c r="J96" i="1"/>
  <c r="M96" i="1" s="1"/>
  <c r="H118" i="1"/>
  <c r="K118" i="1" s="1"/>
  <c r="H119" i="1"/>
  <c r="K119" i="1" s="1"/>
  <c r="M124" i="1"/>
  <c r="J149" i="1"/>
  <c r="M149" i="1" s="1"/>
  <c r="I197" i="1"/>
  <c r="L197" i="1" s="1"/>
  <c r="L215" i="1"/>
  <c r="K221" i="1"/>
  <c r="J294" i="1"/>
  <c r="J324" i="1"/>
  <c r="K387" i="1"/>
  <c r="I447" i="1"/>
  <c r="M447" i="1"/>
  <c r="H448" i="1"/>
  <c r="L450" i="1"/>
  <c r="L451" i="1"/>
  <c r="M460" i="1"/>
  <c r="I494" i="1"/>
  <c r="L494" i="1"/>
  <c r="I547" i="1"/>
  <c r="H547" i="1"/>
  <c r="H562" i="1"/>
  <c r="H564" i="1"/>
  <c r="M637" i="1"/>
  <c r="K637" i="1"/>
  <c r="J651" i="1"/>
  <c r="M651" i="1"/>
  <c r="L719" i="1"/>
  <c r="M719" i="1"/>
  <c r="J725" i="1"/>
  <c r="L773" i="1"/>
  <c r="K899" i="1"/>
  <c r="M977" i="1"/>
  <c r="L977" i="1"/>
  <c r="M1043" i="1"/>
  <c r="J1130" i="1"/>
  <c r="I1130" i="1"/>
  <c r="M1130" i="1"/>
  <c r="K1196" i="1"/>
  <c r="I1202" i="1"/>
  <c r="M1355" i="1"/>
  <c r="I1355" i="1"/>
  <c r="H1355" i="1"/>
  <c r="M1371" i="1"/>
  <c r="H1371" i="1"/>
  <c r="I1501" i="1"/>
  <c r="H1543" i="1"/>
  <c r="H1618" i="1"/>
  <c r="M1618" i="1"/>
  <c r="K1618" i="1"/>
  <c r="I1618" i="1"/>
  <c r="K1910" i="1"/>
  <c r="M1910" i="1"/>
  <c r="H192" i="1"/>
  <c r="K192" i="1" s="1"/>
  <c r="I727" i="1"/>
  <c r="K727" i="1"/>
  <c r="I830" i="1"/>
  <c r="H830" i="1"/>
  <c r="M933" i="1"/>
  <c r="K933" i="1"/>
  <c r="L1122" i="1"/>
  <c r="M1122" i="1"/>
  <c r="J1122" i="1"/>
  <c r="M1536" i="1"/>
  <c r="L1536" i="1"/>
  <c r="I1536" i="1"/>
  <c r="I77" i="1"/>
  <c r="L77" i="1" s="1"/>
  <c r="H196" i="1"/>
  <c r="K196" i="1" s="1"/>
  <c r="J204" i="1"/>
  <c r="M204" i="1" s="1"/>
  <c r="K404" i="1"/>
  <c r="M404" i="1"/>
  <c r="M416" i="1"/>
  <c r="H499" i="1"/>
  <c r="L518" i="1"/>
  <c r="J888" i="1"/>
  <c r="M888" i="1"/>
  <c r="L888" i="1"/>
  <c r="K920" i="1"/>
  <c r="H1073" i="1"/>
  <c r="I1193" i="1"/>
  <c r="J1193" i="1"/>
  <c r="M1358" i="1"/>
  <c r="I1358" i="1"/>
  <c r="K1358" i="1"/>
  <c r="J1358" i="1"/>
  <c r="L1508" i="1"/>
  <c r="K1508" i="1"/>
  <c r="M1661" i="1"/>
  <c r="L1661" i="1"/>
  <c r="L1898" i="1"/>
  <c r="J1990" i="1"/>
  <c r="I65" i="1"/>
  <c r="L65" i="1" s="1"/>
  <c r="I196" i="1"/>
  <c r="L196" i="1" s="1"/>
  <c r="H268" i="1"/>
  <c r="L268" i="1"/>
  <c r="J272" i="1"/>
  <c r="I288" i="1"/>
  <c r="J298" i="1"/>
  <c r="H404" i="1"/>
  <c r="K472" i="1"/>
  <c r="L499" i="1"/>
  <c r="I515" i="1"/>
  <c r="M515" i="1"/>
  <c r="K515" i="1"/>
  <c r="L567" i="1"/>
  <c r="H589" i="1"/>
  <c r="I718" i="1"/>
  <c r="M718" i="1"/>
  <c r="L718" i="1"/>
  <c r="J807" i="1"/>
  <c r="I807" i="1"/>
  <c r="I888" i="1"/>
  <c r="L920" i="1"/>
  <c r="L1017" i="1"/>
  <c r="H1017" i="1"/>
  <c r="H1038" i="1"/>
  <c r="I1038" i="1"/>
  <c r="I1073" i="1"/>
  <c r="K1151" i="1"/>
  <c r="H1423" i="1"/>
  <c r="L1672" i="1"/>
  <c r="H1672" i="1"/>
  <c r="J1838" i="1"/>
  <c r="K1962" i="1"/>
  <c r="M1962" i="1"/>
  <c r="L1962" i="1"/>
  <c r="K1980" i="1"/>
  <c r="J1980" i="1"/>
  <c r="I1992" i="1"/>
  <c r="L1994" i="1"/>
  <c r="I35" i="1"/>
  <c r="L35" i="1" s="1"/>
  <c r="J43" i="1"/>
  <c r="M43" i="1" s="1"/>
  <c r="I84" i="1"/>
  <c r="L84" i="1" s="1"/>
  <c r="I88" i="1"/>
  <c r="L88" i="1" s="1"/>
  <c r="I102" i="1"/>
  <c r="L102" i="1" s="1"/>
  <c r="J125" i="1"/>
  <c r="M125" i="1" s="1"/>
  <c r="J132" i="1"/>
  <c r="M132" i="1" s="1"/>
  <c r="M136" i="1"/>
  <c r="J148" i="1"/>
  <c r="M148" i="1" s="1"/>
  <c r="H150" i="1"/>
  <c r="K150" i="1" s="1"/>
  <c r="J262" i="1"/>
  <c r="J264" i="1"/>
  <c r="L264" i="1"/>
  <c r="I268" i="1"/>
  <c r="L272" i="1"/>
  <c r="L279" i="1"/>
  <c r="H281" i="1"/>
  <c r="I281" i="1"/>
  <c r="L288" i="1"/>
  <c r="L318" i="1"/>
  <c r="I332" i="1"/>
  <c r="I401" i="1"/>
  <c r="I404" i="1"/>
  <c r="I469" i="1"/>
  <c r="H469" i="1"/>
  <c r="L472" i="1"/>
  <c r="J476" i="1"/>
  <c r="K488" i="1"/>
  <c r="H497" i="1"/>
  <c r="H515" i="1"/>
  <c r="M535" i="1"/>
  <c r="J535" i="1"/>
  <c r="H540" i="1"/>
  <c r="H563" i="1"/>
  <c r="L589" i="1"/>
  <c r="I661" i="1"/>
  <c r="M661" i="1"/>
  <c r="L661" i="1"/>
  <c r="K661" i="1"/>
  <c r="J686" i="1"/>
  <c r="H718" i="1"/>
  <c r="K807" i="1"/>
  <c r="J821" i="1"/>
  <c r="L826" i="1"/>
  <c r="M826" i="1"/>
  <c r="J826" i="1"/>
  <c r="H826" i="1"/>
  <c r="K888" i="1"/>
  <c r="I916" i="1"/>
  <c r="M916" i="1"/>
  <c r="M920" i="1"/>
  <c r="H942" i="1"/>
  <c r="L942" i="1"/>
  <c r="L959" i="1"/>
  <c r="H959" i="1"/>
  <c r="H967" i="1"/>
  <c r="L967" i="1"/>
  <c r="K967" i="1"/>
  <c r="I981" i="1"/>
  <c r="J981" i="1"/>
  <c r="L1056" i="1"/>
  <c r="K1056" i="1"/>
  <c r="H1066" i="1"/>
  <c r="M1066" i="1"/>
  <c r="J1088" i="1"/>
  <c r="M1112" i="1"/>
  <c r="L1112" i="1"/>
  <c r="K1112" i="1"/>
  <c r="M1151" i="1"/>
  <c r="M1153" i="1"/>
  <c r="J1162" i="1"/>
  <c r="L1162" i="1"/>
  <c r="H1162" i="1"/>
  <c r="I1162" i="1"/>
  <c r="H1279" i="1"/>
  <c r="K1301" i="1"/>
  <c r="K1423" i="1"/>
  <c r="K1430" i="1"/>
  <c r="H1430" i="1"/>
  <c r="L1549" i="1"/>
  <c r="I1549" i="1"/>
  <c r="L1649" i="1"/>
  <c r="H1649" i="1"/>
  <c r="I1783" i="1"/>
  <c r="L1783" i="1"/>
  <c r="K1783" i="1"/>
  <c r="H1783" i="1"/>
  <c r="L1838" i="1"/>
  <c r="I1962" i="1"/>
  <c r="K1978" i="1"/>
  <c r="M1978" i="1"/>
  <c r="I1980" i="1"/>
  <c r="K214" i="1"/>
  <c r="I214" i="1"/>
  <c r="I312" i="1"/>
  <c r="H312" i="1"/>
  <c r="J340" i="1"/>
  <c r="L340" i="1"/>
  <c r="H379" i="1"/>
  <c r="K379" i="1"/>
  <c r="I760" i="1"/>
  <c r="H760" i="1"/>
  <c r="J791" i="1"/>
  <c r="K791" i="1"/>
  <c r="L1316" i="1"/>
  <c r="M1316" i="1"/>
  <c r="M1724" i="1"/>
  <c r="I1724" i="1"/>
  <c r="L1957" i="1"/>
  <c r="I1957" i="1"/>
  <c r="I192" i="1"/>
  <c r="L192" i="1" s="1"/>
  <c r="I272" i="1"/>
  <c r="J279" i="1"/>
  <c r="H288" i="1"/>
  <c r="K298" i="1"/>
  <c r="H298" i="1"/>
  <c r="K312" i="1"/>
  <c r="J359" i="1"/>
  <c r="K468" i="1"/>
  <c r="K523" i="1"/>
  <c r="I567" i="1"/>
  <c r="H567" i="1"/>
  <c r="I703" i="1"/>
  <c r="H703" i="1"/>
  <c r="I933" i="1"/>
  <c r="K1310" i="1"/>
  <c r="I1399" i="1"/>
  <c r="M1399" i="1"/>
  <c r="H1399" i="1"/>
  <c r="M1585" i="1"/>
  <c r="M1613" i="1"/>
  <c r="L1613" i="1"/>
  <c r="M1814" i="1"/>
  <c r="J1814" i="1"/>
  <c r="H1992" i="1"/>
  <c r="H35" i="1"/>
  <c r="K35" i="1" s="1"/>
  <c r="I125" i="1"/>
  <c r="L125" i="1" s="1"/>
  <c r="H132" i="1"/>
  <c r="K132" i="1" s="1"/>
  <c r="L312" i="1"/>
  <c r="L349" i="1"/>
  <c r="K359" i="1"/>
  <c r="L742" i="1"/>
  <c r="K742" i="1"/>
  <c r="M112" i="1"/>
  <c r="M160" i="1"/>
  <c r="I191" i="1"/>
  <c r="L191" i="1" s="1"/>
  <c r="H191" i="1"/>
  <c r="K191" i="1" s="1"/>
  <c r="K268" i="1"/>
  <c r="M288" i="1"/>
  <c r="K328" i="1"/>
  <c r="J328" i="1"/>
  <c r="M340" i="1"/>
  <c r="J404" i="1"/>
  <c r="H439" i="1"/>
  <c r="K439" i="1"/>
  <c r="M472" i="1"/>
  <c r="L497" i="1"/>
  <c r="H511" i="1"/>
  <c r="M511" i="1"/>
  <c r="J515" i="1"/>
  <c r="M540" i="1"/>
  <c r="J570" i="1"/>
  <c r="M570" i="1"/>
  <c r="H570" i="1"/>
  <c r="M583" i="1"/>
  <c r="L583" i="1"/>
  <c r="L585" i="1"/>
  <c r="H585" i="1"/>
  <c r="M589" i="1"/>
  <c r="K713" i="1"/>
  <c r="J713" i="1"/>
  <c r="M807" i="1"/>
  <c r="H817" i="1"/>
  <c r="L817" i="1"/>
  <c r="K817" i="1"/>
  <c r="H916" i="1"/>
  <c r="L939" i="1"/>
  <c r="K939" i="1"/>
  <c r="M962" i="1"/>
  <c r="H962" i="1"/>
  <c r="K1020" i="1"/>
  <c r="M1056" i="1"/>
  <c r="I1086" i="1"/>
  <c r="M1086" i="1"/>
  <c r="L1146" i="1"/>
  <c r="J1146" i="1"/>
  <c r="K1205" i="1"/>
  <c r="M1205" i="1"/>
  <c r="L1222" i="1"/>
  <c r="M1222" i="1"/>
  <c r="H1222" i="1"/>
  <c r="K1222" i="1"/>
  <c r="J1332" i="1"/>
  <c r="J1373" i="1"/>
  <c r="M1373" i="1"/>
  <c r="L1373" i="1"/>
  <c r="L1480" i="1"/>
  <c r="I1480" i="1"/>
  <c r="K1500" i="1"/>
  <c r="L1500" i="1"/>
  <c r="J1500" i="1"/>
  <c r="I1500" i="1"/>
  <c r="M1500" i="1"/>
  <c r="H1500" i="1"/>
  <c r="J1638" i="1"/>
  <c r="M1638" i="1"/>
  <c r="M1649" i="1"/>
  <c r="L1976" i="1"/>
  <c r="J1978" i="1"/>
  <c r="J77" i="1"/>
  <c r="M77" i="1" s="1"/>
  <c r="I112" i="1"/>
  <c r="L112" i="1" s="1"/>
  <c r="L119" i="1"/>
  <c r="J192" i="1"/>
  <c r="M192" i="1" s="1"/>
  <c r="L214" i="1"/>
  <c r="J332" i="1"/>
  <c r="M332" i="1"/>
  <c r="I340" i="1"/>
  <c r="L470" i="1"/>
  <c r="H488" i="1"/>
  <c r="L502" i="1"/>
  <c r="H502" i="1"/>
  <c r="H521" i="1"/>
  <c r="M640" i="1"/>
  <c r="L658" i="1"/>
  <c r="H658" i="1"/>
  <c r="J42" i="1"/>
  <c r="M42" i="1" s="1"/>
  <c r="H47" i="1"/>
  <c r="K47" i="1" s="1"/>
  <c r="J64" i="1"/>
  <c r="M64" i="1" s="1"/>
  <c r="I124" i="1"/>
  <c r="L124" i="1" s="1"/>
  <c r="I160" i="1"/>
  <c r="L160" i="1" s="1"/>
  <c r="J168" i="1"/>
  <c r="M168" i="1" s="1"/>
  <c r="H168" i="1"/>
  <c r="K168" i="1" s="1"/>
  <c r="J228" i="1"/>
  <c r="K228" i="1"/>
  <c r="J237" i="1"/>
  <c r="M268" i="1"/>
  <c r="L321" i="1"/>
  <c r="I328" i="1"/>
  <c r="L404" i="1"/>
  <c r="L439" i="1"/>
  <c r="J451" i="1"/>
  <c r="I464" i="1"/>
  <c r="H464" i="1"/>
  <c r="J511" i="1"/>
  <c r="K528" i="1"/>
  <c r="M528" i="1"/>
  <c r="H528" i="1"/>
  <c r="K536" i="1"/>
  <c r="M536" i="1"/>
  <c r="L536" i="1"/>
  <c r="K548" i="1"/>
  <c r="L548" i="1"/>
  <c r="J583" i="1"/>
  <c r="M612" i="1"/>
  <c r="M666" i="1"/>
  <c r="H666" i="1"/>
  <c r="L797" i="1"/>
  <c r="K797" i="1"/>
  <c r="I817" i="1"/>
  <c r="J831" i="1"/>
  <c r="K875" i="1"/>
  <c r="I875" i="1"/>
  <c r="M936" i="1"/>
  <c r="L936" i="1"/>
  <c r="I948" i="1"/>
  <c r="H948" i="1"/>
  <c r="H965" i="1"/>
  <c r="L965" i="1"/>
  <c r="I965" i="1"/>
  <c r="J1052" i="1"/>
  <c r="H1052" i="1"/>
  <c r="K1052" i="1"/>
  <c r="M1233" i="1"/>
  <c r="I1233" i="1"/>
  <c r="L1920" i="1"/>
  <c r="I1920" i="1"/>
  <c r="H1920" i="1"/>
  <c r="I1940" i="1"/>
  <c r="L1940" i="1"/>
  <c r="K1940" i="1"/>
  <c r="M1953" i="1"/>
  <c r="K1953" i="1"/>
  <c r="H1953" i="1"/>
  <c r="M678" i="1"/>
  <c r="J682" i="1"/>
  <c r="J735" i="1"/>
  <c r="K743" i="1"/>
  <c r="J762" i="1"/>
  <c r="K866" i="1"/>
  <c r="L934" i="1"/>
  <c r="L935" i="1"/>
  <c r="K1024" i="1"/>
  <c r="K1044" i="1"/>
  <c r="I1049" i="1"/>
  <c r="L1060" i="1"/>
  <c r="M1113" i="1"/>
  <c r="H1113" i="1"/>
  <c r="H1147" i="1"/>
  <c r="M1147" i="1"/>
  <c r="K1163" i="1"/>
  <c r="J1163" i="1"/>
  <c r="L1230" i="1"/>
  <c r="M1230" i="1"/>
  <c r="K1230" i="1"/>
  <c r="M1287" i="1"/>
  <c r="K1287" i="1"/>
  <c r="I1287" i="1"/>
  <c r="J1427" i="1"/>
  <c r="M1427" i="1"/>
  <c r="K1427" i="1"/>
  <c r="I1475" i="1"/>
  <c r="H1475" i="1"/>
  <c r="M1522" i="1"/>
  <c r="H1522" i="1"/>
  <c r="K1562" i="1"/>
  <c r="M1562" i="1"/>
  <c r="L1562" i="1"/>
  <c r="M1802" i="1"/>
  <c r="H1802" i="1"/>
  <c r="J1874" i="1"/>
  <c r="M1874" i="1"/>
  <c r="K1874" i="1"/>
  <c r="H1874" i="1"/>
  <c r="M1886" i="1"/>
  <c r="I1886" i="1"/>
  <c r="I1972" i="1"/>
  <c r="M1972" i="1"/>
  <c r="K1972" i="1"/>
  <c r="H1972" i="1"/>
  <c r="M1025" i="1"/>
  <c r="H1025" i="1"/>
  <c r="J1142" i="1"/>
  <c r="L1142" i="1"/>
  <c r="K1185" i="1"/>
  <c r="M1185" i="1"/>
  <c r="L1195" i="1"/>
  <c r="H1195" i="1"/>
  <c r="K1195" i="1"/>
  <c r="L1319" i="1"/>
  <c r="I1319" i="1"/>
  <c r="J1324" i="1"/>
  <c r="M1324" i="1"/>
  <c r="J1419" i="1"/>
  <c r="L1419" i="1"/>
  <c r="I1419" i="1"/>
  <c r="I1465" i="1"/>
  <c r="L1465" i="1"/>
  <c r="L1484" i="1"/>
  <c r="K1484" i="1"/>
  <c r="I1484" i="1"/>
  <c r="I1560" i="1"/>
  <c r="M1560" i="1"/>
  <c r="L1560" i="1"/>
  <c r="H1560" i="1"/>
  <c r="M1578" i="1"/>
  <c r="L1578" i="1"/>
  <c r="I1619" i="1"/>
  <c r="L1619" i="1"/>
  <c r="M1622" i="1"/>
  <c r="L1622" i="1"/>
  <c r="J1622" i="1"/>
  <c r="K1928" i="1"/>
  <c r="M1928" i="1"/>
  <c r="K1935" i="1"/>
  <c r="M1935" i="1"/>
  <c r="H1935" i="1"/>
  <c r="H1941" i="1"/>
  <c r="I1941" i="1"/>
  <c r="I949" i="1"/>
  <c r="J949" i="1"/>
  <c r="J976" i="1"/>
  <c r="M976" i="1"/>
  <c r="H985" i="1"/>
  <c r="L1025" i="1"/>
  <c r="H1041" i="1"/>
  <c r="M1062" i="1"/>
  <c r="I1072" i="1"/>
  <c r="L1072" i="1"/>
  <c r="K1074" i="1"/>
  <c r="H1074" i="1"/>
  <c r="L1081" i="1"/>
  <c r="L1087" i="1"/>
  <c r="H1142" i="1"/>
  <c r="J1195" i="1"/>
  <c r="L1206" i="1"/>
  <c r="K1206" i="1"/>
  <c r="K1257" i="1"/>
  <c r="K1319" i="1"/>
  <c r="I1324" i="1"/>
  <c r="K1328" i="1"/>
  <c r="H1419" i="1"/>
  <c r="I1444" i="1"/>
  <c r="H1446" i="1"/>
  <c r="J1553" i="1"/>
  <c r="I1574" i="1"/>
  <c r="H1578" i="1"/>
  <c r="H1619" i="1"/>
  <c r="L1636" i="1"/>
  <c r="J1665" i="1"/>
  <c r="L1717" i="1"/>
  <c r="L1758" i="1"/>
  <c r="K1758" i="1"/>
  <c r="I1770" i="1"/>
  <c r="J1885" i="1"/>
  <c r="H1928" i="1"/>
  <c r="I1974" i="1"/>
  <c r="H1974" i="1"/>
  <c r="I1142" i="1"/>
  <c r="M1219" i="1"/>
  <c r="J1219" i="1"/>
  <c r="I1280" i="1"/>
  <c r="M1280" i="1"/>
  <c r="L1324" i="1"/>
  <c r="H1377" i="1"/>
  <c r="M1377" i="1"/>
  <c r="K1377" i="1"/>
  <c r="M1479" i="1"/>
  <c r="L1479" i="1"/>
  <c r="I1479" i="1"/>
  <c r="H1519" i="1"/>
  <c r="M1519" i="1"/>
  <c r="I1547" i="1"/>
  <c r="K1547" i="1"/>
  <c r="K1574" i="1"/>
  <c r="K1658" i="1"/>
  <c r="J1658" i="1"/>
  <c r="K1665" i="1"/>
  <c r="L1770" i="1"/>
  <c r="M1866" i="1"/>
  <c r="I1866" i="1"/>
  <c r="J1928" i="1"/>
  <c r="L1949" i="1"/>
  <c r="J1949" i="1"/>
  <c r="I1097" i="1"/>
  <c r="J1171" i="1"/>
  <c r="K1258" i="1"/>
  <c r="K1333" i="1"/>
  <c r="M1381" i="1"/>
  <c r="M1493" i="1"/>
  <c r="K1517" i="1"/>
  <c r="M1548" i="1"/>
  <c r="L1598" i="1"/>
  <c r="M1612" i="1"/>
  <c r="J1779" i="1"/>
  <c r="M1894" i="1"/>
  <c r="K1924" i="1"/>
  <c r="M1952" i="1"/>
  <c r="M1141" i="1"/>
  <c r="J1201" i="1"/>
  <c r="M1214" i="1"/>
  <c r="I1218" i="1"/>
  <c r="L1304" i="1"/>
  <c r="I1311" i="1"/>
  <c r="I1337" i="1"/>
  <c r="J1398" i="1"/>
  <c r="L1463" i="1"/>
  <c r="H1493" i="1"/>
  <c r="H1509" i="1"/>
  <c r="K1520" i="1"/>
  <c r="K1548" i="1"/>
  <c r="I1607" i="1"/>
  <c r="H1612" i="1"/>
  <c r="I1650" i="1"/>
  <c r="K1671" i="1"/>
  <c r="M1678" i="1"/>
  <c r="J1714" i="1"/>
  <c r="I1716" i="1"/>
  <c r="J1755" i="1"/>
  <c r="I1762" i="1"/>
  <c r="H1797" i="1"/>
  <c r="J1844" i="1"/>
  <c r="H1851" i="1"/>
  <c r="H1919" i="1"/>
  <c r="H1933" i="1"/>
  <c r="K383" i="1"/>
  <c r="M383" i="1"/>
  <c r="H477" i="1"/>
  <c r="J477" i="1"/>
  <c r="L477" i="1"/>
  <c r="H557" i="1"/>
  <c r="L557" i="1"/>
  <c r="I597" i="1"/>
  <c r="L597" i="1"/>
  <c r="H597" i="1"/>
  <c r="M597" i="1"/>
  <c r="K597" i="1"/>
  <c r="I95" i="1"/>
  <c r="L95" i="1" s="1"/>
  <c r="I103" i="1"/>
  <c r="L103" i="1" s="1"/>
  <c r="J103" i="1"/>
  <c r="M103" i="1" s="1"/>
  <c r="I175" i="1"/>
  <c r="L175" i="1" s="1"/>
  <c r="L508" i="1"/>
  <c r="H508" i="1"/>
  <c r="M508" i="1"/>
  <c r="K508" i="1"/>
  <c r="J508" i="1"/>
  <c r="J556" i="1"/>
  <c r="L556" i="1"/>
  <c r="M556" i="1"/>
  <c r="H556" i="1"/>
  <c r="K556" i="1"/>
  <c r="J579" i="1"/>
  <c r="H579" i="1"/>
  <c r="I624" i="1"/>
  <c r="M624" i="1"/>
  <c r="H701" i="1"/>
  <c r="M701" i="1"/>
  <c r="K701" i="1"/>
  <c r="H799" i="1"/>
  <c r="K799" i="1"/>
  <c r="M799" i="1"/>
  <c r="K956" i="1"/>
  <c r="M956" i="1"/>
  <c r="J956" i="1"/>
  <c r="H956" i="1"/>
  <c r="H46" i="1"/>
  <c r="K46" i="1" s="1"/>
  <c r="M46" i="1"/>
  <c r="I59" i="1"/>
  <c r="L59" i="1" s="1"/>
  <c r="K59" i="1"/>
  <c r="J59" i="1"/>
  <c r="M59" i="1" s="1"/>
  <c r="J76" i="1"/>
  <c r="M76" i="1" s="1"/>
  <c r="I76" i="1"/>
  <c r="L76" i="1" s="1"/>
  <c r="H76" i="1"/>
  <c r="K76" i="1" s="1"/>
  <c r="H95" i="1"/>
  <c r="K95" i="1" s="1"/>
  <c r="J181" i="1"/>
  <c r="M181" i="1" s="1"/>
  <c r="I297" i="1"/>
  <c r="K297" i="1"/>
  <c r="L356" i="1"/>
  <c r="M356" i="1"/>
  <c r="K411" i="1"/>
  <c r="J445" i="1"/>
  <c r="L445" i="1"/>
  <c r="H473" i="1"/>
  <c r="L473" i="1"/>
  <c r="I508" i="1"/>
  <c r="L553" i="1"/>
  <c r="H553" i="1"/>
  <c r="K571" i="1"/>
  <c r="L571" i="1"/>
  <c r="H571" i="1"/>
  <c r="M632" i="1"/>
  <c r="I632" i="1"/>
  <c r="I701" i="1"/>
  <c r="J753" i="1"/>
  <c r="M753" i="1"/>
  <c r="I753" i="1"/>
  <c r="I799" i="1"/>
  <c r="I841" i="1"/>
  <c r="K841" i="1"/>
  <c r="G5" i="1"/>
  <c r="I5" i="1" s="1"/>
  <c r="L5" i="1" s="1"/>
  <c r="J839" i="1"/>
  <c r="M839" i="1"/>
  <c r="H352" i="1"/>
  <c r="L352" i="1"/>
  <c r="M352" i="1"/>
  <c r="I352" i="1"/>
  <c r="L383" i="1"/>
  <c r="H409" i="1"/>
  <c r="L409" i="1"/>
  <c r="M750" i="1"/>
  <c r="L750" i="1"/>
  <c r="I1370" i="1"/>
  <c r="H1370" i="1"/>
  <c r="J1370" i="1"/>
  <c r="M1570" i="1"/>
  <c r="H1570" i="1"/>
  <c r="K1570" i="1"/>
  <c r="I1570" i="1"/>
  <c r="L1570" i="1"/>
  <c r="L1640" i="1"/>
  <c r="J352" i="1"/>
  <c r="L775" i="1"/>
  <c r="M775" i="1"/>
  <c r="J775" i="1"/>
  <c r="I892" i="1"/>
  <c r="H892" i="1"/>
  <c r="H58" i="1"/>
  <c r="K58" i="1" s="1"/>
  <c r="J58" i="1"/>
  <c r="M58" i="1" s="1"/>
  <c r="I79" i="1"/>
  <c r="L79" i="1" s="1"/>
  <c r="J79" i="1"/>
  <c r="M79" i="1" s="1"/>
  <c r="I120" i="1"/>
  <c r="L120" i="1" s="1"/>
  <c r="J120" i="1"/>
  <c r="M120" i="1" s="1"/>
  <c r="H190" i="1"/>
  <c r="K190" i="1" s="1"/>
  <c r="H198" i="1"/>
  <c r="K198" i="1" s="1"/>
  <c r="J198" i="1"/>
  <c r="M198" i="1" s="1"/>
  <c r="M229" i="1"/>
  <c r="I229" i="1"/>
  <c r="J229" i="1"/>
  <c r="L229" i="1"/>
  <c r="M261" i="1"/>
  <c r="J261" i="1"/>
  <c r="L261" i="1"/>
  <c r="K261" i="1"/>
  <c r="I261" i="1"/>
  <c r="K352" i="1"/>
  <c r="J361" i="1"/>
  <c r="I361" i="1"/>
  <c r="I396" i="1"/>
  <c r="L396" i="1"/>
  <c r="K396" i="1"/>
  <c r="J396" i="1"/>
  <c r="J455" i="1"/>
  <c r="K455" i="1"/>
  <c r="H455" i="1"/>
  <c r="L505" i="1"/>
  <c r="L645" i="1"/>
  <c r="J645" i="1"/>
  <c r="I746" i="1"/>
  <c r="H746" i="1"/>
  <c r="L746" i="1"/>
  <c r="H775" i="1"/>
  <c r="H818" i="1"/>
  <c r="I818" i="1"/>
  <c r="M818" i="1"/>
  <c r="L818" i="1"/>
  <c r="K818" i="1"/>
  <c r="H849" i="1"/>
  <c r="L849" i="1"/>
  <c r="M849" i="1"/>
  <c r="K849" i="1"/>
  <c r="J849" i="1"/>
  <c r="L880" i="1"/>
  <c r="K880" i="1"/>
  <c r="M880" i="1"/>
  <c r="H997" i="1"/>
  <c r="I997" i="1"/>
  <c r="M1793" i="1"/>
  <c r="J1793" i="1"/>
  <c r="M248" i="1"/>
  <c r="K248" i="1"/>
  <c r="J248" i="1"/>
  <c r="H248" i="1"/>
  <c r="I248" i="1"/>
  <c r="I317" i="1"/>
  <c r="L317" i="1"/>
  <c r="H509" i="1"/>
  <c r="J509" i="1"/>
  <c r="L543" i="1"/>
  <c r="L586" i="1"/>
  <c r="M586" i="1"/>
  <c r="H586" i="1"/>
  <c r="K1126" i="1"/>
  <c r="H1126" i="1"/>
  <c r="M1126" i="1"/>
  <c r="L1126" i="1"/>
  <c r="I1126" i="1"/>
  <c r="I1648" i="1"/>
  <c r="H1648" i="1"/>
  <c r="L1648" i="1"/>
  <c r="M1648" i="1"/>
  <c r="M1969" i="1"/>
  <c r="L1969" i="1"/>
  <c r="K1969" i="1"/>
  <c r="K174" i="1"/>
  <c r="J174" i="1"/>
  <c r="M174" i="1" s="1"/>
  <c r="I174" i="1"/>
  <c r="L174" i="1" s="1"/>
  <c r="K317" i="1"/>
  <c r="M495" i="1"/>
  <c r="L495" i="1"/>
  <c r="M560" i="1"/>
  <c r="J674" i="1"/>
  <c r="H674" i="1"/>
  <c r="M748" i="1"/>
  <c r="L748" i="1"/>
  <c r="H1015" i="1"/>
  <c r="L1015" i="1"/>
  <c r="L1863" i="1"/>
  <c r="H1863" i="1"/>
  <c r="I1969" i="1"/>
  <c r="L110" i="1"/>
  <c r="H180" i="1"/>
  <c r="K180" i="1" s="1"/>
  <c r="J180" i="1"/>
  <c r="M180" i="1" s="1"/>
  <c r="I280" i="1"/>
  <c r="K280" i="1"/>
  <c r="H280" i="1"/>
  <c r="I287" i="1"/>
  <c r="L287" i="1"/>
  <c r="H287" i="1"/>
  <c r="K287" i="1"/>
  <c r="K308" i="1"/>
  <c r="M308" i="1"/>
  <c r="L308" i="1"/>
  <c r="H308" i="1"/>
  <c r="L350" i="1"/>
  <c r="M350" i="1"/>
  <c r="H406" i="1"/>
  <c r="M406" i="1"/>
  <c r="L424" i="1"/>
  <c r="I424" i="1"/>
  <c r="M455" i="1"/>
  <c r="J522" i="1"/>
  <c r="M522" i="1"/>
  <c r="I631" i="1"/>
  <c r="H631" i="1"/>
  <c r="J769" i="1"/>
  <c r="I769" i="1"/>
  <c r="K814" i="1"/>
  <c r="H814" i="1"/>
  <c r="M814" i="1"/>
  <c r="J847" i="1"/>
  <c r="I849" i="1"/>
  <c r="L878" i="1"/>
  <c r="I878" i="1"/>
  <c r="H878" i="1"/>
  <c r="M878" i="1"/>
  <c r="K964" i="1"/>
  <c r="L964" i="1"/>
  <c r="J964" i="1"/>
  <c r="M988" i="1"/>
  <c r="K988" i="1"/>
  <c r="I1322" i="1"/>
  <c r="K1322" i="1"/>
  <c r="J1322" i="1"/>
  <c r="H1322" i="1"/>
  <c r="I1810" i="1"/>
  <c r="L1810" i="1"/>
  <c r="M1810" i="1"/>
  <c r="J1810" i="1"/>
  <c r="H1810" i="1"/>
  <c r="J85" i="1"/>
  <c r="M85" i="1" s="1"/>
  <c r="K325" i="1"/>
  <c r="I325" i="1"/>
  <c r="J390" i="1"/>
  <c r="L390" i="1"/>
  <c r="M904" i="1"/>
  <c r="J904" i="1"/>
  <c r="L904" i="1"/>
  <c r="H904" i="1"/>
  <c r="J94" i="1"/>
  <c r="M94" i="1" s="1"/>
  <c r="L253" i="1"/>
  <c r="K253" i="1"/>
  <c r="J531" i="1"/>
  <c r="H531" i="1"/>
  <c r="M693" i="1"/>
  <c r="I693" i="1"/>
  <c r="L794" i="1"/>
  <c r="J794" i="1"/>
  <c r="I794" i="1"/>
  <c r="H794" i="1"/>
  <c r="L1096" i="1"/>
  <c r="M1096" i="1"/>
  <c r="H1123" i="1"/>
  <c r="H1438" i="1"/>
  <c r="K1438" i="1"/>
  <c r="K1487" i="1"/>
  <c r="I1487" i="1"/>
  <c r="H1642" i="1"/>
  <c r="H1998" i="1"/>
  <c r="I94" i="1"/>
  <c r="L94" i="1" s="1"/>
  <c r="H208" i="1"/>
  <c r="K208" i="1" s="1"/>
  <c r="L208" i="1"/>
  <c r="J208" i="1"/>
  <c r="M208" i="1" s="1"/>
  <c r="J253" i="1"/>
  <c r="L509" i="1"/>
  <c r="K1096" i="1"/>
  <c r="K1370" i="1"/>
  <c r="I180" i="1"/>
  <c r="L180" i="1" s="1"/>
  <c r="M205" i="1"/>
  <c r="I217" i="1"/>
  <c r="K244" i="1"/>
  <c r="M244" i="1"/>
  <c r="L244" i="1"/>
  <c r="H244" i="1"/>
  <c r="I244" i="1"/>
  <c r="M262" i="1"/>
  <c r="H262" i="1"/>
  <c r="H347" i="1"/>
  <c r="L347" i="1"/>
  <c r="K347" i="1"/>
  <c r="I392" i="1"/>
  <c r="M392" i="1"/>
  <c r="L392" i="1"/>
  <c r="H392" i="1"/>
  <c r="L406" i="1"/>
  <c r="M498" i="1"/>
  <c r="H498" i="1"/>
  <c r="J498" i="1"/>
  <c r="H522" i="1"/>
  <c r="M603" i="1"/>
  <c r="L603" i="1"/>
  <c r="I613" i="1"/>
  <c r="L613" i="1"/>
  <c r="K613" i="1"/>
  <c r="J613" i="1"/>
  <c r="M613" i="1"/>
  <c r="H613" i="1"/>
  <c r="L738" i="1"/>
  <c r="I738" i="1"/>
  <c r="H757" i="1"/>
  <c r="M757" i="1"/>
  <c r="K757" i="1"/>
  <c r="I757" i="1"/>
  <c r="H763" i="1"/>
  <c r="J763" i="1"/>
  <c r="M763" i="1"/>
  <c r="I843" i="1"/>
  <c r="K843" i="1"/>
  <c r="I964" i="1"/>
  <c r="I1262" i="1"/>
  <c r="M1262" i="1"/>
  <c r="K1262" i="1"/>
  <c r="L700" i="1"/>
  <c r="K700" i="1"/>
  <c r="M706" i="1"/>
  <c r="K706" i="1"/>
  <c r="J745" i="1"/>
  <c r="M745" i="1"/>
  <c r="M795" i="1"/>
  <c r="J795" i="1"/>
  <c r="J805" i="1"/>
  <c r="I805" i="1"/>
  <c r="M855" i="1"/>
  <c r="J855" i="1"/>
  <c r="M871" i="1"/>
  <c r="J871" i="1"/>
  <c r="M879" i="1"/>
  <c r="K879" i="1"/>
  <c r="J879" i="1"/>
  <c r="J896" i="1"/>
  <c r="M896" i="1"/>
  <c r="L896" i="1"/>
  <c r="M1057" i="1"/>
  <c r="I1057" i="1"/>
  <c r="H1057" i="1"/>
  <c r="L1057" i="1"/>
  <c r="K1057" i="1"/>
  <c r="J1269" i="1"/>
  <c r="H1269" i="1"/>
  <c r="L1269" i="1"/>
  <c r="I1269" i="1"/>
  <c r="M1269" i="1"/>
  <c r="M1303" i="1"/>
  <c r="L1303" i="1"/>
  <c r="I1303" i="1"/>
  <c r="I1504" i="1"/>
  <c r="L1504" i="1"/>
  <c r="J1504" i="1"/>
  <c r="H1504" i="1"/>
  <c r="I1656" i="1"/>
  <c r="H1656" i="1"/>
  <c r="J1656" i="1"/>
  <c r="J1674" i="1"/>
  <c r="H1674" i="1"/>
  <c r="I1674" i="1"/>
  <c r="M1674" i="1"/>
  <c r="K1674" i="1"/>
  <c r="J1834" i="1"/>
  <c r="L1834" i="1"/>
  <c r="K34" i="1"/>
  <c r="K62" i="1"/>
  <c r="J84" i="1"/>
  <c r="M84" i="1" s="1"/>
  <c r="J108" i="1"/>
  <c r="M108" i="1" s="1"/>
  <c r="J191" i="1"/>
  <c r="M191" i="1" s="1"/>
  <c r="K215" i="1"/>
  <c r="L220" i="1"/>
  <c r="H236" i="1"/>
  <c r="J236" i="1"/>
  <c r="L239" i="1"/>
  <c r="M260" i="1"/>
  <c r="L269" i="1"/>
  <c r="K269" i="1"/>
  <c r="I298" i="1"/>
  <c r="K299" i="1"/>
  <c r="L304" i="1"/>
  <c r="K320" i="1"/>
  <c r="J329" i="1"/>
  <c r="J388" i="1"/>
  <c r="K388" i="1"/>
  <c r="I488" i="1"/>
  <c r="L488" i="1"/>
  <c r="J488" i="1"/>
  <c r="K511" i="1"/>
  <c r="I551" i="1"/>
  <c r="L551" i="1"/>
  <c r="H551" i="1"/>
  <c r="M598" i="1"/>
  <c r="J598" i="1"/>
  <c r="J667" i="1"/>
  <c r="L667" i="1"/>
  <c r="L686" i="1"/>
  <c r="M686" i="1"/>
  <c r="K751" i="1"/>
  <c r="J751" i="1"/>
  <c r="L783" i="1"/>
  <c r="M783" i="1"/>
  <c r="K783" i="1"/>
  <c r="J783" i="1"/>
  <c r="H795" i="1"/>
  <c r="L805" i="1"/>
  <c r="H808" i="1"/>
  <c r="I808" i="1"/>
  <c r="M821" i="1"/>
  <c r="M830" i="1"/>
  <c r="L830" i="1"/>
  <c r="K831" i="1"/>
  <c r="I862" i="1"/>
  <c r="H862" i="1"/>
  <c r="I896" i="1"/>
  <c r="J907" i="1"/>
  <c r="M907" i="1"/>
  <c r="L907" i="1"/>
  <c r="K907" i="1"/>
  <c r="H912" i="1"/>
  <c r="M912" i="1"/>
  <c r="I912" i="1"/>
  <c r="J927" i="1"/>
  <c r="L927" i="1"/>
  <c r="L952" i="1"/>
  <c r="H952" i="1"/>
  <c r="M960" i="1"/>
  <c r="H960" i="1"/>
  <c r="K960" i="1"/>
  <c r="J960" i="1"/>
  <c r="H968" i="1"/>
  <c r="K968" i="1"/>
  <c r="J968" i="1"/>
  <c r="M968" i="1"/>
  <c r="L968" i="1"/>
  <c r="I968" i="1"/>
  <c r="H983" i="1"/>
  <c r="L983" i="1"/>
  <c r="M1004" i="1"/>
  <c r="H1004" i="1"/>
  <c r="K1034" i="1"/>
  <c r="J1034" i="1"/>
  <c r="M1034" i="1"/>
  <c r="L1034" i="1"/>
  <c r="H1034" i="1"/>
  <c r="H1174" i="1"/>
  <c r="M1174" i="1"/>
  <c r="M1312" i="1"/>
  <c r="K1312" i="1"/>
  <c r="I1379" i="1"/>
  <c r="K1379" i="1"/>
  <c r="M1379" i="1"/>
  <c r="H1443" i="1"/>
  <c r="I1443" i="1"/>
  <c r="K1504" i="1"/>
  <c r="L1514" i="1"/>
  <c r="M1514" i="1"/>
  <c r="I1514" i="1"/>
  <c r="L1546" i="1"/>
  <c r="I1546" i="1"/>
  <c r="M1546" i="1"/>
  <c r="K1621" i="1"/>
  <c r="L1621" i="1"/>
  <c r="M1656" i="1"/>
  <c r="L1674" i="1"/>
  <c r="I1682" i="1"/>
  <c r="M1682" i="1"/>
  <c r="L1682" i="1"/>
  <c r="H1682" i="1"/>
  <c r="K1682" i="1"/>
  <c r="J1821" i="1"/>
  <c r="K1821" i="1"/>
  <c r="K256" i="1"/>
  <c r="L256" i="1"/>
  <c r="L381" i="1"/>
  <c r="I381" i="1"/>
  <c r="M574" i="1"/>
  <c r="H574" i="1"/>
  <c r="I590" i="1"/>
  <c r="K590" i="1"/>
  <c r="L832" i="1"/>
  <c r="I832" i="1"/>
  <c r="M832" i="1"/>
  <c r="I1045" i="1"/>
  <c r="J1045" i="1"/>
  <c r="M1155" i="1"/>
  <c r="J1155" i="1"/>
  <c r="L1929" i="1"/>
  <c r="K1929" i="1"/>
  <c r="I1929" i="1"/>
  <c r="J1929" i="1"/>
  <c r="M1961" i="1"/>
  <c r="H1961" i="1"/>
  <c r="J1961" i="1"/>
  <c r="L1961" i="1"/>
  <c r="K1961" i="1"/>
  <c r="J88" i="1"/>
  <c r="M88" i="1" s="1"/>
  <c r="M216" i="1"/>
  <c r="H216" i="1"/>
  <c r="H252" i="1"/>
  <c r="L252" i="1"/>
  <c r="I256" i="1"/>
  <c r="H260" i="1"/>
  <c r="K286" i="1"/>
  <c r="M286" i="1"/>
  <c r="H300" i="1"/>
  <c r="I321" i="1"/>
  <c r="K360" i="1"/>
  <c r="J360" i="1"/>
  <c r="L364" i="1"/>
  <c r="I364" i="1"/>
  <c r="K381" i="1"/>
  <c r="J386" i="1"/>
  <c r="J391" i="1"/>
  <c r="J400" i="1"/>
  <c r="J408" i="1"/>
  <c r="I408" i="1"/>
  <c r="L454" i="1"/>
  <c r="I471" i="1"/>
  <c r="M471" i="1"/>
  <c r="K471" i="1"/>
  <c r="I476" i="1"/>
  <c r="H476" i="1"/>
  <c r="K476" i="1"/>
  <c r="M480" i="1"/>
  <c r="L480" i="1"/>
  <c r="J480" i="1"/>
  <c r="I486" i="1"/>
  <c r="L486" i="1"/>
  <c r="J507" i="1"/>
  <c r="J574" i="1"/>
  <c r="H590" i="1"/>
  <c r="J595" i="1"/>
  <c r="M595" i="1"/>
  <c r="J606" i="1"/>
  <c r="M606" i="1"/>
  <c r="H620" i="1"/>
  <c r="I620" i="1"/>
  <c r="H623" i="1"/>
  <c r="J635" i="1"/>
  <c r="M635" i="1"/>
  <c r="I635" i="1"/>
  <c r="I670" i="1"/>
  <c r="H695" i="1"/>
  <c r="H898" i="1"/>
  <c r="M898" i="1"/>
  <c r="L902" i="1"/>
  <c r="J902" i="1"/>
  <c r="I902" i="1"/>
  <c r="H928" i="1"/>
  <c r="K928" i="1"/>
  <c r="I928" i="1"/>
  <c r="H944" i="1"/>
  <c r="M944" i="1"/>
  <c r="J1016" i="1"/>
  <c r="K1016" i="1"/>
  <c r="I1016" i="1"/>
  <c r="L1016" i="1"/>
  <c r="H1155" i="1"/>
  <c r="H1369" i="1"/>
  <c r="L1477" i="1"/>
  <c r="I1477" i="1"/>
  <c r="L1512" i="1"/>
  <c r="H1512" i="1"/>
  <c r="I1512" i="1"/>
  <c r="M1707" i="1"/>
  <c r="J1707" i="1"/>
  <c r="L1707" i="1"/>
  <c r="H1707" i="1"/>
  <c r="I1707" i="1"/>
  <c r="L1750" i="1"/>
  <c r="I1750" i="1"/>
  <c r="M1750" i="1"/>
  <c r="J1750" i="1"/>
  <c r="H1774" i="1"/>
  <c r="L1774" i="1"/>
  <c r="L1845" i="1"/>
  <c r="K1845" i="1"/>
  <c r="M1845" i="1"/>
  <c r="I1905" i="1"/>
  <c r="H1905" i="1"/>
  <c r="J1905" i="1"/>
  <c r="M1905" i="1"/>
  <c r="I1961" i="1"/>
  <c r="L512" i="1"/>
  <c r="H512" i="1"/>
  <c r="K512" i="1"/>
  <c r="I519" i="1"/>
  <c r="M519" i="1"/>
  <c r="K519" i="1"/>
  <c r="M660" i="1"/>
  <c r="L660" i="1"/>
  <c r="I788" i="1"/>
  <c r="L788" i="1"/>
  <c r="K1008" i="1"/>
  <c r="H1008" i="1"/>
  <c r="L1364" i="1"/>
  <c r="M1364" i="1"/>
  <c r="I40" i="1"/>
  <c r="L40" i="1" s="1"/>
  <c r="I42" i="1"/>
  <c r="L42" i="1" s="1"/>
  <c r="H43" i="1"/>
  <c r="K43" i="1" s="1"/>
  <c r="I54" i="1"/>
  <c r="L54" i="1" s="1"/>
  <c r="H55" i="1"/>
  <c r="K55" i="1" s="1"/>
  <c r="H64" i="1"/>
  <c r="K64" i="1" s="1"/>
  <c r="H88" i="1"/>
  <c r="K88" i="1" s="1"/>
  <c r="J102" i="1"/>
  <c r="M102" i="1" s="1"/>
  <c r="H124" i="1"/>
  <c r="K124" i="1" s="1"/>
  <c r="I148" i="1"/>
  <c r="L148" i="1" s="1"/>
  <c r="H151" i="1"/>
  <c r="K151" i="1" s="1"/>
  <c r="I207" i="1"/>
  <c r="L207" i="1" s="1"/>
  <c r="J207" i="1"/>
  <c r="M207" i="1" s="1"/>
  <c r="J216" i="1"/>
  <c r="H239" i="1"/>
  <c r="I252" i="1"/>
  <c r="J256" i="1"/>
  <c r="J260" i="1"/>
  <c r="H286" i="1"/>
  <c r="I293" i="1"/>
  <c r="H315" i="1"/>
  <c r="H320" i="1"/>
  <c r="J321" i="1"/>
  <c r="I349" i="1"/>
  <c r="H360" i="1"/>
  <c r="K364" i="1"/>
  <c r="I384" i="1"/>
  <c r="L386" i="1"/>
  <c r="J389" i="1"/>
  <c r="K391" i="1"/>
  <c r="H395" i="1"/>
  <c r="K400" i="1"/>
  <c r="H408" i="1"/>
  <c r="J440" i="1"/>
  <c r="L440" i="1"/>
  <c r="M483" i="1"/>
  <c r="L483" i="1"/>
  <c r="M512" i="1"/>
  <c r="J519" i="1"/>
  <c r="M552" i="1"/>
  <c r="L552" i="1"/>
  <c r="J552" i="1"/>
  <c r="J580" i="1"/>
  <c r="K580" i="1"/>
  <c r="H580" i="1"/>
  <c r="M580" i="1"/>
  <c r="H588" i="1"/>
  <c r="L588" i="1"/>
  <c r="J590" i="1"/>
  <c r="L602" i="1"/>
  <c r="M602" i="1"/>
  <c r="I629" i="1"/>
  <c r="M629" i="1"/>
  <c r="H629" i="1"/>
  <c r="H633" i="1"/>
  <c r="L633" i="1"/>
  <c r="I669" i="1"/>
  <c r="M669" i="1"/>
  <c r="L669" i="1"/>
  <c r="I687" i="1"/>
  <c r="H687" i="1"/>
  <c r="K699" i="1"/>
  <c r="M699" i="1"/>
  <c r="I699" i="1"/>
  <c r="K712" i="1"/>
  <c r="L712" i="1"/>
  <c r="I742" i="1"/>
  <c r="M742" i="1"/>
  <c r="H742" i="1"/>
  <c r="K766" i="1"/>
  <c r="M766" i="1"/>
  <c r="I766" i="1"/>
  <c r="K947" i="1"/>
  <c r="L947" i="1"/>
  <c r="J1061" i="1"/>
  <c r="H1061" i="1"/>
  <c r="L1148" i="1"/>
  <c r="K1148" i="1"/>
  <c r="K1213" i="1"/>
  <c r="L1213" i="1"/>
  <c r="L1305" i="1"/>
  <c r="M1305" i="1"/>
  <c r="H1305" i="1"/>
  <c r="L1429" i="1"/>
  <c r="I1429" i="1"/>
  <c r="H1685" i="1"/>
  <c r="M1685" i="1"/>
  <c r="I1741" i="1"/>
  <c r="K1741" i="1"/>
  <c r="H1750" i="1"/>
  <c r="H1845" i="1"/>
  <c r="I1897" i="1"/>
  <c r="M1897" i="1"/>
  <c r="J1897" i="1"/>
  <c r="K1897" i="1"/>
  <c r="H1897" i="1"/>
  <c r="J300" i="1"/>
  <c r="I300" i="1"/>
  <c r="L456" i="1"/>
  <c r="J456" i="1"/>
  <c r="I507" i="1"/>
  <c r="M507" i="1"/>
  <c r="H507" i="1"/>
  <c r="L541" i="1"/>
  <c r="H541" i="1"/>
  <c r="M670" i="1"/>
  <c r="K670" i="1"/>
  <c r="L986" i="1"/>
  <c r="H986" i="1"/>
  <c r="H1104" i="1"/>
  <c r="J1104" i="1"/>
  <c r="L1104" i="1"/>
  <c r="I1104" i="1"/>
  <c r="M1104" i="1"/>
  <c r="I1260" i="1"/>
  <c r="M1260" i="1"/>
  <c r="L1260" i="1"/>
  <c r="J1260" i="1"/>
  <c r="I1345" i="1"/>
  <c r="H1345" i="1"/>
  <c r="K1369" i="1"/>
  <c r="I1369" i="1"/>
  <c r="M1369" i="1"/>
  <c r="L1369" i="1"/>
  <c r="L150" i="1"/>
  <c r="K216" i="1"/>
  <c r="J239" i="1"/>
  <c r="K252" i="1"/>
  <c r="K260" i="1"/>
  <c r="J286" i="1"/>
  <c r="L293" i="1"/>
  <c r="L300" i="1"/>
  <c r="J318" i="1"/>
  <c r="I320" i="1"/>
  <c r="K321" i="1"/>
  <c r="M353" i="1"/>
  <c r="I353" i="1"/>
  <c r="L360" i="1"/>
  <c r="J384" i="1"/>
  <c r="K395" i="1"/>
  <c r="L405" i="1"/>
  <c r="I405" i="1"/>
  <c r="K408" i="1"/>
  <c r="L430" i="1"/>
  <c r="M430" i="1"/>
  <c r="H440" i="1"/>
  <c r="K452" i="1"/>
  <c r="J470" i="1"/>
  <c r="H470" i="1"/>
  <c r="L471" i="1"/>
  <c r="L476" i="1"/>
  <c r="M478" i="1"/>
  <c r="J478" i="1"/>
  <c r="I480" i="1"/>
  <c r="I506" i="1"/>
  <c r="M506" i="1"/>
  <c r="L507" i="1"/>
  <c r="L519" i="1"/>
  <c r="L535" i="1"/>
  <c r="I548" i="1"/>
  <c r="M548" i="1"/>
  <c r="H548" i="1"/>
  <c r="H552" i="1"/>
  <c r="K563" i="1"/>
  <c r="L563" i="1"/>
  <c r="J566" i="1"/>
  <c r="H566" i="1"/>
  <c r="M568" i="1"/>
  <c r="H568" i="1"/>
  <c r="K568" i="1"/>
  <c r="J572" i="1"/>
  <c r="I580" i="1"/>
  <c r="L584" i="1"/>
  <c r="I588" i="1"/>
  <c r="H602" i="1"/>
  <c r="L622" i="1"/>
  <c r="K622" i="1"/>
  <c r="J622" i="1"/>
  <c r="I622" i="1"/>
  <c r="J629" i="1"/>
  <c r="K636" i="1"/>
  <c r="I636" i="1"/>
  <c r="H669" i="1"/>
  <c r="I712" i="1"/>
  <c r="H725" i="1"/>
  <c r="M725" i="1"/>
  <c r="I725" i="1"/>
  <c r="J742" i="1"/>
  <c r="J754" i="1"/>
  <c r="I754" i="1"/>
  <c r="L760" i="1"/>
  <c r="J825" i="1"/>
  <c r="M825" i="1"/>
  <c r="K825" i="1"/>
  <c r="I825" i="1"/>
  <c r="M833" i="1"/>
  <c r="L833" i="1"/>
  <c r="I833" i="1"/>
  <c r="L898" i="1"/>
  <c r="M928" i="1"/>
  <c r="L944" i="1"/>
  <c r="H992" i="1"/>
  <c r="L992" i="1"/>
  <c r="I992" i="1"/>
  <c r="K1139" i="1"/>
  <c r="J1139" i="1"/>
  <c r="H1139" i="1"/>
  <c r="M1139" i="1"/>
  <c r="K1144" i="1"/>
  <c r="L1144" i="1"/>
  <c r="I1148" i="1"/>
  <c r="J1213" i="1"/>
  <c r="J1310" i="1"/>
  <c r="I1310" i="1"/>
  <c r="J1335" i="1"/>
  <c r="H1335" i="1"/>
  <c r="M1335" i="1"/>
  <c r="L1335" i="1"/>
  <c r="K1335" i="1"/>
  <c r="I1335" i="1"/>
  <c r="K1454" i="1"/>
  <c r="H1454" i="1"/>
  <c r="L1516" i="1"/>
  <c r="M1516" i="1"/>
  <c r="J1516" i="1"/>
  <c r="M1639" i="1"/>
  <c r="K1639" i="1"/>
  <c r="L1639" i="1"/>
  <c r="I1639" i="1"/>
  <c r="J1639" i="1"/>
  <c r="H1639" i="1"/>
  <c r="L1741" i="1"/>
  <c r="K1750" i="1"/>
  <c r="M1829" i="1"/>
  <c r="K1829" i="1"/>
  <c r="I1837" i="1"/>
  <c r="L1837" i="1"/>
  <c r="J1837" i="1"/>
  <c r="M1837" i="1"/>
  <c r="K1837" i="1"/>
  <c r="K1843" i="1"/>
  <c r="J1843" i="1"/>
  <c r="J482" i="1"/>
  <c r="J494" i="1"/>
  <c r="J499" i="1"/>
  <c r="L515" i="1"/>
  <c r="L527" i="1"/>
  <c r="I536" i="1"/>
  <c r="M562" i="1"/>
  <c r="K567" i="1"/>
  <c r="J650" i="1"/>
  <c r="K653" i="1"/>
  <c r="M703" i="1"/>
  <c r="L713" i="1"/>
  <c r="J718" i="1"/>
  <c r="J719" i="1"/>
  <c r="K726" i="1"/>
  <c r="M791" i="1"/>
  <c r="M806" i="1"/>
  <c r="M817" i="1"/>
  <c r="K824" i="1"/>
  <c r="L858" i="1"/>
  <c r="K865" i="1"/>
  <c r="J874" i="1"/>
  <c r="I920" i="1"/>
  <c r="J920" i="1"/>
  <c r="I936" i="1"/>
  <c r="K936" i="1"/>
  <c r="J936" i="1"/>
  <c r="M969" i="1"/>
  <c r="H969" i="1"/>
  <c r="L969" i="1"/>
  <c r="K969" i="1"/>
  <c r="K996" i="1"/>
  <c r="H996" i="1"/>
  <c r="M996" i="1"/>
  <c r="L996" i="1"/>
  <c r="J1020" i="1"/>
  <c r="I1020" i="1"/>
  <c r="H1020" i="1"/>
  <c r="I1080" i="1"/>
  <c r="K1080" i="1"/>
  <c r="J1080" i="1"/>
  <c r="M1080" i="1"/>
  <c r="L1080" i="1"/>
  <c r="M1108" i="1"/>
  <c r="L1179" i="1"/>
  <c r="K1179" i="1"/>
  <c r="J1179" i="1"/>
  <c r="M1179" i="1"/>
  <c r="H1193" i="1"/>
  <c r="M1193" i="1"/>
  <c r="K1193" i="1"/>
  <c r="J1229" i="1"/>
  <c r="M1229" i="1"/>
  <c r="M1237" i="1"/>
  <c r="K1237" i="1"/>
  <c r="K1259" i="1"/>
  <c r="I1259" i="1"/>
  <c r="H1259" i="1"/>
  <c r="M1259" i="1"/>
  <c r="J1298" i="1"/>
  <c r="K1298" i="1"/>
  <c r="L1376" i="1"/>
  <c r="I1376" i="1"/>
  <c r="I1386" i="1"/>
  <c r="L1460" i="1"/>
  <c r="I1460" i="1"/>
  <c r="L1464" i="1"/>
  <c r="K1464" i="1"/>
  <c r="I1464" i="1"/>
  <c r="H1535" i="1"/>
  <c r="M1535" i="1"/>
  <c r="M1786" i="1"/>
  <c r="J1786" i="1"/>
  <c r="L1786" i="1"/>
  <c r="H1786" i="1"/>
  <c r="K1786" i="1"/>
  <c r="K1842" i="1"/>
  <c r="I1842" i="1"/>
  <c r="H1842" i="1"/>
  <c r="M1842" i="1"/>
  <c r="K1851" i="1"/>
  <c r="I1854" i="1"/>
  <c r="K1854" i="1"/>
  <c r="M1854" i="1"/>
  <c r="H1854" i="1"/>
  <c r="I804" i="1"/>
  <c r="L804" i="1"/>
  <c r="K1036" i="1"/>
  <c r="L1036" i="1"/>
  <c r="I1036" i="1"/>
  <c r="H1150" i="1"/>
  <c r="J1150" i="1"/>
  <c r="I1150" i="1"/>
  <c r="L1150" i="1"/>
  <c r="K1150" i="1"/>
  <c r="M1210" i="1"/>
  <c r="L1210" i="1"/>
  <c r="L1243" i="1"/>
  <c r="K1243" i="1"/>
  <c r="J1243" i="1"/>
  <c r="M1243" i="1"/>
  <c r="M1294" i="1"/>
  <c r="J1294" i="1"/>
  <c r="I1294" i="1"/>
  <c r="K1294" i="1"/>
  <c r="J1447" i="1"/>
  <c r="H1447" i="1"/>
  <c r="L1447" i="1"/>
  <c r="M1447" i="1"/>
  <c r="J1524" i="1"/>
  <c r="K1524" i="1"/>
  <c r="H1524" i="1"/>
  <c r="M1524" i="1"/>
  <c r="L1524" i="1"/>
  <c r="I1524" i="1"/>
  <c r="K1556" i="1"/>
  <c r="M1556" i="1"/>
  <c r="L1556" i="1"/>
  <c r="I1556" i="1"/>
  <c r="M1574" i="1"/>
  <c r="H1574" i="1"/>
  <c r="J1574" i="1"/>
  <c r="L1614" i="1"/>
  <c r="H1614" i="1"/>
  <c r="I1614" i="1"/>
  <c r="K1614" i="1"/>
  <c r="M1614" i="1"/>
  <c r="L1657" i="1"/>
  <c r="K1657" i="1"/>
  <c r="K1680" i="1"/>
  <c r="H1680" i="1"/>
  <c r="L1680" i="1"/>
  <c r="M1680" i="1"/>
  <c r="J1680" i="1"/>
  <c r="H1730" i="1"/>
  <c r="K1730" i="1"/>
  <c r="J1746" i="1"/>
  <c r="L1746" i="1"/>
  <c r="M1746" i="1"/>
  <c r="I1746" i="1"/>
  <c r="K1746" i="1"/>
  <c r="M1805" i="1"/>
  <c r="L1805" i="1"/>
  <c r="I900" i="1"/>
  <c r="K900" i="1"/>
  <c r="M932" i="1"/>
  <c r="K932" i="1"/>
  <c r="I932" i="1"/>
  <c r="K1028" i="1"/>
  <c r="M1028" i="1"/>
  <c r="J1032" i="1"/>
  <c r="I1032" i="1"/>
  <c r="I1056" i="1"/>
  <c r="H1056" i="1"/>
  <c r="J1076" i="1"/>
  <c r="H1076" i="1"/>
  <c r="L1076" i="1"/>
  <c r="M1134" i="1"/>
  <c r="K1134" i="1"/>
  <c r="J1154" i="1"/>
  <c r="H1154" i="1"/>
  <c r="M1154" i="1"/>
  <c r="I1210" i="1"/>
  <c r="H1243" i="1"/>
  <c r="I1273" i="1"/>
  <c r="K1290" i="1"/>
  <c r="J1290" i="1"/>
  <c r="I1290" i="1"/>
  <c r="K1307" i="1"/>
  <c r="M1321" i="1"/>
  <c r="J1321" i="1"/>
  <c r="L1321" i="1"/>
  <c r="K1326" i="1"/>
  <c r="M1326" i="1"/>
  <c r="J1326" i="1"/>
  <c r="M1439" i="1"/>
  <c r="K1439" i="1"/>
  <c r="L1439" i="1"/>
  <c r="I1447" i="1"/>
  <c r="I1471" i="1"/>
  <c r="H1508" i="1"/>
  <c r="J1508" i="1"/>
  <c r="M1508" i="1"/>
  <c r="H1556" i="1"/>
  <c r="M1590" i="1"/>
  <c r="L1590" i="1"/>
  <c r="I1781" i="1"/>
  <c r="H1781" i="1"/>
  <c r="K1781" i="1"/>
  <c r="M1781" i="1"/>
  <c r="H1805" i="1"/>
  <c r="I1825" i="1"/>
  <c r="M1825" i="1"/>
  <c r="K1825" i="1"/>
  <c r="J1835" i="1"/>
  <c r="H1835" i="1"/>
  <c r="K1835" i="1"/>
  <c r="H654" i="1"/>
  <c r="H727" i="1"/>
  <c r="J729" i="1"/>
  <c r="K789" i="1"/>
  <c r="I791" i="1"/>
  <c r="I806" i="1"/>
  <c r="M815" i="1"/>
  <c r="I820" i="1"/>
  <c r="L822" i="1"/>
  <c r="I846" i="1"/>
  <c r="J863" i="1"/>
  <c r="I865" i="1"/>
  <c r="I867" i="1"/>
  <c r="H874" i="1"/>
  <c r="I881" i="1"/>
  <c r="I885" i="1"/>
  <c r="K895" i="1"/>
  <c r="H900" i="1"/>
  <c r="K909" i="1"/>
  <c r="L932" i="1"/>
  <c r="L945" i="1"/>
  <c r="I945" i="1"/>
  <c r="H961" i="1"/>
  <c r="L961" i="1"/>
  <c r="M987" i="1"/>
  <c r="L987" i="1"/>
  <c r="H1028" i="1"/>
  <c r="M1030" i="1"/>
  <c r="H1030" i="1"/>
  <c r="M1032" i="1"/>
  <c r="L1041" i="1"/>
  <c r="J1056" i="1"/>
  <c r="H1134" i="1"/>
  <c r="I1138" i="1"/>
  <c r="H1138" i="1"/>
  <c r="L1138" i="1"/>
  <c r="J1138" i="1"/>
  <c r="I1154" i="1"/>
  <c r="J1194" i="1"/>
  <c r="H1198" i="1"/>
  <c r="H1257" i="1"/>
  <c r="H1290" i="1"/>
  <c r="H1360" i="1"/>
  <c r="I1360" i="1"/>
  <c r="K1360" i="1"/>
  <c r="J1360" i="1"/>
  <c r="M1360" i="1"/>
  <c r="K1407" i="1"/>
  <c r="L1407" i="1"/>
  <c r="I1439" i="1"/>
  <c r="L1471" i="1"/>
  <c r="I1508" i="1"/>
  <c r="K1539" i="1"/>
  <c r="H1539" i="1"/>
  <c r="L1541" i="1"/>
  <c r="K1541" i="1"/>
  <c r="J1590" i="1"/>
  <c r="M1599" i="1"/>
  <c r="K1599" i="1"/>
  <c r="H1599" i="1"/>
  <c r="L1599" i="1"/>
  <c r="L1630" i="1"/>
  <c r="M1630" i="1"/>
  <c r="I1630" i="1"/>
  <c r="L1690" i="1"/>
  <c r="K1690" i="1"/>
  <c r="J1690" i="1"/>
  <c r="K1702" i="1"/>
  <c r="J1702" i="1"/>
  <c r="H1702" i="1"/>
  <c r="L1702" i="1"/>
  <c r="M1715" i="1"/>
  <c r="H1715" i="1"/>
  <c r="M1730" i="1"/>
  <c r="L1781" i="1"/>
  <c r="K1805" i="1"/>
  <c r="I1813" i="1"/>
  <c r="M1813" i="1"/>
  <c r="H1813" i="1"/>
  <c r="J1813" i="1"/>
  <c r="L1813" i="1"/>
  <c r="K1813" i="1"/>
  <c r="I1878" i="1"/>
  <c r="M1878" i="1"/>
  <c r="K1878" i="1"/>
  <c r="I1889" i="1"/>
  <c r="K1889" i="1"/>
  <c r="J1889" i="1"/>
  <c r="I976" i="1"/>
  <c r="I977" i="1"/>
  <c r="I985" i="1"/>
  <c r="I1024" i="1"/>
  <c r="I1025" i="1"/>
  <c r="H1064" i="1"/>
  <c r="I1070" i="1"/>
  <c r="H1072" i="1"/>
  <c r="K1082" i="1"/>
  <c r="L1082" i="1"/>
  <c r="J1090" i="1"/>
  <c r="H1112" i="1"/>
  <c r="H1118" i="1"/>
  <c r="J1128" i="1"/>
  <c r="I1141" i="1"/>
  <c r="I1153" i="1"/>
  <c r="K1156" i="1"/>
  <c r="M1181" i="1"/>
  <c r="L1181" i="1"/>
  <c r="I1185" i="1"/>
  <c r="M1199" i="1"/>
  <c r="I1205" i="1"/>
  <c r="H1214" i="1"/>
  <c r="I1245" i="1"/>
  <c r="L1256" i="1"/>
  <c r="J1256" i="1"/>
  <c r="J1301" i="1"/>
  <c r="H1301" i="1"/>
  <c r="K1354" i="1"/>
  <c r="H1354" i="1"/>
  <c r="I1359" i="1"/>
  <c r="H1450" i="1"/>
  <c r="H1463" i="1"/>
  <c r="K1486" i="1"/>
  <c r="K1494" i="1"/>
  <c r="J1494" i="1"/>
  <c r="I1505" i="1"/>
  <c r="K1530" i="1"/>
  <c r="M1530" i="1"/>
  <c r="J1532" i="1"/>
  <c r="L1532" i="1"/>
  <c r="I1532" i="1"/>
  <c r="M1552" i="1"/>
  <c r="K1552" i="1"/>
  <c r="L1552" i="1"/>
  <c r="H1552" i="1"/>
  <c r="L1573" i="1"/>
  <c r="M1573" i="1"/>
  <c r="H1600" i="1"/>
  <c r="M1615" i="1"/>
  <c r="L1615" i="1"/>
  <c r="I1615" i="1"/>
  <c r="K1615" i="1"/>
  <c r="H1615" i="1"/>
  <c r="M1626" i="1"/>
  <c r="L1626" i="1"/>
  <c r="M1628" i="1"/>
  <c r="L1628" i="1"/>
  <c r="H1638" i="1"/>
  <c r="H1647" i="1"/>
  <c r="I1647" i="1"/>
  <c r="L1706" i="1"/>
  <c r="I1706" i="1"/>
  <c r="H1706" i="1"/>
  <c r="K1706" i="1"/>
  <c r="I1735" i="1"/>
  <c r="H1751" i="1"/>
  <c r="J1798" i="1"/>
  <c r="M1798" i="1"/>
  <c r="K1798" i="1"/>
  <c r="H1798" i="1"/>
  <c r="L1862" i="1"/>
  <c r="K1862" i="1"/>
  <c r="M1862" i="1"/>
  <c r="L1890" i="1"/>
  <c r="H1890" i="1"/>
  <c r="M1907" i="1"/>
  <c r="H1907" i="1"/>
  <c r="J1907" i="1"/>
  <c r="J1931" i="1"/>
  <c r="M1931" i="1"/>
  <c r="I934" i="1"/>
  <c r="K977" i="1"/>
  <c r="K985" i="1"/>
  <c r="K1025" i="1"/>
  <c r="L1043" i="1"/>
  <c r="M1044" i="1"/>
  <c r="J1059" i="1"/>
  <c r="M1060" i="1"/>
  <c r="M1070" i="1"/>
  <c r="L1079" i="1"/>
  <c r="H1082" i="1"/>
  <c r="K1084" i="1"/>
  <c r="H1084" i="1"/>
  <c r="I1112" i="1"/>
  <c r="M1128" i="1"/>
  <c r="K1142" i="1"/>
  <c r="K1181" i="1"/>
  <c r="J1214" i="1"/>
  <c r="H1219" i="1"/>
  <c r="I1261" i="1"/>
  <c r="K1279" i="1"/>
  <c r="L1279" i="1"/>
  <c r="H1281" i="1"/>
  <c r="M1281" i="1"/>
  <c r="I1301" i="1"/>
  <c r="L1308" i="1"/>
  <c r="J1316" i="1"/>
  <c r="J1329" i="1"/>
  <c r="I1329" i="1"/>
  <c r="I1354" i="1"/>
  <c r="M1380" i="1"/>
  <c r="J1390" i="1"/>
  <c r="K1390" i="1"/>
  <c r="J1392" i="1"/>
  <c r="I1401" i="1"/>
  <c r="L1401" i="1"/>
  <c r="H1401" i="1"/>
  <c r="K1422" i="1"/>
  <c r="H1422" i="1"/>
  <c r="H1482" i="1"/>
  <c r="M1494" i="1"/>
  <c r="L1505" i="1"/>
  <c r="H1530" i="1"/>
  <c r="H1532" i="1"/>
  <c r="J1552" i="1"/>
  <c r="K1557" i="1"/>
  <c r="H1557" i="1"/>
  <c r="M1567" i="1"/>
  <c r="J1615" i="1"/>
  <c r="I1622" i="1"/>
  <c r="K1622" i="1"/>
  <c r="H1622" i="1"/>
  <c r="I1626" i="1"/>
  <c r="H1628" i="1"/>
  <c r="J1651" i="1"/>
  <c r="I1651" i="1"/>
  <c r="H1683" i="1"/>
  <c r="I1683" i="1"/>
  <c r="J1706" i="1"/>
  <c r="J1735" i="1"/>
  <c r="L1751" i="1"/>
  <c r="L1792" i="1"/>
  <c r="J1792" i="1"/>
  <c r="H1794" i="1"/>
  <c r="J1794" i="1"/>
  <c r="L1794" i="1"/>
  <c r="I1798" i="1"/>
  <c r="L1814" i="1"/>
  <c r="I1814" i="1"/>
  <c r="K1814" i="1"/>
  <c r="H1814" i="1"/>
  <c r="M1838" i="1"/>
  <c r="K1838" i="1"/>
  <c r="I1838" i="1"/>
  <c r="H1862" i="1"/>
  <c r="K1907" i="1"/>
  <c r="L1909" i="1"/>
  <c r="M1909" i="1"/>
  <c r="K1092" i="1"/>
  <c r="L1092" i="1"/>
  <c r="L1203" i="1"/>
  <c r="H1203" i="1"/>
  <c r="M1367" i="1"/>
  <c r="I1367" i="1"/>
  <c r="K1378" i="1"/>
  <c r="I1378" i="1"/>
  <c r="J1385" i="1"/>
  <c r="H1385" i="1"/>
  <c r="M1413" i="1"/>
  <c r="L1413" i="1"/>
  <c r="J1459" i="1"/>
  <c r="K1459" i="1"/>
  <c r="H1459" i="1"/>
  <c r="M1459" i="1"/>
  <c r="M1503" i="1"/>
  <c r="L1503" i="1"/>
  <c r="I1515" i="1"/>
  <c r="K1515" i="1"/>
  <c r="I1520" i="1"/>
  <c r="M1520" i="1"/>
  <c r="H1520" i="1"/>
  <c r="M1533" i="1"/>
  <c r="L1533" i="1"/>
  <c r="K1606" i="1"/>
  <c r="M1606" i="1"/>
  <c r="L1606" i="1"/>
  <c r="H1606" i="1"/>
  <c r="I1620" i="1"/>
  <c r="H1620" i="1"/>
  <c r="L1620" i="1"/>
  <c r="M1623" i="1"/>
  <c r="I1623" i="1"/>
  <c r="L1623" i="1"/>
  <c r="H1623" i="1"/>
  <c r="K1623" i="1"/>
  <c r="J1631" i="1"/>
  <c r="I1631" i="1"/>
  <c r="L1655" i="1"/>
  <c r="I1655" i="1"/>
  <c r="I1675" i="1"/>
  <c r="J1675" i="1"/>
  <c r="L1733" i="1"/>
  <c r="K1733" i="1"/>
  <c r="M1742" i="1"/>
  <c r="K1742" i="1"/>
  <c r="H1744" i="1"/>
  <c r="I1744" i="1"/>
  <c r="K1766" i="1"/>
  <c r="M1766" i="1"/>
  <c r="J1766" i="1"/>
  <c r="H1766" i="1"/>
  <c r="K1772" i="1"/>
  <c r="I1772" i="1"/>
  <c r="J1870" i="1"/>
  <c r="H1870" i="1"/>
  <c r="M1870" i="1"/>
  <c r="I1908" i="1"/>
  <c r="L1908" i="1"/>
  <c r="L1916" i="1"/>
  <c r="J1916" i="1"/>
  <c r="H1916" i="1"/>
  <c r="M1951" i="1"/>
  <c r="H1951" i="1"/>
  <c r="K1951" i="1"/>
  <c r="J1997" i="1"/>
  <c r="H1997" i="1"/>
  <c r="K1072" i="1"/>
  <c r="M1072" i="1"/>
  <c r="H1141" i="1"/>
  <c r="K1141" i="1"/>
  <c r="J1145" i="1"/>
  <c r="I1145" i="1"/>
  <c r="H1185" i="1"/>
  <c r="J1185" i="1"/>
  <c r="K1302" i="1"/>
  <c r="J1302" i="1"/>
  <c r="J1359" i="1"/>
  <c r="H1359" i="1"/>
  <c r="M1359" i="1"/>
  <c r="H1394" i="1"/>
  <c r="I1394" i="1"/>
  <c r="K1452" i="1"/>
  <c r="I1452" i="1"/>
  <c r="J1463" i="1"/>
  <c r="M1463" i="1"/>
  <c r="K1463" i="1"/>
  <c r="L1476" i="1"/>
  <c r="I1476" i="1"/>
  <c r="L1589" i="1"/>
  <c r="K1589" i="1"/>
  <c r="K1591" i="1"/>
  <c r="J1591" i="1"/>
  <c r="K1600" i="1"/>
  <c r="L1600" i="1"/>
  <c r="I1600" i="1"/>
  <c r="L1638" i="1"/>
  <c r="K1638" i="1"/>
  <c r="I1638" i="1"/>
  <c r="J1723" i="1"/>
  <c r="L1723" i="1"/>
  <c r="L1727" i="1"/>
  <c r="H1727" i="1"/>
  <c r="K1727" i="1"/>
  <c r="L1757" i="1"/>
  <c r="K1757" i="1"/>
  <c r="L1337" i="1"/>
  <c r="M1419" i="1"/>
  <c r="I1423" i="1"/>
  <c r="L1499" i="1"/>
  <c r="K1501" i="1"/>
  <c r="L1521" i="1"/>
  <c r="K1536" i="1"/>
  <c r="M1540" i="1"/>
  <c r="I1544" i="1"/>
  <c r="M1544" i="1"/>
  <c r="I1548" i="1"/>
  <c r="J1560" i="1"/>
  <c r="I1562" i="1"/>
  <c r="L1568" i="1"/>
  <c r="J1578" i="1"/>
  <c r="I1578" i="1"/>
  <c r="M1598" i="1"/>
  <c r="H1598" i="1"/>
  <c r="M1677" i="1"/>
  <c r="M1698" i="1"/>
  <c r="J1698" i="1"/>
  <c r="L1724" i="1"/>
  <c r="M1731" i="1"/>
  <c r="L1731" i="1"/>
  <c r="H1765" i="1"/>
  <c r="K1765" i="1"/>
  <c r="J1778" i="1"/>
  <c r="K1778" i="1"/>
  <c r="I1846" i="1"/>
  <c r="J1846" i="1"/>
  <c r="I1885" i="1"/>
  <c r="K1885" i="1"/>
  <c r="L1902" i="1"/>
  <c r="J1902" i="1"/>
  <c r="K1932" i="1"/>
  <c r="M1932" i="1"/>
  <c r="J1939" i="1"/>
  <c r="K1939" i="1"/>
  <c r="K1990" i="1"/>
  <c r="H1990" i="1"/>
  <c r="K1994" i="1"/>
  <c r="M1994" i="1"/>
  <c r="K1996" i="1"/>
  <c r="J1996" i="1"/>
  <c r="I1996" i="1"/>
  <c r="M1996" i="1"/>
  <c r="K1625" i="1"/>
  <c r="H1625" i="1"/>
  <c r="J1634" i="1"/>
  <c r="M1634" i="1"/>
  <c r="J1670" i="1"/>
  <c r="I1670" i="1"/>
  <c r="M1713" i="1"/>
  <c r="K1713" i="1"/>
  <c r="H1713" i="1"/>
  <c r="J1734" i="1"/>
  <c r="H1734" i="1"/>
  <c r="K1748" i="1"/>
  <c r="L1748" i="1"/>
  <c r="H1770" i="1"/>
  <c r="K1770" i="1"/>
  <c r="J1802" i="1"/>
  <c r="L1802" i="1"/>
  <c r="J1869" i="1"/>
  <c r="L1869" i="1"/>
  <c r="L1877" i="1"/>
  <c r="H1877" i="1"/>
  <c r="M1549" i="1"/>
  <c r="K1549" i="1"/>
  <c r="J1650" i="1"/>
  <c r="M1650" i="1"/>
  <c r="H1650" i="1"/>
  <c r="K1726" i="1"/>
  <c r="L1726" i="1"/>
  <c r="M1743" i="1"/>
  <c r="J1743" i="1"/>
  <c r="M1745" i="1"/>
  <c r="H1745" i="1"/>
  <c r="H1754" i="1"/>
  <c r="M1754" i="1"/>
  <c r="M1764" i="1"/>
  <c r="J1770" i="1"/>
  <c r="M1783" i="1"/>
  <c r="J1783" i="1"/>
  <c r="I1797" i="1"/>
  <c r="M1797" i="1"/>
  <c r="L1797" i="1"/>
  <c r="M1869" i="1"/>
  <c r="I1874" i="1"/>
  <c r="L1874" i="1"/>
  <c r="M1877" i="1"/>
  <c r="K1894" i="1"/>
  <c r="H1894" i="1"/>
  <c r="L1894" i="1"/>
  <c r="I1662" i="1"/>
  <c r="J1662" i="1"/>
  <c r="K1711" i="1"/>
  <c r="L1711" i="1"/>
  <c r="H1822" i="1"/>
  <c r="J1822" i="1"/>
  <c r="J1920" i="1"/>
  <c r="H1944" i="1"/>
  <c r="H1946" i="1"/>
  <c r="M1984" i="1"/>
  <c r="L1984" i="1"/>
  <c r="H1984" i="1"/>
  <c r="K1986" i="1"/>
  <c r="M1986" i="1"/>
  <c r="J1986" i="1"/>
  <c r="H1986" i="1"/>
  <c r="I1893" i="1"/>
  <c r="L1893" i="1"/>
  <c r="I1928" i="1"/>
  <c r="L1928" i="1"/>
  <c r="H1977" i="1"/>
  <c r="J1977" i="1"/>
  <c r="K1985" i="1"/>
  <c r="J1985" i="1"/>
  <c r="H1940" i="1"/>
  <c r="M1940" i="1"/>
  <c r="I1948" i="1"/>
  <c r="M1948" i="1"/>
  <c r="I1952" i="1"/>
  <c r="H1952" i="1"/>
  <c r="K1952" i="1"/>
  <c r="H1968" i="1"/>
  <c r="L1968" i="1"/>
  <c r="K1968" i="1"/>
  <c r="I1968" i="1"/>
  <c r="L1935" i="1"/>
  <c r="K1937" i="1"/>
  <c r="L1953" i="1"/>
  <c r="J1962" i="1"/>
  <c r="K1963" i="1"/>
  <c r="M1970" i="1"/>
  <c r="L1972" i="1"/>
  <c r="M1976" i="1"/>
  <c r="J1953" i="1"/>
  <c r="H1962" i="1"/>
  <c r="H1963" i="1"/>
  <c r="J1972" i="1"/>
  <c r="J1976" i="1"/>
  <c r="H1991" i="1"/>
  <c r="H30" i="1"/>
  <c r="K30" i="1" s="1"/>
  <c r="I30" i="1"/>
  <c r="L30" i="1" s="1"/>
  <c r="J30" i="1"/>
  <c r="M30" i="1" s="1"/>
  <c r="H185" i="1"/>
  <c r="K185" i="1" s="1"/>
  <c r="I185" i="1"/>
  <c r="L185" i="1" s="1"/>
  <c r="I255" i="1"/>
  <c r="K255" i="1"/>
  <c r="J255" i="1"/>
  <c r="L255" i="1"/>
  <c r="K368" i="1"/>
  <c r="M368" i="1"/>
  <c r="L368" i="1"/>
  <c r="I368" i="1"/>
  <c r="J368" i="1"/>
  <c r="H368" i="1"/>
  <c r="I399" i="1"/>
  <c r="J399" i="1"/>
  <c r="M399" i="1"/>
  <c r="K399" i="1"/>
  <c r="H399" i="1"/>
  <c r="L399" i="1"/>
  <c r="H484" i="1"/>
  <c r="K484" i="1"/>
  <c r="J484" i="1"/>
  <c r="I484" i="1"/>
  <c r="M484" i="1"/>
  <c r="L484" i="1"/>
  <c r="J856" i="1"/>
  <c r="K856" i="1"/>
  <c r="M856" i="1"/>
  <c r="L856" i="1"/>
  <c r="I856" i="1"/>
  <c r="K1002" i="1"/>
  <c r="L1002" i="1"/>
  <c r="H1002" i="1"/>
  <c r="J1002" i="1"/>
  <c r="M1002" i="1"/>
  <c r="L101" i="1"/>
  <c r="J101" i="1"/>
  <c r="M101" i="1" s="1"/>
  <c r="I167" i="1"/>
  <c r="L167" i="1" s="1"/>
  <c r="J167" i="1"/>
  <c r="M167" i="1" s="1"/>
  <c r="K167" i="1"/>
  <c r="I173" i="1"/>
  <c r="L173" i="1" s="1"/>
  <c r="J173" i="1"/>
  <c r="M173" i="1" s="1"/>
  <c r="I223" i="1"/>
  <c r="L223" i="1"/>
  <c r="H223" i="1"/>
  <c r="K223" i="1"/>
  <c r="J223" i="1"/>
  <c r="H249" i="1"/>
  <c r="H255" i="1"/>
  <c r="M285" i="1"/>
  <c r="L285" i="1"/>
  <c r="J285" i="1"/>
  <c r="K285" i="1"/>
  <c r="I285" i="1"/>
  <c r="K346" i="1"/>
  <c r="M346" i="1"/>
  <c r="K348" i="1"/>
  <c r="M348" i="1"/>
  <c r="H348" i="1"/>
  <c r="L348" i="1"/>
  <c r="I348" i="1"/>
  <c r="J348" i="1"/>
  <c r="J627" i="1"/>
  <c r="L627" i="1"/>
  <c r="M627" i="1"/>
  <c r="I627" i="1"/>
  <c r="L1140" i="1"/>
  <c r="I1140" i="1"/>
  <c r="K1140" i="1"/>
  <c r="J72" i="1"/>
  <c r="M72" i="1" s="1"/>
  <c r="H72" i="1"/>
  <c r="K72" i="1" s="1"/>
  <c r="I72" i="1"/>
  <c r="L72" i="1" s="1"/>
  <c r="J296" i="1"/>
  <c r="M296" i="1"/>
  <c r="H296" i="1"/>
  <c r="L296" i="1"/>
  <c r="I296" i="1"/>
  <c r="K296" i="1"/>
  <c r="L798" i="1"/>
  <c r="M798" i="1"/>
  <c r="H798" i="1"/>
  <c r="K798" i="1"/>
  <c r="J798" i="1"/>
  <c r="I798" i="1"/>
  <c r="H70" i="1"/>
  <c r="K70" i="1" s="1"/>
  <c r="J70" i="1"/>
  <c r="M70" i="1" s="1"/>
  <c r="I70" i="1"/>
  <c r="L70" i="1" s="1"/>
  <c r="K238" i="1"/>
  <c r="L238" i="1"/>
  <c r="J238" i="1"/>
  <c r="H238" i="1"/>
  <c r="I238" i="1"/>
  <c r="M238" i="1"/>
  <c r="K378" i="1"/>
  <c r="M378" i="1"/>
  <c r="K428" i="1"/>
  <c r="J428" i="1"/>
  <c r="M428" i="1"/>
  <c r="I428" i="1"/>
  <c r="H428" i="1"/>
  <c r="L428" i="1"/>
  <c r="K1098" i="1"/>
  <c r="L1098" i="1"/>
  <c r="M1098" i="1"/>
  <c r="H1098" i="1"/>
  <c r="J1098" i="1"/>
  <c r="M1988" i="1"/>
  <c r="L1988" i="1"/>
  <c r="H1988" i="1"/>
  <c r="K1988" i="1"/>
  <c r="J1988" i="1"/>
  <c r="I1988" i="1"/>
  <c r="H144" i="1"/>
  <c r="K144" i="1" s="1"/>
  <c r="J144" i="1"/>
  <c r="M144" i="1" s="1"/>
  <c r="I144" i="1"/>
  <c r="L144" i="1" s="1"/>
  <c r="I184" i="1"/>
  <c r="L184" i="1" s="1"/>
  <c r="J184" i="1"/>
  <c r="M184" i="1" s="1"/>
  <c r="I271" i="1"/>
  <c r="K271" i="1"/>
  <c r="J271" i="1"/>
  <c r="H271" i="1"/>
  <c r="L271" i="1"/>
  <c r="K278" i="1"/>
  <c r="H278" i="1"/>
  <c r="I278" i="1"/>
  <c r="M278" i="1"/>
  <c r="J278" i="1"/>
  <c r="L278" i="1"/>
  <c r="L351" i="1"/>
  <c r="M351" i="1"/>
  <c r="K351" i="1"/>
  <c r="I467" i="1"/>
  <c r="M467" i="1"/>
  <c r="H467" i="1"/>
  <c r="K467" i="1"/>
  <c r="J467" i="1"/>
  <c r="L467" i="1"/>
  <c r="K544" i="1"/>
  <c r="L544" i="1"/>
  <c r="J544" i="1"/>
  <c r="I544" i="1"/>
  <c r="M544" i="1"/>
  <c r="H544" i="1"/>
  <c r="I166" i="1"/>
  <c r="L166" i="1" s="1"/>
  <c r="J166" i="1"/>
  <c r="M166" i="1" s="1"/>
  <c r="H184" i="1"/>
  <c r="K184" i="1" s="1"/>
  <c r="K232" i="1"/>
  <c r="H232" i="1"/>
  <c r="J232" i="1"/>
  <c r="I232" i="1"/>
  <c r="M232" i="1"/>
  <c r="L232" i="1"/>
  <c r="H240" i="1"/>
  <c r="M240" i="1"/>
  <c r="L240" i="1"/>
  <c r="J240" i="1"/>
  <c r="K240" i="1"/>
  <c r="K254" i="1"/>
  <c r="J254" i="1"/>
  <c r="M254" i="1"/>
  <c r="L254" i="1"/>
  <c r="H254" i="1"/>
  <c r="I254" i="1"/>
  <c r="I301" i="1"/>
  <c r="H301" i="1"/>
  <c r="H344" i="1"/>
  <c r="K344" i="1"/>
  <c r="M344" i="1"/>
  <c r="J344" i="1"/>
  <c r="L344" i="1"/>
  <c r="I344" i="1"/>
  <c r="I605" i="1"/>
  <c r="K605" i="1"/>
  <c r="M605" i="1"/>
  <c r="H605" i="1"/>
  <c r="L605" i="1"/>
  <c r="J605" i="1"/>
  <c r="J1051" i="1"/>
  <c r="M1051" i="1"/>
  <c r="L1051" i="1"/>
  <c r="K1051" i="1"/>
  <c r="H24" i="1"/>
  <c r="K24" i="1" s="1"/>
  <c r="I24" i="1"/>
  <c r="L24" i="1" s="1"/>
  <c r="M213" i="1"/>
  <c r="L213" i="1"/>
  <c r="J213" i="1"/>
  <c r="K213" i="1"/>
  <c r="I436" i="1"/>
  <c r="K436" i="1"/>
  <c r="J436" i="1"/>
  <c r="M436" i="1"/>
  <c r="L436" i="1"/>
  <c r="H436" i="1"/>
  <c r="K979" i="1"/>
  <c r="M979" i="1"/>
  <c r="L979" i="1"/>
  <c r="I92" i="1"/>
  <c r="L92" i="1" s="1"/>
  <c r="J92" i="1"/>
  <c r="M92" i="1" s="1"/>
  <c r="I247" i="1"/>
  <c r="J247" i="1"/>
  <c r="L247" i="1"/>
  <c r="K247" i="1"/>
  <c r="J292" i="1"/>
  <c r="M292" i="1"/>
  <c r="I292" i="1"/>
  <c r="H292" i="1"/>
  <c r="L292" i="1"/>
  <c r="K292" i="1"/>
  <c r="J156" i="1"/>
  <c r="M156" i="1" s="1"/>
  <c r="H156" i="1"/>
  <c r="K156" i="1" s="1"/>
  <c r="I156" i="1"/>
  <c r="L156" i="1" s="1"/>
  <c r="L224" i="1"/>
  <c r="K224" i="1"/>
  <c r="I224" i="1"/>
  <c r="J224" i="1"/>
  <c r="M224" i="1"/>
  <c r="H247" i="1"/>
  <c r="L327" i="1"/>
  <c r="K327" i="1"/>
  <c r="M327" i="1"/>
  <c r="J327" i="1"/>
  <c r="H529" i="1"/>
  <c r="L529" i="1"/>
  <c r="J529" i="1"/>
  <c r="H23" i="1"/>
  <c r="K23" i="1" s="1"/>
  <c r="J23" i="1"/>
  <c r="M23" i="1" s="1"/>
  <c r="I23" i="1"/>
  <c r="L23" i="1" s="1"/>
  <c r="K100" i="1"/>
  <c r="I100" i="1"/>
  <c r="L100" i="1" s="1"/>
  <c r="J100" i="1"/>
  <c r="M100" i="1" s="1"/>
  <c r="H166" i="1"/>
  <c r="K166" i="1" s="1"/>
  <c r="K222" i="1"/>
  <c r="L222" i="1"/>
  <c r="J222" i="1"/>
  <c r="H222" i="1"/>
  <c r="I222" i="1"/>
  <c r="M222" i="1"/>
  <c r="I240" i="1"/>
  <c r="I417" i="1"/>
  <c r="H417" i="1"/>
  <c r="L417" i="1"/>
  <c r="J417" i="1"/>
  <c r="H432" i="1"/>
  <c r="I432" i="1"/>
  <c r="K432" i="1"/>
  <c r="J432" i="1"/>
  <c r="M432" i="1"/>
  <c r="L432" i="1"/>
  <c r="J172" i="1"/>
  <c r="M172" i="1" s="1"/>
  <c r="H172" i="1"/>
  <c r="K172" i="1" s="1"/>
  <c r="I172" i="1"/>
  <c r="L172" i="1" s="1"/>
  <c r="L212" i="1"/>
  <c r="K212" i="1"/>
  <c r="I212" i="1"/>
  <c r="J212" i="1"/>
  <c r="M212" i="1"/>
  <c r="K246" i="1"/>
  <c r="M246" i="1"/>
  <c r="I246" i="1"/>
  <c r="L246" i="1"/>
  <c r="J246" i="1"/>
  <c r="H376" i="1"/>
  <c r="K376" i="1"/>
  <c r="J376" i="1"/>
  <c r="M376" i="1"/>
  <c r="L376" i="1"/>
  <c r="I376" i="1"/>
  <c r="I487" i="1"/>
  <c r="H487" i="1"/>
  <c r="M487" i="1"/>
  <c r="L487" i="1"/>
  <c r="K487" i="1"/>
  <c r="J487" i="1"/>
  <c r="L594" i="1"/>
  <c r="J594" i="1"/>
  <c r="H594" i="1"/>
  <c r="M594" i="1"/>
  <c r="J758" i="1"/>
  <c r="H758" i="1"/>
  <c r="L758" i="1"/>
  <c r="M758" i="1"/>
  <c r="K758" i="1"/>
  <c r="I758" i="1"/>
  <c r="H765" i="1"/>
  <c r="M765" i="1"/>
  <c r="K765" i="1"/>
  <c r="L765" i="1"/>
  <c r="J765" i="1"/>
  <c r="I765" i="1"/>
  <c r="L1023" i="1"/>
  <c r="H1023" i="1"/>
  <c r="J336" i="1"/>
  <c r="M336" i="1"/>
  <c r="K362" i="1"/>
  <c r="H362" i="1"/>
  <c r="I503" i="1"/>
  <c r="L503" i="1"/>
  <c r="K503" i="1"/>
  <c r="J503" i="1"/>
  <c r="H503" i="1"/>
  <c r="I526" i="1"/>
  <c r="H526" i="1"/>
  <c r="I550" i="1"/>
  <c r="M550" i="1"/>
  <c r="L550" i="1"/>
  <c r="L630" i="1"/>
  <c r="M630" i="1"/>
  <c r="H630" i="1"/>
  <c r="L71" i="1"/>
  <c r="L143" i="1"/>
  <c r="L230" i="1"/>
  <c r="L231" i="1"/>
  <c r="I263" i="1"/>
  <c r="J263" i="1"/>
  <c r="K276" i="1"/>
  <c r="L277" i="1"/>
  <c r="M284" i="1"/>
  <c r="M297" i="1"/>
  <c r="J297" i="1"/>
  <c r="M345" i="1"/>
  <c r="L345" i="1"/>
  <c r="H356" i="1"/>
  <c r="K356" i="1"/>
  <c r="M372" i="1"/>
  <c r="M377" i="1"/>
  <c r="L377" i="1"/>
  <c r="I387" i="1"/>
  <c r="H387" i="1"/>
  <c r="J397" i="1"/>
  <c r="H397" i="1"/>
  <c r="I400" i="1"/>
  <c r="L400" i="1"/>
  <c r="I415" i="1"/>
  <c r="J415" i="1"/>
  <c r="H415" i="1"/>
  <c r="L415" i="1"/>
  <c r="J420" i="1"/>
  <c r="I420" i="1"/>
  <c r="L420" i="1"/>
  <c r="K424" i="1"/>
  <c r="J424" i="1"/>
  <c r="M424" i="1"/>
  <c r="L429" i="1"/>
  <c r="J429" i="1"/>
  <c r="I459" i="1"/>
  <c r="M459" i="1"/>
  <c r="L459" i="1"/>
  <c r="K459" i="1"/>
  <c r="M468" i="1"/>
  <c r="L468" i="1"/>
  <c r="H468" i="1"/>
  <c r="M500" i="1"/>
  <c r="J500" i="1"/>
  <c r="I500" i="1"/>
  <c r="H500" i="1"/>
  <c r="L500" i="1"/>
  <c r="I514" i="1"/>
  <c r="L514" i="1"/>
  <c r="J514" i="1"/>
  <c r="H514" i="1"/>
  <c r="H520" i="1"/>
  <c r="M520" i="1"/>
  <c r="L520" i="1"/>
  <c r="K520" i="1"/>
  <c r="I538" i="1"/>
  <c r="M538" i="1"/>
  <c r="L538" i="1"/>
  <c r="J538" i="1"/>
  <c r="I554" i="1"/>
  <c r="H554" i="1"/>
  <c r="M554" i="1"/>
  <c r="L554" i="1"/>
  <c r="I559" i="1"/>
  <c r="M559" i="1"/>
  <c r="L559" i="1"/>
  <c r="K559" i="1"/>
  <c r="I575" i="1"/>
  <c r="M575" i="1"/>
  <c r="L575" i="1"/>
  <c r="K575" i="1"/>
  <c r="J575" i="1"/>
  <c r="H584" i="1"/>
  <c r="M584" i="1"/>
  <c r="I584" i="1"/>
  <c r="L610" i="1"/>
  <c r="H610" i="1"/>
  <c r="J610" i="1"/>
  <c r="L642" i="1"/>
  <c r="H642" i="1"/>
  <c r="H676" i="1"/>
  <c r="K676" i="1"/>
  <c r="M676" i="1"/>
  <c r="L676" i="1"/>
  <c r="H750" i="1"/>
  <c r="J750" i="1"/>
  <c r="I750" i="1"/>
  <c r="I756" i="1"/>
  <c r="M756" i="1"/>
  <c r="J790" i="1"/>
  <c r="H790" i="1"/>
  <c r="K790" i="1"/>
  <c r="M790" i="1"/>
  <c r="L790" i="1"/>
  <c r="I790" i="1"/>
  <c r="M869" i="1"/>
  <c r="J869" i="1"/>
  <c r="H873" i="1"/>
  <c r="M873" i="1"/>
  <c r="L873" i="1"/>
  <c r="K873" i="1"/>
  <c r="J873" i="1"/>
  <c r="L941" i="1"/>
  <c r="J941" i="1"/>
  <c r="H966" i="1"/>
  <c r="M966" i="1"/>
  <c r="I966" i="1"/>
  <c r="L966" i="1"/>
  <c r="K1058" i="1"/>
  <c r="H1058" i="1"/>
  <c r="L1058" i="1"/>
  <c r="M1058" i="1"/>
  <c r="J1058" i="1"/>
  <c r="H1264" i="1"/>
  <c r="J1264" i="1"/>
  <c r="M1264" i="1"/>
  <c r="L1264" i="1"/>
  <c r="I1264" i="1"/>
  <c r="K1264" i="1"/>
  <c r="J35" i="1"/>
  <c r="M35" i="1" s="1"/>
  <c r="K42" i="1"/>
  <c r="I43" i="1"/>
  <c r="L43" i="1" s="1"/>
  <c r="J47" i="1"/>
  <c r="M47" i="1" s="1"/>
  <c r="J50" i="1"/>
  <c r="M50" i="1" s="1"/>
  <c r="I55" i="1"/>
  <c r="L55" i="1" s="1"/>
  <c r="I58" i="1"/>
  <c r="L58" i="1" s="1"/>
  <c r="I64" i="1"/>
  <c r="L64" i="1" s="1"/>
  <c r="H84" i="1"/>
  <c r="K84" i="1" s="1"/>
  <c r="I85" i="1"/>
  <c r="L85" i="1" s="1"/>
  <c r="H94" i="1"/>
  <c r="K94" i="1" s="1"/>
  <c r="H96" i="1"/>
  <c r="K96" i="1" s="1"/>
  <c r="H102" i="1"/>
  <c r="K102" i="1" s="1"/>
  <c r="H108" i="1"/>
  <c r="K108" i="1" s="1"/>
  <c r="I109" i="1"/>
  <c r="L109" i="1" s="1"/>
  <c r="H120" i="1"/>
  <c r="K120" i="1" s="1"/>
  <c r="I132" i="1"/>
  <c r="L132" i="1" s="1"/>
  <c r="J133" i="1"/>
  <c r="M133" i="1" s="1"/>
  <c r="H148" i="1"/>
  <c r="K148" i="1" s="1"/>
  <c r="I149" i="1"/>
  <c r="L149" i="1" s="1"/>
  <c r="J150" i="1"/>
  <c r="M150" i="1" s="1"/>
  <c r="H160" i="1"/>
  <c r="K160" i="1" s="1"/>
  <c r="J190" i="1"/>
  <c r="M190" i="1" s="1"/>
  <c r="I198" i="1"/>
  <c r="L198" i="1" s="1"/>
  <c r="H204" i="1"/>
  <c r="K204" i="1" s="1"/>
  <c r="I205" i="1"/>
  <c r="L205" i="1" s="1"/>
  <c r="K207" i="1"/>
  <c r="H214" i="1"/>
  <c r="H215" i="1"/>
  <c r="I216" i="1"/>
  <c r="K220" i="1"/>
  <c r="L221" i="1"/>
  <c r="K229" i="1"/>
  <c r="M230" i="1"/>
  <c r="K236" i="1"/>
  <c r="L237" i="1"/>
  <c r="J244" i="1"/>
  <c r="J252" i="1"/>
  <c r="H256" i="1"/>
  <c r="K262" i="1"/>
  <c r="I262" i="1"/>
  <c r="H263" i="1"/>
  <c r="K264" i="1"/>
  <c r="J268" i="1"/>
  <c r="H272" i="1"/>
  <c r="L276" i="1"/>
  <c r="I279" i="1"/>
  <c r="H279" i="1"/>
  <c r="J280" i="1"/>
  <c r="I286" i="1"/>
  <c r="J287" i="1"/>
  <c r="M293" i="1"/>
  <c r="K293" i="1"/>
  <c r="H297" i="1"/>
  <c r="J312" i="1"/>
  <c r="M312" i="1"/>
  <c r="K315" i="1"/>
  <c r="H324" i="1"/>
  <c r="K324" i="1"/>
  <c r="H328" i="1"/>
  <c r="I356" i="1"/>
  <c r="I360" i="1"/>
  <c r="L384" i="1"/>
  <c r="K386" i="1"/>
  <c r="I386" i="1"/>
  <c r="J387" i="1"/>
  <c r="I395" i="1"/>
  <c r="J395" i="1"/>
  <c r="H396" i="1"/>
  <c r="H400" i="1"/>
  <c r="H405" i="1"/>
  <c r="K415" i="1"/>
  <c r="H420" i="1"/>
  <c r="H424" i="1"/>
  <c r="H429" i="1"/>
  <c r="M444" i="1"/>
  <c r="L444" i="1"/>
  <c r="K444" i="1"/>
  <c r="H459" i="1"/>
  <c r="I468" i="1"/>
  <c r="I475" i="1"/>
  <c r="J475" i="1"/>
  <c r="M475" i="1"/>
  <c r="L475" i="1"/>
  <c r="L492" i="1"/>
  <c r="M492" i="1"/>
  <c r="K492" i="1"/>
  <c r="J492" i="1"/>
  <c r="K500" i="1"/>
  <c r="M514" i="1"/>
  <c r="I520" i="1"/>
  <c r="I531" i="1"/>
  <c r="L531" i="1"/>
  <c r="M531" i="1"/>
  <c r="K531" i="1"/>
  <c r="I535" i="1"/>
  <c r="K535" i="1"/>
  <c r="H535" i="1"/>
  <c r="H538" i="1"/>
  <c r="L540" i="1"/>
  <c r="K540" i="1"/>
  <c r="J540" i="1"/>
  <c r="J554" i="1"/>
  <c r="H559" i="1"/>
  <c r="H575" i="1"/>
  <c r="J584" i="1"/>
  <c r="J587" i="1"/>
  <c r="L587" i="1"/>
  <c r="M587" i="1"/>
  <c r="H596" i="1"/>
  <c r="I596" i="1"/>
  <c r="M596" i="1"/>
  <c r="M610" i="1"/>
  <c r="J642" i="1"/>
  <c r="L674" i="1"/>
  <c r="M674" i="1"/>
  <c r="I676" i="1"/>
  <c r="K734" i="1"/>
  <c r="I734" i="1"/>
  <c r="M734" i="1"/>
  <c r="H734" i="1"/>
  <c r="M737" i="1"/>
  <c r="J737" i="1"/>
  <c r="K750" i="1"/>
  <c r="L756" i="1"/>
  <c r="L803" i="1"/>
  <c r="M803" i="1"/>
  <c r="J803" i="1"/>
  <c r="H803" i="1"/>
  <c r="M837" i="1"/>
  <c r="J837" i="1"/>
  <c r="I837" i="1"/>
  <c r="I869" i="1"/>
  <c r="I873" i="1"/>
  <c r="H941" i="1"/>
  <c r="J963" i="1"/>
  <c r="M963" i="1"/>
  <c r="K963" i="1"/>
  <c r="J1019" i="1"/>
  <c r="K1019" i="1"/>
  <c r="L1064" i="1"/>
  <c r="I1064" i="1"/>
  <c r="M1064" i="1"/>
  <c r="K1064" i="1"/>
  <c r="K1083" i="1"/>
  <c r="J1083" i="1"/>
  <c r="J1100" i="1"/>
  <c r="H1100" i="1"/>
  <c r="L1100" i="1"/>
  <c r="M1100" i="1"/>
  <c r="K1100" i="1"/>
  <c r="I1100" i="1"/>
  <c r="J1124" i="1"/>
  <c r="K1124" i="1"/>
  <c r="H1124" i="1"/>
  <c r="M1124" i="1"/>
  <c r="L1124" i="1"/>
  <c r="I1124" i="1"/>
  <c r="L1187" i="1"/>
  <c r="H1187" i="1"/>
  <c r="M1187" i="1"/>
  <c r="K1187" i="1"/>
  <c r="J1187" i="1"/>
  <c r="H1217" i="1"/>
  <c r="K1217" i="1"/>
  <c r="I1217" i="1"/>
  <c r="M1217" i="1"/>
  <c r="J1217" i="1"/>
  <c r="J1270" i="1"/>
  <c r="I1270" i="1"/>
  <c r="K1297" i="1"/>
  <c r="M1297" i="1"/>
  <c r="L1353" i="1"/>
  <c r="H1353" i="1"/>
  <c r="K270" i="1"/>
  <c r="J270" i="1"/>
  <c r="M316" i="1"/>
  <c r="H316" i="1"/>
  <c r="J611" i="1"/>
  <c r="L611" i="1"/>
  <c r="M611" i="1"/>
  <c r="I611" i="1"/>
  <c r="J659" i="1"/>
  <c r="L659" i="1"/>
  <c r="M659" i="1"/>
  <c r="I659" i="1"/>
  <c r="H684" i="1"/>
  <c r="K684" i="1"/>
  <c r="M684" i="1"/>
  <c r="L684" i="1"/>
  <c r="M1105" i="1"/>
  <c r="H1105" i="1"/>
  <c r="I1105" i="1"/>
  <c r="K1105" i="1"/>
  <c r="M1583" i="1"/>
  <c r="L1583" i="1"/>
  <c r="K1583" i="1"/>
  <c r="J1583" i="1"/>
  <c r="H1583" i="1"/>
  <c r="H19" i="1"/>
  <c r="K19" i="1" s="1"/>
  <c r="I26" i="1"/>
  <c r="L26" i="1" s="1"/>
  <c r="H31" i="1"/>
  <c r="K31" i="1" s="1"/>
  <c r="I38" i="1"/>
  <c r="L38" i="1" s="1"/>
  <c r="H71" i="1"/>
  <c r="K71" i="1" s="1"/>
  <c r="H78" i="1"/>
  <c r="K78" i="1" s="1"/>
  <c r="H126" i="1"/>
  <c r="K126" i="1" s="1"/>
  <c r="H127" i="1"/>
  <c r="K127" i="1" s="1"/>
  <c r="H136" i="1"/>
  <c r="K136" i="1" s="1"/>
  <c r="H142" i="1"/>
  <c r="K142" i="1" s="1"/>
  <c r="H143" i="1"/>
  <c r="K143" i="1" s="1"/>
  <c r="M214" i="1"/>
  <c r="H230" i="1"/>
  <c r="H231" i="1"/>
  <c r="M245" i="1"/>
  <c r="L245" i="1"/>
  <c r="M256" i="1"/>
  <c r="I270" i="1"/>
  <c r="M272" i="1"/>
  <c r="H276" i="1"/>
  <c r="I277" i="1"/>
  <c r="I284" i="1"/>
  <c r="J295" i="1"/>
  <c r="J316" i="1"/>
  <c r="M319" i="1"/>
  <c r="K322" i="1"/>
  <c r="J322" i="1"/>
  <c r="H323" i="1"/>
  <c r="H326" i="1"/>
  <c r="M328" i="1"/>
  <c r="I336" i="1"/>
  <c r="K355" i="1"/>
  <c r="L358" i="1"/>
  <c r="J362" i="1"/>
  <c r="J364" i="1"/>
  <c r="M364" i="1"/>
  <c r="I380" i="1"/>
  <c r="I385" i="1"/>
  <c r="I391" i="1"/>
  <c r="L391" i="1"/>
  <c r="M396" i="1"/>
  <c r="L398" i="1"/>
  <c r="J403" i="1"/>
  <c r="K412" i="1"/>
  <c r="L414" i="1"/>
  <c r="I416" i="1"/>
  <c r="H416" i="1"/>
  <c r="K416" i="1"/>
  <c r="H423" i="1"/>
  <c r="H427" i="1"/>
  <c r="H438" i="1"/>
  <c r="I443" i="1"/>
  <c r="M443" i="1"/>
  <c r="K443" i="1"/>
  <c r="J443" i="1"/>
  <c r="L452" i="1"/>
  <c r="M452" i="1"/>
  <c r="H452" i="1"/>
  <c r="L460" i="1"/>
  <c r="K460" i="1"/>
  <c r="J460" i="1"/>
  <c r="I491" i="1"/>
  <c r="M491" i="1"/>
  <c r="L491" i="1"/>
  <c r="K491" i="1"/>
  <c r="J491" i="1"/>
  <c r="H496" i="1"/>
  <c r="K496" i="1"/>
  <c r="J496" i="1"/>
  <c r="I496" i="1"/>
  <c r="M496" i="1"/>
  <c r="L526" i="1"/>
  <c r="L532" i="1"/>
  <c r="M532" i="1"/>
  <c r="H532" i="1"/>
  <c r="H539" i="1"/>
  <c r="J550" i="1"/>
  <c r="I558" i="1"/>
  <c r="L558" i="1"/>
  <c r="J558" i="1"/>
  <c r="H558" i="1"/>
  <c r="L560" i="1"/>
  <c r="K560" i="1"/>
  <c r="J560" i="1"/>
  <c r="H576" i="1"/>
  <c r="H612" i="1"/>
  <c r="I612" i="1"/>
  <c r="I614" i="1"/>
  <c r="L618" i="1"/>
  <c r="H618" i="1"/>
  <c r="M618" i="1"/>
  <c r="J630" i="1"/>
  <c r="H660" i="1"/>
  <c r="I660" i="1"/>
  <c r="I662" i="1"/>
  <c r="L702" i="1"/>
  <c r="I702" i="1"/>
  <c r="L740" i="1"/>
  <c r="I740" i="1"/>
  <c r="M740" i="1"/>
  <c r="H744" i="1"/>
  <c r="L749" i="1"/>
  <c r="K834" i="1"/>
  <c r="L834" i="1"/>
  <c r="J834" i="1"/>
  <c r="I834" i="1"/>
  <c r="M834" i="1"/>
  <c r="I883" i="1"/>
  <c r="J883" i="1"/>
  <c r="H946" i="1"/>
  <c r="M946" i="1"/>
  <c r="L946" i="1"/>
  <c r="M995" i="1"/>
  <c r="J995" i="1"/>
  <c r="K995" i="1"/>
  <c r="M1009" i="1"/>
  <c r="K1009" i="1"/>
  <c r="I1009" i="1"/>
  <c r="H1009" i="1"/>
  <c r="L1009" i="1"/>
  <c r="I1040" i="1"/>
  <c r="M1040" i="1"/>
  <c r="H1040" i="1"/>
  <c r="L1040" i="1"/>
  <c r="K1042" i="1"/>
  <c r="H1042" i="1"/>
  <c r="M1042" i="1"/>
  <c r="L1042" i="1"/>
  <c r="J1042" i="1"/>
  <c r="H1048" i="1"/>
  <c r="M1048" i="1"/>
  <c r="I1048" i="1"/>
  <c r="L1048" i="1"/>
  <c r="K1048" i="1"/>
  <c r="H1221" i="1"/>
  <c r="M1221" i="1"/>
  <c r="L1221" i="1"/>
  <c r="K1221" i="1"/>
  <c r="I1221" i="1"/>
  <c r="J1253" i="1"/>
  <c r="H1253" i="1"/>
  <c r="M1253" i="1"/>
  <c r="L1253" i="1"/>
  <c r="K1253" i="1"/>
  <c r="K1434" i="1"/>
  <c r="H1434" i="1"/>
  <c r="K331" i="1"/>
  <c r="H331" i="1"/>
  <c r="I555" i="1"/>
  <c r="K555" i="1"/>
  <c r="H555" i="1"/>
  <c r="I621" i="1"/>
  <c r="H621" i="1"/>
  <c r="M621" i="1"/>
  <c r="L621" i="1"/>
  <c r="L782" i="1"/>
  <c r="J782" i="1"/>
  <c r="M782" i="1"/>
  <c r="K782" i="1"/>
  <c r="I782" i="1"/>
  <c r="I1934" i="1"/>
  <c r="M1934" i="1"/>
  <c r="L1934" i="1"/>
  <c r="H1934" i="1"/>
  <c r="H270" i="1"/>
  <c r="H284" i="1"/>
  <c r="K330" i="1"/>
  <c r="H330" i="1"/>
  <c r="K354" i="1"/>
  <c r="J354" i="1"/>
  <c r="H355" i="1"/>
  <c r="H358" i="1"/>
  <c r="H372" i="1"/>
  <c r="K372" i="1"/>
  <c r="H380" i="1"/>
  <c r="H412" i="1"/>
  <c r="I419" i="1"/>
  <c r="J419" i="1"/>
  <c r="H419" i="1"/>
  <c r="L419" i="1"/>
  <c r="I463" i="1"/>
  <c r="L463" i="1"/>
  <c r="K463" i="1"/>
  <c r="J463" i="1"/>
  <c r="H463" i="1"/>
  <c r="I510" i="1"/>
  <c r="J510" i="1"/>
  <c r="M510" i="1"/>
  <c r="L510" i="1"/>
  <c r="H510" i="1"/>
  <c r="J526" i="1"/>
  <c r="I546" i="1"/>
  <c r="H546" i="1"/>
  <c r="H561" i="1"/>
  <c r="H628" i="1"/>
  <c r="I628" i="1"/>
  <c r="I630" i="1"/>
  <c r="H641" i="1"/>
  <c r="H668" i="1"/>
  <c r="I668" i="1"/>
  <c r="M668" i="1"/>
  <c r="L668" i="1"/>
  <c r="I677" i="1"/>
  <c r="K677" i="1"/>
  <c r="M677" i="1"/>
  <c r="H677" i="1"/>
  <c r="I684" i="1"/>
  <c r="H711" i="1"/>
  <c r="K711" i="1"/>
  <c r="I711" i="1"/>
  <c r="L716" i="1"/>
  <c r="L724" i="1"/>
  <c r="M724" i="1"/>
  <c r="H733" i="1"/>
  <c r="L733" i="1"/>
  <c r="J733" i="1"/>
  <c r="M733" i="1"/>
  <c r="H782" i="1"/>
  <c r="M901" i="1"/>
  <c r="J901" i="1"/>
  <c r="L901" i="1"/>
  <c r="K901" i="1"/>
  <c r="I901" i="1"/>
  <c r="J931" i="1"/>
  <c r="K931" i="1"/>
  <c r="M931" i="1"/>
  <c r="K955" i="1"/>
  <c r="J955" i="1"/>
  <c r="L1105" i="1"/>
  <c r="H1241" i="1"/>
  <c r="K1241" i="1"/>
  <c r="M1241" i="1"/>
  <c r="J1241" i="1"/>
  <c r="I1564" i="1"/>
  <c r="K1564" i="1"/>
  <c r="J1564" i="1"/>
  <c r="H1564" i="1"/>
  <c r="M1564" i="1"/>
  <c r="I19" i="1"/>
  <c r="L19" i="1" s="1"/>
  <c r="J26" i="1"/>
  <c r="M26" i="1" s="1"/>
  <c r="I31" i="1"/>
  <c r="L31" i="1" s="1"/>
  <c r="I34" i="1"/>
  <c r="L34" i="1" s="1"/>
  <c r="J38" i="1"/>
  <c r="M38" i="1" s="1"/>
  <c r="I46" i="1"/>
  <c r="L46" i="1" s="1"/>
  <c r="J71" i="1"/>
  <c r="M71" i="1" s="1"/>
  <c r="I78" i="1"/>
  <c r="L78" i="1" s="1"/>
  <c r="H79" i="1"/>
  <c r="K79" i="1" s="1"/>
  <c r="I80" i="1"/>
  <c r="L80" i="1" s="1"/>
  <c r="I126" i="1"/>
  <c r="L126" i="1" s="1"/>
  <c r="J127" i="1"/>
  <c r="M127" i="1" s="1"/>
  <c r="I136" i="1"/>
  <c r="L136" i="1" s="1"/>
  <c r="I142" i="1"/>
  <c r="L142" i="1" s="1"/>
  <c r="J143" i="1"/>
  <c r="M143" i="1" s="1"/>
  <c r="I164" i="1"/>
  <c r="L164" i="1" s="1"/>
  <c r="I181" i="1"/>
  <c r="L181" i="1" s="1"/>
  <c r="I221" i="1"/>
  <c r="I230" i="1"/>
  <c r="J231" i="1"/>
  <c r="I237" i="1"/>
  <c r="I245" i="1"/>
  <c r="M253" i="1"/>
  <c r="I253" i="1"/>
  <c r="M269" i="1"/>
  <c r="I269" i="1"/>
  <c r="L270" i="1"/>
  <c r="I276" i="1"/>
  <c r="J277" i="1"/>
  <c r="J284" i="1"/>
  <c r="K294" i="1"/>
  <c r="I294" i="1"/>
  <c r="M294" i="1"/>
  <c r="L295" i="1"/>
  <c r="K316" i="1"/>
  <c r="I322" i="1"/>
  <c r="K323" i="1"/>
  <c r="L326" i="1"/>
  <c r="J330" i="1"/>
  <c r="K336" i="1"/>
  <c r="L354" i="1"/>
  <c r="L355" i="1"/>
  <c r="H357" i="1"/>
  <c r="L357" i="1"/>
  <c r="M358" i="1"/>
  <c r="M361" i="1"/>
  <c r="K361" i="1"/>
  <c r="L362" i="1"/>
  <c r="H364" i="1"/>
  <c r="J372" i="1"/>
  <c r="L382" i="1"/>
  <c r="H384" i="1"/>
  <c r="I389" i="1"/>
  <c r="H391" i="1"/>
  <c r="M398" i="1"/>
  <c r="J406" i="1"/>
  <c r="M414" i="1"/>
  <c r="J416" i="1"/>
  <c r="M419" i="1"/>
  <c r="I421" i="1"/>
  <c r="I435" i="1"/>
  <c r="J435" i="1"/>
  <c r="K435" i="1"/>
  <c r="H435" i="1"/>
  <c r="M435" i="1"/>
  <c r="I437" i="1"/>
  <c r="L437" i="1"/>
  <c r="L438" i="1"/>
  <c r="H443" i="1"/>
  <c r="I452" i="1"/>
  <c r="H454" i="1"/>
  <c r="H460" i="1"/>
  <c r="I474" i="1"/>
  <c r="H474" i="1"/>
  <c r="M474" i="1"/>
  <c r="L474" i="1"/>
  <c r="J474" i="1"/>
  <c r="H491" i="1"/>
  <c r="L496" i="1"/>
  <c r="L504" i="1"/>
  <c r="M504" i="1"/>
  <c r="K504" i="1"/>
  <c r="J504" i="1"/>
  <c r="M526" i="1"/>
  <c r="I532" i="1"/>
  <c r="I534" i="1"/>
  <c r="H534" i="1"/>
  <c r="M534" i="1"/>
  <c r="L534" i="1"/>
  <c r="L546" i="1"/>
  <c r="M555" i="1"/>
  <c r="M558" i="1"/>
  <c r="H560" i="1"/>
  <c r="I582" i="1"/>
  <c r="M582" i="1"/>
  <c r="L582" i="1"/>
  <c r="J582" i="1"/>
  <c r="L598" i="1"/>
  <c r="H598" i="1"/>
  <c r="I598" i="1"/>
  <c r="H604" i="1"/>
  <c r="K604" i="1"/>
  <c r="M604" i="1"/>
  <c r="L604" i="1"/>
  <c r="K612" i="1"/>
  <c r="J618" i="1"/>
  <c r="L628" i="1"/>
  <c r="K630" i="1"/>
  <c r="K660" i="1"/>
  <c r="L677" i="1"/>
  <c r="K702" i="1"/>
  <c r="J731" i="1"/>
  <c r="M731" i="1"/>
  <c r="K733" i="1"/>
  <c r="L759" i="1"/>
  <c r="H759" i="1"/>
  <c r="J759" i="1"/>
  <c r="M759" i="1"/>
  <c r="K759" i="1"/>
  <c r="L767" i="1"/>
  <c r="J767" i="1"/>
  <c r="H767" i="1"/>
  <c r="M767" i="1"/>
  <c r="I767" i="1"/>
  <c r="L776" i="1"/>
  <c r="H776" i="1"/>
  <c r="K776" i="1"/>
  <c r="J823" i="1"/>
  <c r="M823" i="1"/>
  <c r="H834" i="1"/>
  <c r="J851" i="1"/>
  <c r="I851" i="1"/>
  <c r="I908" i="1"/>
  <c r="M908" i="1"/>
  <c r="H908" i="1"/>
  <c r="J908" i="1"/>
  <c r="J946" i="1"/>
  <c r="L980" i="1"/>
  <c r="M980" i="1"/>
  <c r="K980" i="1"/>
  <c r="J980" i="1"/>
  <c r="H980" i="1"/>
  <c r="L995" i="1"/>
  <c r="M1001" i="1"/>
  <c r="I1001" i="1"/>
  <c r="L1001" i="1"/>
  <c r="K1001" i="1"/>
  <c r="J1040" i="1"/>
  <c r="J1048" i="1"/>
  <c r="L1132" i="1"/>
  <c r="I1132" i="1"/>
  <c r="K1132" i="1"/>
  <c r="H1169" i="1"/>
  <c r="M1169" i="1"/>
  <c r="K1169" i="1"/>
  <c r="J1169" i="1"/>
  <c r="I1169" i="1"/>
  <c r="J1221" i="1"/>
  <c r="H1249" i="1"/>
  <c r="K1249" i="1"/>
  <c r="J1249" i="1"/>
  <c r="I1249" i="1"/>
  <c r="M1249" i="1"/>
  <c r="M1525" i="1"/>
  <c r="L1525" i="1"/>
  <c r="K1525" i="1"/>
  <c r="J1525" i="1"/>
  <c r="I1525" i="1"/>
  <c r="H1525" i="1"/>
  <c r="K1554" i="1"/>
  <c r="H1554" i="1"/>
  <c r="M1554" i="1"/>
  <c r="L1554" i="1"/>
  <c r="I1554" i="1"/>
  <c r="J380" i="1"/>
  <c r="M380" i="1"/>
  <c r="I403" i="1"/>
  <c r="K403" i="1"/>
  <c r="J412" i="1"/>
  <c r="I412" i="1"/>
  <c r="L412" i="1"/>
  <c r="K524" i="1"/>
  <c r="J524" i="1"/>
  <c r="I524" i="1"/>
  <c r="H524" i="1"/>
  <c r="M524" i="1"/>
  <c r="I542" i="1"/>
  <c r="H542" i="1"/>
  <c r="J542" i="1"/>
  <c r="H749" i="1"/>
  <c r="I749" i="1"/>
  <c r="K749" i="1"/>
  <c r="M749" i="1"/>
  <c r="I316" i="1"/>
  <c r="K319" i="1"/>
  <c r="J331" i="1"/>
  <c r="H336" i="1"/>
  <c r="I362" i="1"/>
  <c r="M385" i="1"/>
  <c r="L385" i="1"/>
  <c r="H403" i="1"/>
  <c r="I423" i="1"/>
  <c r="K423" i="1"/>
  <c r="J423" i="1"/>
  <c r="M423" i="1"/>
  <c r="I427" i="1"/>
  <c r="L427" i="1"/>
  <c r="K427" i="1"/>
  <c r="M503" i="1"/>
  <c r="L524" i="1"/>
  <c r="I539" i="1"/>
  <c r="M539" i="1"/>
  <c r="L539" i="1"/>
  <c r="K539" i="1"/>
  <c r="L542" i="1"/>
  <c r="H550" i="1"/>
  <c r="J555" i="1"/>
  <c r="L576" i="1"/>
  <c r="M576" i="1"/>
  <c r="K576" i="1"/>
  <c r="J576" i="1"/>
  <c r="L614" i="1"/>
  <c r="M614" i="1"/>
  <c r="H614" i="1"/>
  <c r="J621" i="1"/>
  <c r="L662" i="1"/>
  <c r="M662" i="1"/>
  <c r="H662" i="1"/>
  <c r="I722" i="1"/>
  <c r="K744" i="1"/>
  <c r="L744" i="1"/>
  <c r="M838" i="1"/>
  <c r="H838" i="1"/>
  <c r="L838" i="1"/>
  <c r="M1000" i="1"/>
  <c r="H1000" i="1"/>
  <c r="K1000" i="1"/>
  <c r="J1000" i="1"/>
  <c r="I1000" i="1"/>
  <c r="L1000" i="1"/>
  <c r="I1566" i="1"/>
  <c r="M1566" i="1"/>
  <c r="I1583" i="1"/>
  <c r="J19" i="1"/>
  <c r="M19" i="1" s="1"/>
  <c r="J31" i="1"/>
  <c r="M31" i="1" s="1"/>
  <c r="K38" i="1"/>
  <c r="J78" i="1"/>
  <c r="M78" i="1" s="1"/>
  <c r="J126" i="1"/>
  <c r="M126" i="1" s="1"/>
  <c r="J142" i="1"/>
  <c r="M142" i="1" s="1"/>
  <c r="J230" i="1"/>
  <c r="K231" i="1"/>
  <c r="M270" i="1"/>
  <c r="K277" i="1"/>
  <c r="L284" i="1"/>
  <c r="M295" i="1"/>
  <c r="H304" i="1"/>
  <c r="K304" i="1"/>
  <c r="L316" i="1"/>
  <c r="L323" i="1"/>
  <c r="H325" i="1"/>
  <c r="L325" i="1"/>
  <c r="M326" i="1"/>
  <c r="M329" i="1"/>
  <c r="K329" i="1"/>
  <c r="L330" i="1"/>
  <c r="H332" i="1"/>
  <c r="K332" i="1"/>
  <c r="L336" i="1"/>
  <c r="M354" i="1"/>
  <c r="L372" i="1"/>
  <c r="L380" i="1"/>
  <c r="K385" i="1"/>
  <c r="M388" i="1"/>
  <c r="H388" i="1"/>
  <c r="M403" i="1"/>
  <c r="I411" i="1"/>
  <c r="J411" i="1"/>
  <c r="H411" i="1"/>
  <c r="L411" i="1"/>
  <c r="J418" i="1"/>
  <c r="H418" i="1"/>
  <c r="M418" i="1"/>
  <c r="M427" i="1"/>
  <c r="M438" i="1"/>
  <c r="L464" i="1"/>
  <c r="M464" i="1"/>
  <c r="K464" i="1"/>
  <c r="J464" i="1"/>
  <c r="I479" i="1"/>
  <c r="M479" i="1"/>
  <c r="L479" i="1"/>
  <c r="K479" i="1"/>
  <c r="J479" i="1"/>
  <c r="M546" i="1"/>
  <c r="I566" i="1"/>
  <c r="M566" i="1"/>
  <c r="L566" i="1"/>
  <c r="I579" i="1"/>
  <c r="K579" i="1"/>
  <c r="M579" i="1"/>
  <c r="L579" i="1"/>
  <c r="K614" i="1"/>
  <c r="L626" i="1"/>
  <c r="H626" i="1"/>
  <c r="J626" i="1"/>
  <c r="M628" i="1"/>
  <c r="K662" i="1"/>
  <c r="I685" i="1"/>
  <c r="K685" i="1"/>
  <c r="M685" i="1"/>
  <c r="H685" i="1"/>
  <c r="K704" i="1"/>
  <c r="M704" i="1"/>
  <c r="I704" i="1"/>
  <c r="L704" i="1"/>
  <c r="H741" i="1"/>
  <c r="M741" i="1"/>
  <c r="I741" i="1"/>
  <c r="L741" i="1"/>
  <c r="K741" i="1"/>
  <c r="L751" i="1"/>
  <c r="M751" i="1"/>
  <c r="H751" i="1"/>
  <c r="I751" i="1"/>
  <c r="L766" i="1"/>
  <c r="J766" i="1"/>
  <c r="H766" i="1"/>
  <c r="M769" i="1"/>
  <c r="K769" i="1"/>
  <c r="L811" i="1"/>
  <c r="M811" i="1"/>
  <c r="J811" i="1"/>
  <c r="M813" i="1"/>
  <c r="J813" i="1"/>
  <c r="K986" i="1"/>
  <c r="J986" i="1"/>
  <c r="M986" i="1"/>
  <c r="K1018" i="1"/>
  <c r="L1018" i="1"/>
  <c r="M1018" i="1"/>
  <c r="J1018" i="1"/>
  <c r="H1018" i="1"/>
  <c r="I1078" i="1"/>
  <c r="H1078" i="1"/>
  <c r="M1078" i="1"/>
  <c r="H1323" i="1"/>
  <c r="M1323" i="1"/>
  <c r="K1323" i="1"/>
  <c r="I1323" i="1"/>
  <c r="J1415" i="1"/>
  <c r="M1415" i="1"/>
  <c r="H1415" i="1"/>
  <c r="L1415" i="1"/>
  <c r="K1415" i="1"/>
  <c r="I1415" i="1"/>
  <c r="J407" i="1"/>
  <c r="I439" i="1"/>
  <c r="J439" i="1"/>
  <c r="I440" i="1"/>
  <c r="I451" i="1"/>
  <c r="M451" i="1"/>
  <c r="K456" i="1"/>
  <c r="J471" i="1"/>
  <c r="M486" i="1"/>
  <c r="I498" i="1"/>
  <c r="L498" i="1"/>
  <c r="J506" i="1"/>
  <c r="I511" i="1"/>
  <c r="L511" i="1"/>
  <c r="I512" i="1"/>
  <c r="M518" i="1"/>
  <c r="J536" i="1"/>
  <c r="J547" i="1"/>
  <c r="J551" i="1"/>
  <c r="I552" i="1"/>
  <c r="I556" i="1"/>
  <c r="K564" i="1"/>
  <c r="J567" i="1"/>
  <c r="I568" i="1"/>
  <c r="I570" i="1"/>
  <c r="L570" i="1"/>
  <c r="K572" i="1"/>
  <c r="I583" i="1"/>
  <c r="H583" i="1"/>
  <c r="K588" i="1"/>
  <c r="M634" i="1"/>
  <c r="H644" i="1"/>
  <c r="K644" i="1"/>
  <c r="M644" i="1"/>
  <c r="H652" i="1"/>
  <c r="L652" i="1"/>
  <c r="L666" i="1"/>
  <c r="J666" i="1"/>
  <c r="M667" i="1"/>
  <c r="L670" i="1"/>
  <c r="H670" i="1"/>
  <c r="K695" i="1"/>
  <c r="J747" i="1"/>
  <c r="H747" i="1"/>
  <c r="H773" i="1"/>
  <c r="K773" i="1"/>
  <c r="I773" i="1"/>
  <c r="M773" i="1"/>
  <c r="M804" i="1"/>
  <c r="H841" i="1"/>
  <c r="J841" i="1"/>
  <c r="M841" i="1"/>
  <c r="L841" i="1"/>
  <c r="J848" i="1"/>
  <c r="M848" i="1"/>
  <c r="L848" i="1"/>
  <c r="K858" i="1"/>
  <c r="M858" i="1"/>
  <c r="H858" i="1"/>
  <c r="J890" i="1"/>
  <c r="M890" i="1"/>
  <c r="H890" i="1"/>
  <c r="L910" i="1"/>
  <c r="J910" i="1"/>
  <c r="H910" i="1"/>
  <c r="M942" i="1"/>
  <c r="K978" i="1"/>
  <c r="H978" i="1"/>
  <c r="L978" i="1"/>
  <c r="J978" i="1"/>
  <c r="I1004" i="1"/>
  <c r="L1004" i="1"/>
  <c r="K1004" i="1"/>
  <c r="J1004" i="1"/>
  <c r="M1081" i="1"/>
  <c r="I1081" i="1"/>
  <c r="H1081" i="1"/>
  <c r="I1088" i="1"/>
  <c r="L1088" i="1"/>
  <c r="M1088" i="1"/>
  <c r="K1088" i="1"/>
  <c r="I1109" i="1"/>
  <c r="J1109" i="1"/>
  <c r="M1159" i="1"/>
  <c r="J1159" i="1"/>
  <c r="H1161" i="1"/>
  <c r="K1161" i="1"/>
  <c r="J1161" i="1"/>
  <c r="I1161" i="1"/>
  <c r="K1178" i="1"/>
  <c r="M1178" i="1"/>
  <c r="H1178" i="1"/>
  <c r="L1178" i="1"/>
  <c r="J1178" i="1"/>
  <c r="I1178" i="1"/>
  <c r="K1190" i="1"/>
  <c r="J1190" i="1"/>
  <c r="I1190" i="1"/>
  <c r="H1190" i="1"/>
  <c r="M1190" i="1"/>
  <c r="H1197" i="1"/>
  <c r="J1197" i="1"/>
  <c r="M1197" i="1"/>
  <c r="L1197" i="1"/>
  <c r="K1197" i="1"/>
  <c r="K1226" i="1"/>
  <c r="L1226" i="1"/>
  <c r="H1226" i="1"/>
  <c r="M1226" i="1"/>
  <c r="J1226" i="1"/>
  <c r="I1226" i="1"/>
  <c r="L1246" i="1"/>
  <c r="J1246" i="1"/>
  <c r="H1246" i="1"/>
  <c r="M1246" i="1"/>
  <c r="K1246" i="1"/>
  <c r="I1246" i="1"/>
  <c r="H1273" i="1"/>
  <c r="K1273" i="1"/>
  <c r="J1273" i="1"/>
  <c r="M1273" i="1"/>
  <c r="M1344" i="1"/>
  <c r="I1344" i="1"/>
  <c r="L1580" i="1"/>
  <c r="I1580" i="1"/>
  <c r="M1782" i="1"/>
  <c r="L1782" i="1"/>
  <c r="H1782" i="1"/>
  <c r="K1782" i="1"/>
  <c r="J1782" i="1"/>
  <c r="I1782" i="1"/>
  <c r="I1830" i="1"/>
  <c r="K1830" i="1"/>
  <c r="J1830" i="1"/>
  <c r="H1830" i="1"/>
  <c r="M1830" i="1"/>
  <c r="L1830" i="1"/>
  <c r="I483" i="1"/>
  <c r="H483" i="1"/>
  <c r="I490" i="1"/>
  <c r="M490" i="1"/>
  <c r="I495" i="1"/>
  <c r="H495" i="1"/>
  <c r="I523" i="1"/>
  <c r="L523" i="1"/>
  <c r="I530" i="1"/>
  <c r="J530" i="1"/>
  <c r="I543" i="1"/>
  <c r="K543" i="1"/>
  <c r="I578" i="1"/>
  <c r="H578" i="1"/>
  <c r="I637" i="1"/>
  <c r="L637" i="1"/>
  <c r="L638" i="1"/>
  <c r="J638" i="1"/>
  <c r="M638" i="1"/>
  <c r="J643" i="1"/>
  <c r="I643" i="1"/>
  <c r="L646" i="1"/>
  <c r="I646" i="1"/>
  <c r="K646" i="1"/>
  <c r="M696" i="1"/>
  <c r="I696" i="1"/>
  <c r="H709" i="1"/>
  <c r="L709" i="1"/>
  <c r="L730" i="1"/>
  <c r="I730" i="1"/>
  <c r="K774" i="1"/>
  <c r="I774" i="1"/>
  <c r="M774" i="1"/>
  <c r="H781" i="1"/>
  <c r="M781" i="1"/>
  <c r="K781" i="1"/>
  <c r="M801" i="1"/>
  <c r="K801" i="1"/>
  <c r="J842" i="1"/>
  <c r="M842" i="1"/>
  <c r="H842" i="1"/>
  <c r="M850" i="1"/>
  <c r="L850" i="1"/>
  <c r="H850" i="1"/>
  <c r="M853" i="1"/>
  <c r="J853" i="1"/>
  <c r="I853" i="1"/>
  <c r="H857" i="1"/>
  <c r="K857" i="1"/>
  <c r="M857" i="1"/>
  <c r="L857" i="1"/>
  <c r="J882" i="1"/>
  <c r="L882" i="1"/>
  <c r="K882" i="1"/>
  <c r="I882" i="1"/>
  <c r="H889" i="1"/>
  <c r="J889" i="1"/>
  <c r="M889" i="1"/>
  <c r="L889" i="1"/>
  <c r="L903" i="1"/>
  <c r="H903" i="1"/>
  <c r="K924" i="1"/>
  <c r="M924" i="1"/>
  <c r="L924" i="1"/>
  <c r="J924" i="1"/>
  <c r="H972" i="1"/>
  <c r="I972" i="1"/>
  <c r="M972" i="1"/>
  <c r="L972" i="1"/>
  <c r="I1068" i="1"/>
  <c r="H1068" i="1"/>
  <c r="J1068" i="1"/>
  <c r="M1089" i="1"/>
  <c r="I1089" i="1"/>
  <c r="H1089" i="1"/>
  <c r="L1095" i="1"/>
  <c r="H1095" i="1"/>
  <c r="K1114" i="1"/>
  <c r="J1114" i="1"/>
  <c r="H1114" i="1"/>
  <c r="M1158" i="1"/>
  <c r="K1158" i="1"/>
  <c r="J1158" i="1"/>
  <c r="L1158" i="1"/>
  <c r="I1158" i="1"/>
  <c r="H1158" i="1"/>
  <c r="K1212" i="1"/>
  <c r="L1212" i="1"/>
  <c r="I1212" i="1"/>
  <c r="L1227" i="1"/>
  <c r="K1227" i="1"/>
  <c r="H1227" i="1"/>
  <c r="M1227" i="1"/>
  <c r="K1234" i="1"/>
  <c r="M1234" i="1"/>
  <c r="L1234" i="1"/>
  <c r="J1234" i="1"/>
  <c r="I1234" i="1"/>
  <c r="H1234" i="1"/>
  <c r="J1263" i="1"/>
  <c r="I1263" i="1"/>
  <c r="M1263" i="1"/>
  <c r="L1263" i="1"/>
  <c r="K1263" i="1"/>
  <c r="H1263" i="1"/>
  <c r="J1351" i="1"/>
  <c r="M1351" i="1"/>
  <c r="L1351" i="1"/>
  <c r="K1351" i="1"/>
  <c r="H1351" i="1"/>
  <c r="I1421" i="1"/>
  <c r="H1421" i="1"/>
  <c r="J1435" i="1"/>
  <c r="K1435" i="1"/>
  <c r="I1435" i="1"/>
  <c r="H1435" i="1"/>
  <c r="M1435" i="1"/>
  <c r="J1455" i="1"/>
  <c r="K1455" i="1"/>
  <c r="I1455" i="1"/>
  <c r="H1455" i="1"/>
  <c r="M1455" i="1"/>
  <c r="L1455" i="1"/>
  <c r="M1575" i="1"/>
  <c r="K1575" i="1"/>
  <c r="J1575" i="1"/>
  <c r="I1575" i="1"/>
  <c r="L1575" i="1"/>
  <c r="H1575" i="1"/>
  <c r="M1753" i="1"/>
  <c r="H1753" i="1"/>
  <c r="J1818" i="1"/>
  <c r="M1818" i="1"/>
  <c r="L1818" i="1"/>
  <c r="K1818" i="1"/>
  <c r="I1818" i="1"/>
  <c r="H1818" i="1"/>
  <c r="H1906" i="1"/>
  <c r="K1906" i="1"/>
  <c r="J1906" i="1"/>
  <c r="I1906" i="1"/>
  <c r="M1906" i="1"/>
  <c r="L1906" i="1"/>
  <c r="H456" i="1"/>
  <c r="I478" i="1"/>
  <c r="L478" i="1"/>
  <c r="J483" i="1"/>
  <c r="H486" i="1"/>
  <c r="H490" i="1"/>
  <c r="J495" i="1"/>
  <c r="I499" i="1"/>
  <c r="M499" i="1"/>
  <c r="H518" i="1"/>
  <c r="H523" i="1"/>
  <c r="H530" i="1"/>
  <c r="H537" i="1"/>
  <c r="H543" i="1"/>
  <c r="I571" i="1"/>
  <c r="M571" i="1"/>
  <c r="H572" i="1"/>
  <c r="I574" i="1"/>
  <c r="L574" i="1"/>
  <c r="J578" i="1"/>
  <c r="I595" i="1"/>
  <c r="H637" i="1"/>
  <c r="H638" i="1"/>
  <c r="L643" i="1"/>
  <c r="I645" i="1"/>
  <c r="K645" i="1"/>
  <c r="M645" i="1"/>
  <c r="H646" i="1"/>
  <c r="H679" i="1"/>
  <c r="L696" i="1"/>
  <c r="L698" i="1"/>
  <c r="M698" i="1"/>
  <c r="L706" i="1"/>
  <c r="H706" i="1"/>
  <c r="K707" i="1"/>
  <c r="I709" i="1"/>
  <c r="H730" i="1"/>
  <c r="M739" i="1"/>
  <c r="K761" i="1"/>
  <c r="J761" i="1"/>
  <c r="H774" i="1"/>
  <c r="I781" i="1"/>
  <c r="I793" i="1"/>
  <c r="J840" i="1"/>
  <c r="I840" i="1"/>
  <c r="M840" i="1"/>
  <c r="L840" i="1"/>
  <c r="K840" i="1"/>
  <c r="I842" i="1"/>
  <c r="I850" i="1"/>
  <c r="I857" i="1"/>
  <c r="J864" i="1"/>
  <c r="M864" i="1"/>
  <c r="L864" i="1"/>
  <c r="K864" i="1"/>
  <c r="M870" i="1"/>
  <c r="H870" i="1"/>
  <c r="L870" i="1"/>
  <c r="H882" i="1"/>
  <c r="I889" i="1"/>
  <c r="J903" i="1"/>
  <c r="L905" i="1"/>
  <c r="K905" i="1"/>
  <c r="H905" i="1"/>
  <c r="H911" i="1"/>
  <c r="H924" i="1"/>
  <c r="L937" i="1"/>
  <c r="K937" i="1"/>
  <c r="H937" i="1"/>
  <c r="L940" i="1"/>
  <c r="K940" i="1"/>
  <c r="J940" i="1"/>
  <c r="I940" i="1"/>
  <c r="K943" i="1"/>
  <c r="J970" i="1"/>
  <c r="M970" i="1"/>
  <c r="L970" i="1"/>
  <c r="J972" i="1"/>
  <c r="K994" i="1"/>
  <c r="J994" i="1"/>
  <c r="L994" i="1"/>
  <c r="M994" i="1"/>
  <c r="H994" i="1"/>
  <c r="K1026" i="1"/>
  <c r="J1026" i="1"/>
  <c r="H1026" i="1"/>
  <c r="M1026" i="1"/>
  <c r="L1026" i="1"/>
  <c r="K1068" i="1"/>
  <c r="K1089" i="1"/>
  <c r="K1106" i="1"/>
  <c r="L1106" i="1"/>
  <c r="M1106" i="1"/>
  <c r="J1106" i="1"/>
  <c r="H1106" i="1"/>
  <c r="L1114" i="1"/>
  <c r="I1116" i="1"/>
  <c r="H1116" i="1"/>
  <c r="M1116" i="1"/>
  <c r="L1116" i="1"/>
  <c r="K1116" i="1"/>
  <c r="J1143" i="1"/>
  <c r="K1143" i="1"/>
  <c r="H1143" i="1"/>
  <c r="H1165" i="1"/>
  <c r="I1165" i="1"/>
  <c r="L1165" i="1"/>
  <c r="K1165" i="1"/>
  <c r="J1165" i="1"/>
  <c r="H1182" i="1"/>
  <c r="K1182" i="1"/>
  <c r="J1182" i="1"/>
  <c r="I1182" i="1"/>
  <c r="M1182" i="1"/>
  <c r="L1182" i="1"/>
  <c r="J1227" i="1"/>
  <c r="I1351" i="1"/>
  <c r="M1388" i="1"/>
  <c r="L1388" i="1"/>
  <c r="I1388" i="1"/>
  <c r="L1435" i="1"/>
  <c r="I1449" i="1"/>
  <c r="L1449" i="1"/>
  <c r="I455" i="1"/>
  <c r="L455" i="1"/>
  <c r="I456" i="1"/>
  <c r="K483" i="1"/>
  <c r="J486" i="1"/>
  <c r="J490" i="1"/>
  <c r="K495" i="1"/>
  <c r="I502" i="1"/>
  <c r="J502" i="1"/>
  <c r="J518" i="1"/>
  <c r="I522" i="1"/>
  <c r="L522" i="1"/>
  <c r="J523" i="1"/>
  <c r="L530" i="1"/>
  <c r="J543" i="1"/>
  <c r="I563" i="1"/>
  <c r="J563" i="1"/>
  <c r="I572" i="1"/>
  <c r="L578" i="1"/>
  <c r="L590" i="1"/>
  <c r="M590" i="1"/>
  <c r="L595" i="1"/>
  <c r="J603" i="1"/>
  <c r="I603" i="1"/>
  <c r="L606" i="1"/>
  <c r="I606" i="1"/>
  <c r="K606" i="1"/>
  <c r="J619" i="1"/>
  <c r="M619" i="1"/>
  <c r="H634" i="1"/>
  <c r="H636" i="1"/>
  <c r="L636" i="1"/>
  <c r="J637" i="1"/>
  <c r="I638" i="1"/>
  <c r="M643" i="1"/>
  <c r="H645" i="1"/>
  <c r="J646" i="1"/>
  <c r="I653" i="1"/>
  <c r="L653" i="1"/>
  <c r="L654" i="1"/>
  <c r="J654" i="1"/>
  <c r="M654" i="1"/>
  <c r="I667" i="1"/>
  <c r="J675" i="1"/>
  <c r="I675" i="1"/>
  <c r="L678" i="1"/>
  <c r="I678" i="1"/>
  <c r="K678" i="1"/>
  <c r="J683" i="1"/>
  <c r="I683" i="1"/>
  <c r="H698" i="1"/>
  <c r="J706" i="1"/>
  <c r="M707" i="1"/>
  <c r="K709" i="1"/>
  <c r="L714" i="1"/>
  <c r="M714" i="1"/>
  <c r="J714" i="1"/>
  <c r="H715" i="1"/>
  <c r="L726" i="1"/>
  <c r="H726" i="1"/>
  <c r="L727" i="1"/>
  <c r="M727" i="1"/>
  <c r="J727" i="1"/>
  <c r="J730" i="1"/>
  <c r="I736" i="1"/>
  <c r="M761" i="1"/>
  <c r="J774" i="1"/>
  <c r="J781" i="1"/>
  <c r="H789" i="1"/>
  <c r="J789" i="1"/>
  <c r="I789" i="1"/>
  <c r="K842" i="1"/>
  <c r="J850" i="1"/>
  <c r="M854" i="1"/>
  <c r="H854" i="1"/>
  <c r="J857" i="1"/>
  <c r="I864" i="1"/>
  <c r="J872" i="1"/>
  <c r="M872" i="1"/>
  <c r="L872" i="1"/>
  <c r="K872" i="1"/>
  <c r="M882" i="1"/>
  <c r="K889" i="1"/>
  <c r="K903" i="1"/>
  <c r="I924" i="1"/>
  <c r="H930" i="1"/>
  <c r="L930" i="1"/>
  <c r="M930" i="1"/>
  <c r="H940" i="1"/>
  <c r="I942" i="1"/>
  <c r="L943" i="1"/>
  <c r="K972" i="1"/>
  <c r="H989" i="1"/>
  <c r="J989" i="1"/>
  <c r="K1010" i="1"/>
  <c r="M1010" i="1"/>
  <c r="L1010" i="1"/>
  <c r="K1012" i="1"/>
  <c r="M1012" i="1"/>
  <c r="J1012" i="1"/>
  <c r="I1012" i="1"/>
  <c r="H1012" i="1"/>
  <c r="K1032" i="1"/>
  <c r="L1032" i="1"/>
  <c r="H1032" i="1"/>
  <c r="L1068" i="1"/>
  <c r="L1075" i="1"/>
  <c r="K1075" i="1"/>
  <c r="L1089" i="1"/>
  <c r="J1096" i="1"/>
  <c r="I1096" i="1"/>
  <c r="H1096" i="1"/>
  <c r="M1114" i="1"/>
  <c r="J1116" i="1"/>
  <c r="M1143" i="1"/>
  <c r="H1145" i="1"/>
  <c r="K1145" i="1"/>
  <c r="M1145" i="1"/>
  <c r="M1165" i="1"/>
  <c r="H1209" i="1"/>
  <c r="I1209" i="1"/>
  <c r="J1209" i="1"/>
  <c r="M1209" i="1"/>
  <c r="K1209" i="1"/>
  <c r="M1223" i="1"/>
  <c r="I1266" i="1"/>
  <c r="H1266" i="1"/>
  <c r="H1328" i="1"/>
  <c r="M1328" i="1"/>
  <c r="I1328" i="1"/>
  <c r="J1328" i="1"/>
  <c r="J1388" i="1"/>
  <c r="J586" i="1"/>
  <c r="J597" i="1"/>
  <c r="L635" i="1"/>
  <c r="L651" i="1"/>
  <c r="J658" i="1"/>
  <c r="J669" i="1"/>
  <c r="K686" i="1"/>
  <c r="K703" i="1"/>
  <c r="M712" i="1"/>
  <c r="L717" i="1"/>
  <c r="K718" i="1"/>
  <c r="I719" i="1"/>
  <c r="K735" i="1"/>
  <c r="K753" i="1"/>
  <c r="L757" i="1"/>
  <c r="K760" i="1"/>
  <c r="K775" i="1"/>
  <c r="H797" i="1"/>
  <c r="M797" i="1"/>
  <c r="L799" i="1"/>
  <c r="J799" i="1"/>
  <c r="K806" i="1"/>
  <c r="J814" i="1"/>
  <c r="J817" i="1"/>
  <c r="J818" i="1"/>
  <c r="J824" i="1"/>
  <c r="L824" i="1"/>
  <c r="K826" i="1"/>
  <c r="M846" i="1"/>
  <c r="M862" i="1"/>
  <c r="M887" i="1"/>
  <c r="J891" i="1"/>
  <c r="I891" i="1"/>
  <c r="K896" i="1"/>
  <c r="L900" i="1"/>
  <c r="K902" i="1"/>
  <c r="M902" i="1"/>
  <c r="K904" i="1"/>
  <c r="J909" i="1"/>
  <c r="J912" i="1"/>
  <c r="L916" i="1"/>
  <c r="J928" i="1"/>
  <c r="L929" i="1"/>
  <c r="J932" i="1"/>
  <c r="L933" i="1"/>
  <c r="M939" i="1"/>
  <c r="K944" i="1"/>
  <c r="M947" i="1"/>
  <c r="K948" i="1"/>
  <c r="I952" i="1"/>
  <c r="L956" i="1"/>
  <c r="M961" i="1"/>
  <c r="K961" i="1"/>
  <c r="H964" i="1"/>
  <c r="M964" i="1"/>
  <c r="J965" i="1"/>
  <c r="J992" i="1"/>
  <c r="I996" i="1"/>
  <c r="J997" i="1"/>
  <c r="I1030" i="1"/>
  <c r="L1052" i="1"/>
  <c r="M1052" i="1"/>
  <c r="J1053" i="1"/>
  <c r="K1059" i="1"/>
  <c r="K1060" i="1"/>
  <c r="M1065" i="1"/>
  <c r="L1065" i="1"/>
  <c r="I1065" i="1"/>
  <c r="M1073" i="1"/>
  <c r="K1073" i="1"/>
  <c r="K1076" i="1"/>
  <c r="I1076" i="1"/>
  <c r="M1076" i="1"/>
  <c r="K1107" i="1"/>
  <c r="M1107" i="1"/>
  <c r="H1117" i="1"/>
  <c r="K1117" i="1"/>
  <c r="H1149" i="1"/>
  <c r="J1149" i="1"/>
  <c r="I1149" i="1"/>
  <c r="M1149" i="1"/>
  <c r="H1173" i="1"/>
  <c r="M1173" i="1"/>
  <c r="K1173" i="1"/>
  <c r="J1173" i="1"/>
  <c r="I1173" i="1"/>
  <c r="H1177" i="1"/>
  <c r="M1177" i="1"/>
  <c r="K1177" i="1"/>
  <c r="J1177" i="1"/>
  <c r="H1225" i="1"/>
  <c r="J1225" i="1"/>
  <c r="M1225" i="1"/>
  <c r="K1225" i="1"/>
  <c r="L1235" i="1"/>
  <c r="M1235" i="1"/>
  <c r="K1235" i="1"/>
  <c r="J1235" i="1"/>
  <c r="L1251" i="1"/>
  <c r="M1251" i="1"/>
  <c r="J1251" i="1"/>
  <c r="H1251" i="1"/>
  <c r="K1256" i="1"/>
  <c r="J1343" i="1"/>
  <c r="M1343" i="1"/>
  <c r="K1343" i="1"/>
  <c r="I1343" i="1"/>
  <c r="H1343" i="1"/>
  <c r="L1343" i="1"/>
  <c r="K1363" i="1"/>
  <c r="I1363" i="1"/>
  <c r="M1363" i="1"/>
  <c r="M1466" i="1"/>
  <c r="K1466" i="1"/>
  <c r="H1466" i="1"/>
  <c r="H1602" i="1"/>
  <c r="K1602" i="1"/>
  <c r="J1602" i="1"/>
  <c r="I1602" i="1"/>
  <c r="M1602" i="1"/>
  <c r="L1602" i="1"/>
  <c r="M1686" i="1"/>
  <c r="H1686" i="1"/>
  <c r="K1686" i="1"/>
  <c r="J1686" i="1"/>
  <c r="I1686" i="1"/>
  <c r="L1686" i="1"/>
  <c r="M1695" i="1"/>
  <c r="I1695" i="1"/>
  <c r="L1695" i="1"/>
  <c r="K1695" i="1"/>
  <c r="J1695" i="1"/>
  <c r="H1695" i="1"/>
  <c r="L796" i="1"/>
  <c r="M796" i="1"/>
  <c r="H833" i="1"/>
  <c r="K833" i="1"/>
  <c r="H881" i="1"/>
  <c r="J881" i="1"/>
  <c r="H897" i="1"/>
  <c r="L897" i="1"/>
  <c r="M945" i="1"/>
  <c r="H945" i="1"/>
  <c r="H984" i="1"/>
  <c r="L984" i="1"/>
  <c r="L988" i="1"/>
  <c r="I988" i="1"/>
  <c r="L1003" i="1"/>
  <c r="J1003" i="1"/>
  <c r="M1008" i="1"/>
  <c r="L1008" i="1"/>
  <c r="M1017" i="1"/>
  <c r="I1017" i="1"/>
  <c r="K1066" i="1"/>
  <c r="J1066" i="1"/>
  <c r="K1090" i="1"/>
  <c r="H1090" i="1"/>
  <c r="J1115" i="1"/>
  <c r="K1115" i="1"/>
  <c r="K1118" i="1"/>
  <c r="M1118" i="1"/>
  <c r="J1118" i="1"/>
  <c r="J1120" i="1"/>
  <c r="I1120" i="1"/>
  <c r="M1120" i="1"/>
  <c r="J1134" i="1"/>
  <c r="I1134" i="1"/>
  <c r="J1135" i="1"/>
  <c r="H1135" i="1"/>
  <c r="K1135" i="1"/>
  <c r="K1147" i="1"/>
  <c r="J1147" i="1"/>
  <c r="K1152" i="1"/>
  <c r="L1152" i="1"/>
  <c r="I1152" i="1"/>
  <c r="H1166" i="1"/>
  <c r="L1166" i="1"/>
  <c r="K1166" i="1"/>
  <c r="L1174" i="1"/>
  <c r="K1174" i="1"/>
  <c r="J1174" i="1"/>
  <c r="I1174" i="1"/>
  <c r="M1215" i="1"/>
  <c r="H1215" i="1"/>
  <c r="K1250" i="1"/>
  <c r="M1250" i="1"/>
  <c r="I1250" i="1"/>
  <c r="H1250" i="1"/>
  <c r="L1250" i="1"/>
  <c r="J1250" i="1"/>
  <c r="K1299" i="1"/>
  <c r="I1299" i="1"/>
  <c r="K1314" i="1"/>
  <c r="J1314" i="1"/>
  <c r="I1314" i="1"/>
  <c r="J1327" i="1"/>
  <c r="M1327" i="1"/>
  <c r="H1327" i="1"/>
  <c r="L1327" i="1"/>
  <c r="K1528" i="1"/>
  <c r="J1528" i="1"/>
  <c r="I1528" i="1"/>
  <c r="M1528" i="1"/>
  <c r="H1528" i="1"/>
  <c r="L1528" i="1"/>
  <c r="I1873" i="1"/>
  <c r="M1873" i="1"/>
  <c r="K1873" i="1"/>
  <c r="H1873" i="1"/>
  <c r="J1884" i="1"/>
  <c r="I1884" i="1"/>
  <c r="L1884" i="1"/>
  <c r="L810" i="1"/>
  <c r="J810" i="1"/>
  <c r="M1033" i="1"/>
  <c r="L1033" i="1"/>
  <c r="J1036" i="1"/>
  <c r="M1036" i="1"/>
  <c r="K1050" i="1"/>
  <c r="J1050" i="1"/>
  <c r="H1050" i="1"/>
  <c r="J1092" i="1"/>
  <c r="M1092" i="1"/>
  <c r="H1108" i="1"/>
  <c r="K1108" i="1"/>
  <c r="K1122" i="1"/>
  <c r="I1122" i="1"/>
  <c r="I1128" i="1"/>
  <c r="K1128" i="1"/>
  <c r="K1146" i="1"/>
  <c r="M1146" i="1"/>
  <c r="I1146" i="1"/>
  <c r="H1157" i="1"/>
  <c r="L1157" i="1"/>
  <c r="K1157" i="1"/>
  <c r="K1186" i="1"/>
  <c r="I1186" i="1"/>
  <c r="M1186" i="1"/>
  <c r="L1186" i="1"/>
  <c r="I1206" i="1"/>
  <c r="M1206" i="1"/>
  <c r="H1206" i="1"/>
  <c r="H1238" i="1"/>
  <c r="L1238" i="1"/>
  <c r="M1238" i="1"/>
  <c r="K1238" i="1"/>
  <c r="J1238" i="1"/>
  <c r="K1242" i="1"/>
  <c r="H1242" i="1"/>
  <c r="I1242" i="1"/>
  <c r="J1242" i="1"/>
  <c r="J1271" i="1"/>
  <c r="I1271" i="1"/>
  <c r="L1271" i="1"/>
  <c r="K1271" i="1"/>
  <c r="M1271" i="1"/>
  <c r="H1271" i="1"/>
  <c r="J1295" i="1"/>
  <c r="I1295" i="1"/>
  <c r="K1295" i="1"/>
  <c r="H1295" i="1"/>
  <c r="L1295" i="1"/>
  <c r="M1356" i="1"/>
  <c r="I1356" i="1"/>
  <c r="L1356" i="1"/>
  <c r="J1356" i="1"/>
  <c r="K1418" i="1"/>
  <c r="I1418" i="1"/>
  <c r="J1431" i="1"/>
  <c r="H1431" i="1"/>
  <c r="M1431" i="1"/>
  <c r="L1431" i="1"/>
  <c r="K1431" i="1"/>
  <c r="I1431" i="1"/>
  <c r="K1456" i="1"/>
  <c r="I1456" i="1"/>
  <c r="L1469" i="1"/>
  <c r="I1469" i="1"/>
  <c r="J1495" i="1"/>
  <c r="I1495" i="1"/>
  <c r="L1495" i="1"/>
  <c r="M1495" i="1"/>
  <c r="K1495" i="1"/>
  <c r="H1495" i="1"/>
  <c r="M1511" i="1"/>
  <c r="H1511" i="1"/>
  <c r="M1513" i="1"/>
  <c r="L1513" i="1"/>
  <c r="J1513" i="1"/>
  <c r="I1513" i="1"/>
  <c r="I1725" i="1"/>
  <c r="L1725" i="1"/>
  <c r="M1725" i="1"/>
  <c r="K1725" i="1"/>
  <c r="I686" i="1"/>
  <c r="M700" i="1"/>
  <c r="J717" i="1"/>
  <c r="I735" i="1"/>
  <c r="J746" i="1"/>
  <c r="L754" i="1"/>
  <c r="J757" i="1"/>
  <c r="L768" i="1"/>
  <c r="I775" i="1"/>
  <c r="L791" i="1"/>
  <c r="H791" i="1"/>
  <c r="H805" i="1"/>
  <c r="K805" i="1"/>
  <c r="H806" i="1"/>
  <c r="L807" i="1"/>
  <c r="H807" i="1"/>
  <c r="H822" i="1"/>
  <c r="H825" i="1"/>
  <c r="L825" i="1"/>
  <c r="I826" i="1"/>
  <c r="J832" i="1"/>
  <c r="K832" i="1"/>
  <c r="J833" i="1"/>
  <c r="H846" i="1"/>
  <c r="K847" i="1"/>
  <c r="J880" i="1"/>
  <c r="I880" i="1"/>
  <c r="K881" i="1"/>
  <c r="J887" i="1"/>
  <c r="H896" i="1"/>
  <c r="K897" i="1"/>
  <c r="J900" i="1"/>
  <c r="I904" i="1"/>
  <c r="J916" i="1"/>
  <c r="I929" i="1"/>
  <c r="H932" i="1"/>
  <c r="J933" i="1"/>
  <c r="J939" i="1"/>
  <c r="I944" i="1"/>
  <c r="K945" i="1"/>
  <c r="L949" i="1"/>
  <c r="M953" i="1"/>
  <c r="L953" i="1"/>
  <c r="I956" i="1"/>
  <c r="K959" i="1"/>
  <c r="J984" i="1"/>
  <c r="J987" i="1"/>
  <c r="K987" i="1"/>
  <c r="J988" i="1"/>
  <c r="M1003" i="1"/>
  <c r="M1006" i="1"/>
  <c r="I1008" i="1"/>
  <c r="M1014" i="1"/>
  <c r="M1016" i="1"/>
  <c r="H1016" i="1"/>
  <c r="K1017" i="1"/>
  <c r="H1033" i="1"/>
  <c r="H1036" i="1"/>
  <c r="M1041" i="1"/>
  <c r="I1041" i="1"/>
  <c r="L1044" i="1"/>
  <c r="H1044" i="1"/>
  <c r="L1050" i="1"/>
  <c r="H1060" i="1"/>
  <c r="I1061" i="1"/>
  <c r="L1066" i="1"/>
  <c r="L1090" i="1"/>
  <c r="H1092" i="1"/>
  <c r="I1108" i="1"/>
  <c r="M1115" i="1"/>
  <c r="I1118" i="1"/>
  <c r="K1120" i="1"/>
  <c r="H1122" i="1"/>
  <c r="H1128" i="1"/>
  <c r="K1130" i="1"/>
  <c r="H1130" i="1"/>
  <c r="L1130" i="1"/>
  <c r="H1137" i="1"/>
  <c r="M1137" i="1"/>
  <c r="K1137" i="1"/>
  <c r="J1137" i="1"/>
  <c r="H1146" i="1"/>
  <c r="I1157" i="1"/>
  <c r="H1186" i="1"/>
  <c r="I1198" i="1"/>
  <c r="M1198" i="1"/>
  <c r="L1198" i="1"/>
  <c r="K1198" i="1"/>
  <c r="J1206" i="1"/>
  <c r="H1213" i="1"/>
  <c r="M1213" i="1"/>
  <c r="I1213" i="1"/>
  <c r="I1238" i="1"/>
  <c r="L1242" i="1"/>
  <c r="H1245" i="1"/>
  <c r="M1245" i="1"/>
  <c r="J1245" i="1"/>
  <c r="L1245" i="1"/>
  <c r="M1295" i="1"/>
  <c r="K1327" i="1"/>
  <c r="J1365" i="1"/>
  <c r="H1365" i="1"/>
  <c r="M1365" i="1"/>
  <c r="K1365" i="1"/>
  <c r="J1475" i="1"/>
  <c r="L1475" i="1"/>
  <c r="M1475" i="1"/>
  <c r="K1475" i="1"/>
  <c r="M1478" i="1"/>
  <c r="H1478" i="1"/>
  <c r="K1478" i="1"/>
  <c r="K1492" i="1"/>
  <c r="J1492" i="1"/>
  <c r="M1703" i="1"/>
  <c r="K1703" i="1"/>
  <c r="H1703" i="1"/>
  <c r="L1703" i="1"/>
  <c r="J1703" i="1"/>
  <c r="I1703" i="1"/>
  <c r="M1747" i="1"/>
  <c r="J1747" i="1"/>
  <c r="L1747" i="1"/>
  <c r="H1747" i="1"/>
  <c r="M993" i="1"/>
  <c r="H993" i="1"/>
  <c r="J1005" i="1"/>
  <c r="I1005" i="1"/>
  <c r="K1104" i="1"/>
  <c r="J1112" i="1"/>
  <c r="K1113" i="1"/>
  <c r="J1126" i="1"/>
  <c r="M1131" i="1"/>
  <c r="H1133" i="1"/>
  <c r="J1133" i="1"/>
  <c r="K1138" i="1"/>
  <c r="M1138" i="1"/>
  <c r="H1153" i="1"/>
  <c r="J1153" i="1"/>
  <c r="K1162" i="1"/>
  <c r="M1162" i="1"/>
  <c r="L1163" i="1"/>
  <c r="M1163" i="1"/>
  <c r="K1170" i="1"/>
  <c r="H1170" i="1"/>
  <c r="L1188" i="1"/>
  <c r="I1188" i="1"/>
  <c r="K1201" i="1"/>
  <c r="L1202" i="1"/>
  <c r="K1203" i="1"/>
  <c r="H1205" i="1"/>
  <c r="J1205" i="1"/>
  <c r="I1214" i="1"/>
  <c r="J1230" i="1"/>
  <c r="H1230" i="1"/>
  <c r="J1309" i="1"/>
  <c r="M1309" i="1"/>
  <c r="H1368" i="1"/>
  <c r="M1368" i="1"/>
  <c r="L1368" i="1"/>
  <c r="H1392" i="1"/>
  <c r="K1392" i="1"/>
  <c r="M1392" i="1"/>
  <c r="L1392" i="1"/>
  <c r="J1416" i="1"/>
  <c r="I1416" i="1"/>
  <c r="I1437" i="1"/>
  <c r="H1437" i="1"/>
  <c r="J1443" i="1"/>
  <c r="M1443" i="1"/>
  <c r="L1443" i="1"/>
  <c r="K1443" i="1"/>
  <c r="L1610" i="1"/>
  <c r="J1610" i="1"/>
  <c r="I1610" i="1"/>
  <c r="H1610" i="1"/>
  <c r="M1610" i="1"/>
  <c r="M1637" i="1"/>
  <c r="L1637" i="1"/>
  <c r="H1637" i="1"/>
  <c r="K1666" i="1"/>
  <c r="M1666" i="1"/>
  <c r="H1666" i="1"/>
  <c r="L1666" i="1"/>
  <c r="J1666" i="1"/>
  <c r="I1915" i="1"/>
  <c r="K1915" i="1"/>
  <c r="M1915" i="1"/>
  <c r="H1915" i="1"/>
  <c r="L1915" i="1"/>
  <c r="K1930" i="1"/>
  <c r="H1930" i="1"/>
  <c r="M1930" i="1"/>
  <c r="J1930" i="1"/>
  <c r="I1930" i="1"/>
  <c r="L1956" i="1"/>
  <c r="K1956" i="1"/>
  <c r="J1956" i="1"/>
  <c r="H1956" i="1"/>
  <c r="M1956" i="1"/>
  <c r="I1956" i="1"/>
  <c r="H1181" i="1"/>
  <c r="I1181" i="1"/>
  <c r="H1189" i="1"/>
  <c r="L1189" i="1"/>
  <c r="K1194" i="1"/>
  <c r="H1194" i="1"/>
  <c r="K1210" i="1"/>
  <c r="J1210" i="1"/>
  <c r="L1211" i="1"/>
  <c r="J1211" i="1"/>
  <c r="H1237" i="1"/>
  <c r="I1237" i="1"/>
  <c r="L1237" i="1"/>
  <c r="M1285" i="1"/>
  <c r="H1285" i="1"/>
  <c r="M1291" i="1"/>
  <c r="H1291" i="1"/>
  <c r="K1291" i="1"/>
  <c r="H1296" i="1"/>
  <c r="J1296" i="1"/>
  <c r="M1296" i="1"/>
  <c r="K1296" i="1"/>
  <c r="J1317" i="1"/>
  <c r="L1317" i="1"/>
  <c r="M1317" i="1"/>
  <c r="K1317" i="1"/>
  <c r="H1317" i="1"/>
  <c r="J1375" i="1"/>
  <c r="L1375" i="1"/>
  <c r="M1375" i="1"/>
  <c r="K1375" i="1"/>
  <c r="M1387" i="1"/>
  <c r="K1387" i="1"/>
  <c r="I1387" i="1"/>
  <c r="H1387" i="1"/>
  <c r="J1391" i="1"/>
  <c r="K1391" i="1"/>
  <c r="M1391" i="1"/>
  <c r="L1391" i="1"/>
  <c r="I1391" i="1"/>
  <c r="J1397" i="1"/>
  <c r="H1397" i="1"/>
  <c r="M1397" i="1"/>
  <c r="L1397" i="1"/>
  <c r="M1462" i="1"/>
  <c r="K1462" i="1"/>
  <c r="H1462" i="1"/>
  <c r="I1507" i="1"/>
  <c r="M1507" i="1"/>
  <c r="L1507" i="1"/>
  <c r="K1592" i="1"/>
  <c r="M1592" i="1"/>
  <c r="J1592" i="1"/>
  <c r="I1592" i="1"/>
  <c r="H1592" i="1"/>
  <c r="I1624" i="1"/>
  <c r="M1624" i="1"/>
  <c r="M1687" i="1"/>
  <c r="H1687" i="1"/>
  <c r="L1687" i="1"/>
  <c r="K1687" i="1"/>
  <c r="J1687" i="1"/>
  <c r="I1709" i="1"/>
  <c r="L1709" i="1"/>
  <c r="H1709" i="1"/>
  <c r="I1853" i="1"/>
  <c r="J1853" i="1"/>
  <c r="H1853" i="1"/>
  <c r="K1853" i="1"/>
  <c r="L1964" i="1"/>
  <c r="K1964" i="1"/>
  <c r="J1964" i="1"/>
  <c r="M1964" i="1"/>
  <c r="I1964" i="1"/>
  <c r="H1964" i="1"/>
  <c r="M1097" i="1"/>
  <c r="K1097" i="1"/>
  <c r="K1136" i="1"/>
  <c r="L1136" i="1"/>
  <c r="H1151" i="1"/>
  <c r="K1154" i="1"/>
  <c r="L1154" i="1"/>
  <c r="L1155" i="1"/>
  <c r="K1155" i="1"/>
  <c r="I1156" i="1"/>
  <c r="J1181" i="1"/>
  <c r="I1189" i="1"/>
  <c r="H1191" i="1"/>
  <c r="I1194" i="1"/>
  <c r="H1202" i="1"/>
  <c r="H1210" i="1"/>
  <c r="H1211" i="1"/>
  <c r="K1218" i="1"/>
  <c r="L1218" i="1"/>
  <c r="L1219" i="1"/>
  <c r="K1219" i="1"/>
  <c r="I1220" i="1"/>
  <c r="J1237" i="1"/>
  <c r="J1255" i="1"/>
  <c r="K1255" i="1"/>
  <c r="I1255" i="1"/>
  <c r="H1255" i="1"/>
  <c r="M1257" i="1"/>
  <c r="J1257" i="1"/>
  <c r="H1258" i="1"/>
  <c r="J1262" i="1"/>
  <c r="I1291" i="1"/>
  <c r="I1296" i="1"/>
  <c r="L1300" i="1"/>
  <c r="M1300" i="1"/>
  <c r="J1303" i="1"/>
  <c r="K1303" i="1"/>
  <c r="H1303" i="1"/>
  <c r="I1306" i="1"/>
  <c r="J1306" i="1"/>
  <c r="H1306" i="1"/>
  <c r="H1313" i="1"/>
  <c r="M1313" i="1"/>
  <c r="L1313" i="1"/>
  <c r="J1319" i="1"/>
  <c r="M1319" i="1"/>
  <c r="H1319" i="1"/>
  <c r="J1372" i="1"/>
  <c r="M1372" i="1"/>
  <c r="H1375" i="1"/>
  <c r="M1382" i="1"/>
  <c r="J1382" i="1"/>
  <c r="H1391" i="1"/>
  <c r="H1395" i="1"/>
  <c r="I1397" i="1"/>
  <c r="J1451" i="1"/>
  <c r="I1451" i="1"/>
  <c r="M1451" i="1"/>
  <c r="L1451" i="1"/>
  <c r="K1451" i="1"/>
  <c r="I1496" i="1"/>
  <c r="H1507" i="1"/>
  <c r="L1592" i="1"/>
  <c r="K1594" i="1"/>
  <c r="L1594" i="1"/>
  <c r="J1594" i="1"/>
  <c r="I1594" i="1"/>
  <c r="M1594" i="1"/>
  <c r="H1594" i="1"/>
  <c r="H1613" i="1"/>
  <c r="K1613" i="1"/>
  <c r="H1670" i="1"/>
  <c r="M1670" i="1"/>
  <c r="L1670" i="1"/>
  <c r="K1670" i="1"/>
  <c r="M1679" i="1"/>
  <c r="K1679" i="1"/>
  <c r="J1679" i="1"/>
  <c r="I1679" i="1"/>
  <c r="H1679" i="1"/>
  <c r="I1687" i="1"/>
  <c r="K1709" i="1"/>
  <c r="I1722" i="1"/>
  <c r="M1722" i="1"/>
  <c r="L1722" i="1"/>
  <c r="K1722" i="1"/>
  <c r="J1722" i="1"/>
  <c r="H1722" i="1"/>
  <c r="L1853" i="1"/>
  <c r="M1899" i="1"/>
  <c r="H1899" i="1"/>
  <c r="J1899" i="1"/>
  <c r="L1899" i="1"/>
  <c r="I1901" i="1"/>
  <c r="L1901" i="1"/>
  <c r="M1901" i="1"/>
  <c r="K1901" i="1"/>
  <c r="J1901" i="1"/>
  <c r="H1901" i="1"/>
  <c r="H1233" i="1"/>
  <c r="K1233" i="1"/>
  <c r="J1233" i="1"/>
  <c r="M1252" i="1"/>
  <c r="L1252" i="1"/>
  <c r="K1305" i="1"/>
  <c r="J1305" i="1"/>
  <c r="I1305" i="1"/>
  <c r="J1407" i="1"/>
  <c r="M1407" i="1"/>
  <c r="H1407" i="1"/>
  <c r="K1436" i="1"/>
  <c r="I1436" i="1"/>
  <c r="K1440" i="1"/>
  <c r="I1440" i="1"/>
  <c r="M1458" i="1"/>
  <c r="K1458" i="1"/>
  <c r="H1458" i="1"/>
  <c r="L1472" i="1"/>
  <c r="K1472" i="1"/>
  <c r="I1472" i="1"/>
  <c r="J1483" i="1"/>
  <c r="K1483" i="1"/>
  <c r="I1483" i="1"/>
  <c r="H1483" i="1"/>
  <c r="M1483" i="1"/>
  <c r="J1487" i="1"/>
  <c r="H1487" i="1"/>
  <c r="M1487" i="1"/>
  <c r="L1487" i="1"/>
  <c r="J1491" i="1"/>
  <c r="M1491" i="1"/>
  <c r="K1491" i="1"/>
  <c r="I1491" i="1"/>
  <c r="H1491" i="1"/>
  <c r="M1529" i="1"/>
  <c r="J1529" i="1"/>
  <c r="L1529" i="1"/>
  <c r="I1529" i="1"/>
  <c r="M1582" i="1"/>
  <c r="L1582" i="1"/>
  <c r="K1582" i="1"/>
  <c r="J1582" i="1"/>
  <c r="I1582" i="1"/>
  <c r="L1646" i="1"/>
  <c r="M1646" i="1"/>
  <c r="K1646" i="1"/>
  <c r="J1646" i="1"/>
  <c r="I1646" i="1"/>
  <c r="H1646" i="1"/>
  <c r="K1664" i="1"/>
  <c r="J1664" i="1"/>
  <c r="L1664" i="1"/>
  <c r="I1664" i="1"/>
  <c r="H1664" i="1"/>
  <c r="I1681" i="1"/>
  <c r="K1681" i="1"/>
  <c r="H1681" i="1"/>
  <c r="M1681" i="1"/>
  <c r="K1756" i="1"/>
  <c r="M1756" i="1"/>
  <c r="L1756" i="1"/>
  <c r="I1756" i="1"/>
  <c r="M1767" i="1"/>
  <c r="K1767" i="1"/>
  <c r="J1767" i="1"/>
  <c r="L1767" i="1"/>
  <c r="I1767" i="1"/>
  <c r="H1767" i="1"/>
  <c r="M1853" i="1"/>
  <c r="K1899" i="1"/>
  <c r="H1229" i="1"/>
  <c r="K1229" i="1"/>
  <c r="K1269" i="1"/>
  <c r="M1304" i="1"/>
  <c r="I1307" i="1"/>
  <c r="H1307" i="1"/>
  <c r="J1333" i="1"/>
  <c r="L1333" i="1"/>
  <c r="K1337" i="1"/>
  <c r="K1355" i="1"/>
  <c r="K1362" i="1"/>
  <c r="K1366" i="1"/>
  <c r="J1366" i="1"/>
  <c r="H1376" i="1"/>
  <c r="M1376" i="1"/>
  <c r="L1377" i="1"/>
  <c r="J1381" i="1"/>
  <c r="L1381" i="1"/>
  <c r="K1386" i="1"/>
  <c r="J1401" i="1"/>
  <c r="K1419" i="1"/>
  <c r="L1427" i="1"/>
  <c r="J1439" i="1"/>
  <c r="H1439" i="1"/>
  <c r="K1447" i="1"/>
  <c r="J1467" i="1"/>
  <c r="H1467" i="1"/>
  <c r="J1479" i="1"/>
  <c r="K1479" i="1"/>
  <c r="K1480" i="1"/>
  <c r="K1482" i="1"/>
  <c r="M1509" i="1"/>
  <c r="L1509" i="1"/>
  <c r="K1509" i="1"/>
  <c r="I1516" i="1"/>
  <c r="H1516" i="1"/>
  <c r="K1516" i="1"/>
  <c r="K1522" i="1"/>
  <c r="L1522" i="1"/>
  <c r="I1522" i="1"/>
  <c r="L1576" i="1"/>
  <c r="M1576" i="1"/>
  <c r="J1595" i="1"/>
  <c r="L1595" i="1"/>
  <c r="M1647" i="1"/>
  <c r="K1647" i="1"/>
  <c r="L1647" i="1"/>
  <c r="J1647" i="1"/>
  <c r="I1667" i="1"/>
  <c r="H1667" i="1"/>
  <c r="I1694" i="1"/>
  <c r="K1694" i="1"/>
  <c r="J1694" i="1"/>
  <c r="H1694" i="1"/>
  <c r="M1694" i="1"/>
  <c r="M1719" i="1"/>
  <c r="H1719" i="1"/>
  <c r="K1719" i="1"/>
  <c r="J1719" i="1"/>
  <c r="I1719" i="1"/>
  <c r="M1723" i="1"/>
  <c r="H1723" i="1"/>
  <c r="H1760" i="1"/>
  <c r="I1760" i="1"/>
  <c r="I1806" i="1"/>
  <c r="M1806" i="1"/>
  <c r="H1806" i="1"/>
  <c r="J1806" i="1"/>
  <c r="K1850" i="1"/>
  <c r="M1850" i="1"/>
  <c r="H1850" i="1"/>
  <c r="L1850" i="1"/>
  <c r="J1850" i="1"/>
  <c r="I1850" i="1"/>
  <c r="I1861" i="1"/>
  <c r="M1861" i="1"/>
  <c r="H1861" i="1"/>
  <c r="L1861" i="1"/>
  <c r="J1287" i="1"/>
  <c r="L1287" i="1"/>
  <c r="M1292" i="1"/>
  <c r="J1292" i="1"/>
  <c r="H1312" i="1"/>
  <c r="L1312" i="1"/>
  <c r="J1367" i="1"/>
  <c r="L1367" i="1"/>
  <c r="L1417" i="1"/>
  <c r="H1417" i="1"/>
  <c r="L1445" i="1"/>
  <c r="I1445" i="1"/>
  <c r="J1471" i="1"/>
  <c r="K1471" i="1"/>
  <c r="M1474" i="1"/>
  <c r="K1474" i="1"/>
  <c r="I1523" i="1"/>
  <c r="M1523" i="1"/>
  <c r="M1545" i="1"/>
  <c r="J1545" i="1"/>
  <c r="L1545" i="1"/>
  <c r="I1545" i="1"/>
  <c r="I1555" i="1"/>
  <c r="L1555" i="1"/>
  <c r="H1555" i="1"/>
  <c r="K1577" i="1"/>
  <c r="L1577" i="1"/>
  <c r="J1577" i="1"/>
  <c r="J1654" i="1"/>
  <c r="M1654" i="1"/>
  <c r="L1654" i="1"/>
  <c r="K1654" i="1"/>
  <c r="I1718" i="1"/>
  <c r="K1718" i="1"/>
  <c r="J1718" i="1"/>
  <c r="H1718" i="1"/>
  <c r="M1718" i="1"/>
  <c r="I1728" i="1"/>
  <c r="H1728" i="1"/>
  <c r="H1736" i="1"/>
  <c r="L1736" i="1"/>
  <c r="I1736" i="1"/>
  <c r="I1749" i="1"/>
  <c r="M1749" i="1"/>
  <c r="L1749" i="1"/>
  <c r="K1749" i="1"/>
  <c r="J1279" i="1"/>
  <c r="M1279" i="1"/>
  <c r="H1287" i="1"/>
  <c r="I1292" i="1"/>
  <c r="I1308" i="1"/>
  <c r="J1311" i="1"/>
  <c r="K1311" i="1"/>
  <c r="I1312" i="1"/>
  <c r="H1367" i="1"/>
  <c r="I1371" i="1"/>
  <c r="K1371" i="1"/>
  <c r="J1374" i="1"/>
  <c r="I1374" i="1"/>
  <c r="J1383" i="1"/>
  <c r="M1383" i="1"/>
  <c r="I1390" i="1"/>
  <c r="I1417" i="1"/>
  <c r="H1427" i="1"/>
  <c r="H1471" i="1"/>
  <c r="H1474" i="1"/>
  <c r="H1486" i="1"/>
  <c r="K1506" i="1"/>
  <c r="L1506" i="1"/>
  <c r="I1506" i="1"/>
  <c r="K1512" i="1"/>
  <c r="J1512" i="1"/>
  <c r="M1512" i="1"/>
  <c r="H1523" i="1"/>
  <c r="K1538" i="1"/>
  <c r="H1538" i="1"/>
  <c r="M1538" i="1"/>
  <c r="K1555" i="1"/>
  <c r="M1577" i="1"/>
  <c r="H1586" i="1"/>
  <c r="K1586" i="1"/>
  <c r="J1586" i="1"/>
  <c r="I1586" i="1"/>
  <c r="M1586" i="1"/>
  <c r="M1605" i="1"/>
  <c r="H1605" i="1"/>
  <c r="H1654" i="1"/>
  <c r="H1676" i="1"/>
  <c r="M1676" i="1"/>
  <c r="L1676" i="1"/>
  <c r="M1690" i="1"/>
  <c r="H1690" i="1"/>
  <c r="I1690" i="1"/>
  <c r="H1698" i="1"/>
  <c r="K1698" i="1"/>
  <c r="I1698" i="1"/>
  <c r="L1718" i="1"/>
  <c r="L1728" i="1"/>
  <c r="H1749" i="1"/>
  <c r="M1759" i="1"/>
  <c r="L1759" i="1"/>
  <c r="H1759" i="1"/>
  <c r="K1759" i="1"/>
  <c r="J1759" i="1"/>
  <c r="I1759" i="1"/>
  <c r="M1771" i="1"/>
  <c r="L1771" i="1"/>
  <c r="I1773" i="1"/>
  <c r="L1773" i="1"/>
  <c r="K1773" i="1"/>
  <c r="H1773" i="1"/>
  <c r="K1834" i="1"/>
  <c r="M1834" i="1"/>
  <c r="H1834" i="1"/>
  <c r="I1834" i="1"/>
  <c r="M1867" i="1"/>
  <c r="K1867" i="1"/>
  <c r="J1867" i="1"/>
  <c r="H1867" i="1"/>
  <c r="L1867" i="1"/>
  <c r="M1891" i="1"/>
  <c r="K1891" i="1"/>
  <c r="J1891" i="1"/>
  <c r="H1891" i="1"/>
  <c r="L1891" i="1"/>
  <c r="M1945" i="1"/>
  <c r="K1945" i="1"/>
  <c r="J1945" i="1"/>
  <c r="I1945" i="1"/>
  <c r="L1945" i="1"/>
  <c r="H1945" i="1"/>
  <c r="M1385" i="1"/>
  <c r="K1385" i="1"/>
  <c r="J1399" i="1"/>
  <c r="K1399" i="1"/>
  <c r="L1468" i="1"/>
  <c r="K1468" i="1"/>
  <c r="K1514" i="1"/>
  <c r="H1514" i="1"/>
  <c r="K1546" i="1"/>
  <c r="H1546" i="1"/>
  <c r="M1569" i="1"/>
  <c r="J1569" i="1"/>
  <c r="I1593" i="1"/>
  <c r="M1593" i="1"/>
  <c r="L1593" i="1"/>
  <c r="K1593" i="1"/>
  <c r="J1593" i="1"/>
  <c r="L1611" i="1"/>
  <c r="J1611" i="1"/>
  <c r="I1611" i="1"/>
  <c r="H1611" i="1"/>
  <c r="M1617" i="1"/>
  <c r="L1617" i="1"/>
  <c r="M1642" i="1"/>
  <c r="L1642" i="1"/>
  <c r="K1642" i="1"/>
  <c r="J1642" i="1"/>
  <c r="J1688" i="1"/>
  <c r="I1688" i="1"/>
  <c r="M1739" i="1"/>
  <c r="L1739" i="1"/>
  <c r="J1739" i="1"/>
  <c r="M1775" i="1"/>
  <c r="J1775" i="1"/>
  <c r="I1775" i="1"/>
  <c r="H1775" i="1"/>
  <c r="L1775" i="1"/>
  <c r="K1780" i="1"/>
  <c r="M1780" i="1"/>
  <c r="L1780" i="1"/>
  <c r="I1780" i="1"/>
  <c r="I1881" i="1"/>
  <c r="J1881" i="1"/>
  <c r="M1881" i="1"/>
  <c r="K1881" i="1"/>
  <c r="H1881" i="1"/>
  <c r="I1918" i="1"/>
  <c r="M1918" i="1"/>
  <c r="H1918" i="1"/>
  <c r="J1505" i="1"/>
  <c r="L1515" i="1"/>
  <c r="J1517" i="1"/>
  <c r="J1521" i="1"/>
  <c r="I1530" i="1"/>
  <c r="M1531" i="1"/>
  <c r="K1533" i="1"/>
  <c r="J1536" i="1"/>
  <c r="L1540" i="1"/>
  <c r="L1544" i="1"/>
  <c r="L1547" i="1"/>
  <c r="J1549" i="1"/>
  <c r="I1552" i="1"/>
  <c r="L1553" i="1"/>
  <c r="J1556" i="1"/>
  <c r="K1560" i="1"/>
  <c r="K1563" i="1"/>
  <c r="J1570" i="1"/>
  <c r="K1578" i="1"/>
  <c r="K1590" i="1"/>
  <c r="I1598" i="1"/>
  <c r="I1599" i="1"/>
  <c r="I1606" i="1"/>
  <c r="L1618" i="1"/>
  <c r="J1625" i="1"/>
  <c r="J1626" i="1"/>
  <c r="J1630" i="1"/>
  <c r="K1634" i="1"/>
  <c r="J1649" i="1"/>
  <c r="M1655" i="1"/>
  <c r="J1655" i="1"/>
  <c r="L1658" i="1"/>
  <c r="K1662" i="1"/>
  <c r="I1665" i="1"/>
  <c r="L1665" i="1"/>
  <c r="M1671" i="1"/>
  <c r="H1671" i="1"/>
  <c r="L1675" i="1"/>
  <c r="K1677" i="1"/>
  <c r="L1678" i="1"/>
  <c r="J1682" i="1"/>
  <c r="J1683" i="1"/>
  <c r="M1684" i="1"/>
  <c r="J1710" i="1"/>
  <c r="M1727" i="1"/>
  <c r="J1727" i="1"/>
  <c r="I1730" i="1"/>
  <c r="L1730" i="1"/>
  <c r="I1733" i="1"/>
  <c r="H1733" i="1"/>
  <c r="M1751" i="1"/>
  <c r="K1751" i="1"/>
  <c r="J1751" i="1"/>
  <c r="M1762" i="1"/>
  <c r="L1762" i="1"/>
  <c r="H1762" i="1"/>
  <c r="M1788" i="1"/>
  <c r="L1788" i="1"/>
  <c r="J1790" i="1"/>
  <c r="I1790" i="1"/>
  <c r="H1790" i="1"/>
  <c r="L1790" i="1"/>
  <c r="I1821" i="1"/>
  <c r="H1821" i="1"/>
  <c r="M1821" i="1"/>
  <c r="L1821" i="1"/>
  <c r="L1836" i="1"/>
  <c r="J1836" i="1"/>
  <c r="I1836" i="1"/>
  <c r="I1849" i="1"/>
  <c r="K1849" i="1"/>
  <c r="M1849" i="1"/>
  <c r="L1892" i="1"/>
  <c r="J1892" i="1"/>
  <c r="I1892" i="1"/>
  <c r="M1541" i="1"/>
  <c r="J1541" i="1"/>
  <c r="M1561" i="1"/>
  <c r="J1561" i="1"/>
  <c r="M1591" i="1"/>
  <c r="L1591" i="1"/>
  <c r="I1601" i="1"/>
  <c r="H1601" i="1"/>
  <c r="I1657" i="1"/>
  <c r="M1657" i="1"/>
  <c r="M1663" i="1"/>
  <c r="I1663" i="1"/>
  <c r="J1738" i="1"/>
  <c r="I1738" i="1"/>
  <c r="M1738" i="1"/>
  <c r="K1740" i="1"/>
  <c r="I1740" i="1"/>
  <c r="M1758" i="1"/>
  <c r="I1758" i="1"/>
  <c r="K1791" i="1"/>
  <c r="L1791" i="1"/>
  <c r="I1791" i="1"/>
  <c r="I1833" i="1"/>
  <c r="K1833" i="1"/>
  <c r="M1833" i="1"/>
  <c r="M1858" i="1"/>
  <c r="L1858" i="1"/>
  <c r="H1858" i="1"/>
  <c r="H1936" i="1"/>
  <c r="J1936" i="1"/>
  <c r="M1936" i="1"/>
  <c r="L1936" i="1"/>
  <c r="K1936" i="1"/>
  <c r="J1989" i="1"/>
  <c r="H1989" i="1"/>
  <c r="K1989" i="1"/>
  <c r="H1527" i="1"/>
  <c r="H1531" i="1"/>
  <c r="H1533" i="1"/>
  <c r="I1537" i="1"/>
  <c r="H1540" i="1"/>
  <c r="H1541" i="1"/>
  <c r="H1544" i="1"/>
  <c r="M1557" i="1"/>
  <c r="J1557" i="1"/>
  <c r="I1561" i="1"/>
  <c r="H1567" i="1"/>
  <c r="J1571" i="1"/>
  <c r="H1573" i="1"/>
  <c r="H1579" i="1"/>
  <c r="J1585" i="1"/>
  <c r="H1590" i="1"/>
  <c r="H1591" i="1"/>
  <c r="J1601" i="1"/>
  <c r="M1607" i="1"/>
  <c r="K1607" i="1"/>
  <c r="J1616" i="1"/>
  <c r="H1616" i="1"/>
  <c r="H1627" i="1"/>
  <c r="M1631" i="1"/>
  <c r="K1631" i="1"/>
  <c r="H1657" i="1"/>
  <c r="H1658" i="1"/>
  <c r="H1663" i="1"/>
  <c r="H1678" i="1"/>
  <c r="K1685" i="1"/>
  <c r="M1699" i="1"/>
  <c r="H1699" i="1"/>
  <c r="L1699" i="1"/>
  <c r="M1711" i="1"/>
  <c r="J1711" i="1"/>
  <c r="H1714" i="1"/>
  <c r="K1714" i="1"/>
  <c r="I1717" i="1"/>
  <c r="H1717" i="1"/>
  <c r="I1732" i="1"/>
  <c r="M1735" i="1"/>
  <c r="L1735" i="1"/>
  <c r="H1735" i="1"/>
  <c r="H1738" i="1"/>
  <c r="L1740" i="1"/>
  <c r="I1742" i="1"/>
  <c r="H1742" i="1"/>
  <c r="L1742" i="1"/>
  <c r="H1758" i="1"/>
  <c r="M1763" i="1"/>
  <c r="H1763" i="1"/>
  <c r="I1765" i="1"/>
  <c r="M1765" i="1"/>
  <c r="L1765" i="1"/>
  <c r="K1774" i="1"/>
  <c r="J1774" i="1"/>
  <c r="I1774" i="1"/>
  <c r="M1774" i="1"/>
  <c r="H1807" i="1"/>
  <c r="I1807" i="1"/>
  <c r="I1858" i="1"/>
  <c r="M1875" i="1"/>
  <c r="L1875" i="1"/>
  <c r="K1875" i="1"/>
  <c r="M1960" i="1"/>
  <c r="L1960" i="1"/>
  <c r="H1960" i="1"/>
  <c r="K1960" i="1"/>
  <c r="J1960" i="1"/>
  <c r="L1999" i="1"/>
  <c r="K1999" i="1"/>
  <c r="J1999" i="1"/>
  <c r="H1999" i="1"/>
  <c r="H1515" i="1"/>
  <c r="H1517" i="1"/>
  <c r="K1531" i="1"/>
  <c r="I1533" i="1"/>
  <c r="H1536" i="1"/>
  <c r="J1537" i="1"/>
  <c r="I1539" i="1"/>
  <c r="L1539" i="1"/>
  <c r="I1540" i="1"/>
  <c r="I1541" i="1"/>
  <c r="J1544" i="1"/>
  <c r="H1547" i="1"/>
  <c r="H1549" i="1"/>
  <c r="I1553" i="1"/>
  <c r="L1561" i="1"/>
  <c r="L1567" i="1"/>
  <c r="J1579" i="1"/>
  <c r="L1585" i="1"/>
  <c r="I1590" i="1"/>
  <c r="I1591" i="1"/>
  <c r="K1601" i="1"/>
  <c r="H1607" i="1"/>
  <c r="J1618" i="1"/>
  <c r="H1626" i="1"/>
  <c r="L1627" i="1"/>
  <c r="H1630" i="1"/>
  <c r="H1631" i="1"/>
  <c r="K1656" i="1"/>
  <c r="L1656" i="1"/>
  <c r="J1657" i="1"/>
  <c r="I1658" i="1"/>
  <c r="J1663" i="1"/>
  <c r="H1675" i="1"/>
  <c r="I1678" i="1"/>
  <c r="I1684" i="1"/>
  <c r="L1685" i="1"/>
  <c r="I1699" i="1"/>
  <c r="H1710" i="1"/>
  <c r="H1711" i="1"/>
  <c r="I1714" i="1"/>
  <c r="K1717" i="1"/>
  <c r="M1734" i="1"/>
  <c r="I1734" i="1"/>
  <c r="K1738" i="1"/>
  <c r="M1740" i="1"/>
  <c r="I1757" i="1"/>
  <c r="H1757" i="1"/>
  <c r="J1758" i="1"/>
  <c r="I1776" i="1"/>
  <c r="H1776" i="1"/>
  <c r="L1816" i="1"/>
  <c r="H1816" i="1"/>
  <c r="M1827" i="1"/>
  <c r="L1827" i="1"/>
  <c r="K1827" i="1"/>
  <c r="J1827" i="1"/>
  <c r="H1827" i="1"/>
  <c r="J1858" i="1"/>
  <c r="I1865" i="1"/>
  <c r="K1865" i="1"/>
  <c r="H1875" i="1"/>
  <c r="K1890" i="1"/>
  <c r="J1890" i="1"/>
  <c r="I1890" i="1"/>
  <c r="M1890" i="1"/>
  <c r="M1921" i="1"/>
  <c r="K1921" i="1"/>
  <c r="L1921" i="1"/>
  <c r="J1921" i="1"/>
  <c r="I1921" i="1"/>
  <c r="M1950" i="1"/>
  <c r="L1950" i="1"/>
  <c r="I1950" i="1"/>
  <c r="H1950" i="1"/>
  <c r="I1955" i="1"/>
  <c r="M1955" i="1"/>
  <c r="L1955" i="1"/>
  <c r="I1960" i="1"/>
  <c r="L1715" i="1"/>
  <c r="M1741" i="1"/>
  <c r="K1743" i="1"/>
  <c r="K1754" i="1"/>
  <c r="L1772" i="1"/>
  <c r="L1779" i="1"/>
  <c r="I1786" i="1"/>
  <c r="K1787" i="1"/>
  <c r="K1794" i="1"/>
  <c r="K1797" i="1"/>
  <c r="I1805" i="1"/>
  <c r="J1805" i="1"/>
  <c r="K1810" i="1"/>
  <c r="M1819" i="1"/>
  <c r="K1819" i="1"/>
  <c r="L1826" i="1"/>
  <c r="J1842" i="1"/>
  <c r="L1846" i="1"/>
  <c r="J1854" i="1"/>
  <c r="J1859" i="1"/>
  <c r="I1862" i="1"/>
  <c r="K1866" i="1"/>
  <c r="K1870" i="1"/>
  <c r="L1878" i="1"/>
  <c r="M1883" i="1"/>
  <c r="K1883" i="1"/>
  <c r="L1885" i="1"/>
  <c r="K1886" i="1"/>
  <c r="M1889" i="1"/>
  <c r="K1902" i="1"/>
  <c r="M1902" i="1"/>
  <c r="K1905" i="1"/>
  <c r="I1909" i="1"/>
  <c r="H1909" i="1"/>
  <c r="K1909" i="1"/>
  <c r="J1914" i="1"/>
  <c r="L1914" i="1"/>
  <c r="K1919" i="1"/>
  <c r="J1924" i="1"/>
  <c r="I1931" i="1"/>
  <c r="H1931" i="1"/>
  <c r="K1931" i="1"/>
  <c r="M1980" i="1"/>
  <c r="L1980" i="1"/>
  <c r="H1980" i="1"/>
  <c r="K1982" i="1"/>
  <c r="J1982" i="1"/>
  <c r="I1982" i="1"/>
  <c r="H1982" i="1"/>
  <c r="M1982" i="1"/>
  <c r="K1987" i="1"/>
  <c r="L1987" i="1"/>
  <c r="J1987" i="1"/>
  <c r="L1997" i="1"/>
  <c r="K1997" i="1"/>
  <c r="M1811" i="1"/>
  <c r="J1811" i="1"/>
  <c r="I1829" i="1"/>
  <c r="J1829" i="1"/>
  <c r="M1843" i="1"/>
  <c r="L1843" i="1"/>
  <c r="I1857" i="1"/>
  <c r="M1857" i="1"/>
  <c r="I1913" i="1"/>
  <c r="H1913" i="1"/>
  <c r="K1913" i="1"/>
  <c r="H1917" i="1"/>
  <c r="J1917" i="1"/>
  <c r="K1920" i="1"/>
  <c r="M1920" i="1"/>
  <c r="M1929" i="1"/>
  <c r="H1929" i="1"/>
  <c r="L1983" i="1"/>
  <c r="K1983" i="1"/>
  <c r="H1983" i="1"/>
  <c r="H1731" i="1"/>
  <c r="H1737" i="1"/>
  <c r="H1741" i="1"/>
  <c r="H1743" i="1"/>
  <c r="I1748" i="1"/>
  <c r="H1755" i="1"/>
  <c r="I1764" i="1"/>
  <c r="H1811" i="1"/>
  <c r="H1826" i="1"/>
  <c r="H1829" i="1"/>
  <c r="H1843" i="1"/>
  <c r="I1845" i="1"/>
  <c r="J1845" i="1"/>
  <c r="H1846" i="1"/>
  <c r="K1857" i="1"/>
  <c r="H1866" i="1"/>
  <c r="I1877" i="1"/>
  <c r="J1877" i="1"/>
  <c r="H1878" i="1"/>
  <c r="H1885" i="1"/>
  <c r="H1886" i="1"/>
  <c r="H1889" i="1"/>
  <c r="J1913" i="1"/>
  <c r="I1916" i="1"/>
  <c r="K1916" i="1"/>
  <c r="L1944" i="1"/>
  <c r="K1944" i="1"/>
  <c r="J1944" i="1"/>
  <c r="K1974" i="1"/>
  <c r="M1974" i="1"/>
  <c r="L1974" i="1"/>
  <c r="J1974" i="1"/>
  <c r="L1981" i="1"/>
  <c r="K1981" i="1"/>
  <c r="L1992" i="1"/>
  <c r="K1992" i="1"/>
  <c r="J1992" i="1"/>
  <c r="M1835" i="1"/>
  <c r="L1835" i="1"/>
  <c r="M1851" i="1"/>
  <c r="L1851" i="1"/>
  <c r="H1855" i="1"/>
  <c r="L1855" i="1"/>
  <c r="I1869" i="1"/>
  <c r="K1869" i="1"/>
  <c r="H1910" i="1"/>
  <c r="J1910" i="1"/>
  <c r="H1932" i="1"/>
  <c r="J1932" i="1"/>
  <c r="K1998" i="1"/>
  <c r="M1998" i="1"/>
  <c r="L1998" i="1"/>
  <c r="J1998" i="1"/>
  <c r="J1933" i="1"/>
  <c r="J1937" i="1"/>
  <c r="J1940" i="1"/>
  <c r="K1948" i="1"/>
  <c r="I1953" i="1"/>
  <c r="M1954" i="1"/>
  <c r="J1968" i="1"/>
  <c r="J1969" i="1"/>
  <c r="L1970" i="1"/>
  <c r="K1976" i="1"/>
  <c r="L1977" i="1"/>
  <c r="L1978" i="1"/>
  <c r="L1986" i="1"/>
  <c r="L1990" i="1"/>
  <c r="J1994" i="1"/>
  <c r="I1938" i="1"/>
  <c r="H1948" i="1"/>
  <c r="H1949" i="1"/>
  <c r="H1970" i="1"/>
  <c r="H1976" i="1"/>
  <c r="H1978" i="1"/>
  <c r="H1937" i="1"/>
  <c r="I1949" i="1"/>
  <c r="I1954" i="1"/>
  <c r="H1969" i="1"/>
  <c r="I1970" i="1"/>
  <c r="I1978" i="1"/>
  <c r="I1986" i="1"/>
  <c r="I1990" i="1"/>
  <c r="K1991" i="1"/>
  <c r="H1994" i="1"/>
  <c r="J82" i="1"/>
  <c r="M82" i="1" s="1"/>
  <c r="I82" i="1"/>
  <c r="L82" i="1" s="1"/>
  <c r="J29" i="1"/>
  <c r="M29" i="1" s="1"/>
  <c r="I29" i="1"/>
  <c r="L29" i="1" s="1"/>
  <c r="H29" i="1"/>
  <c r="K29" i="1" s="1"/>
  <c r="J37" i="1"/>
  <c r="M37" i="1" s="1"/>
  <c r="I37" i="1"/>
  <c r="L37" i="1" s="1"/>
  <c r="H37" i="1"/>
  <c r="K37" i="1" s="1"/>
  <c r="J53" i="1"/>
  <c r="M53" i="1" s="1"/>
  <c r="I53" i="1"/>
  <c r="L53" i="1" s="1"/>
  <c r="H53" i="1"/>
  <c r="K53" i="1" s="1"/>
  <c r="J61" i="1"/>
  <c r="M61" i="1" s="1"/>
  <c r="I61" i="1"/>
  <c r="L61" i="1" s="1"/>
  <c r="H61" i="1"/>
  <c r="K61" i="1" s="1"/>
  <c r="F94" i="1"/>
  <c r="E94" i="1"/>
  <c r="E109" i="1"/>
  <c r="F109" i="1"/>
  <c r="L113" i="1"/>
  <c r="J113" i="1"/>
  <c r="M113" i="1" s="1"/>
  <c r="J138" i="1"/>
  <c r="M138" i="1" s="1"/>
  <c r="I138" i="1"/>
  <c r="L138" i="1" s="1"/>
  <c r="L145" i="1"/>
  <c r="J145" i="1"/>
  <c r="M145" i="1" s="1"/>
  <c r="J202" i="1"/>
  <c r="M202" i="1" s="1"/>
  <c r="I202" i="1"/>
  <c r="L202" i="1" s="1"/>
  <c r="L209" i="1"/>
  <c r="J209" i="1"/>
  <c r="M209" i="1" s="1"/>
  <c r="K234" i="1"/>
  <c r="M234" i="1"/>
  <c r="L234" i="1"/>
  <c r="J234" i="1"/>
  <c r="I234" i="1"/>
  <c r="M241" i="1"/>
  <c r="L241" i="1"/>
  <c r="K241" i="1"/>
  <c r="J241" i="1"/>
  <c r="K266" i="1"/>
  <c r="M266" i="1"/>
  <c r="L266" i="1"/>
  <c r="J266" i="1"/>
  <c r="I266" i="1"/>
  <c r="M273" i="1"/>
  <c r="L273" i="1"/>
  <c r="K273" i="1"/>
  <c r="J273" i="1"/>
  <c r="M305" i="1"/>
  <c r="L305" i="1"/>
  <c r="K305" i="1"/>
  <c r="J305" i="1"/>
  <c r="K338" i="1"/>
  <c r="M338" i="1"/>
  <c r="I338" i="1"/>
  <c r="L338" i="1"/>
  <c r="J338" i="1"/>
  <c r="M369" i="1"/>
  <c r="L369" i="1"/>
  <c r="K369" i="1"/>
  <c r="J369" i="1"/>
  <c r="I369" i="1"/>
  <c r="I458" i="1"/>
  <c r="K458" i="1"/>
  <c r="M458" i="1"/>
  <c r="L458" i="1"/>
  <c r="H458" i="1"/>
  <c r="J458" i="1"/>
  <c r="E525" i="1"/>
  <c r="F525" i="1"/>
  <c r="E531" i="1"/>
  <c r="F531" i="1"/>
  <c r="J655" i="1"/>
  <c r="M655" i="1"/>
  <c r="L655" i="1"/>
  <c r="K655" i="1"/>
  <c r="H655" i="1"/>
  <c r="E664" i="1"/>
  <c r="F664" i="1"/>
  <c r="H672" i="1"/>
  <c r="L672" i="1"/>
  <c r="K672" i="1"/>
  <c r="J672" i="1"/>
  <c r="M672" i="1"/>
  <c r="I672" i="1"/>
  <c r="L690" i="1"/>
  <c r="K690" i="1"/>
  <c r="J690" i="1"/>
  <c r="I690" i="1"/>
  <c r="M690" i="1"/>
  <c r="H690" i="1"/>
  <c r="L835" i="1"/>
  <c r="M835" i="1"/>
  <c r="H835" i="1"/>
  <c r="K835" i="1"/>
  <c r="J835" i="1"/>
  <c r="I835" i="1"/>
  <c r="L1247" i="1"/>
  <c r="K1247" i="1"/>
  <c r="J1247" i="1"/>
  <c r="I1247" i="1"/>
  <c r="M1247" i="1"/>
  <c r="H1247" i="1"/>
  <c r="H1272" i="1"/>
  <c r="M1272" i="1"/>
  <c r="L1272" i="1"/>
  <c r="K1272" i="1"/>
  <c r="J1272" i="1"/>
  <c r="I1272" i="1"/>
  <c r="F1371" i="1"/>
  <c r="E1371" i="1"/>
  <c r="I67" i="1"/>
  <c r="L67" i="1" s="1"/>
  <c r="J67" i="1"/>
  <c r="M67" i="1" s="1"/>
  <c r="H67" i="1"/>
  <c r="K67" i="1" s="1"/>
  <c r="F86" i="1"/>
  <c r="E86" i="1"/>
  <c r="K90" i="1"/>
  <c r="J90" i="1"/>
  <c r="M90" i="1" s="1"/>
  <c r="I90" i="1"/>
  <c r="L90" i="1" s="1"/>
  <c r="E101" i="1"/>
  <c r="F101" i="1"/>
  <c r="H113" i="1"/>
  <c r="K113" i="1" s="1"/>
  <c r="F134" i="1"/>
  <c r="E134" i="1"/>
  <c r="H138" i="1"/>
  <c r="K138" i="1" s="1"/>
  <c r="E141" i="1"/>
  <c r="F141" i="1"/>
  <c r="H145" i="1"/>
  <c r="K145" i="1" s="1"/>
  <c r="I155" i="1"/>
  <c r="L155" i="1" s="1"/>
  <c r="J155" i="1"/>
  <c r="M155" i="1" s="1"/>
  <c r="H155" i="1"/>
  <c r="K155" i="1" s="1"/>
  <c r="F166" i="1"/>
  <c r="E166" i="1"/>
  <c r="E173" i="1"/>
  <c r="F173" i="1"/>
  <c r="I187" i="1"/>
  <c r="L187" i="1" s="1"/>
  <c r="J187" i="1"/>
  <c r="M187" i="1" s="1"/>
  <c r="H187" i="1"/>
  <c r="K187" i="1" s="1"/>
  <c r="F198" i="1"/>
  <c r="E198" i="1"/>
  <c r="H202" i="1"/>
  <c r="K202" i="1" s="1"/>
  <c r="E205" i="1"/>
  <c r="F205" i="1"/>
  <c r="H209" i="1"/>
  <c r="K209" i="1" s="1"/>
  <c r="I219" i="1"/>
  <c r="L219" i="1"/>
  <c r="K219" i="1"/>
  <c r="J219" i="1"/>
  <c r="H219" i="1"/>
  <c r="F230" i="1"/>
  <c r="E230" i="1"/>
  <c r="H234" i="1"/>
  <c r="E237" i="1"/>
  <c r="F237" i="1"/>
  <c r="H241" i="1"/>
  <c r="I251" i="1"/>
  <c r="L251" i="1"/>
  <c r="K251" i="1"/>
  <c r="J251" i="1"/>
  <c r="H251" i="1"/>
  <c r="F262" i="1"/>
  <c r="E262" i="1"/>
  <c r="H266" i="1"/>
  <c r="E269" i="1"/>
  <c r="F269" i="1"/>
  <c r="H273" i="1"/>
  <c r="I283" i="1"/>
  <c r="L283" i="1"/>
  <c r="K283" i="1"/>
  <c r="J283" i="1"/>
  <c r="H283" i="1"/>
  <c r="F294" i="1"/>
  <c r="E294" i="1"/>
  <c r="H305" i="1"/>
  <c r="M309" i="1"/>
  <c r="J309" i="1"/>
  <c r="L309" i="1"/>
  <c r="K309" i="1"/>
  <c r="I309" i="1"/>
  <c r="H309" i="1"/>
  <c r="I311" i="1"/>
  <c r="H311" i="1"/>
  <c r="M311" i="1"/>
  <c r="L311" i="1"/>
  <c r="K311" i="1"/>
  <c r="J311" i="1"/>
  <c r="K314" i="1"/>
  <c r="L314" i="1"/>
  <c r="J314" i="1"/>
  <c r="I314" i="1"/>
  <c r="H314" i="1"/>
  <c r="H338" i="1"/>
  <c r="F341" i="1"/>
  <c r="F346" i="1"/>
  <c r="E350" i="1"/>
  <c r="F350" i="1"/>
  <c r="M365" i="1"/>
  <c r="J365" i="1"/>
  <c r="L365" i="1"/>
  <c r="I365" i="1"/>
  <c r="K365" i="1"/>
  <c r="H369" i="1"/>
  <c r="I371" i="1"/>
  <c r="M371" i="1"/>
  <c r="H371" i="1"/>
  <c r="L371" i="1"/>
  <c r="K371" i="1"/>
  <c r="J371" i="1"/>
  <c r="E377" i="1"/>
  <c r="F377" i="1"/>
  <c r="E408" i="1"/>
  <c r="F408" i="1"/>
  <c r="F437" i="1"/>
  <c r="F440" i="1"/>
  <c r="E441" i="1"/>
  <c r="F441" i="1"/>
  <c r="E453" i="1"/>
  <c r="F453" i="1"/>
  <c r="K525" i="1"/>
  <c r="I525" i="1"/>
  <c r="M525" i="1"/>
  <c r="H525" i="1"/>
  <c r="L525" i="1"/>
  <c r="K533" i="1"/>
  <c r="I533" i="1"/>
  <c r="M533" i="1"/>
  <c r="H533" i="1"/>
  <c r="L533" i="1"/>
  <c r="J533" i="1"/>
  <c r="I655" i="1"/>
  <c r="H664" i="1"/>
  <c r="L664" i="1"/>
  <c r="K664" i="1"/>
  <c r="J664" i="1"/>
  <c r="I664" i="1"/>
  <c r="K786" i="1"/>
  <c r="M786" i="1"/>
  <c r="L786" i="1"/>
  <c r="J786" i="1"/>
  <c r="I786" i="1"/>
  <c r="F78" i="1"/>
  <c r="E78" i="1"/>
  <c r="E93" i="1"/>
  <c r="F93" i="1"/>
  <c r="J97" i="1"/>
  <c r="M97" i="1" s="1"/>
  <c r="J130" i="1"/>
  <c r="M130" i="1" s="1"/>
  <c r="I130" i="1"/>
  <c r="L130" i="1" s="1"/>
  <c r="K258" i="1"/>
  <c r="M258" i="1"/>
  <c r="L258" i="1"/>
  <c r="J258" i="1"/>
  <c r="I258" i="1"/>
  <c r="M265" i="1"/>
  <c r="L265" i="1"/>
  <c r="K265" i="1"/>
  <c r="J265" i="1"/>
  <c r="I303" i="1"/>
  <c r="H303" i="1"/>
  <c r="M303" i="1"/>
  <c r="L303" i="1"/>
  <c r="F324" i="1"/>
  <c r="E324" i="1"/>
  <c r="E383" i="1"/>
  <c r="F383" i="1"/>
  <c r="K441" i="1"/>
  <c r="M441" i="1"/>
  <c r="I441" i="1"/>
  <c r="H441" i="1"/>
  <c r="L441" i="1"/>
  <c r="J441" i="1"/>
  <c r="E485" i="1"/>
  <c r="F485" i="1"/>
  <c r="F635" i="1"/>
  <c r="E635" i="1"/>
  <c r="E656" i="1"/>
  <c r="F656" i="1"/>
  <c r="L771" i="1"/>
  <c r="I771" i="1"/>
  <c r="K771" i="1"/>
  <c r="M771" i="1"/>
  <c r="J771" i="1"/>
  <c r="H771" i="1"/>
  <c r="J784" i="1"/>
  <c r="M784" i="1"/>
  <c r="K784" i="1"/>
  <c r="I784" i="1"/>
  <c r="H784" i="1"/>
  <c r="F822" i="1"/>
  <c r="E822" i="1"/>
  <c r="F920" i="1"/>
  <c r="E920" i="1"/>
  <c r="F1301" i="1"/>
  <c r="E1301" i="1"/>
  <c r="H44" i="1"/>
  <c r="K44" i="1" s="1"/>
  <c r="F70" i="1"/>
  <c r="E70" i="1"/>
  <c r="E76" i="1"/>
  <c r="J89" i="1"/>
  <c r="M89" i="1" s="1"/>
  <c r="H97" i="1"/>
  <c r="K97" i="1" s="1"/>
  <c r="F126" i="1"/>
  <c r="E126" i="1"/>
  <c r="E133" i="1"/>
  <c r="F133" i="1"/>
  <c r="F158" i="1"/>
  <c r="E158" i="1"/>
  <c r="E171" i="1"/>
  <c r="I179" i="1"/>
  <c r="L179" i="1" s="1"/>
  <c r="J179" i="1"/>
  <c r="M179" i="1" s="1"/>
  <c r="H179" i="1"/>
  <c r="K179" i="1" s="1"/>
  <c r="E235" i="1"/>
  <c r="I243" i="1"/>
  <c r="L243" i="1"/>
  <c r="K243" i="1"/>
  <c r="J243" i="1"/>
  <c r="H243" i="1"/>
  <c r="E261" i="1"/>
  <c r="F261" i="1"/>
  <c r="H265" i="1"/>
  <c r="I275" i="1"/>
  <c r="L275" i="1"/>
  <c r="K275" i="1"/>
  <c r="J275" i="1"/>
  <c r="H275" i="1"/>
  <c r="E293" i="1"/>
  <c r="F293" i="1"/>
  <c r="E310" i="1"/>
  <c r="E337" i="1"/>
  <c r="F337" i="1"/>
  <c r="E352" i="1"/>
  <c r="F352" i="1"/>
  <c r="I367" i="1"/>
  <c r="H367" i="1"/>
  <c r="K367" i="1"/>
  <c r="M367" i="1"/>
  <c r="L367" i="1"/>
  <c r="E406" i="1"/>
  <c r="I413" i="1"/>
  <c r="K461" i="1"/>
  <c r="M461" i="1"/>
  <c r="J461" i="1"/>
  <c r="I461" i="1"/>
  <c r="F555" i="1"/>
  <c r="E555" i="1"/>
  <c r="E30" i="1"/>
  <c r="J41" i="1"/>
  <c r="M41" i="1" s="1"/>
  <c r="I41" i="1"/>
  <c r="L41" i="1" s="1"/>
  <c r="H41" i="1"/>
  <c r="K41" i="1" s="1"/>
  <c r="E54" i="1"/>
  <c r="I107" i="1"/>
  <c r="L107" i="1" s="1"/>
  <c r="J107" i="1"/>
  <c r="M107" i="1" s="1"/>
  <c r="H107" i="1"/>
  <c r="K107" i="1" s="1"/>
  <c r="I122" i="1"/>
  <c r="L122" i="1" s="1"/>
  <c r="J161" i="1"/>
  <c r="M161" i="1" s="1"/>
  <c r="E188" i="1"/>
  <c r="J193" i="1"/>
  <c r="M193" i="1" s="1"/>
  <c r="F203" i="1"/>
  <c r="M243" i="1"/>
  <c r="E252" i="1"/>
  <c r="M257" i="1"/>
  <c r="L257" i="1"/>
  <c r="K257" i="1"/>
  <c r="J257" i="1"/>
  <c r="K302" i="1"/>
  <c r="I302" i="1"/>
  <c r="M302" i="1"/>
  <c r="L302" i="1"/>
  <c r="H363" i="1"/>
  <c r="J367" i="1"/>
  <c r="E375" i="1"/>
  <c r="F403" i="1"/>
  <c r="F404" i="1"/>
  <c r="E517" i="1"/>
  <c r="F517" i="1"/>
  <c r="F557" i="1"/>
  <c r="F575" i="1"/>
  <c r="E575" i="1"/>
  <c r="E577" i="1"/>
  <c r="F577" i="1"/>
  <c r="H600" i="1"/>
  <c r="L600" i="1"/>
  <c r="K600" i="1"/>
  <c r="J600" i="1"/>
  <c r="I600" i="1"/>
  <c r="J780" i="1"/>
  <c r="H780" i="1"/>
  <c r="K780" i="1"/>
  <c r="M780" i="1"/>
  <c r="L780" i="1"/>
  <c r="I780" i="1"/>
  <c r="F68" i="1"/>
  <c r="E69" i="1"/>
  <c r="F69" i="1"/>
  <c r="L73" i="1"/>
  <c r="J73" i="1"/>
  <c r="M73" i="1" s="1"/>
  <c r="E83" i="1"/>
  <c r="I89" i="1"/>
  <c r="L89" i="1" s="1"/>
  <c r="F91" i="1"/>
  <c r="F118" i="1"/>
  <c r="E118" i="1"/>
  <c r="H122" i="1"/>
  <c r="K122" i="1" s="1"/>
  <c r="F124" i="1"/>
  <c r="E125" i="1"/>
  <c r="F125" i="1"/>
  <c r="E131" i="1"/>
  <c r="I139" i="1"/>
  <c r="L139" i="1" s="1"/>
  <c r="J139" i="1"/>
  <c r="M139" i="1" s="1"/>
  <c r="H139" i="1"/>
  <c r="K139" i="1" s="1"/>
  <c r="F150" i="1"/>
  <c r="E150" i="1"/>
  <c r="F156" i="1"/>
  <c r="E157" i="1"/>
  <c r="F157" i="1"/>
  <c r="H161" i="1"/>
  <c r="K161" i="1" s="1"/>
  <c r="E163" i="1"/>
  <c r="F182" i="1"/>
  <c r="E182" i="1"/>
  <c r="E189" i="1"/>
  <c r="F189" i="1"/>
  <c r="H193" i="1"/>
  <c r="K193" i="1" s="1"/>
  <c r="E195" i="1"/>
  <c r="I203" i="1"/>
  <c r="L203" i="1" s="1"/>
  <c r="J203" i="1"/>
  <c r="M203" i="1" s="1"/>
  <c r="H203" i="1"/>
  <c r="K203" i="1" s="1"/>
  <c r="F214" i="1"/>
  <c r="E214" i="1"/>
  <c r="F220" i="1"/>
  <c r="E221" i="1"/>
  <c r="F221" i="1"/>
  <c r="H225" i="1"/>
  <c r="E227" i="1"/>
  <c r="I235" i="1"/>
  <c r="L235" i="1"/>
  <c r="K235" i="1"/>
  <c r="J235" i="1"/>
  <c r="H235" i="1"/>
  <c r="F246" i="1"/>
  <c r="E246" i="1"/>
  <c r="E253" i="1"/>
  <c r="F253" i="1"/>
  <c r="H257" i="1"/>
  <c r="E259" i="1"/>
  <c r="I267" i="1"/>
  <c r="L267" i="1"/>
  <c r="K267" i="1"/>
  <c r="J267" i="1"/>
  <c r="H267" i="1"/>
  <c r="F278" i="1"/>
  <c r="E278" i="1"/>
  <c r="F284" i="1"/>
  <c r="E285" i="1"/>
  <c r="F285" i="1"/>
  <c r="H289" i="1"/>
  <c r="E291" i="1"/>
  <c r="H302" i="1"/>
  <c r="K306" i="1"/>
  <c r="M306" i="1"/>
  <c r="L306" i="1"/>
  <c r="J306" i="1"/>
  <c r="K310" i="1"/>
  <c r="I310" i="1"/>
  <c r="M310" i="1"/>
  <c r="L310" i="1"/>
  <c r="J310" i="1"/>
  <c r="H310" i="1"/>
  <c r="M313" i="1"/>
  <c r="K313" i="1"/>
  <c r="J313" i="1"/>
  <c r="I313" i="1"/>
  <c r="H313" i="1"/>
  <c r="M333" i="1"/>
  <c r="J333" i="1"/>
  <c r="I333" i="1"/>
  <c r="L333" i="1"/>
  <c r="K333" i="1"/>
  <c r="I339" i="1"/>
  <c r="M339" i="1"/>
  <c r="L339" i="1"/>
  <c r="H339" i="1"/>
  <c r="K339" i="1"/>
  <c r="J339" i="1"/>
  <c r="F342" i="1"/>
  <c r="F344" i="1"/>
  <c r="E345" i="1"/>
  <c r="F345" i="1"/>
  <c r="F373" i="1"/>
  <c r="F378" i="1"/>
  <c r="E382" i="1"/>
  <c r="F382" i="1"/>
  <c r="I442" i="1"/>
  <c r="K442" i="1"/>
  <c r="J442" i="1"/>
  <c r="M442" i="1"/>
  <c r="L461" i="1"/>
  <c r="E464" i="1"/>
  <c r="F464" i="1"/>
  <c r="E467" i="1"/>
  <c r="F467" i="1"/>
  <c r="E500" i="1"/>
  <c r="F500" i="1"/>
  <c r="E554" i="1"/>
  <c r="F570" i="1"/>
  <c r="E592" i="1"/>
  <c r="F592" i="1"/>
  <c r="M600" i="1"/>
  <c r="F701" i="1"/>
  <c r="E701" i="1"/>
  <c r="K28" i="1"/>
  <c r="J28" i="1"/>
  <c r="M28" i="1" s="1"/>
  <c r="J36" i="1"/>
  <c r="M36" i="1" s="1"/>
  <c r="K162" i="1"/>
  <c r="J162" i="1"/>
  <c r="M162" i="1" s="1"/>
  <c r="I162" i="1"/>
  <c r="L162" i="1" s="1"/>
  <c r="K334" i="1"/>
  <c r="I334" i="1"/>
  <c r="J334" i="1"/>
  <c r="M334" i="1"/>
  <c r="L334" i="1"/>
  <c r="K413" i="1"/>
  <c r="M413" i="1"/>
  <c r="H413" i="1"/>
  <c r="L413" i="1"/>
  <c r="E923" i="1"/>
  <c r="F923" i="1"/>
  <c r="J1216" i="1"/>
  <c r="K1216" i="1"/>
  <c r="I1216" i="1"/>
  <c r="H1216" i="1"/>
  <c r="M1216" i="1"/>
  <c r="L1216" i="1"/>
  <c r="H36" i="1"/>
  <c r="K36" i="1" s="1"/>
  <c r="H82" i="1"/>
  <c r="K82" i="1" s="1"/>
  <c r="H130" i="1"/>
  <c r="K130" i="1" s="1"/>
  <c r="E197" i="1"/>
  <c r="F197" i="1"/>
  <c r="I211" i="1"/>
  <c r="L211" i="1"/>
  <c r="K211" i="1"/>
  <c r="J211" i="1"/>
  <c r="H211" i="1"/>
  <c r="F222" i="1"/>
  <c r="E222" i="1"/>
  <c r="F286" i="1"/>
  <c r="E286" i="1"/>
  <c r="I307" i="1"/>
  <c r="M307" i="1"/>
  <c r="L307" i="1"/>
  <c r="K307" i="1"/>
  <c r="J307" i="1"/>
  <c r="E312" i="1"/>
  <c r="H334" i="1"/>
  <c r="I394" i="1"/>
  <c r="K394" i="1"/>
  <c r="L394" i="1"/>
  <c r="J394" i="1"/>
  <c r="M394" i="1"/>
  <c r="K425" i="1"/>
  <c r="M425" i="1"/>
  <c r="J425" i="1"/>
  <c r="I425" i="1"/>
  <c r="L425" i="1"/>
  <c r="I466" i="1"/>
  <c r="K466" i="1"/>
  <c r="M466" i="1"/>
  <c r="J466" i="1"/>
  <c r="H466" i="1"/>
  <c r="F571" i="1"/>
  <c r="E571" i="1"/>
  <c r="E600" i="1"/>
  <c r="F600" i="1"/>
  <c r="H608" i="1"/>
  <c r="L608" i="1"/>
  <c r="K608" i="1"/>
  <c r="J608" i="1"/>
  <c r="M608" i="1"/>
  <c r="I608" i="1"/>
  <c r="F643" i="1"/>
  <c r="E643" i="1"/>
  <c r="F742" i="1"/>
  <c r="E742" i="1"/>
  <c r="E6" i="1"/>
  <c r="E22" i="1"/>
  <c r="J25" i="1"/>
  <c r="M25" i="1" s="1"/>
  <c r="I25" i="1"/>
  <c r="L25" i="1" s="1"/>
  <c r="H25" i="1"/>
  <c r="K25" i="1" s="1"/>
  <c r="I28" i="1"/>
  <c r="L28" i="1" s="1"/>
  <c r="E38" i="1"/>
  <c r="E46" i="1"/>
  <c r="E62" i="1"/>
  <c r="H89" i="1"/>
  <c r="K89" i="1" s="1"/>
  <c r="I97" i="1"/>
  <c r="L97" i="1" s="1"/>
  <c r="F139" i="1"/>
  <c r="K154" i="1"/>
  <c r="J154" i="1"/>
  <c r="M154" i="1" s="1"/>
  <c r="I154" i="1"/>
  <c r="L154" i="1" s="1"/>
  <c r="K186" i="1"/>
  <c r="J186" i="1"/>
  <c r="M186" i="1" s="1"/>
  <c r="I186" i="1"/>
  <c r="L186" i="1" s="1"/>
  <c r="K218" i="1"/>
  <c r="M218" i="1"/>
  <c r="L218" i="1"/>
  <c r="J218" i="1"/>
  <c r="I218" i="1"/>
  <c r="K250" i="1"/>
  <c r="M250" i="1"/>
  <c r="L250" i="1"/>
  <c r="J250" i="1"/>
  <c r="I250" i="1"/>
  <c r="I265" i="1"/>
  <c r="K282" i="1"/>
  <c r="M282" i="1"/>
  <c r="L282" i="1"/>
  <c r="J282" i="1"/>
  <c r="I282" i="1"/>
  <c r="K303" i="1"/>
  <c r="H307" i="1"/>
  <c r="E317" i="1"/>
  <c r="F317" i="1"/>
  <c r="E322" i="1"/>
  <c r="F322" i="1"/>
  <c r="E348" i="1"/>
  <c r="K573" i="1"/>
  <c r="J573" i="1"/>
  <c r="I573" i="1"/>
  <c r="M573" i="1"/>
  <c r="H573" i="1"/>
  <c r="F741" i="1"/>
  <c r="E741" i="1"/>
  <c r="J764" i="1"/>
  <c r="H764" i="1"/>
  <c r="K764" i="1"/>
  <c r="M764" i="1"/>
  <c r="L764" i="1"/>
  <c r="I764" i="1"/>
  <c r="J24" i="1"/>
  <c r="M24" i="1" s="1"/>
  <c r="L32" i="1"/>
  <c r="J32" i="1"/>
  <c r="M32" i="1" s="1"/>
  <c r="K40" i="1"/>
  <c r="J40" i="1"/>
  <c r="M40" i="1" s="1"/>
  <c r="K48" i="1"/>
  <c r="J48" i="1"/>
  <c r="M48" i="1" s="1"/>
  <c r="J56" i="1"/>
  <c r="M56" i="1" s="1"/>
  <c r="K65" i="1"/>
  <c r="J65" i="1"/>
  <c r="M65" i="1" s="1"/>
  <c r="H73" i="1"/>
  <c r="K73" i="1" s="1"/>
  <c r="I91" i="1"/>
  <c r="L91" i="1" s="1"/>
  <c r="J91" i="1"/>
  <c r="M91" i="1" s="1"/>
  <c r="H91" i="1"/>
  <c r="K91" i="1" s="1"/>
  <c r="F110" i="1"/>
  <c r="E110" i="1"/>
  <c r="K114" i="1"/>
  <c r="J114" i="1"/>
  <c r="M114" i="1" s="1"/>
  <c r="I114" i="1"/>
  <c r="L114" i="1" s="1"/>
  <c r="K121" i="1"/>
  <c r="J121" i="1"/>
  <c r="M121" i="1" s="1"/>
  <c r="I161" i="1"/>
  <c r="L161" i="1" s="1"/>
  <c r="K178" i="1"/>
  <c r="J178" i="1"/>
  <c r="M178" i="1" s="1"/>
  <c r="I178" i="1"/>
  <c r="L178" i="1" s="1"/>
  <c r="J185" i="1"/>
  <c r="M185" i="1" s="1"/>
  <c r="K210" i="1"/>
  <c r="J210" i="1"/>
  <c r="M210" i="1" s="1"/>
  <c r="I210" i="1"/>
  <c r="L210" i="1" s="1"/>
  <c r="M217" i="1"/>
  <c r="L217" i="1"/>
  <c r="K217" i="1"/>
  <c r="J217" i="1"/>
  <c r="M235" i="1"/>
  <c r="K242" i="1"/>
  <c r="M242" i="1"/>
  <c r="L242" i="1"/>
  <c r="J242" i="1"/>
  <c r="I242" i="1"/>
  <c r="M249" i="1"/>
  <c r="L249" i="1"/>
  <c r="K249" i="1"/>
  <c r="J249" i="1"/>
  <c r="I257" i="1"/>
  <c r="M267" i="1"/>
  <c r="K274" i="1"/>
  <c r="M274" i="1"/>
  <c r="L274" i="1"/>
  <c r="J274" i="1"/>
  <c r="I274" i="1"/>
  <c r="M281" i="1"/>
  <c r="L281" i="1"/>
  <c r="K281" i="1"/>
  <c r="J281" i="1"/>
  <c r="M301" i="1"/>
  <c r="J301" i="1"/>
  <c r="L301" i="1"/>
  <c r="K301" i="1"/>
  <c r="J302" i="1"/>
  <c r="H306" i="1"/>
  <c r="L313" i="1"/>
  <c r="E320" i="1"/>
  <c r="I331" i="1"/>
  <c r="M331" i="1"/>
  <c r="L331" i="1"/>
  <c r="H333" i="1"/>
  <c r="E351" i="1"/>
  <c r="F351" i="1"/>
  <c r="K366" i="1"/>
  <c r="I366" i="1"/>
  <c r="M366" i="1"/>
  <c r="L366" i="1"/>
  <c r="J366" i="1"/>
  <c r="E392" i="1"/>
  <c r="F392" i="1"/>
  <c r="E410" i="1"/>
  <c r="H442" i="1"/>
  <c r="F446" i="1"/>
  <c r="E446" i="1"/>
  <c r="E493" i="1"/>
  <c r="F493" i="1"/>
  <c r="E499" i="1"/>
  <c r="F499" i="1"/>
  <c r="F541" i="1"/>
  <c r="E549" i="1"/>
  <c r="F549" i="1"/>
  <c r="J52" i="1"/>
  <c r="M52" i="1" s="1"/>
  <c r="L60" i="1"/>
  <c r="J60" i="1"/>
  <c r="M60" i="1" s="1"/>
  <c r="K137" i="1"/>
  <c r="J137" i="1"/>
  <c r="M137" i="1" s="1"/>
  <c r="J169" i="1"/>
  <c r="M169" i="1" s="1"/>
  <c r="K226" i="1"/>
  <c r="M226" i="1"/>
  <c r="L226" i="1"/>
  <c r="J226" i="1"/>
  <c r="I226" i="1"/>
  <c r="M233" i="1"/>
  <c r="L233" i="1"/>
  <c r="K233" i="1"/>
  <c r="J233" i="1"/>
  <c r="K290" i="1"/>
  <c r="M290" i="1"/>
  <c r="L290" i="1"/>
  <c r="J290" i="1"/>
  <c r="I290" i="1"/>
  <c r="K453" i="1"/>
  <c r="M453" i="1"/>
  <c r="L453" i="1"/>
  <c r="J453" i="1"/>
  <c r="I453" i="1"/>
  <c r="H616" i="1"/>
  <c r="L616" i="1"/>
  <c r="K616" i="1"/>
  <c r="J616" i="1"/>
  <c r="I616" i="1"/>
  <c r="F756" i="1"/>
  <c r="E756" i="1"/>
  <c r="H52" i="1"/>
  <c r="K52" i="1" s="1"/>
  <c r="H60" i="1"/>
  <c r="K60" i="1" s="1"/>
  <c r="K74" i="1"/>
  <c r="J74" i="1"/>
  <c r="M74" i="1" s="1"/>
  <c r="I74" i="1"/>
  <c r="L74" i="1" s="1"/>
  <c r="E85" i="1"/>
  <c r="F85" i="1"/>
  <c r="E99" i="1"/>
  <c r="I115" i="1"/>
  <c r="L115" i="1" s="1"/>
  <c r="J115" i="1"/>
  <c r="M115" i="1" s="1"/>
  <c r="H115" i="1"/>
  <c r="K115" i="1" s="1"/>
  <c r="E165" i="1"/>
  <c r="F165" i="1"/>
  <c r="H169" i="1"/>
  <c r="K169" i="1" s="1"/>
  <c r="F190" i="1"/>
  <c r="E190" i="1"/>
  <c r="E229" i="1"/>
  <c r="F229" i="1"/>
  <c r="H233" i="1"/>
  <c r="F254" i="1"/>
  <c r="E254" i="1"/>
  <c r="H258" i="1"/>
  <c r="E267" i="1"/>
  <c r="J303" i="1"/>
  <c r="E316" i="1"/>
  <c r="I363" i="1"/>
  <c r="M363" i="1"/>
  <c r="K363" i="1"/>
  <c r="L363" i="1"/>
  <c r="E415" i="1"/>
  <c r="F415" i="1"/>
  <c r="E434" i="1"/>
  <c r="K569" i="1"/>
  <c r="J569" i="1"/>
  <c r="I569" i="1"/>
  <c r="M569" i="1"/>
  <c r="L569" i="1"/>
  <c r="H569" i="1"/>
  <c r="E573" i="1"/>
  <c r="F573" i="1"/>
  <c r="J591" i="1"/>
  <c r="M591" i="1"/>
  <c r="L591" i="1"/>
  <c r="K591" i="1"/>
  <c r="H591" i="1"/>
  <c r="E648" i="1"/>
  <c r="F648" i="1"/>
  <c r="L784" i="1"/>
  <c r="E14" i="1"/>
  <c r="I36" i="1"/>
  <c r="L36" i="1" s="1"/>
  <c r="J49" i="1"/>
  <c r="M49" i="1" s="1"/>
  <c r="I49" i="1"/>
  <c r="L49" i="1" s="1"/>
  <c r="H49" i="1"/>
  <c r="K49" i="1" s="1"/>
  <c r="I52" i="1"/>
  <c r="L52" i="1" s="1"/>
  <c r="K66" i="1"/>
  <c r="J66" i="1"/>
  <c r="M66" i="1" s="1"/>
  <c r="I66" i="1"/>
  <c r="L66" i="1" s="1"/>
  <c r="E77" i="1"/>
  <c r="F77" i="1"/>
  <c r="I137" i="1"/>
  <c r="L137" i="1" s="1"/>
  <c r="I169" i="1"/>
  <c r="L169" i="1" s="1"/>
  <c r="M211" i="1"/>
  <c r="M225" i="1"/>
  <c r="L225" i="1"/>
  <c r="K225" i="1"/>
  <c r="J225" i="1"/>
  <c r="M275" i="1"/>
  <c r="M289" i="1"/>
  <c r="L289" i="1"/>
  <c r="K289" i="1"/>
  <c r="J289" i="1"/>
  <c r="E313" i="1"/>
  <c r="F313" i="1"/>
  <c r="M337" i="1"/>
  <c r="L337" i="1"/>
  <c r="I337" i="1"/>
  <c r="K337" i="1"/>
  <c r="J337" i="1"/>
  <c r="K370" i="1"/>
  <c r="M370" i="1"/>
  <c r="I370" i="1"/>
  <c r="L370" i="1"/>
  <c r="J370" i="1"/>
  <c r="E405" i="1"/>
  <c r="F405" i="1"/>
  <c r="H425" i="1"/>
  <c r="H461" i="1"/>
  <c r="F509" i="1"/>
  <c r="I83" i="1"/>
  <c r="L83" i="1" s="1"/>
  <c r="J83" i="1"/>
  <c r="M83" i="1" s="1"/>
  <c r="H83" i="1"/>
  <c r="K83" i="1" s="1"/>
  <c r="F102" i="1"/>
  <c r="E102" i="1"/>
  <c r="K106" i="1"/>
  <c r="J106" i="1"/>
  <c r="M106" i="1" s="1"/>
  <c r="I106" i="1"/>
  <c r="L106" i="1" s="1"/>
  <c r="E117" i="1"/>
  <c r="F117" i="1"/>
  <c r="I131" i="1"/>
  <c r="L131" i="1" s="1"/>
  <c r="J131" i="1"/>
  <c r="M131" i="1" s="1"/>
  <c r="H131" i="1"/>
  <c r="K131" i="1" s="1"/>
  <c r="F142" i="1"/>
  <c r="E142" i="1"/>
  <c r="E149" i="1"/>
  <c r="F149" i="1"/>
  <c r="I163" i="1"/>
  <c r="L163" i="1" s="1"/>
  <c r="J163" i="1"/>
  <c r="M163" i="1" s="1"/>
  <c r="F174" i="1"/>
  <c r="E174" i="1"/>
  <c r="E181" i="1"/>
  <c r="F181" i="1"/>
  <c r="F206" i="1"/>
  <c r="E206" i="1"/>
  <c r="E213" i="1"/>
  <c r="F213" i="1"/>
  <c r="I227" i="1"/>
  <c r="L227" i="1"/>
  <c r="K227" i="1"/>
  <c r="J227" i="1"/>
  <c r="H227" i="1"/>
  <c r="F238" i="1"/>
  <c r="E238" i="1"/>
  <c r="E245" i="1"/>
  <c r="F245" i="1"/>
  <c r="I259" i="1"/>
  <c r="L259" i="1"/>
  <c r="K259" i="1"/>
  <c r="J259" i="1"/>
  <c r="H259" i="1"/>
  <c r="F270" i="1"/>
  <c r="E270" i="1"/>
  <c r="E277" i="1"/>
  <c r="F277" i="1"/>
  <c r="I291" i="1"/>
  <c r="L291" i="1"/>
  <c r="K291" i="1"/>
  <c r="J291" i="1"/>
  <c r="H291" i="1"/>
  <c r="I299" i="1"/>
  <c r="M299" i="1"/>
  <c r="L299" i="1"/>
  <c r="E305" i="1"/>
  <c r="F305" i="1"/>
  <c r="I335" i="1"/>
  <c r="H335" i="1"/>
  <c r="M335" i="1"/>
  <c r="L335" i="1"/>
  <c r="K335" i="1"/>
  <c r="E369" i="1"/>
  <c r="F369" i="1"/>
  <c r="E384" i="1"/>
  <c r="F384" i="1"/>
  <c r="K397" i="1"/>
  <c r="M397" i="1"/>
  <c r="I397" i="1"/>
  <c r="L397" i="1"/>
  <c r="E402" i="1"/>
  <c r="F402" i="1"/>
  <c r="I410" i="1"/>
  <c r="K410" i="1"/>
  <c r="J410" i="1"/>
  <c r="H410" i="1"/>
  <c r="M410" i="1"/>
  <c r="L410" i="1"/>
  <c r="E432" i="1"/>
  <c r="F432" i="1"/>
  <c r="L442" i="1"/>
  <c r="F458" i="1"/>
  <c r="K493" i="1"/>
  <c r="I493" i="1"/>
  <c r="M493" i="1"/>
  <c r="H493" i="1"/>
  <c r="L493" i="1"/>
  <c r="K501" i="1"/>
  <c r="I501" i="1"/>
  <c r="M501" i="1"/>
  <c r="H501" i="1"/>
  <c r="L501" i="1"/>
  <c r="J501" i="1"/>
  <c r="E532" i="1"/>
  <c r="F532" i="1"/>
  <c r="H680" i="1"/>
  <c r="L680" i="1"/>
  <c r="K680" i="1"/>
  <c r="J680" i="1"/>
  <c r="I680" i="1"/>
  <c r="L710" i="1"/>
  <c r="M710" i="1"/>
  <c r="H710" i="1"/>
  <c r="I710" i="1"/>
  <c r="J710" i="1"/>
  <c r="K710" i="1"/>
  <c r="M341" i="1"/>
  <c r="J341" i="1"/>
  <c r="M373" i="1"/>
  <c r="J373" i="1"/>
  <c r="I375" i="1"/>
  <c r="H375" i="1"/>
  <c r="I434" i="1"/>
  <c r="K434" i="1"/>
  <c r="M434" i="1"/>
  <c r="H434" i="1"/>
  <c r="K549" i="1"/>
  <c r="J549" i="1"/>
  <c r="I549" i="1"/>
  <c r="M549" i="1"/>
  <c r="L549" i="1"/>
  <c r="F574" i="1"/>
  <c r="E574" i="1"/>
  <c r="F579" i="1"/>
  <c r="E579" i="1"/>
  <c r="F612" i="1"/>
  <c r="E612" i="1"/>
  <c r="F620" i="1"/>
  <c r="E620" i="1"/>
  <c r="F689" i="1"/>
  <c r="E689" i="1"/>
  <c r="J732" i="1"/>
  <c r="H732" i="1"/>
  <c r="K732" i="1"/>
  <c r="I732" i="1"/>
  <c r="M732" i="1"/>
  <c r="F1154" i="1"/>
  <c r="E1154" i="1"/>
  <c r="M95" i="1"/>
  <c r="M175" i="1"/>
  <c r="M215" i="1"/>
  <c r="M223" i="1"/>
  <c r="M231" i="1"/>
  <c r="M239" i="1"/>
  <c r="M247" i="1"/>
  <c r="M255" i="1"/>
  <c r="M263" i="1"/>
  <c r="M271" i="1"/>
  <c r="M279" i="1"/>
  <c r="M287" i="1"/>
  <c r="L297" i="1"/>
  <c r="M298" i="1"/>
  <c r="I315" i="1"/>
  <c r="M315" i="1"/>
  <c r="E321" i="1"/>
  <c r="F321" i="1"/>
  <c r="L329" i="1"/>
  <c r="M330" i="1"/>
  <c r="H341" i="1"/>
  <c r="H342" i="1"/>
  <c r="J343" i="1"/>
  <c r="H345" i="1"/>
  <c r="H346" i="1"/>
  <c r="I347" i="1"/>
  <c r="M347" i="1"/>
  <c r="F349" i="1"/>
  <c r="E353" i="1"/>
  <c r="F353" i="1"/>
  <c r="F354" i="1"/>
  <c r="E356" i="1"/>
  <c r="L361" i="1"/>
  <c r="M362" i="1"/>
  <c r="H373" i="1"/>
  <c r="H374" i="1"/>
  <c r="J375" i="1"/>
  <c r="H377" i="1"/>
  <c r="H378" i="1"/>
  <c r="I379" i="1"/>
  <c r="M379" i="1"/>
  <c r="F381" i="1"/>
  <c r="E385" i="1"/>
  <c r="F385" i="1"/>
  <c r="F386" i="1"/>
  <c r="E390" i="1"/>
  <c r="H393" i="1"/>
  <c r="K409" i="1"/>
  <c r="M409" i="1"/>
  <c r="I409" i="1"/>
  <c r="F417" i="1"/>
  <c r="F420" i="1"/>
  <c r="E421" i="1"/>
  <c r="F421" i="1"/>
  <c r="H422" i="1"/>
  <c r="F427" i="1"/>
  <c r="F433" i="1"/>
  <c r="J434" i="1"/>
  <c r="E444" i="1"/>
  <c r="F444" i="1"/>
  <c r="J446" i="1"/>
  <c r="K465" i="1"/>
  <c r="M465" i="1"/>
  <c r="L465" i="1"/>
  <c r="I465" i="1"/>
  <c r="H465" i="1"/>
  <c r="F469" i="1"/>
  <c r="F472" i="1"/>
  <c r="E473" i="1"/>
  <c r="F473" i="1"/>
  <c r="E487" i="1"/>
  <c r="F487" i="1"/>
  <c r="F503" i="1"/>
  <c r="F504" i="1"/>
  <c r="E505" i="1"/>
  <c r="F505" i="1"/>
  <c r="E519" i="1"/>
  <c r="F519" i="1"/>
  <c r="F535" i="1"/>
  <c r="F536" i="1"/>
  <c r="E537" i="1"/>
  <c r="F537" i="1"/>
  <c r="H549" i="1"/>
  <c r="K565" i="1"/>
  <c r="J565" i="1"/>
  <c r="I565" i="1"/>
  <c r="M565" i="1"/>
  <c r="H565" i="1"/>
  <c r="K581" i="1"/>
  <c r="J581" i="1"/>
  <c r="I581" i="1"/>
  <c r="M581" i="1"/>
  <c r="L581" i="1"/>
  <c r="K609" i="1"/>
  <c r="J609" i="1"/>
  <c r="I609" i="1"/>
  <c r="M609" i="1"/>
  <c r="H609" i="1"/>
  <c r="F628" i="1"/>
  <c r="E628" i="1"/>
  <c r="K673" i="1"/>
  <c r="J673" i="1"/>
  <c r="I673" i="1"/>
  <c r="M673" i="1"/>
  <c r="H673" i="1"/>
  <c r="F700" i="1"/>
  <c r="E700" i="1"/>
  <c r="L732" i="1"/>
  <c r="E793" i="1"/>
  <c r="F793" i="1"/>
  <c r="F894" i="1"/>
  <c r="E894" i="1"/>
  <c r="E952" i="1"/>
  <c r="F952" i="1"/>
  <c r="I1027" i="1"/>
  <c r="H1027" i="1"/>
  <c r="L1027" i="1"/>
  <c r="K1027" i="1"/>
  <c r="M1027" i="1"/>
  <c r="J1027" i="1"/>
  <c r="E1037" i="1"/>
  <c r="F1037" i="1"/>
  <c r="M1077" i="1"/>
  <c r="L1077" i="1"/>
  <c r="K1077" i="1"/>
  <c r="I1077" i="1"/>
  <c r="H1077" i="1"/>
  <c r="J1077" i="1"/>
  <c r="E488" i="1"/>
  <c r="F488" i="1"/>
  <c r="E520" i="1"/>
  <c r="F520" i="1"/>
  <c r="F530" i="1"/>
  <c r="E530" i="1"/>
  <c r="H648" i="1"/>
  <c r="L648" i="1"/>
  <c r="K648" i="1"/>
  <c r="J648" i="1"/>
  <c r="M648" i="1"/>
  <c r="F684" i="1"/>
  <c r="E684" i="1"/>
  <c r="F814" i="1"/>
  <c r="E814" i="1"/>
  <c r="E1177" i="1"/>
  <c r="F1177" i="1"/>
  <c r="J1204" i="1"/>
  <c r="M1204" i="1"/>
  <c r="H1204" i="1"/>
  <c r="L1204" i="1"/>
  <c r="K1204" i="1"/>
  <c r="I1204" i="1"/>
  <c r="J1244" i="1"/>
  <c r="M1244" i="1"/>
  <c r="H1244" i="1"/>
  <c r="L1244" i="1"/>
  <c r="K1244" i="1"/>
  <c r="I1244" i="1"/>
  <c r="H1284" i="1"/>
  <c r="K1284" i="1"/>
  <c r="L1284" i="1"/>
  <c r="J1284" i="1"/>
  <c r="I1284" i="1"/>
  <c r="M1284" i="1"/>
  <c r="M317" i="1"/>
  <c r="J317" i="1"/>
  <c r="K318" i="1"/>
  <c r="I318" i="1"/>
  <c r="I319" i="1"/>
  <c r="H319" i="1"/>
  <c r="I341" i="1"/>
  <c r="J342" i="1"/>
  <c r="I345" i="1"/>
  <c r="I346" i="1"/>
  <c r="M349" i="1"/>
  <c r="J349" i="1"/>
  <c r="K350" i="1"/>
  <c r="I350" i="1"/>
  <c r="I351" i="1"/>
  <c r="H351" i="1"/>
  <c r="I373" i="1"/>
  <c r="K375" i="1"/>
  <c r="I377" i="1"/>
  <c r="I378" i="1"/>
  <c r="M381" i="1"/>
  <c r="J381" i="1"/>
  <c r="K382" i="1"/>
  <c r="I382" i="1"/>
  <c r="I383" i="1"/>
  <c r="H383" i="1"/>
  <c r="I390" i="1"/>
  <c r="K390" i="1"/>
  <c r="M390" i="1"/>
  <c r="I402" i="1"/>
  <c r="K402" i="1"/>
  <c r="M402" i="1"/>
  <c r="H402" i="1"/>
  <c r="K421" i="1"/>
  <c r="M421" i="1"/>
  <c r="L421" i="1"/>
  <c r="I430" i="1"/>
  <c r="K430" i="1"/>
  <c r="J430" i="1"/>
  <c r="K433" i="1"/>
  <c r="M433" i="1"/>
  <c r="L433" i="1"/>
  <c r="H433" i="1"/>
  <c r="L434" i="1"/>
  <c r="K457" i="1"/>
  <c r="M457" i="1"/>
  <c r="L457" i="1"/>
  <c r="J457" i="1"/>
  <c r="E480" i="1"/>
  <c r="F480" i="1"/>
  <c r="E512" i="1"/>
  <c r="F512" i="1"/>
  <c r="E544" i="1"/>
  <c r="F544" i="1"/>
  <c r="J607" i="1"/>
  <c r="M607" i="1"/>
  <c r="L607" i="1"/>
  <c r="K607" i="1"/>
  <c r="H607" i="1"/>
  <c r="K617" i="1"/>
  <c r="J617" i="1"/>
  <c r="I617" i="1"/>
  <c r="M617" i="1"/>
  <c r="L617" i="1"/>
  <c r="H617" i="1"/>
  <c r="J671" i="1"/>
  <c r="M671" i="1"/>
  <c r="L671" i="1"/>
  <c r="K671" i="1"/>
  <c r="H671" i="1"/>
  <c r="K681" i="1"/>
  <c r="J681" i="1"/>
  <c r="I681" i="1"/>
  <c r="M681" i="1"/>
  <c r="L681" i="1"/>
  <c r="H681" i="1"/>
  <c r="F774" i="1"/>
  <c r="E774" i="1"/>
  <c r="E777" i="1"/>
  <c r="F777" i="1"/>
  <c r="H785" i="1"/>
  <c r="L785" i="1"/>
  <c r="M785" i="1"/>
  <c r="K785" i="1"/>
  <c r="J785" i="1"/>
  <c r="I785" i="1"/>
  <c r="L787" i="1"/>
  <c r="I787" i="1"/>
  <c r="K787" i="1"/>
  <c r="M787" i="1"/>
  <c r="H787" i="1"/>
  <c r="F924" i="1"/>
  <c r="E924" i="1"/>
  <c r="I343" i="1"/>
  <c r="H343" i="1"/>
  <c r="K374" i="1"/>
  <c r="I374" i="1"/>
  <c r="K393" i="1"/>
  <c r="M393" i="1"/>
  <c r="J393" i="1"/>
  <c r="I422" i="1"/>
  <c r="K422" i="1"/>
  <c r="M422" i="1"/>
  <c r="I446" i="1"/>
  <c r="K446" i="1"/>
  <c r="H446" i="1"/>
  <c r="E456" i="1"/>
  <c r="F456" i="1"/>
  <c r="K485" i="1"/>
  <c r="I485" i="1"/>
  <c r="M485" i="1"/>
  <c r="L485" i="1"/>
  <c r="J485" i="1"/>
  <c r="F498" i="1"/>
  <c r="E498" i="1"/>
  <c r="K517" i="1"/>
  <c r="I517" i="1"/>
  <c r="M517" i="1"/>
  <c r="L517" i="1"/>
  <c r="J517" i="1"/>
  <c r="E581" i="1"/>
  <c r="F581" i="1"/>
  <c r="F676" i="1"/>
  <c r="E676" i="1"/>
  <c r="E1355" i="1"/>
  <c r="F1355" i="1"/>
  <c r="H77" i="1"/>
  <c r="K77" i="1" s="1"/>
  <c r="H85" i="1"/>
  <c r="K85" i="1" s="1"/>
  <c r="H101" i="1"/>
  <c r="K101" i="1" s="1"/>
  <c r="H109" i="1"/>
  <c r="K109" i="1" s="1"/>
  <c r="H125" i="1"/>
  <c r="K125" i="1" s="1"/>
  <c r="H133" i="1"/>
  <c r="K133" i="1" s="1"/>
  <c r="H149" i="1"/>
  <c r="K149" i="1" s="1"/>
  <c r="H157" i="1"/>
  <c r="K157" i="1" s="1"/>
  <c r="H173" i="1"/>
  <c r="K173" i="1" s="1"/>
  <c r="H181" i="1"/>
  <c r="K181" i="1" s="1"/>
  <c r="H197" i="1"/>
  <c r="K197" i="1" s="1"/>
  <c r="H205" i="1"/>
  <c r="K205" i="1" s="1"/>
  <c r="H213" i="1"/>
  <c r="H221" i="1"/>
  <c r="H229" i="1"/>
  <c r="H237" i="1"/>
  <c r="H245" i="1"/>
  <c r="H253" i="1"/>
  <c r="H261" i="1"/>
  <c r="H269" i="1"/>
  <c r="H277" i="1"/>
  <c r="H285" i="1"/>
  <c r="H293" i="1"/>
  <c r="E297" i="1"/>
  <c r="F297" i="1"/>
  <c r="F298" i="1"/>
  <c r="J315" i="1"/>
  <c r="H317" i="1"/>
  <c r="H318" i="1"/>
  <c r="J319" i="1"/>
  <c r="H321" i="1"/>
  <c r="H322" i="1"/>
  <c r="I323" i="1"/>
  <c r="M323" i="1"/>
  <c r="F325" i="1"/>
  <c r="E329" i="1"/>
  <c r="F329" i="1"/>
  <c r="F330" i="1"/>
  <c r="K341" i="1"/>
  <c r="L343" i="1"/>
  <c r="J345" i="1"/>
  <c r="J346" i="1"/>
  <c r="J347" i="1"/>
  <c r="H349" i="1"/>
  <c r="H350" i="1"/>
  <c r="J351" i="1"/>
  <c r="H353" i="1"/>
  <c r="H354" i="1"/>
  <c r="I355" i="1"/>
  <c r="M355" i="1"/>
  <c r="F357" i="1"/>
  <c r="E361" i="1"/>
  <c r="F361" i="1"/>
  <c r="F362" i="1"/>
  <c r="K373" i="1"/>
  <c r="L374" i="1"/>
  <c r="L375" i="1"/>
  <c r="J377" i="1"/>
  <c r="J378" i="1"/>
  <c r="J379" i="1"/>
  <c r="H381" i="1"/>
  <c r="H382" i="1"/>
  <c r="J383" i="1"/>
  <c r="H385" i="1"/>
  <c r="H386" i="1"/>
  <c r="F389" i="1"/>
  <c r="H390" i="1"/>
  <c r="L393" i="1"/>
  <c r="F395" i="1"/>
  <c r="F401" i="1"/>
  <c r="J402" i="1"/>
  <c r="J409" i="1"/>
  <c r="E412" i="1"/>
  <c r="F412" i="1"/>
  <c r="I414" i="1"/>
  <c r="K414" i="1"/>
  <c r="H414" i="1"/>
  <c r="H421" i="1"/>
  <c r="L422" i="1"/>
  <c r="F426" i="1"/>
  <c r="K429" i="1"/>
  <c r="M429" i="1"/>
  <c r="I429" i="1"/>
  <c r="H430" i="1"/>
  <c r="I433" i="1"/>
  <c r="K445" i="1"/>
  <c r="M445" i="1"/>
  <c r="H445" i="1"/>
  <c r="M446" i="1"/>
  <c r="H457" i="1"/>
  <c r="F459" i="1"/>
  <c r="I462" i="1"/>
  <c r="K462" i="1"/>
  <c r="L462" i="1"/>
  <c r="J462" i="1"/>
  <c r="E479" i="1"/>
  <c r="F479" i="1"/>
  <c r="F486" i="1"/>
  <c r="E511" i="1"/>
  <c r="F511" i="1"/>
  <c r="F518" i="1"/>
  <c r="E543" i="1"/>
  <c r="F543" i="1"/>
  <c r="F596" i="1"/>
  <c r="E596" i="1"/>
  <c r="I607" i="1"/>
  <c r="E611" i="1"/>
  <c r="K625" i="1"/>
  <c r="J625" i="1"/>
  <c r="I625" i="1"/>
  <c r="M625" i="1"/>
  <c r="H625" i="1"/>
  <c r="F660" i="1"/>
  <c r="E660" i="1"/>
  <c r="I671" i="1"/>
  <c r="E675" i="1"/>
  <c r="H708" i="1"/>
  <c r="J708" i="1"/>
  <c r="I708" i="1"/>
  <c r="M708" i="1"/>
  <c r="L708" i="1"/>
  <c r="F758" i="1"/>
  <c r="E758" i="1"/>
  <c r="J787" i="1"/>
  <c r="H809" i="1"/>
  <c r="L809" i="1"/>
  <c r="J809" i="1"/>
  <c r="I809" i="1"/>
  <c r="M809" i="1"/>
  <c r="K809" i="1"/>
  <c r="F886" i="1"/>
  <c r="E886" i="1"/>
  <c r="K342" i="1"/>
  <c r="I342" i="1"/>
  <c r="E409" i="1"/>
  <c r="F409" i="1"/>
  <c r="I295" i="1"/>
  <c r="H295" i="1"/>
  <c r="M325" i="1"/>
  <c r="J325" i="1"/>
  <c r="K326" i="1"/>
  <c r="I326" i="1"/>
  <c r="I327" i="1"/>
  <c r="H327" i="1"/>
  <c r="L341" i="1"/>
  <c r="M342" i="1"/>
  <c r="M343" i="1"/>
  <c r="K345" i="1"/>
  <c r="L346" i="1"/>
  <c r="M357" i="1"/>
  <c r="J357" i="1"/>
  <c r="K358" i="1"/>
  <c r="I358" i="1"/>
  <c r="I359" i="1"/>
  <c r="H359" i="1"/>
  <c r="L373" i="1"/>
  <c r="M374" i="1"/>
  <c r="M375" i="1"/>
  <c r="K377" i="1"/>
  <c r="L378" i="1"/>
  <c r="K389" i="1"/>
  <c r="M389" i="1"/>
  <c r="L389" i="1"/>
  <c r="I398" i="1"/>
  <c r="K398" i="1"/>
  <c r="J398" i="1"/>
  <c r="K401" i="1"/>
  <c r="M401" i="1"/>
  <c r="L401" i="1"/>
  <c r="H401" i="1"/>
  <c r="E424" i="1"/>
  <c r="F424" i="1"/>
  <c r="I426" i="1"/>
  <c r="K426" i="1"/>
  <c r="L426" i="1"/>
  <c r="F447" i="1"/>
  <c r="E447" i="1"/>
  <c r="I454" i="1"/>
  <c r="K454" i="1"/>
  <c r="M454" i="1"/>
  <c r="K481" i="1"/>
  <c r="I481" i="1"/>
  <c r="M481" i="1"/>
  <c r="J481" i="1"/>
  <c r="H481" i="1"/>
  <c r="K513" i="1"/>
  <c r="I513" i="1"/>
  <c r="M513" i="1"/>
  <c r="J513" i="1"/>
  <c r="H513" i="1"/>
  <c r="K545" i="1"/>
  <c r="I545" i="1"/>
  <c r="M545" i="1"/>
  <c r="J545" i="1"/>
  <c r="H545" i="1"/>
  <c r="K593" i="1"/>
  <c r="J593" i="1"/>
  <c r="I593" i="1"/>
  <c r="M593" i="1"/>
  <c r="L593" i="1"/>
  <c r="J599" i="1"/>
  <c r="M599" i="1"/>
  <c r="L599" i="1"/>
  <c r="K599" i="1"/>
  <c r="I599" i="1"/>
  <c r="H599" i="1"/>
  <c r="F627" i="1"/>
  <c r="E627" i="1"/>
  <c r="J639" i="1"/>
  <c r="M639" i="1"/>
  <c r="L639" i="1"/>
  <c r="K639" i="1"/>
  <c r="I639" i="1"/>
  <c r="K657" i="1"/>
  <c r="J657" i="1"/>
  <c r="I657" i="1"/>
  <c r="M657" i="1"/>
  <c r="L657" i="1"/>
  <c r="J663" i="1"/>
  <c r="M663" i="1"/>
  <c r="L663" i="1"/>
  <c r="K663" i="1"/>
  <c r="I663" i="1"/>
  <c r="H663" i="1"/>
  <c r="J691" i="1"/>
  <c r="L691" i="1"/>
  <c r="K691" i="1"/>
  <c r="I691" i="1"/>
  <c r="H691" i="1"/>
  <c r="M691" i="1"/>
  <c r="E729" i="1"/>
  <c r="F729" i="1"/>
  <c r="L779" i="1"/>
  <c r="I779" i="1"/>
  <c r="K779" i="1"/>
  <c r="M779" i="1"/>
  <c r="J779" i="1"/>
  <c r="H779" i="1"/>
  <c r="K489" i="1"/>
  <c r="I489" i="1"/>
  <c r="M489" i="1"/>
  <c r="K521" i="1"/>
  <c r="I521" i="1"/>
  <c r="M521" i="1"/>
  <c r="K561" i="1"/>
  <c r="J561" i="1"/>
  <c r="I561" i="1"/>
  <c r="M561" i="1"/>
  <c r="F567" i="1"/>
  <c r="E567" i="1"/>
  <c r="J615" i="1"/>
  <c r="M615" i="1"/>
  <c r="L615" i="1"/>
  <c r="K615" i="1"/>
  <c r="H624" i="1"/>
  <c r="L624" i="1"/>
  <c r="K624" i="1"/>
  <c r="J624" i="1"/>
  <c r="K633" i="1"/>
  <c r="J633" i="1"/>
  <c r="I633" i="1"/>
  <c r="M633" i="1"/>
  <c r="F636" i="1"/>
  <c r="E636" i="1"/>
  <c r="J679" i="1"/>
  <c r="M679" i="1"/>
  <c r="L679" i="1"/>
  <c r="K679" i="1"/>
  <c r="H688" i="1"/>
  <c r="J688" i="1"/>
  <c r="M688" i="1"/>
  <c r="L688" i="1"/>
  <c r="K688" i="1"/>
  <c r="H693" i="1"/>
  <c r="L693" i="1"/>
  <c r="K693" i="1"/>
  <c r="J693" i="1"/>
  <c r="J716" i="1"/>
  <c r="H716" i="1"/>
  <c r="K716" i="1"/>
  <c r="M716" i="1"/>
  <c r="J720" i="1"/>
  <c r="M720" i="1"/>
  <c r="K720" i="1"/>
  <c r="I720" i="1"/>
  <c r="H720" i="1"/>
  <c r="K722" i="1"/>
  <c r="M722" i="1"/>
  <c r="L722" i="1"/>
  <c r="J722" i="1"/>
  <c r="J736" i="1"/>
  <c r="M736" i="1"/>
  <c r="L736" i="1"/>
  <c r="K736" i="1"/>
  <c r="K770" i="1"/>
  <c r="M770" i="1"/>
  <c r="J770" i="1"/>
  <c r="I770" i="1"/>
  <c r="H770" i="1"/>
  <c r="J772" i="1"/>
  <c r="H772" i="1"/>
  <c r="K772" i="1"/>
  <c r="M772" i="1"/>
  <c r="L772" i="1"/>
  <c r="K778" i="1"/>
  <c r="M778" i="1"/>
  <c r="L778" i="1"/>
  <c r="J778" i="1"/>
  <c r="I778" i="1"/>
  <c r="H793" i="1"/>
  <c r="L793" i="1"/>
  <c r="M793" i="1"/>
  <c r="K793" i="1"/>
  <c r="F898" i="1"/>
  <c r="E898" i="1"/>
  <c r="M1093" i="1"/>
  <c r="L1093" i="1"/>
  <c r="K1093" i="1"/>
  <c r="J1093" i="1"/>
  <c r="I1093" i="1"/>
  <c r="H1093" i="1"/>
  <c r="E1119" i="1"/>
  <c r="F1119" i="1"/>
  <c r="L1167" i="1"/>
  <c r="K1167" i="1"/>
  <c r="I1167" i="1"/>
  <c r="M1167" i="1"/>
  <c r="H1167" i="1"/>
  <c r="J1167" i="1"/>
  <c r="K405" i="1"/>
  <c r="M405" i="1"/>
  <c r="I406" i="1"/>
  <c r="K406" i="1"/>
  <c r="K437" i="1"/>
  <c r="M437" i="1"/>
  <c r="I438" i="1"/>
  <c r="K438" i="1"/>
  <c r="K469" i="1"/>
  <c r="M469" i="1"/>
  <c r="I470" i="1"/>
  <c r="K470" i="1"/>
  <c r="K477" i="1"/>
  <c r="I477" i="1"/>
  <c r="M477" i="1"/>
  <c r="L489" i="1"/>
  <c r="K509" i="1"/>
  <c r="I509" i="1"/>
  <c r="M509" i="1"/>
  <c r="L521" i="1"/>
  <c r="K541" i="1"/>
  <c r="I541" i="1"/>
  <c r="M541" i="1"/>
  <c r="K557" i="1"/>
  <c r="J557" i="1"/>
  <c r="I557" i="1"/>
  <c r="M557" i="1"/>
  <c r="F563" i="1"/>
  <c r="E563" i="1"/>
  <c r="J623" i="1"/>
  <c r="M623" i="1"/>
  <c r="L623" i="1"/>
  <c r="K623" i="1"/>
  <c r="H632" i="1"/>
  <c r="L632" i="1"/>
  <c r="K632" i="1"/>
  <c r="J632" i="1"/>
  <c r="K641" i="1"/>
  <c r="J641" i="1"/>
  <c r="I641" i="1"/>
  <c r="M641" i="1"/>
  <c r="F644" i="1"/>
  <c r="E644" i="1"/>
  <c r="J687" i="1"/>
  <c r="M687" i="1"/>
  <c r="L687" i="1"/>
  <c r="K687" i="1"/>
  <c r="H689" i="1"/>
  <c r="M689" i="1"/>
  <c r="L689" i="1"/>
  <c r="K689" i="1"/>
  <c r="F705" i="1"/>
  <c r="E705" i="1"/>
  <c r="J707" i="1"/>
  <c r="L707" i="1"/>
  <c r="H707" i="1"/>
  <c r="H713" i="1"/>
  <c r="M713" i="1"/>
  <c r="I713" i="1"/>
  <c r="J715" i="1"/>
  <c r="L715" i="1"/>
  <c r="M715" i="1"/>
  <c r="K715" i="1"/>
  <c r="J728" i="1"/>
  <c r="M728" i="1"/>
  <c r="L728" i="1"/>
  <c r="K728" i="1"/>
  <c r="I728" i="1"/>
  <c r="L739" i="1"/>
  <c r="I739" i="1"/>
  <c r="K739" i="1"/>
  <c r="H739" i="1"/>
  <c r="E761" i="1"/>
  <c r="F761" i="1"/>
  <c r="J800" i="1"/>
  <c r="M800" i="1"/>
  <c r="K800" i="1"/>
  <c r="H800" i="1"/>
  <c r="K802" i="1"/>
  <c r="I802" i="1"/>
  <c r="M802" i="1"/>
  <c r="L802" i="1"/>
  <c r="J802" i="1"/>
  <c r="H802" i="1"/>
  <c r="J812" i="1"/>
  <c r="M812" i="1"/>
  <c r="H812" i="1"/>
  <c r="K812" i="1"/>
  <c r="L812" i="1"/>
  <c r="I812" i="1"/>
  <c r="L819" i="1"/>
  <c r="M819" i="1"/>
  <c r="H819" i="1"/>
  <c r="I819" i="1"/>
  <c r="J828" i="1"/>
  <c r="L828" i="1"/>
  <c r="M828" i="1"/>
  <c r="K828" i="1"/>
  <c r="H828" i="1"/>
  <c r="I828" i="1"/>
  <c r="H877" i="1"/>
  <c r="K877" i="1"/>
  <c r="L877" i="1"/>
  <c r="J877" i="1"/>
  <c r="I877" i="1"/>
  <c r="J884" i="1"/>
  <c r="L884" i="1"/>
  <c r="M884" i="1"/>
  <c r="H884" i="1"/>
  <c r="K884" i="1"/>
  <c r="K954" i="1"/>
  <c r="I954" i="1"/>
  <c r="L954" i="1"/>
  <c r="J954" i="1"/>
  <c r="M954" i="1"/>
  <c r="H954" i="1"/>
  <c r="F970" i="1"/>
  <c r="E970" i="1"/>
  <c r="E982" i="1"/>
  <c r="F982" i="1"/>
  <c r="M1021" i="1"/>
  <c r="L1021" i="1"/>
  <c r="K1021" i="1"/>
  <c r="J1021" i="1"/>
  <c r="I1021" i="1"/>
  <c r="H1021" i="1"/>
  <c r="F1026" i="1"/>
  <c r="E1026" i="1"/>
  <c r="F1075" i="1"/>
  <c r="E1075" i="1"/>
  <c r="F1096" i="1"/>
  <c r="E1096" i="1"/>
  <c r="K1110" i="1"/>
  <c r="L1110" i="1"/>
  <c r="J1110" i="1"/>
  <c r="M1110" i="1"/>
  <c r="I1110" i="1"/>
  <c r="H1110" i="1"/>
  <c r="E1124" i="1"/>
  <c r="F1124" i="1"/>
  <c r="J1164" i="1"/>
  <c r="M1164" i="1"/>
  <c r="H1164" i="1"/>
  <c r="L1164" i="1"/>
  <c r="K1164" i="1"/>
  <c r="I1164" i="1"/>
  <c r="J1192" i="1"/>
  <c r="K1192" i="1"/>
  <c r="I1192" i="1"/>
  <c r="H1192" i="1"/>
  <c r="M1192" i="1"/>
  <c r="L1192" i="1"/>
  <c r="E1340" i="1"/>
  <c r="F1340" i="1"/>
  <c r="L1342" i="1"/>
  <c r="H1342" i="1"/>
  <c r="M1342" i="1"/>
  <c r="K1342" i="1"/>
  <c r="J1342" i="1"/>
  <c r="I1342" i="1"/>
  <c r="F1405" i="1"/>
  <c r="E1405" i="1"/>
  <c r="I1801" i="1"/>
  <c r="H1801" i="1"/>
  <c r="L1801" i="1"/>
  <c r="M1801" i="1"/>
  <c r="K1801" i="1"/>
  <c r="J1801" i="1"/>
  <c r="K473" i="1"/>
  <c r="I473" i="1"/>
  <c r="M473" i="1"/>
  <c r="K505" i="1"/>
  <c r="I505" i="1"/>
  <c r="M505" i="1"/>
  <c r="K537" i="1"/>
  <c r="I537" i="1"/>
  <c r="M537" i="1"/>
  <c r="F551" i="1"/>
  <c r="E551" i="1"/>
  <c r="K577" i="1"/>
  <c r="J577" i="1"/>
  <c r="I577" i="1"/>
  <c r="M577" i="1"/>
  <c r="F583" i="1"/>
  <c r="E583" i="1"/>
  <c r="H592" i="1"/>
  <c r="L592" i="1"/>
  <c r="K592" i="1"/>
  <c r="J592" i="1"/>
  <c r="K601" i="1"/>
  <c r="J601" i="1"/>
  <c r="I601" i="1"/>
  <c r="M601" i="1"/>
  <c r="F604" i="1"/>
  <c r="E604" i="1"/>
  <c r="J647" i="1"/>
  <c r="M647" i="1"/>
  <c r="L647" i="1"/>
  <c r="K647" i="1"/>
  <c r="H656" i="1"/>
  <c r="L656" i="1"/>
  <c r="K656" i="1"/>
  <c r="J656" i="1"/>
  <c r="K665" i="1"/>
  <c r="J665" i="1"/>
  <c r="I665" i="1"/>
  <c r="M665" i="1"/>
  <c r="F668" i="1"/>
  <c r="E668" i="1"/>
  <c r="H692" i="1"/>
  <c r="J692" i="1"/>
  <c r="L692" i="1"/>
  <c r="K692" i="1"/>
  <c r="I692" i="1"/>
  <c r="H721" i="1"/>
  <c r="L721" i="1"/>
  <c r="M721" i="1"/>
  <c r="K721" i="1"/>
  <c r="J721" i="1"/>
  <c r="F733" i="1"/>
  <c r="E733" i="1"/>
  <c r="K738" i="1"/>
  <c r="M738" i="1"/>
  <c r="H738" i="1"/>
  <c r="H745" i="1"/>
  <c r="L745" i="1"/>
  <c r="I745" i="1"/>
  <c r="H777" i="1"/>
  <c r="L777" i="1"/>
  <c r="K777" i="1"/>
  <c r="J777" i="1"/>
  <c r="I777" i="1"/>
  <c r="F816" i="1"/>
  <c r="E816" i="1"/>
  <c r="J836" i="1"/>
  <c r="L836" i="1"/>
  <c r="M836" i="1"/>
  <c r="H836" i="1"/>
  <c r="H861" i="1"/>
  <c r="K861" i="1"/>
  <c r="L861" i="1"/>
  <c r="J861" i="1"/>
  <c r="I861" i="1"/>
  <c r="J868" i="1"/>
  <c r="L868" i="1"/>
  <c r="M868" i="1"/>
  <c r="H868" i="1"/>
  <c r="K868" i="1"/>
  <c r="F870" i="1"/>
  <c r="E870" i="1"/>
  <c r="K914" i="1"/>
  <c r="I914" i="1"/>
  <c r="M914" i="1"/>
  <c r="L914" i="1"/>
  <c r="J914" i="1"/>
  <c r="H914" i="1"/>
  <c r="F930" i="1"/>
  <c r="E930" i="1"/>
  <c r="K950" i="1"/>
  <c r="J950" i="1"/>
  <c r="I950" i="1"/>
  <c r="H950" i="1"/>
  <c r="L950" i="1"/>
  <c r="E973" i="1"/>
  <c r="F973" i="1"/>
  <c r="E993" i="1"/>
  <c r="F993" i="1"/>
  <c r="F1011" i="1"/>
  <c r="E1011" i="1"/>
  <c r="F1083" i="1"/>
  <c r="E1083" i="1"/>
  <c r="I1091" i="1"/>
  <c r="H1091" i="1"/>
  <c r="L1091" i="1"/>
  <c r="K1091" i="1"/>
  <c r="M1091" i="1"/>
  <c r="J1091" i="1"/>
  <c r="M1101" i="1"/>
  <c r="L1101" i="1"/>
  <c r="K1101" i="1"/>
  <c r="I1101" i="1"/>
  <c r="H1101" i="1"/>
  <c r="J1101" i="1"/>
  <c r="F1133" i="1"/>
  <c r="E1133" i="1"/>
  <c r="J792" i="1"/>
  <c r="M792" i="1"/>
  <c r="L792" i="1"/>
  <c r="K792" i="1"/>
  <c r="I792" i="1"/>
  <c r="L800" i="1"/>
  <c r="J816" i="1"/>
  <c r="H816" i="1"/>
  <c r="I816" i="1"/>
  <c r="L816" i="1"/>
  <c r="K819" i="1"/>
  <c r="H829" i="1"/>
  <c r="K829" i="1"/>
  <c r="L829" i="1"/>
  <c r="J829" i="1"/>
  <c r="I829" i="1"/>
  <c r="I836" i="1"/>
  <c r="H845" i="1"/>
  <c r="K845" i="1"/>
  <c r="L845" i="1"/>
  <c r="J845" i="1"/>
  <c r="I845" i="1"/>
  <c r="J852" i="1"/>
  <c r="L852" i="1"/>
  <c r="M852" i="1"/>
  <c r="H852" i="1"/>
  <c r="K852" i="1"/>
  <c r="F854" i="1"/>
  <c r="E854" i="1"/>
  <c r="M861" i="1"/>
  <c r="I868" i="1"/>
  <c r="K906" i="1"/>
  <c r="I906" i="1"/>
  <c r="M906" i="1"/>
  <c r="J906" i="1"/>
  <c r="H906" i="1"/>
  <c r="L906" i="1"/>
  <c r="M917" i="1"/>
  <c r="K917" i="1"/>
  <c r="J917" i="1"/>
  <c r="L917" i="1"/>
  <c r="H917" i="1"/>
  <c r="M950" i="1"/>
  <c r="F968" i="1"/>
  <c r="E968" i="1"/>
  <c r="I975" i="1"/>
  <c r="K975" i="1"/>
  <c r="J975" i="1"/>
  <c r="M975" i="1"/>
  <c r="L975" i="1"/>
  <c r="H975" i="1"/>
  <c r="E1024" i="1"/>
  <c r="F1024" i="1"/>
  <c r="K417" i="1"/>
  <c r="M417" i="1"/>
  <c r="I418" i="1"/>
  <c r="K418" i="1"/>
  <c r="K449" i="1"/>
  <c r="M449" i="1"/>
  <c r="I450" i="1"/>
  <c r="K450" i="1"/>
  <c r="J473" i="1"/>
  <c r="K497" i="1"/>
  <c r="I497" i="1"/>
  <c r="M497" i="1"/>
  <c r="J505" i="1"/>
  <c r="K529" i="1"/>
  <c r="I529" i="1"/>
  <c r="M529" i="1"/>
  <c r="J537" i="1"/>
  <c r="K553" i="1"/>
  <c r="J553" i="1"/>
  <c r="I553" i="1"/>
  <c r="M553" i="1"/>
  <c r="F559" i="1"/>
  <c r="E559" i="1"/>
  <c r="L577" i="1"/>
  <c r="K585" i="1"/>
  <c r="J585" i="1"/>
  <c r="I585" i="1"/>
  <c r="M585" i="1"/>
  <c r="F588" i="1"/>
  <c r="E588" i="1"/>
  <c r="M592" i="1"/>
  <c r="L601" i="1"/>
  <c r="J631" i="1"/>
  <c r="M631" i="1"/>
  <c r="L631" i="1"/>
  <c r="K631" i="1"/>
  <c r="H640" i="1"/>
  <c r="L640" i="1"/>
  <c r="K640" i="1"/>
  <c r="J640" i="1"/>
  <c r="I647" i="1"/>
  <c r="K649" i="1"/>
  <c r="J649" i="1"/>
  <c r="I649" i="1"/>
  <c r="M649" i="1"/>
  <c r="F652" i="1"/>
  <c r="E652" i="1"/>
  <c r="M656" i="1"/>
  <c r="L665" i="1"/>
  <c r="L694" i="1"/>
  <c r="J694" i="1"/>
  <c r="I694" i="1"/>
  <c r="H694" i="1"/>
  <c r="M694" i="1"/>
  <c r="H697" i="1"/>
  <c r="K697" i="1"/>
  <c r="J697" i="1"/>
  <c r="I697" i="1"/>
  <c r="M697" i="1"/>
  <c r="F704" i="1"/>
  <c r="E704" i="1"/>
  <c r="L723" i="1"/>
  <c r="I723" i="1"/>
  <c r="K723" i="1"/>
  <c r="M723" i="1"/>
  <c r="H729" i="1"/>
  <c r="L729" i="1"/>
  <c r="M729" i="1"/>
  <c r="K729" i="1"/>
  <c r="J738" i="1"/>
  <c r="F740" i="1"/>
  <c r="E740" i="1"/>
  <c r="K745" i="1"/>
  <c r="J752" i="1"/>
  <c r="M752" i="1"/>
  <c r="H752" i="1"/>
  <c r="E801" i="1"/>
  <c r="F801" i="1"/>
  <c r="J808" i="1"/>
  <c r="M808" i="1"/>
  <c r="K808" i="1"/>
  <c r="L808" i="1"/>
  <c r="K836" i="1"/>
  <c r="F893" i="1"/>
  <c r="E893" i="1"/>
  <c r="E934" i="1"/>
  <c r="F934" i="1"/>
  <c r="K474" i="1"/>
  <c r="K478" i="1"/>
  <c r="K482" i="1"/>
  <c r="K486" i="1"/>
  <c r="K490" i="1"/>
  <c r="K494" i="1"/>
  <c r="K498" i="1"/>
  <c r="K502" i="1"/>
  <c r="K506" i="1"/>
  <c r="K510" i="1"/>
  <c r="K514" i="1"/>
  <c r="K518" i="1"/>
  <c r="K522" i="1"/>
  <c r="K526" i="1"/>
  <c r="K530" i="1"/>
  <c r="K534" i="1"/>
  <c r="K538" i="1"/>
  <c r="K542" i="1"/>
  <c r="K546" i="1"/>
  <c r="K550" i="1"/>
  <c r="K554" i="1"/>
  <c r="K558" i="1"/>
  <c r="K562" i="1"/>
  <c r="K566" i="1"/>
  <c r="K570" i="1"/>
  <c r="K574" i="1"/>
  <c r="K578" i="1"/>
  <c r="K582" i="1"/>
  <c r="K586" i="1"/>
  <c r="K587" i="1"/>
  <c r="J588" i="1"/>
  <c r="K594" i="1"/>
  <c r="K595" i="1"/>
  <c r="J596" i="1"/>
  <c r="K602" i="1"/>
  <c r="K603" i="1"/>
  <c r="J604" i="1"/>
  <c r="K610" i="1"/>
  <c r="K611" i="1"/>
  <c r="J612" i="1"/>
  <c r="K618" i="1"/>
  <c r="K619" i="1"/>
  <c r="J620" i="1"/>
  <c r="K626" i="1"/>
  <c r="K627" i="1"/>
  <c r="J628" i="1"/>
  <c r="K634" i="1"/>
  <c r="K635" i="1"/>
  <c r="J636" i="1"/>
  <c r="K642" i="1"/>
  <c r="K643" i="1"/>
  <c r="J644" i="1"/>
  <c r="K650" i="1"/>
  <c r="K651" i="1"/>
  <c r="J652" i="1"/>
  <c r="K658" i="1"/>
  <c r="K659" i="1"/>
  <c r="J660" i="1"/>
  <c r="K666" i="1"/>
  <c r="K667" i="1"/>
  <c r="J668" i="1"/>
  <c r="K674" i="1"/>
  <c r="K675" i="1"/>
  <c r="J676" i="1"/>
  <c r="K682" i="1"/>
  <c r="K683" i="1"/>
  <c r="J684" i="1"/>
  <c r="K698" i="1"/>
  <c r="L701" i="1"/>
  <c r="J702" i="1"/>
  <c r="K705" i="1"/>
  <c r="I706" i="1"/>
  <c r="J709" i="1"/>
  <c r="J711" i="1"/>
  <c r="L711" i="1"/>
  <c r="H712" i="1"/>
  <c r="J712" i="1"/>
  <c r="J724" i="1"/>
  <c r="H724" i="1"/>
  <c r="K724" i="1"/>
  <c r="K730" i="1"/>
  <c r="M730" i="1"/>
  <c r="L731" i="1"/>
  <c r="I731" i="1"/>
  <c r="K731" i="1"/>
  <c r="H737" i="1"/>
  <c r="L737" i="1"/>
  <c r="J744" i="1"/>
  <c r="M744" i="1"/>
  <c r="J788" i="1"/>
  <c r="H788" i="1"/>
  <c r="K788" i="1"/>
  <c r="K794" i="1"/>
  <c r="M794" i="1"/>
  <c r="L795" i="1"/>
  <c r="I795" i="1"/>
  <c r="K795" i="1"/>
  <c r="J804" i="1"/>
  <c r="H804" i="1"/>
  <c r="K804" i="1"/>
  <c r="H813" i="1"/>
  <c r="L813" i="1"/>
  <c r="I813" i="1"/>
  <c r="K813" i="1"/>
  <c r="L843" i="1"/>
  <c r="M843" i="1"/>
  <c r="J843" i="1"/>
  <c r="H843" i="1"/>
  <c r="M925" i="1"/>
  <c r="I925" i="1"/>
  <c r="H925" i="1"/>
  <c r="J925" i="1"/>
  <c r="K925" i="1"/>
  <c r="F946" i="1"/>
  <c r="E946" i="1"/>
  <c r="E950" i="1"/>
  <c r="F950" i="1"/>
  <c r="E966" i="1"/>
  <c r="F966" i="1"/>
  <c r="I991" i="1"/>
  <c r="K991" i="1"/>
  <c r="J991" i="1"/>
  <c r="M991" i="1"/>
  <c r="L991" i="1"/>
  <c r="H991" i="1"/>
  <c r="M1013" i="1"/>
  <c r="L1013" i="1"/>
  <c r="K1013" i="1"/>
  <c r="I1013" i="1"/>
  <c r="H1013" i="1"/>
  <c r="F1107" i="1"/>
  <c r="E1107" i="1"/>
  <c r="J1160" i="1"/>
  <c r="K1160" i="1"/>
  <c r="H1160" i="1"/>
  <c r="M1160" i="1"/>
  <c r="L1160" i="1"/>
  <c r="I1160" i="1"/>
  <c r="F1162" i="1"/>
  <c r="E1162" i="1"/>
  <c r="L1183" i="1"/>
  <c r="K1183" i="1"/>
  <c r="J1183" i="1"/>
  <c r="I1183" i="1"/>
  <c r="M1183" i="1"/>
  <c r="H1183" i="1"/>
  <c r="F1307" i="1"/>
  <c r="E1307" i="1"/>
  <c r="F1363" i="1"/>
  <c r="E1363" i="1"/>
  <c r="J695" i="1"/>
  <c r="L695" i="1"/>
  <c r="H696" i="1"/>
  <c r="J696" i="1"/>
  <c r="J756" i="1"/>
  <c r="H756" i="1"/>
  <c r="K756" i="1"/>
  <c r="K762" i="1"/>
  <c r="M762" i="1"/>
  <c r="L763" i="1"/>
  <c r="I763" i="1"/>
  <c r="K763" i="1"/>
  <c r="H769" i="1"/>
  <c r="L769" i="1"/>
  <c r="J776" i="1"/>
  <c r="M776" i="1"/>
  <c r="L815" i="1"/>
  <c r="I815" i="1"/>
  <c r="H815" i="1"/>
  <c r="K815" i="1"/>
  <c r="F818" i="1"/>
  <c r="E818" i="1"/>
  <c r="L851" i="1"/>
  <c r="M851" i="1"/>
  <c r="K851" i="1"/>
  <c r="H851" i="1"/>
  <c r="L867" i="1"/>
  <c r="M867" i="1"/>
  <c r="K867" i="1"/>
  <c r="H867" i="1"/>
  <c r="L883" i="1"/>
  <c r="M883" i="1"/>
  <c r="K883" i="1"/>
  <c r="H883" i="1"/>
  <c r="F889" i="1"/>
  <c r="E889" i="1"/>
  <c r="J894" i="1"/>
  <c r="I894" i="1"/>
  <c r="K894" i="1"/>
  <c r="M894" i="1"/>
  <c r="L894" i="1"/>
  <c r="E902" i="1"/>
  <c r="F902" i="1"/>
  <c r="I915" i="1"/>
  <c r="H915" i="1"/>
  <c r="M915" i="1"/>
  <c r="L915" i="1"/>
  <c r="J915" i="1"/>
  <c r="K926" i="1"/>
  <c r="I926" i="1"/>
  <c r="H926" i="1"/>
  <c r="J926" i="1"/>
  <c r="M926" i="1"/>
  <c r="L926" i="1"/>
  <c r="E929" i="1"/>
  <c r="F929" i="1"/>
  <c r="E974" i="1"/>
  <c r="F974" i="1"/>
  <c r="F976" i="1"/>
  <c r="E976" i="1"/>
  <c r="E998" i="1"/>
  <c r="F998" i="1"/>
  <c r="E1025" i="1"/>
  <c r="F1025" i="1"/>
  <c r="F1035" i="1"/>
  <c r="E1035" i="1"/>
  <c r="E1057" i="1"/>
  <c r="F1057" i="1"/>
  <c r="F1090" i="1"/>
  <c r="E1090" i="1"/>
  <c r="F1186" i="1"/>
  <c r="E1186" i="1"/>
  <c r="J1208" i="1"/>
  <c r="K1208" i="1"/>
  <c r="I1208" i="1"/>
  <c r="H1208" i="1"/>
  <c r="M1208" i="1"/>
  <c r="L1208" i="1"/>
  <c r="J1228" i="1"/>
  <c r="M1228" i="1"/>
  <c r="H1228" i="1"/>
  <c r="K1228" i="1"/>
  <c r="I1228" i="1"/>
  <c r="L1228" i="1"/>
  <c r="F1234" i="1"/>
  <c r="E1234" i="1"/>
  <c r="F1288" i="1"/>
  <c r="E1288" i="1"/>
  <c r="M1799" i="1"/>
  <c r="J1799" i="1"/>
  <c r="K1799" i="1"/>
  <c r="I1799" i="1"/>
  <c r="H1799" i="1"/>
  <c r="L1799" i="1"/>
  <c r="J699" i="1"/>
  <c r="L699" i="1"/>
  <c r="H700" i="1"/>
  <c r="J700" i="1"/>
  <c r="J748" i="1"/>
  <c r="H748" i="1"/>
  <c r="K748" i="1"/>
  <c r="K754" i="1"/>
  <c r="M754" i="1"/>
  <c r="L755" i="1"/>
  <c r="I755" i="1"/>
  <c r="K755" i="1"/>
  <c r="H761" i="1"/>
  <c r="L761" i="1"/>
  <c r="J768" i="1"/>
  <c r="M768" i="1"/>
  <c r="H801" i="1"/>
  <c r="L801" i="1"/>
  <c r="J801" i="1"/>
  <c r="K810" i="1"/>
  <c r="I810" i="1"/>
  <c r="M810" i="1"/>
  <c r="L827" i="1"/>
  <c r="M827" i="1"/>
  <c r="J827" i="1"/>
  <c r="H827" i="1"/>
  <c r="E897" i="1"/>
  <c r="F897" i="1"/>
  <c r="K918" i="1"/>
  <c r="L918" i="1"/>
  <c r="J918" i="1"/>
  <c r="M918" i="1"/>
  <c r="I918" i="1"/>
  <c r="H918" i="1"/>
  <c r="E971" i="1"/>
  <c r="F971" i="1"/>
  <c r="E1001" i="1"/>
  <c r="F1001" i="1"/>
  <c r="E1006" i="1"/>
  <c r="F1006" i="1"/>
  <c r="F1008" i="1"/>
  <c r="E1008" i="1"/>
  <c r="E1017" i="1"/>
  <c r="F1017" i="1"/>
  <c r="M1029" i="1"/>
  <c r="L1029" i="1"/>
  <c r="K1029" i="1"/>
  <c r="J1029" i="1"/>
  <c r="I1029" i="1"/>
  <c r="H1029" i="1"/>
  <c r="F1040" i="1"/>
  <c r="E1040" i="1"/>
  <c r="E1070" i="1"/>
  <c r="F1070" i="1"/>
  <c r="F1072" i="1"/>
  <c r="E1072" i="1"/>
  <c r="F1150" i="1"/>
  <c r="E1150" i="1"/>
  <c r="J1232" i="1"/>
  <c r="K1232" i="1"/>
  <c r="I1232" i="1"/>
  <c r="H1232" i="1"/>
  <c r="M1232" i="1"/>
  <c r="L1232" i="1"/>
  <c r="E1745" i="1"/>
  <c r="F1745" i="1"/>
  <c r="I1789" i="1"/>
  <c r="K1789" i="1"/>
  <c r="J1789" i="1"/>
  <c r="H1789" i="1"/>
  <c r="M1789" i="1"/>
  <c r="L1789" i="1"/>
  <c r="I586" i="1"/>
  <c r="H587" i="1"/>
  <c r="I594" i="1"/>
  <c r="H595" i="1"/>
  <c r="I602" i="1"/>
  <c r="H603" i="1"/>
  <c r="I610" i="1"/>
  <c r="H611" i="1"/>
  <c r="I618" i="1"/>
  <c r="H619" i="1"/>
  <c r="I626" i="1"/>
  <c r="H627" i="1"/>
  <c r="I634" i="1"/>
  <c r="H635" i="1"/>
  <c r="I642" i="1"/>
  <c r="H643" i="1"/>
  <c r="I650" i="1"/>
  <c r="H651" i="1"/>
  <c r="I658" i="1"/>
  <c r="H659" i="1"/>
  <c r="I666" i="1"/>
  <c r="H667" i="1"/>
  <c r="I674" i="1"/>
  <c r="H675" i="1"/>
  <c r="I682" i="1"/>
  <c r="H683" i="1"/>
  <c r="I695" i="1"/>
  <c r="K696" i="1"/>
  <c r="I698" i="1"/>
  <c r="H699" i="1"/>
  <c r="I700" i="1"/>
  <c r="J701" i="1"/>
  <c r="H702" i="1"/>
  <c r="J703" i="1"/>
  <c r="L703" i="1"/>
  <c r="H704" i="1"/>
  <c r="J704" i="1"/>
  <c r="I705" i="1"/>
  <c r="E713" i="1"/>
  <c r="E726" i="1"/>
  <c r="J740" i="1"/>
  <c r="H740" i="1"/>
  <c r="K740" i="1"/>
  <c r="F745" i="1"/>
  <c r="K746" i="1"/>
  <c r="M746" i="1"/>
  <c r="L747" i="1"/>
  <c r="I747" i="1"/>
  <c r="K747" i="1"/>
  <c r="I748" i="1"/>
  <c r="H753" i="1"/>
  <c r="L753" i="1"/>
  <c r="H754" i="1"/>
  <c r="H755" i="1"/>
  <c r="J760" i="1"/>
  <c r="M760" i="1"/>
  <c r="I761" i="1"/>
  <c r="H768" i="1"/>
  <c r="E790" i="1"/>
  <c r="J796" i="1"/>
  <c r="H796" i="1"/>
  <c r="K796" i="1"/>
  <c r="I801" i="1"/>
  <c r="F809" i="1"/>
  <c r="H810" i="1"/>
  <c r="J820" i="1"/>
  <c r="L820" i="1"/>
  <c r="M820" i="1"/>
  <c r="H820" i="1"/>
  <c r="I827" i="1"/>
  <c r="F829" i="1"/>
  <c r="L891" i="1"/>
  <c r="M891" i="1"/>
  <c r="K891" i="1"/>
  <c r="H891" i="1"/>
  <c r="K938" i="1"/>
  <c r="I938" i="1"/>
  <c r="M938" i="1"/>
  <c r="J938" i="1"/>
  <c r="H938" i="1"/>
  <c r="K958" i="1"/>
  <c r="J958" i="1"/>
  <c r="M958" i="1"/>
  <c r="L958" i="1"/>
  <c r="I958" i="1"/>
  <c r="I1031" i="1"/>
  <c r="K1031" i="1"/>
  <c r="J1031" i="1"/>
  <c r="M1031" i="1"/>
  <c r="H1031" i="1"/>
  <c r="F1034" i="1"/>
  <c r="E1034" i="1"/>
  <c r="E1062" i="1"/>
  <c r="F1062" i="1"/>
  <c r="E1081" i="1"/>
  <c r="F1081" i="1"/>
  <c r="F1088" i="1"/>
  <c r="E1088" i="1"/>
  <c r="F1099" i="1"/>
  <c r="E1099" i="1"/>
  <c r="K1102" i="1"/>
  <c r="L1102" i="1"/>
  <c r="J1102" i="1"/>
  <c r="M1102" i="1"/>
  <c r="I1102" i="1"/>
  <c r="H1102" i="1"/>
  <c r="E1109" i="1"/>
  <c r="F1109" i="1"/>
  <c r="I1111" i="1"/>
  <c r="K1111" i="1"/>
  <c r="J1111" i="1"/>
  <c r="M1111" i="1"/>
  <c r="L1111" i="1"/>
  <c r="H1111" i="1"/>
  <c r="F1185" i="1"/>
  <c r="E1185" i="1"/>
  <c r="E1596" i="1"/>
  <c r="F1596" i="1"/>
  <c r="K803" i="1"/>
  <c r="K811" i="1"/>
  <c r="L814" i="1"/>
  <c r="F826" i="1"/>
  <c r="E826" i="1"/>
  <c r="J830" i="1"/>
  <c r="K830" i="1"/>
  <c r="L831" i="1"/>
  <c r="H831" i="1"/>
  <c r="I831" i="1"/>
  <c r="F842" i="1"/>
  <c r="E842" i="1"/>
  <c r="J846" i="1"/>
  <c r="K846" i="1"/>
  <c r="L847" i="1"/>
  <c r="H847" i="1"/>
  <c r="I847" i="1"/>
  <c r="F858" i="1"/>
  <c r="E858" i="1"/>
  <c r="J862" i="1"/>
  <c r="K862" i="1"/>
  <c r="L863" i="1"/>
  <c r="H863" i="1"/>
  <c r="I863" i="1"/>
  <c r="F874" i="1"/>
  <c r="E874" i="1"/>
  <c r="J878" i="1"/>
  <c r="K878" i="1"/>
  <c r="L879" i="1"/>
  <c r="H879" i="1"/>
  <c r="I879" i="1"/>
  <c r="I907" i="1"/>
  <c r="H907" i="1"/>
  <c r="I919" i="1"/>
  <c r="M919" i="1"/>
  <c r="K919" i="1"/>
  <c r="J919" i="1"/>
  <c r="L919" i="1"/>
  <c r="I923" i="1"/>
  <c r="H923" i="1"/>
  <c r="K923" i="1"/>
  <c r="J923" i="1"/>
  <c r="L923" i="1"/>
  <c r="I939" i="1"/>
  <c r="H939" i="1"/>
  <c r="I959" i="1"/>
  <c r="J959" i="1"/>
  <c r="M959" i="1"/>
  <c r="F1019" i="1"/>
  <c r="E1019" i="1"/>
  <c r="K1054" i="1"/>
  <c r="L1054" i="1"/>
  <c r="J1054" i="1"/>
  <c r="I1054" i="1"/>
  <c r="H1054" i="1"/>
  <c r="M1054" i="1"/>
  <c r="I1075" i="1"/>
  <c r="H1075" i="1"/>
  <c r="M1075" i="1"/>
  <c r="K1086" i="1"/>
  <c r="L1086" i="1"/>
  <c r="J1086" i="1"/>
  <c r="I1103" i="1"/>
  <c r="K1103" i="1"/>
  <c r="J1103" i="1"/>
  <c r="M1103" i="1"/>
  <c r="I1121" i="1"/>
  <c r="M1121" i="1"/>
  <c r="L1121" i="1"/>
  <c r="K1121" i="1"/>
  <c r="L1254" i="1"/>
  <c r="H1254" i="1"/>
  <c r="I1254" i="1"/>
  <c r="M1254" i="1"/>
  <c r="K1254" i="1"/>
  <c r="J1331" i="1"/>
  <c r="L1331" i="1"/>
  <c r="M1331" i="1"/>
  <c r="K1331" i="1"/>
  <c r="I1331" i="1"/>
  <c r="H1331" i="1"/>
  <c r="L1338" i="1"/>
  <c r="M1338" i="1"/>
  <c r="K1338" i="1"/>
  <c r="J1338" i="1"/>
  <c r="I1338" i="1"/>
  <c r="H1338" i="1"/>
  <c r="H1412" i="1"/>
  <c r="I1412" i="1"/>
  <c r="K1412" i="1"/>
  <c r="M1412" i="1"/>
  <c r="F1421" i="1"/>
  <c r="E1421" i="1"/>
  <c r="F1429" i="1"/>
  <c r="E1429" i="1"/>
  <c r="I971" i="1"/>
  <c r="H971" i="1"/>
  <c r="K971" i="1"/>
  <c r="J971" i="1"/>
  <c r="L971" i="1"/>
  <c r="K974" i="1"/>
  <c r="L974" i="1"/>
  <c r="J974" i="1"/>
  <c r="M974" i="1"/>
  <c r="K982" i="1"/>
  <c r="L982" i="1"/>
  <c r="J982" i="1"/>
  <c r="M982" i="1"/>
  <c r="I982" i="1"/>
  <c r="E1013" i="1"/>
  <c r="F1013" i="1"/>
  <c r="I1019" i="1"/>
  <c r="H1019" i="1"/>
  <c r="M1019" i="1"/>
  <c r="L1019" i="1"/>
  <c r="E1029" i="1"/>
  <c r="F1029" i="1"/>
  <c r="E1032" i="1"/>
  <c r="E1045" i="1"/>
  <c r="F1045" i="1"/>
  <c r="I1063" i="1"/>
  <c r="K1063" i="1"/>
  <c r="J1063" i="1"/>
  <c r="M1063" i="1"/>
  <c r="L1063" i="1"/>
  <c r="H1063" i="1"/>
  <c r="E1074" i="1"/>
  <c r="J1075" i="1"/>
  <c r="H1086" i="1"/>
  <c r="F1091" i="1"/>
  <c r="E1091" i="1"/>
  <c r="H1103" i="1"/>
  <c r="F1110" i="1"/>
  <c r="H1121" i="1"/>
  <c r="F1125" i="1"/>
  <c r="E1250" i="1"/>
  <c r="J1254" i="1"/>
  <c r="M1265" i="1"/>
  <c r="L1265" i="1"/>
  <c r="H1265" i="1"/>
  <c r="I1265" i="1"/>
  <c r="K1265" i="1"/>
  <c r="J1265" i="1"/>
  <c r="L1318" i="1"/>
  <c r="H1318" i="1"/>
  <c r="I1318" i="1"/>
  <c r="K1318" i="1"/>
  <c r="J1318" i="1"/>
  <c r="L1334" i="1"/>
  <c r="H1334" i="1"/>
  <c r="M1334" i="1"/>
  <c r="K1334" i="1"/>
  <c r="I1334" i="1"/>
  <c r="J1334" i="1"/>
  <c r="L1402" i="1"/>
  <c r="M1402" i="1"/>
  <c r="K1402" i="1"/>
  <c r="J1402" i="1"/>
  <c r="I1402" i="1"/>
  <c r="J1412" i="1"/>
  <c r="L1414" i="1"/>
  <c r="H1414" i="1"/>
  <c r="I1414" i="1"/>
  <c r="K1414" i="1"/>
  <c r="J1414" i="1"/>
  <c r="J844" i="1"/>
  <c r="L844" i="1"/>
  <c r="M844" i="1"/>
  <c r="L859" i="1"/>
  <c r="M859" i="1"/>
  <c r="J860" i="1"/>
  <c r="L860" i="1"/>
  <c r="M860" i="1"/>
  <c r="L875" i="1"/>
  <c r="M875" i="1"/>
  <c r="J876" i="1"/>
  <c r="L876" i="1"/>
  <c r="M876" i="1"/>
  <c r="J886" i="1"/>
  <c r="I886" i="1"/>
  <c r="K886" i="1"/>
  <c r="F904" i="1"/>
  <c r="E904" i="1"/>
  <c r="M913" i="1"/>
  <c r="J913" i="1"/>
  <c r="L913" i="1"/>
  <c r="K913" i="1"/>
  <c r="K922" i="1"/>
  <c r="I922" i="1"/>
  <c r="J922" i="1"/>
  <c r="H922" i="1"/>
  <c r="L922" i="1"/>
  <c r="F936" i="1"/>
  <c r="E936" i="1"/>
  <c r="E949" i="1"/>
  <c r="F949" i="1"/>
  <c r="E957" i="1"/>
  <c r="F957" i="1"/>
  <c r="K990" i="1"/>
  <c r="L990" i="1"/>
  <c r="J990" i="1"/>
  <c r="I990" i="1"/>
  <c r="H990" i="1"/>
  <c r="M990" i="1"/>
  <c r="I1011" i="1"/>
  <c r="H1011" i="1"/>
  <c r="M1011" i="1"/>
  <c r="K1022" i="1"/>
  <c r="L1022" i="1"/>
  <c r="J1022" i="1"/>
  <c r="M1037" i="1"/>
  <c r="L1037" i="1"/>
  <c r="K1037" i="1"/>
  <c r="I1037" i="1"/>
  <c r="H1037" i="1"/>
  <c r="J1037" i="1"/>
  <c r="F1043" i="1"/>
  <c r="E1043" i="1"/>
  <c r="I1047" i="1"/>
  <c r="K1047" i="1"/>
  <c r="J1047" i="1"/>
  <c r="M1047" i="1"/>
  <c r="I1067" i="1"/>
  <c r="H1067" i="1"/>
  <c r="M1069" i="1"/>
  <c r="L1069" i="1"/>
  <c r="K1069" i="1"/>
  <c r="E1085" i="1"/>
  <c r="F1085" i="1"/>
  <c r="K1094" i="1"/>
  <c r="L1094" i="1"/>
  <c r="J1094" i="1"/>
  <c r="I1099" i="1"/>
  <c r="H1099" i="1"/>
  <c r="K1099" i="1"/>
  <c r="J1099" i="1"/>
  <c r="M1099" i="1"/>
  <c r="L1099" i="1"/>
  <c r="F1104" i="1"/>
  <c r="E1104" i="1"/>
  <c r="M1119" i="1"/>
  <c r="I1119" i="1"/>
  <c r="L1119" i="1"/>
  <c r="K1119" i="1"/>
  <c r="J1119" i="1"/>
  <c r="L1175" i="1"/>
  <c r="K1175" i="1"/>
  <c r="J1175" i="1"/>
  <c r="I1175" i="1"/>
  <c r="H1175" i="1"/>
  <c r="J1180" i="1"/>
  <c r="M1180" i="1"/>
  <c r="H1180" i="1"/>
  <c r="L1180" i="1"/>
  <c r="F1242" i="1"/>
  <c r="E1242" i="1"/>
  <c r="F1277" i="1"/>
  <c r="E1277" i="1"/>
  <c r="L1286" i="1"/>
  <c r="H1286" i="1"/>
  <c r="K1286" i="1"/>
  <c r="J1286" i="1"/>
  <c r="I1286" i="1"/>
  <c r="M1286" i="1"/>
  <c r="J1357" i="1"/>
  <c r="K1357" i="1"/>
  <c r="I1357" i="1"/>
  <c r="H1357" i="1"/>
  <c r="M1357" i="1"/>
  <c r="L1357" i="1"/>
  <c r="F1375" i="1"/>
  <c r="E1375" i="1"/>
  <c r="E1403" i="1"/>
  <c r="F1403" i="1"/>
  <c r="H1408" i="1"/>
  <c r="L1408" i="1"/>
  <c r="K1408" i="1"/>
  <c r="J1408" i="1"/>
  <c r="I1408" i="1"/>
  <c r="L1410" i="1"/>
  <c r="J1410" i="1"/>
  <c r="M1410" i="1"/>
  <c r="K1410" i="1"/>
  <c r="I1410" i="1"/>
  <c r="H1410" i="1"/>
  <c r="F1502" i="1"/>
  <c r="E1502" i="1"/>
  <c r="K1518" i="1"/>
  <c r="M1518" i="1"/>
  <c r="L1518" i="1"/>
  <c r="J1518" i="1"/>
  <c r="I1518" i="1"/>
  <c r="H1518" i="1"/>
  <c r="K1534" i="1"/>
  <c r="M1534" i="1"/>
  <c r="L1534" i="1"/>
  <c r="J1534" i="1"/>
  <c r="I1534" i="1"/>
  <c r="H1534" i="1"/>
  <c r="K1550" i="1"/>
  <c r="M1550" i="1"/>
  <c r="L1550" i="1"/>
  <c r="J1550" i="1"/>
  <c r="I1550" i="1"/>
  <c r="H1550" i="1"/>
  <c r="E1612" i="1"/>
  <c r="F1612" i="1"/>
  <c r="E1643" i="1"/>
  <c r="F1643" i="1"/>
  <c r="I1673" i="1"/>
  <c r="K1673" i="1"/>
  <c r="J1673" i="1"/>
  <c r="M1673" i="1"/>
  <c r="L1673" i="1"/>
  <c r="H1673" i="1"/>
  <c r="E1679" i="1"/>
  <c r="F1679" i="1"/>
  <c r="I1777" i="1"/>
  <c r="L1777" i="1"/>
  <c r="K1777" i="1"/>
  <c r="J1777" i="1"/>
  <c r="H1777" i="1"/>
  <c r="I1923" i="1"/>
  <c r="M1923" i="1"/>
  <c r="L1923" i="1"/>
  <c r="K1923" i="1"/>
  <c r="H1923" i="1"/>
  <c r="F1934" i="1"/>
  <c r="E1934" i="1"/>
  <c r="E1987" i="1"/>
  <c r="F1987" i="1"/>
  <c r="J822" i="1"/>
  <c r="K822" i="1"/>
  <c r="L823" i="1"/>
  <c r="H823" i="1"/>
  <c r="I823" i="1"/>
  <c r="F834" i="1"/>
  <c r="E834" i="1"/>
  <c r="J838" i="1"/>
  <c r="K838" i="1"/>
  <c r="L839" i="1"/>
  <c r="H839" i="1"/>
  <c r="I839" i="1"/>
  <c r="H844" i="1"/>
  <c r="F850" i="1"/>
  <c r="E850" i="1"/>
  <c r="J854" i="1"/>
  <c r="K854" i="1"/>
  <c r="L855" i="1"/>
  <c r="H855" i="1"/>
  <c r="I855" i="1"/>
  <c r="H859" i="1"/>
  <c r="H860" i="1"/>
  <c r="F866" i="1"/>
  <c r="E866" i="1"/>
  <c r="J870" i="1"/>
  <c r="K870" i="1"/>
  <c r="L871" i="1"/>
  <c r="H871" i="1"/>
  <c r="I871" i="1"/>
  <c r="H875" i="1"/>
  <c r="H876" i="1"/>
  <c r="F882" i="1"/>
  <c r="E882" i="1"/>
  <c r="H886" i="1"/>
  <c r="H893" i="1"/>
  <c r="K893" i="1"/>
  <c r="J893" i="1"/>
  <c r="L893" i="1"/>
  <c r="M905" i="1"/>
  <c r="J905" i="1"/>
  <c r="K910" i="1"/>
  <c r="M910" i="1"/>
  <c r="I911" i="1"/>
  <c r="M911" i="1"/>
  <c r="L911" i="1"/>
  <c r="H913" i="1"/>
  <c r="E917" i="1"/>
  <c r="F917" i="1"/>
  <c r="M922" i="1"/>
  <c r="E925" i="1"/>
  <c r="F925" i="1"/>
  <c r="M937" i="1"/>
  <c r="J937" i="1"/>
  <c r="M957" i="1"/>
  <c r="K957" i="1"/>
  <c r="L957" i="1"/>
  <c r="J957" i="1"/>
  <c r="K962" i="1"/>
  <c r="I962" i="1"/>
  <c r="E969" i="1"/>
  <c r="F969" i="1"/>
  <c r="E981" i="1"/>
  <c r="F981" i="1"/>
  <c r="I999" i="1"/>
  <c r="K999" i="1"/>
  <c r="J999" i="1"/>
  <c r="M999" i="1"/>
  <c r="L999" i="1"/>
  <c r="H999" i="1"/>
  <c r="E1010" i="1"/>
  <c r="J1011" i="1"/>
  <c r="H1022" i="1"/>
  <c r="F1027" i="1"/>
  <c r="E1027" i="1"/>
  <c r="I1039" i="1"/>
  <c r="K1039" i="1"/>
  <c r="J1039" i="1"/>
  <c r="M1039" i="1"/>
  <c r="H1047" i="1"/>
  <c r="I1055" i="1"/>
  <c r="K1055" i="1"/>
  <c r="J1055" i="1"/>
  <c r="M1055" i="1"/>
  <c r="L1055" i="1"/>
  <c r="E1066" i="1"/>
  <c r="J1067" i="1"/>
  <c r="H1069" i="1"/>
  <c r="M1085" i="1"/>
  <c r="L1085" i="1"/>
  <c r="K1085" i="1"/>
  <c r="J1085" i="1"/>
  <c r="E1089" i="1"/>
  <c r="F1089" i="1"/>
  <c r="H1094" i="1"/>
  <c r="F1098" i="1"/>
  <c r="E1098" i="1"/>
  <c r="H1119" i="1"/>
  <c r="I1129" i="1"/>
  <c r="M1129" i="1"/>
  <c r="J1129" i="1"/>
  <c r="H1129" i="1"/>
  <c r="L1129" i="1"/>
  <c r="E1134" i="1"/>
  <c r="F1170" i="1"/>
  <c r="E1170" i="1"/>
  <c r="M1175" i="1"/>
  <c r="I1180" i="1"/>
  <c r="F1272" i="1"/>
  <c r="E1272" i="1"/>
  <c r="J1277" i="1"/>
  <c r="M1277" i="1"/>
  <c r="L1277" i="1"/>
  <c r="K1277" i="1"/>
  <c r="I1277" i="1"/>
  <c r="F1279" i="1"/>
  <c r="J1361" i="1"/>
  <c r="I1361" i="1"/>
  <c r="H1361" i="1"/>
  <c r="L1361" i="1"/>
  <c r="M1393" i="1"/>
  <c r="L1393" i="1"/>
  <c r="H1393" i="1"/>
  <c r="K1393" i="1"/>
  <c r="H1396" i="1"/>
  <c r="K1396" i="1"/>
  <c r="M1396" i="1"/>
  <c r="L1396" i="1"/>
  <c r="J1396" i="1"/>
  <c r="F1400" i="1"/>
  <c r="E1400" i="1"/>
  <c r="M1408" i="1"/>
  <c r="E1411" i="1"/>
  <c r="F1411" i="1"/>
  <c r="K1433" i="1"/>
  <c r="J1433" i="1"/>
  <c r="M1433" i="1"/>
  <c r="H1433" i="1"/>
  <c r="I1433" i="1"/>
  <c r="M1448" i="1"/>
  <c r="H1448" i="1"/>
  <c r="J1448" i="1"/>
  <c r="L1448" i="1"/>
  <c r="K1448" i="1"/>
  <c r="K1481" i="1"/>
  <c r="J1481" i="1"/>
  <c r="H1481" i="1"/>
  <c r="M1481" i="1"/>
  <c r="I1481" i="1"/>
  <c r="E1501" i="1"/>
  <c r="F1501" i="1"/>
  <c r="K1502" i="1"/>
  <c r="L1502" i="1"/>
  <c r="J1502" i="1"/>
  <c r="M1502" i="1"/>
  <c r="I1502" i="1"/>
  <c r="F1608" i="1"/>
  <c r="E1608" i="1"/>
  <c r="M1643" i="1"/>
  <c r="K1643" i="1"/>
  <c r="L1643" i="1"/>
  <c r="J1643" i="1"/>
  <c r="I1643" i="1"/>
  <c r="H1643" i="1"/>
  <c r="F1677" i="1"/>
  <c r="F1788" i="1"/>
  <c r="E1788" i="1"/>
  <c r="F1818" i="1"/>
  <c r="E1818" i="1"/>
  <c r="K1848" i="1"/>
  <c r="J1848" i="1"/>
  <c r="I1848" i="1"/>
  <c r="H1848" i="1"/>
  <c r="M1848" i="1"/>
  <c r="L1848" i="1"/>
  <c r="F1913" i="1"/>
  <c r="E1913" i="1"/>
  <c r="J1923" i="1"/>
  <c r="E1949" i="1"/>
  <c r="F1949" i="1"/>
  <c r="I1448" i="1"/>
  <c r="F1453" i="1"/>
  <c r="E1453" i="1"/>
  <c r="L1481" i="1"/>
  <c r="I1490" i="1"/>
  <c r="H1490" i="1"/>
  <c r="L1490" i="1"/>
  <c r="M1490" i="1"/>
  <c r="K1490" i="1"/>
  <c r="J1490" i="1"/>
  <c r="H1502" i="1"/>
  <c r="E1607" i="1"/>
  <c r="F1607" i="1"/>
  <c r="F1637" i="1"/>
  <c r="E1637" i="1"/>
  <c r="F1656" i="1"/>
  <c r="E1656" i="1"/>
  <c r="E1676" i="1"/>
  <c r="F1676" i="1"/>
  <c r="K1712" i="1"/>
  <c r="M1712" i="1"/>
  <c r="J1712" i="1"/>
  <c r="L1712" i="1"/>
  <c r="H1712" i="1"/>
  <c r="I1712" i="1"/>
  <c r="I803" i="1"/>
  <c r="I811" i="1"/>
  <c r="I814" i="1"/>
  <c r="H821" i="1"/>
  <c r="K821" i="1"/>
  <c r="L821" i="1"/>
  <c r="I822" i="1"/>
  <c r="K823" i="1"/>
  <c r="H837" i="1"/>
  <c r="K837" i="1"/>
  <c r="L837" i="1"/>
  <c r="I838" i="1"/>
  <c r="K839" i="1"/>
  <c r="K844" i="1"/>
  <c r="H853" i="1"/>
  <c r="K853" i="1"/>
  <c r="L853" i="1"/>
  <c r="I854" i="1"/>
  <c r="K855" i="1"/>
  <c r="J859" i="1"/>
  <c r="K860" i="1"/>
  <c r="H869" i="1"/>
  <c r="K869" i="1"/>
  <c r="L869" i="1"/>
  <c r="I870" i="1"/>
  <c r="K871" i="1"/>
  <c r="J875" i="1"/>
  <c r="K876" i="1"/>
  <c r="H885" i="1"/>
  <c r="K885" i="1"/>
  <c r="J885" i="1"/>
  <c r="L885" i="1"/>
  <c r="M886" i="1"/>
  <c r="J892" i="1"/>
  <c r="L892" i="1"/>
  <c r="K892" i="1"/>
  <c r="M892" i="1"/>
  <c r="M893" i="1"/>
  <c r="I905" i="1"/>
  <c r="M909" i="1"/>
  <c r="L909" i="1"/>
  <c r="I910" i="1"/>
  <c r="J911" i="1"/>
  <c r="M921" i="1"/>
  <c r="J921" i="1"/>
  <c r="I921" i="1"/>
  <c r="H921" i="1"/>
  <c r="K921" i="1"/>
  <c r="I937" i="1"/>
  <c r="M941" i="1"/>
  <c r="K941" i="1"/>
  <c r="I951" i="1"/>
  <c r="J951" i="1"/>
  <c r="M951" i="1"/>
  <c r="K951" i="1"/>
  <c r="H951" i="1"/>
  <c r="L951" i="1"/>
  <c r="I955" i="1"/>
  <c r="H955" i="1"/>
  <c r="M955" i="1"/>
  <c r="L955" i="1"/>
  <c r="I957" i="1"/>
  <c r="J962" i="1"/>
  <c r="M973" i="1"/>
  <c r="L973" i="1"/>
  <c r="K973" i="1"/>
  <c r="I973" i="1"/>
  <c r="H973" i="1"/>
  <c r="J973" i="1"/>
  <c r="F979" i="1"/>
  <c r="E979" i="1"/>
  <c r="I983" i="1"/>
  <c r="K983" i="1"/>
  <c r="J983" i="1"/>
  <c r="M983" i="1"/>
  <c r="I1003" i="1"/>
  <c r="H1003" i="1"/>
  <c r="M1005" i="1"/>
  <c r="L1005" i="1"/>
  <c r="K1005" i="1"/>
  <c r="L1011" i="1"/>
  <c r="E1021" i="1"/>
  <c r="F1021" i="1"/>
  <c r="M1022" i="1"/>
  <c r="K1030" i="1"/>
  <c r="L1030" i="1"/>
  <c r="J1030" i="1"/>
  <c r="I1035" i="1"/>
  <c r="H1035" i="1"/>
  <c r="K1035" i="1"/>
  <c r="J1035" i="1"/>
  <c r="L1035" i="1"/>
  <c r="K1038" i="1"/>
  <c r="L1038" i="1"/>
  <c r="J1038" i="1"/>
  <c r="M1038" i="1"/>
  <c r="L1039" i="1"/>
  <c r="K1046" i="1"/>
  <c r="L1046" i="1"/>
  <c r="J1046" i="1"/>
  <c r="M1046" i="1"/>
  <c r="I1046" i="1"/>
  <c r="L1067" i="1"/>
  <c r="J1069" i="1"/>
  <c r="E1077" i="1"/>
  <c r="F1077" i="1"/>
  <c r="I1083" i="1"/>
  <c r="H1083" i="1"/>
  <c r="M1083" i="1"/>
  <c r="L1083" i="1"/>
  <c r="I1085" i="1"/>
  <c r="E1093" i="1"/>
  <c r="F1093" i="1"/>
  <c r="M1094" i="1"/>
  <c r="E1101" i="1"/>
  <c r="F1101" i="1"/>
  <c r="M1127" i="1"/>
  <c r="I1127" i="1"/>
  <c r="K1127" i="1"/>
  <c r="J1127" i="1"/>
  <c r="L1127" i="1"/>
  <c r="F1130" i="1"/>
  <c r="E1130" i="1"/>
  <c r="F1169" i="1"/>
  <c r="E1169" i="1"/>
  <c r="J1172" i="1"/>
  <c r="M1172" i="1"/>
  <c r="H1172" i="1"/>
  <c r="I1172" i="1"/>
  <c r="L1172" i="1"/>
  <c r="L1239" i="1"/>
  <c r="K1239" i="1"/>
  <c r="J1239" i="1"/>
  <c r="I1239" i="1"/>
  <c r="H1239" i="1"/>
  <c r="M1239" i="1"/>
  <c r="H1340" i="1"/>
  <c r="K1340" i="1"/>
  <c r="M1340" i="1"/>
  <c r="L1340" i="1"/>
  <c r="J1340" i="1"/>
  <c r="M1361" i="1"/>
  <c r="F1365" i="1"/>
  <c r="E1365" i="1"/>
  <c r="J1393" i="1"/>
  <c r="K1441" i="1"/>
  <c r="J1441" i="1"/>
  <c r="M1441" i="1"/>
  <c r="L1441" i="1"/>
  <c r="I1441" i="1"/>
  <c r="H1441" i="1"/>
  <c r="K1453" i="1"/>
  <c r="J1453" i="1"/>
  <c r="M1453" i="1"/>
  <c r="L1453" i="1"/>
  <c r="I1453" i="1"/>
  <c r="H1453" i="1"/>
  <c r="K1473" i="1"/>
  <c r="J1473" i="1"/>
  <c r="H1473" i="1"/>
  <c r="M1473" i="1"/>
  <c r="I1473" i="1"/>
  <c r="L1473" i="1"/>
  <c r="K1497" i="1"/>
  <c r="J1497" i="1"/>
  <c r="M1497" i="1"/>
  <c r="L1497" i="1"/>
  <c r="I1497" i="1"/>
  <c r="H1497" i="1"/>
  <c r="E1343" i="1"/>
  <c r="F1343" i="1"/>
  <c r="J1349" i="1"/>
  <c r="L1349" i="1"/>
  <c r="K1349" i="1"/>
  <c r="I1349" i="1"/>
  <c r="H1349" i="1"/>
  <c r="M1349" i="1"/>
  <c r="F1461" i="1"/>
  <c r="E1461" i="1"/>
  <c r="E1480" i="1"/>
  <c r="F1480" i="1"/>
  <c r="H824" i="1"/>
  <c r="H832" i="1"/>
  <c r="H840" i="1"/>
  <c r="H848" i="1"/>
  <c r="H856" i="1"/>
  <c r="H864" i="1"/>
  <c r="H872" i="1"/>
  <c r="H880" i="1"/>
  <c r="I887" i="1"/>
  <c r="H888" i="1"/>
  <c r="H901" i="1"/>
  <c r="H902" i="1"/>
  <c r="I903" i="1"/>
  <c r="M903" i="1"/>
  <c r="F905" i="1"/>
  <c r="F906" i="1"/>
  <c r="F907" i="1"/>
  <c r="F908" i="1"/>
  <c r="E909" i="1"/>
  <c r="F909" i="1"/>
  <c r="F910" i="1"/>
  <c r="H933" i="1"/>
  <c r="H934" i="1"/>
  <c r="I935" i="1"/>
  <c r="M935" i="1"/>
  <c r="F937" i="1"/>
  <c r="F938" i="1"/>
  <c r="F939" i="1"/>
  <c r="F940" i="1"/>
  <c r="E941" i="1"/>
  <c r="F941" i="1"/>
  <c r="K942" i="1"/>
  <c r="J942" i="1"/>
  <c r="I943" i="1"/>
  <c r="J943" i="1"/>
  <c r="M943" i="1"/>
  <c r="F960" i="1"/>
  <c r="E962" i="1"/>
  <c r="I963" i="1"/>
  <c r="H963" i="1"/>
  <c r="M965" i="1"/>
  <c r="K965" i="1"/>
  <c r="F977" i="1"/>
  <c r="F984" i="1"/>
  <c r="E986" i="1"/>
  <c r="I995" i="1"/>
  <c r="H995" i="1"/>
  <c r="M997" i="1"/>
  <c r="L997" i="1"/>
  <c r="K997" i="1"/>
  <c r="F1003" i="1"/>
  <c r="E1003" i="1"/>
  <c r="E1005" i="1"/>
  <c r="F1005" i="1"/>
  <c r="K1014" i="1"/>
  <c r="L1014" i="1"/>
  <c r="J1014" i="1"/>
  <c r="F1022" i="1"/>
  <c r="I1023" i="1"/>
  <c r="K1023" i="1"/>
  <c r="J1023" i="1"/>
  <c r="M1023" i="1"/>
  <c r="F1041" i="1"/>
  <c r="F1048" i="1"/>
  <c r="E1050" i="1"/>
  <c r="I1059" i="1"/>
  <c r="H1059" i="1"/>
  <c r="M1061" i="1"/>
  <c r="L1061" i="1"/>
  <c r="K1061" i="1"/>
  <c r="F1067" i="1"/>
  <c r="E1067" i="1"/>
  <c r="E1069" i="1"/>
  <c r="F1069" i="1"/>
  <c r="K1078" i="1"/>
  <c r="L1078" i="1"/>
  <c r="J1078" i="1"/>
  <c r="F1086" i="1"/>
  <c r="I1087" i="1"/>
  <c r="K1087" i="1"/>
  <c r="J1087" i="1"/>
  <c r="M1087" i="1"/>
  <c r="F1105" i="1"/>
  <c r="F1112" i="1"/>
  <c r="E1114" i="1"/>
  <c r="M1123" i="1"/>
  <c r="I1123" i="1"/>
  <c r="L1123" i="1"/>
  <c r="K1123" i="1"/>
  <c r="F1145" i="1"/>
  <c r="F1173" i="1"/>
  <c r="L1207" i="1"/>
  <c r="K1207" i="1"/>
  <c r="J1207" i="1"/>
  <c r="I1207" i="1"/>
  <c r="M1207" i="1"/>
  <c r="E1209" i="1"/>
  <c r="J1220" i="1"/>
  <c r="M1220" i="1"/>
  <c r="H1220" i="1"/>
  <c r="L1223" i="1"/>
  <c r="K1223" i="1"/>
  <c r="J1223" i="1"/>
  <c r="I1223" i="1"/>
  <c r="E1226" i="1"/>
  <c r="L1231" i="1"/>
  <c r="K1231" i="1"/>
  <c r="J1231" i="1"/>
  <c r="I1231" i="1"/>
  <c r="M1231" i="1"/>
  <c r="H1231" i="1"/>
  <c r="H1256" i="1"/>
  <c r="M1256" i="1"/>
  <c r="I1256" i="1"/>
  <c r="F1289" i="1"/>
  <c r="E1289" i="1"/>
  <c r="L1330" i="1"/>
  <c r="M1330" i="1"/>
  <c r="K1330" i="1"/>
  <c r="J1330" i="1"/>
  <c r="H1330" i="1"/>
  <c r="H1336" i="1"/>
  <c r="M1336" i="1"/>
  <c r="L1336" i="1"/>
  <c r="K1336" i="1"/>
  <c r="J1336" i="1"/>
  <c r="J1389" i="1"/>
  <c r="M1389" i="1"/>
  <c r="H1389" i="1"/>
  <c r="K1389" i="1"/>
  <c r="I1389" i="1"/>
  <c r="F1419" i="1"/>
  <c r="M1432" i="1"/>
  <c r="H1432" i="1"/>
  <c r="J1432" i="1"/>
  <c r="L1432" i="1"/>
  <c r="K1432" i="1"/>
  <c r="I1432" i="1"/>
  <c r="K1457" i="1"/>
  <c r="J1457" i="1"/>
  <c r="H1457" i="1"/>
  <c r="M1457" i="1"/>
  <c r="L1457" i="1"/>
  <c r="I1457" i="1"/>
  <c r="I1095" i="1"/>
  <c r="K1095" i="1"/>
  <c r="J1095" i="1"/>
  <c r="M1095" i="1"/>
  <c r="J1168" i="1"/>
  <c r="K1168" i="1"/>
  <c r="H1168" i="1"/>
  <c r="M1168" i="1"/>
  <c r="F1178" i="1"/>
  <c r="E1178" i="1"/>
  <c r="J1261" i="1"/>
  <c r="M1261" i="1"/>
  <c r="H1261" i="1"/>
  <c r="L1261" i="1"/>
  <c r="L1278" i="1"/>
  <c r="H1278" i="1"/>
  <c r="M1278" i="1"/>
  <c r="K1278" i="1"/>
  <c r="J1278" i="1"/>
  <c r="L1281" i="1"/>
  <c r="K1281" i="1"/>
  <c r="J1281" i="1"/>
  <c r="K1289" i="1"/>
  <c r="J1289" i="1"/>
  <c r="I1289" i="1"/>
  <c r="M1289" i="1"/>
  <c r="L1289" i="1"/>
  <c r="H1289" i="1"/>
  <c r="F1311" i="1"/>
  <c r="E1311" i="1"/>
  <c r="L1345" i="1"/>
  <c r="K1345" i="1"/>
  <c r="J1345" i="1"/>
  <c r="M1345" i="1"/>
  <c r="H1348" i="1"/>
  <c r="K1348" i="1"/>
  <c r="L1348" i="1"/>
  <c r="J1348" i="1"/>
  <c r="I1348" i="1"/>
  <c r="F1353" i="1"/>
  <c r="E1353" i="1"/>
  <c r="F1364" i="1"/>
  <c r="E1364" i="1"/>
  <c r="F1368" i="1"/>
  <c r="E1368" i="1"/>
  <c r="F1372" i="1"/>
  <c r="E1372" i="1"/>
  <c r="L1378" i="1"/>
  <c r="M1378" i="1"/>
  <c r="H1378" i="1"/>
  <c r="H1384" i="1"/>
  <c r="M1384" i="1"/>
  <c r="I1384" i="1"/>
  <c r="L1384" i="1"/>
  <c r="K1384" i="1"/>
  <c r="H1404" i="1"/>
  <c r="K1404" i="1"/>
  <c r="M1404" i="1"/>
  <c r="L1404" i="1"/>
  <c r="J1404" i="1"/>
  <c r="L1406" i="1"/>
  <c r="H1406" i="1"/>
  <c r="M1406" i="1"/>
  <c r="K1406" i="1"/>
  <c r="J1406" i="1"/>
  <c r="F1425" i="1"/>
  <c r="E1425" i="1"/>
  <c r="M1565" i="1"/>
  <c r="H1565" i="1"/>
  <c r="I1565" i="1"/>
  <c r="L1565" i="1"/>
  <c r="J1565" i="1"/>
  <c r="I895" i="1"/>
  <c r="M895" i="1"/>
  <c r="E901" i="1"/>
  <c r="F901" i="1"/>
  <c r="I927" i="1"/>
  <c r="M927" i="1"/>
  <c r="E933" i="1"/>
  <c r="F933" i="1"/>
  <c r="I947" i="1"/>
  <c r="H947" i="1"/>
  <c r="M949" i="1"/>
  <c r="K949" i="1"/>
  <c r="K970" i="1"/>
  <c r="I970" i="1"/>
  <c r="I979" i="1"/>
  <c r="H979" i="1"/>
  <c r="M981" i="1"/>
  <c r="L981" i="1"/>
  <c r="K981" i="1"/>
  <c r="F987" i="1"/>
  <c r="E987" i="1"/>
  <c r="E989" i="1"/>
  <c r="F989" i="1"/>
  <c r="K998" i="1"/>
  <c r="L998" i="1"/>
  <c r="J998" i="1"/>
  <c r="I1007" i="1"/>
  <c r="K1007" i="1"/>
  <c r="J1007" i="1"/>
  <c r="M1007" i="1"/>
  <c r="I1043" i="1"/>
  <c r="H1043" i="1"/>
  <c r="M1045" i="1"/>
  <c r="L1045" i="1"/>
  <c r="K1045" i="1"/>
  <c r="F1051" i="1"/>
  <c r="E1051" i="1"/>
  <c r="E1053" i="1"/>
  <c r="F1053" i="1"/>
  <c r="K1062" i="1"/>
  <c r="L1062" i="1"/>
  <c r="J1062" i="1"/>
  <c r="I1071" i="1"/>
  <c r="K1071" i="1"/>
  <c r="J1071" i="1"/>
  <c r="M1071" i="1"/>
  <c r="I1107" i="1"/>
  <c r="H1107" i="1"/>
  <c r="M1109" i="1"/>
  <c r="L1109" i="1"/>
  <c r="K1109" i="1"/>
  <c r="F1115" i="1"/>
  <c r="E1115" i="1"/>
  <c r="E1117" i="1"/>
  <c r="F1117" i="1"/>
  <c r="I1125" i="1"/>
  <c r="M1125" i="1"/>
  <c r="K1125" i="1"/>
  <c r="J1125" i="1"/>
  <c r="J1224" i="1"/>
  <c r="K1224" i="1"/>
  <c r="I1224" i="1"/>
  <c r="H1224" i="1"/>
  <c r="M1224" i="1"/>
  <c r="L1224" i="1"/>
  <c r="F1233" i="1"/>
  <c r="E1233" i="1"/>
  <c r="J1236" i="1"/>
  <c r="M1236" i="1"/>
  <c r="H1236" i="1"/>
  <c r="I1236" i="1"/>
  <c r="J1275" i="1"/>
  <c r="L1275" i="1"/>
  <c r="M1275" i="1"/>
  <c r="K1275" i="1"/>
  <c r="I1275" i="1"/>
  <c r="H1275" i="1"/>
  <c r="H1288" i="1"/>
  <c r="K1288" i="1"/>
  <c r="J1288" i="1"/>
  <c r="I1288" i="1"/>
  <c r="M1288" i="1"/>
  <c r="F1293" i="1"/>
  <c r="E1293" i="1"/>
  <c r="H1320" i="1"/>
  <c r="M1320" i="1"/>
  <c r="I1320" i="1"/>
  <c r="L1320" i="1"/>
  <c r="J1325" i="1"/>
  <c r="M1325" i="1"/>
  <c r="H1325" i="1"/>
  <c r="L1325" i="1"/>
  <c r="K1325" i="1"/>
  <c r="F1341" i="1"/>
  <c r="E1341" i="1"/>
  <c r="H1400" i="1"/>
  <c r="M1400" i="1"/>
  <c r="L1400" i="1"/>
  <c r="K1400" i="1"/>
  <c r="J1400" i="1"/>
  <c r="I1400" i="1"/>
  <c r="F1423" i="1"/>
  <c r="E1423" i="1"/>
  <c r="I1426" i="1"/>
  <c r="L1426" i="1"/>
  <c r="J1426" i="1"/>
  <c r="M1426" i="1"/>
  <c r="K1426" i="1"/>
  <c r="H887" i="1"/>
  <c r="E890" i="1"/>
  <c r="H895" i="1"/>
  <c r="M897" i="1"/>
  <c r="J897" i="1"/>
  <c r="K898" i="1"/>
  <c r="I898" i="1"/>
  <c r="I899" i="1"/>
  <c r="H899" i="1"/>
  <c r="H927" i="1"/>
  <c r="M929" i="1"/>
  <c r="J929" i="1"/>
  <c r="K930" i="1"/>
  <c r="I930" i="1"/>
  <c r="I931" i="1"/>
  <c r="H931" i="1"/>
  <c r="F942" i="1"/>
  <c r="F945" i="1"/>
  <c r="K946" i="1"/>
  <c r="I946" i="1"/>
  <c r="J947" i="1"/>
  <c r="H949" i="1"/>
  <c r="F963" i="1"/>
  <c r="E965" i="1"/>
  <c r="F965" i="1"/>
  <c r="K966" i="1"/>
  <c r="J966" i="1"/>
  <c r="I967" i="1"/>
  <c r="J967" i="1"/>
  <c r="M967" i="1"/>
  <c r="H970" i="1"/>
  <c r="E978" i="1"/>
  <c r="J979" i="1"/>
  <c r="H981" i="1"/>
  <c r="I987" i="1"/>
  <c r="H987" i="1"/>
  <c r="M989" i="1"/>
  <c r="L989" i="1"/>
  <c r="K989" i="1"/>
  <c r="F995" i="1"/>
  <c r="E995" i="1"/>
  <c r="E997" i="1"/>
  <c r="F997" i="1"/>
  <c r="H998" i="1"/>
  <c r="K1006" i="1"/>
  <c r="L1006" i="1"/>
  <c r="J1006" i="1"/>
  <c r="H1007" i="1"/>
  <c r="F1014" i="1"/>
  <c r="I1015" i="1"/>
  <c r="K1015" i="1"/>
  <c r="J1015" i="1"/>
  <c r="M1015" i="1"/>
  <c r="F1033" i="1"/>
  <c r="E1042" i="1"/>
  <c r="J1043" i="1"/>
  <c r="H1045" i="1"/>
  <c r="I1051" i="1"/>
  <c r="H1051" i="1"/>
  <c r="M1053" i="1"/>
  <c r="L1053" i="1"/>
  <c r="K1053" i="1"/>
  <c r="F1059" i="1"/>
  <c r="E1059" i="1"/>
  <c r="E1061" i="1"/>
  <c r="F1061" i="1"/>
  <c r="H1062" i="1"/>
  <c r="K1070" i="1"/>
  <c r="L1070" i="1"/>
  <c r="J1070" i="1"/>
  <c r="H1071" i="1"/>
  <c r="F1078" i="1"/>
  <c r="I1079" i="1"/>
  <c r="K1079" i="1"/>
  <c r="J1079" i="1"/>
  <c r="M1079" i="1"/>
  <c r="F1097" i="1"/>
  <c r="E1106" i="1"/>
  <c r="J1107" i="1"/>
  <c r="H1109" i="1"/>
  <c r="I1115" i="1"/>
  <c r="H1115" i="1"/>
  <c r="I1117" i="1"/>
  <c r="M1117" i="1"/>
  <c r="L1117" i="1"/>
  <c r="F1122" i="1"/>
  <c r="H1125" i="1"/>
  <c r="E1146" i="1"/>
  <c r="E1210" i="1"/>
  <c r="K1236" i="1"/>
  <c r="J1267" i="1"/>
  <c r="L1267" i="1"/>
  <c r="M1267" i="1"/>
  <c r="K1267" i="1"/>
  <c r="I1267" i="1"/>
  <c r="L1288" i="1"/>
  <c r="F1297" i="1"/>
  <c r="E1297" i="1"/>
  <c r="J1315" i="1"/>
  <c r="L1315" i="1"/>
  <c r="H1315" i="1"/>
  <c r="I1315" i="1"/>
  <c r="J1320" i="1"/>
  <c r="I1325" i="1"/>
  <c r="H1332" i="1"/>
  <c r="K1332" i="1"/>
  <c r="M1332" i="1"/>
  <c r="L1332" i="1"/>
  <c r="F1336" i="1"/>
  <c r="E1336" i="1"/>
  <c r="J1341" i="1"/>
  <c r="M1341" i="1"/>
  <c r="L1341" i="1"/>
  <c r="K1341" i="1"/>
  <c r="I1341" i="1"/>
  <c r="H1341" i="1"/>
  <c r="L1346" i="1"/>
  <c r="M1346" i="1"/>
  <c r="J1346" i="1"/>
  <c r="I1346" i="1"/>
  <c r="H1346" i="1"/>
  <c r="H1352" i="1"/>
  <c r="K1352" i="1"/>
  <c r="J1352" i="1"/>
  <c r="I1352" i="1"/>
  <c r="M1352" i="1"/>
  <c r="H1380" i="1"/>
  <c r="K1380" i="1"/>
  <c r="I1380" i="1"/>
  <c r="J1380" i="1"/>
  <c r="F1401" i="1"/>
  <c r="E1401" i="1"/>
  <c r="L1409" i="1"/>
  <c r="K1409" i="1"/>
  <c r="J1409" i="1"/>
  <c r="M1409" i="1"/>
  <c r="I1409" i="1"/>
  <c r="H1426" i="1"/>
  <c r="F1431" i="1"/>
  <c r="F1439" i="1"/>
  <c r="E1439" i="1"/>
  <c r="F1445" i="1"/>
  <c r="E1445" i="1"/>
  <c r="E1468" i="1"/>
  <c r="F1468" i="1"/>
  <c r="J945" i="1"/>
  <c r="J953" i="1"/>
  <c r="J961" i="1"/>
  <c r="J969" i="1"/>
  <c r="J977" i="1"/>
  <c r="I978" i="1"/>
  <c r="J985" i="1"/>
  <c r="I986" i="1"/>
  <c r="J993" i="1"/>
  <c r="I994" i="1"/>
  <c r="J1001" i="1"/>
  <c r="I1002" i="1"/>
  <c r="J1009" i="1"/>
  <c r="I1010" i="1"/>
  <c r="J1017" i="1"/>
  <c r="I1018" i="1"/>
  <c r="J1025" i="1"/>
  <c r="I1026" i="1"/>
  <c r="J1033" i="1"/>
  <c r="I1034" i="1"/>
  <c r="J1041" i="1"/>
  <c r="I1042" i="1"/>
  <c r="J1049" i="1"/>
  <c r="I1050" i="1"/>
  <c r="J1057" i="1"/>
  <c r="I1058" i="1"/>
  <c r="J1065" i="1"/>
  <c r="I1066" i="1"/>
  <c r="J1073" i="1"/>
  <c r="I1074" i="1"/>
  <c r="J1081" i="1"/>
  <c r="I1082" i="1"/>
  <c r="J1089" i="1"/>
  <c r="I1090" i="1"/>
  <c r="J1097" i="1"/>
  <c r="I1098" i="1"/>
  <c r="J1105" i="1"/>
  <c r="I1106" i="1"/>
  <c r="J1113" i="1"/>
  <c r="I1114" i="1"/>
  <c r="J1184" i="1"/>
  <c r="K1184" i="1"/>
  <c r="I1184" i="1"/>
  <c r="H1184" i="1"/>
  <c r="M1184" i="1"/>
  <c r="J1196" i="1"/>
  <c r="M1196" i="1"/>
  <c r="H1196" i="1"/>
  <c r="L1199" i="1"/>
  <c r="K1199" i="1"/>
  <c r="J1199" i="1"/>
  <c r="I1199" i="1"/>
  <c r="J1248" i="1"/>
  <c r="K1248" i="1"/>
  <c r="I1248" i="1"/>
  <c r="H1248" i="1"/>
  <c r="M1248" i="1"/>
  <c r="H1268" i="1"/>
  <c r="K1268" i="1"/>
  <c r="M1268" i="1"/>
  <c r="L1268" i="1"/>
  <c r="L1274" i="1"/>
  <c r="M1274" i="1"/>
  <c r="K1274" i="1"/>
  <c r="J1274" i="1"/>
  <c r="I1274" i="1"/>
  <c r="H1276" i="1"/>
  <c r="K1276" i="1"/>
  <c r="M1276" i="1"/>
  <c r="L1276" i="1"/>
  <c r="J1276" i="1"/>
  <c r="L1282" i="1"/>
  <c r="M1282" i="1"/>
  <c r="J1282" i="1"/>
  <c r="I1282" i="1"/>
  <c r="H1282" i="1"/>
  <c r="J1297" i="1"/>
  <c r="I1297" i="1"/>
  <c r="H1297" i="1"/>
  <c r="L1297" i="1"/>
  <c r="F1304" i="1"/>
  <c r="E1304" i="1"/>
  <c r="F1308" i="1"/>
  <c r="E1308" i="1"/>
  <c r="L1314" i="1"/>
  <c r="M1314" i="1"/>
  <c r="H1314" i="1"/>
  <c r="M1329" i="1"/>
  <c r="L1329" i="1"/>
  <c r="H1329" i="1"/>
  <c r="F1361" i="1"/>
  <c r="E1361" i="1"/>
  <c r="J1379" i="1"/>
  <c r="L1379" i="1"/>
  <c r="H1379" i="1"/>
  <c r="L1394" i="1"/>
  <c r="M1394" i="1"/>
  <c r="K1394" i="1"/>
  <c r="J1394" i="1"/>
  <c r="L1398" i="1"/>
  <c r="H1398" i="1"/>
  <c r="M1398" i="1"/>
  <c r="K1398" i="1"/>
  <c r="K1421" i="1"/>
  <c r="J1421" i="1"/>
  <c r="M1421" i="1"/>
  <c r="L1421" i="1"/>
  <c r="I1442" i="1"/>
  <c r="L1442" i="1"/>
  <c r="J1442" i="1"/>
  <c r="M1442" i="1"/>
  <c r="K1442" i="1"/>
  <c r="F1465" i="1"/>
  <c r="E1465" i="1"/>
  <c r="E1484" i="1"/>
  <c r="F1484" i="1"/>
  <c r="I1498" i="1"/>
  <c r="H1498" i="1"/>
  <c r="L1498" i="1"/>
  <c r="M1498" i="1"/>
  <c r="K1498" i="1"/>
  <c r="J1498" i="1"/>
  <c r="F1515" i="1"/>
  <c r="E1515" i="1"/>
  <c r="F1531" i="1"/>
  <c r="E1531" i="1"/>
  <c r="F1547" i="1"/>
  <c r="E1547" i="1"/>
  <c r="F1563" i="1"/>
  <c r="E1563" i="1"/>
  <c r="M1587" i="1"/>
  <c r="K1587" i="1"/>
  <c r="H1587" i="1"/>
  <c r="L1587" i="1"/>
  <c r="I1587" i="1"/>
  <c r="F1600" i="1"/>
  <c r="E1600" i="1"/>
  <c r="F1638" i="1"/>
  <c r="E1638" i="1"/>
  <c r="K1660" i="1"/>
  <c r="J1660" i="1"/>
  <c r="H1660" i="1"/>
  <c r="M1660" i="1"/>
  <c r="L1660" i="1"/>
  <c r="I1660" i="1"/>
  <c r="L1131" i="1"/>
  <c r="I1131" i="1"/>
  <c r="J1132" i="1"/>
  <c r="M1132" i="1"/>
  <c r="H1132" i="1"/>
  <c r="L1139" i="1"/>
  <c r="I1139" i="1"/>
  <c r="J1140" i="1"/>
  <c r="M1140" i="1"/>
  <c r="H1140" i="1"/>
  <c r="L1147" i="1"/>
  <c r="I1147" i="1"/>
  <c r="J1148" i="1"/>
  <c r="M1148" i="1"/>
  <c r="H1148" i="1"/>
  <c r="J1156" i="1"/>
  <c r="M1156" i="1"/>
  <c r="H1156" i="1"/>
  <c r="L1159" i="1"/>
  <c r="K1159" i="1"/>
  <c r="I1159" i="1"/>
  <c r="J1176" i="1"/>
  <c r="K1176" i="1"/>
  <c r="I1176" i="1"/>
  <c r="H1176" i="1"/>
  <c r="M1176" i="1"/>
  <c r="J1188" i="1"/>
  <c r="M1188" i="1"/>
  <c r="H1188" i="1"/>
  <c r="L1191" i="1"/>
  <c r="K1191" i="1"/>
  <c r="J1191" i="1"/>
  <c r="I1191" i="1"/>
  <c r="J1240" i="1"/>
  <c r="K1240" i="1"/>
  <c r="I1240" i="1"/>
  <c r="H1240" i="1"/>
  <c r="M1240" i="1"/>
  <c r="H1252" i="1"/>
  <c r="K1252" i="1"/>
  <c r="I1252" i="1"/>
  <c r="F1273" i="1"/>
  <c r="E1273" i="1"/>
  <c r="H1280" i="1"/>
  <c r="L1280" i="1"/>
  <c r="K1280" i="1"/>
  <c r="J1280" i="1"/>
  <c r="J1283" i="1"/>
  <c r="L1283" i="1"/>
  <c r="K1283" i="1"/>
  <c r="I1283" i="1"/>
  <c r="H1283" i="1"/>
  <c r="F1305" i="1"/>
  <c r="E1305" i="1"/>
  <c r="F1309" i="1"/>
  <c r="E1309" i="1"/>
  <c r="J1339" i="1"/>
  <c r="L1339" i="1"/>
  <c r="M1339" i="1"/>
  <c r="K1339" i="1"/>
  <c r="I1339" i="1"/>
  <c r="L1350" i="1"/>
  <c r="H1350" i="1"/>
  <c r="K1350" i="1"/>
  <c r="J1350" i="1"/>
  <c r="I1350" i="1"/>
  <c r="K1353" i="1"/>
  <c r="J1353" i="1"/>
  <c r="I1353" i="1"/>
  <c r="M1353" i="1"/>
  <c r="L1382" i="1"/>
  <c r="H1382" i="1"/>
  <c r="I1382" i="1"/>
  <c r="J1395" i="1"/>
  <c r="L1395" i="1"/>
  <c r="M1395" i="1"/>
  <c r="K1395" i="1"/>
  <c r="J1405" i="1"/>
  <c r="M1405" i="1"/>
  <c r="L1405" i="1"/>
  <c r="K1405" i="1"/>
  <c r="J1411" i="1"/>
  <c r="I1411" i="1"/>
  <c r="L1411" i="1"/>
  <c r="M1411" i="1"/>
  <c r="K1411" i="1"/>
  <c r="H1413" i="1"/>
  <c r="J1413" i="1"/>
  <c r="I1413" i="1"/>
  <c r="F1437" i="1"/>
  <c r="E1437" i="1"/>
  <c r="K1449" i="1"/>
  <c r="J1449" i="1"/>
  <c r="M1449" i="1"/>
  <c r="H1449" i="1"/>
  <c r="F1455" i="1"/>
  <c r="E1455" i="1"/>
  <c r="K1489" i="1"/>
  <c r="J1489" i="1"/>
  <c r="M1489" i="1"/>
  <c r="L1489" i="1"/>
  <c r="I1489" i="1"/>
  <c r="F1495" i="1"/>
  <c r="E1495" i="1"/>
  <c r="K1510" i="1"/>
  <c r="M1510" i="1"/>
  <c r="L1510" i="1"/>
  <c r="J1510" i="1"/>
  <c r="I1510" i="1"/>
  <c r="H1510" i="1"/>
  <c r="K1526" i="1"/>
  <c r="M1526" i="1"/>
  <c r="L1526" i="1"/>
  <c r="J1526" i="1"/>
  <c r="I1526" i="1"/>
  <c r="H1526" i="1"/>
  <c r="K1542" i="1"/>
  <c r="M1542" i="1"/>
  <c r="L1542" i="1"/>
  <c r="J1542" i="1"/>
  <c r="I1542" i="1"/>
  <c r="H1542" i="1"/>
  <c r="K1558" i="1"/>
  <c r="M1558" i="1"/>
  <c r="L1558" i="1"/>
  <c r="J1558" i="1"/>
  <c r="I1558" i="1"/>
  <c r="H1558" i="1"/>
  <c r="F1564" i="1"/>
  <c r="E1564" i="1"/>
  <c r="K1604" i="1"/>
  <c r="J1604" i="1"/>
  <c r="L1604" i="1"/>
  <c r="H1604" i="1"/>
  <c r="I1604" i="1"/>
  <c r="L1135" i="1"/>
  <c r="I1135" i="1"/>
  <c r="J1136" i="1"/>
  <c r="H1136" i="1"/>
  <c r="M1136" i="1"/>
  <c r="L1143" i="1"/>
  <c r="I1143" i="1"/>
  <c r="J1144" i="1"/>
  <c r="H1144" i="1"/>
  <c r="M1144" i="1"/>
  <c r="L1151" i="1"/>
  <c r="I1151" i="1"/>
  <c r="J1152" i="1"/>
  <c r="H1152" i="1"/>
  <c r="M1152" i="1"/>
  <c r="J1200" i="1"/>
  <c r="K1200" i="1"/>
  <c r="I1200" i="1"/>
  <c r="H1200" i="1"/>
  <c r="M1200" i="1"/>
  <c r="J1212" i="1"/>
  <c r="M1212" i="1"/>
  <c r="H1212" i="1"/>
  <c r="L1215" i="1"/>
  <c r="K1215" i="1"/>
  <c r="J1215" i="1"/>
  <c r="I1215" i="1"/>
  <c r="L1266" i="1"/>
  <c r="M1266" i="1"/>
  <c r="K1266" i="1"/>
  <c r="J1266" i="1"/>
  <c r="L1270" i="1"/>
  <c r="H1270" i="1"/>
  <c r="M1270" i="1"/>
  <c r="K1270" i="1"/>
  <c r="J1285" i="1"/>
  <c r="L1285" i="1"/>
  <c r="K1285" i="1"/>
  <c r="I1285" i="1"/>
  <c r="J1293" i="1"/>
  <c r="K1293" i="1"/>
  <c r="I1293" i="1"/>
  <c r="H1293" i="1"/>
  <c r="M1293" i="1"/>
  <c r="H1316" i="1"/>
  <c r="K1316" i="1"/>
  <c r="I1316" i="1"/>
  <c r="F1337" i="1"/>
  <c r="E1337" i="1"/>
  <c r="H1344" i="1"/>
  <c r="L1344" i="1"/>
  <c r="K1344" i="1"/>
  <c r="J1344" i="1"/>
  <c r="J1347" i="1"/>
  <c r="L1347" i="1"/>
  <c r="K1347" i="1"/>
  <c r="I1347" i="1"/>
  <c r="H1347" i="1"/>
  <c r="F1369" i="1"/>
  <c r="E1369" i="1"/>
  <c r="F1373" i="1"/>
  <c r="E1373" i="1"/>
  <c r="J1403" i="1"/>
  <c r="L1403" i="1"/>
  <c r="M1403" i="1"/>
  <c r="K1403" i="1"/>
  <c r="I1403" i="1"/>
  <c r="H1405" i="1"/>
  <c r="F1407" i="1"/>
  <c r="H1411" i="1"/>
  <c r="K1413" i="1"/>
  <c r="F1417" i="1"/>
  <c r="E1417" i="1"/>
  <c r="K1425" i="1"/>
  <c r="J1425" i="1"/>
  <c r="M1425" i="1"/>
  <c r="L1425" i="1"/>
  <c r="I1425" i="1"/>
  <c r="H1425" i="1"/>
  <c r="K1437" i="1"/>
  <c r="J1437" i="1"/>
  <c r="M1437" i="1"/>
  <c r="L1437" i="1"/>
  <c r="F1481" i="1"/>
  <c r="E1481" i="1"/>
  <c r="K1485" i="1"/>
  <c r="J1485" i="1"/>
  <c r="I1485" i="1"/>
  <c r="H1485" i="1"/>
  <c r="M1485" i="1"/>
  <c r="H1489" i="1"/>
  <c r="L1137" i="1"/>
  <c r="L1145" i="1"/>
  <c r="L1153" i="1"/>
  <c r="I1155" i="1"/>
  <c r="L1161" i="1"/>
  <c r="I1163" i="1"/>
  <c r="L1169" i="1"/>
  <c r="I1171" i="1"/>
  <c r="L1177" i="1"/>
  <c r="I1179" i="1"/>
  <c r="L1185" i="1"/>
  <c r="I1187" i="1"/>
  <c r="L1193" i="1"/>
  <c r="I1195" i="1"/>
  <c r="L1201" i="1"/>
  <c r="I1203" i="1"/>
  <c r="L1209" i="1"/>
  <c r="I1211" i="1"/>
  <c r="L1217" i="1"/>
  <c r="I1219" i="1"/>
  <c r="L1225" i="1"/>
  <c r="I1227" i="1"/>
  <c r="L1233" i="1"/>
  <c r="I1235" i="1"/>
  <c r="L1241" i="1"/>
  <c r="I1243" i="1"/>
  <c r="L1249" i="1"/>
  <c r="I1251" i="1"/>
  <c r="I1253" i="1"/>
  <c r="I1257" i="1"/>
  <c r="L1258" i="1"/>
  <c r="M1258" i="1"/>
  <c r="J1259" i="1"/>
  <c r="L1259" i="1"/>
  <c r="H1260" i="1"/>
  <c r="K1260" i="1"/>
  <c r="L1262" i="1"/>
  <c r="H1262" i="1"/>
  <c r="F1281" i="1"/>
  <c r="E1281" i="1"/>
  <c r="L1296" i="1"/>
  <c r="L1301" i="1"/>
  <c r="K1304" i="1"/>
  <c r="K1309" i="1"/>
  <c r="J1312" i="1"/>
  <c r="J1313" i="1"/>
  <c r="I1317" i="1"/>
  <c r="I1321" i="1"/>
  <c r="L1322" i="1"/>
  <c r="M1322" i="1"/>
  <c r="J1323" i="1"/>
  <c r="L1323" i="1"/>
  <c r="H1324" i="1"/>
  <c r="K1324" i="1"/>
  <c r="L1326" i="1"/>
  <c r="H1326" i="1"/>
  <c r="F1345" i="1"/>
  <c r="E1345" i="1"/>
  <c r="L1360" i="1"/>
  <c r="L1365" i="1"/>
  <c r="K1368" i="1"/>
  <c r="K1373" i="1"/>
  <c r="J1376" i="1"/>
  <c r="J1377" i="1"/>
  <c r="I1381" i="1"/>
  <c r="I1385" i="1"/>
  <c r="L1386" i="1"/>
  <c r="M1386" i="1"/>
  <c r="J1387" i="1"/>
  <c r="L1387" i="1"/>
  <c r="H1388" i="1"/>
  <c r="K1388" i="1"/>
  <c r="L1390" i="1"/>
  <c r="H1390" i="1"/>
  <c r="F1409" i="1"/>
  <c r="E1409" i="1"/>
  <c r="K1417" i="1"/>
  <c r="I1422" i="1"/>
  <c r="L1422" i="1"/>
  <c r="J1422" i="1"/>
  <c r="M1422" i="1"/>
  <c r="M1428" i="1"/>
  <c r="H1428" i="1"/>
  <c r="J1428" i="1"/>
  <c r="L1428" i="1"/>
  <c r="I1438" i="1"/>
  <c r="L1438" i="1"/>
  <c r="J1438" i="1"/>
  <c r="M1438" i="1"/>
  <c r="M1444" i="1"/>
  <c r="H1444" i="1"/>
  <c r="J1444" i="1"/>
  <c r="L1444" i="1"/>
  <c r="I1454" i="1"/>
  <c r="L1454" i="1"/>
  <c r="J1454" i="1"/>
  <c r="M1454" i="1"/>
  <c r="K1477" i="1"/>
  <c r="J1477" i="1"/>
  <c r="H1477" i="1"/>
  <c r="M1477" i="1"/>
  <c r="F1506" i="1"/>
  <c r="E1506" i="1"/>
  <c r="F1522" i="1"/>
  <c r="E1522" i="1"/>
  <c r="F1538" i="1"/>
  <c r="E1538" i="1"/>
  <c r="F1554" i="1"/>
  <c r="E1554" i="1"/>
  <c r="I1597" i="1"/>
  <c r="J1597" i="1"/>
  <c r="H1597" i="1"/>
  <c r="M1597" i="1"/>
  <c r="L1597" i="1"/>
  <c r="I1645" i="1"/>
  <c r="J1645" i="1"/>
  <c r="M1645" i="1"/>
  <c r="H1645" i="1"/>
  <c r="L1645" i="1"/>
  <c r="K1668" i="1"/>
  <c r="J1668" i="1"/>
  <c r="M1668" i="1"/>
  <c r="L1668" i="1"/>
  <c r="I1668" i="1"/>
  <c r="H1668" i="1"/>
  <c r="E1673" i="1"/>
  <c r="F1673" i="1"/>
  <c r="L1290" i="1"/>
  <c r="M1290" i="1"/>
  <c r="J1291" i="1"/>
  <c r="L1291" i="1"/>
  <c r="H1292" i="1"/>
  <c r="K1292" i="1"/>
  <c r="L1294" i="1"/>
  <c r="H1294" i="1"/>
  <c r="F1313" i="1"/>
  <c r="E1313" i="1"/>
  <c r="L1354" i="1"/>
  <c r="M1354" i="1"/>
  <c r="J1355" i="1"/>
  <c r="L1355" i="1"/>
  <c r="H1356" i="1"/>
  <c r="K1356" i="1"/>
  <c r="L1358" i="1"/>
  <c r="H1358" i="1"/>
  <c r="F1377" i="1"/>
  <c r="E1377" i="1"/>
  <c r="M1420" i="1"/>
  <c r="H1420" i="1"/>
  <c r="J1420" i="1"/>
  <c r="L1420" i="1"/>
  <c r="I1430" i="1"/>
  <c r="L1430" i="1"/>
  <c r="J1430" i="1"/>
  <c r="M1430" i="1"/>
  <c r="M1436" i="1"/>
  <c r="H1436" i="1"/>
  <c r="J1436" i="1"/>
  <c r="L1436" i="1"/>
  <c r="I1446" i="1"/>
  <c r="L1446" i="1"/>
  <c r="J1446" i="1"/>
  <c r="M1446" i="1"/>
  <c r="M1452" i="1"/>
  <c r="H1452" i="1"/>
  <c r="J1452" i="1"/>
  <c r="L1452" i="1"/>
  <c r="K1461" i="1"/>
  <c r="J1461" i="1"/>
  <c r="H1461" i="1"/>
  <c r="M1461" i="1"/>
  <c r="F1514" i="1"/>
  <c r="E1514" i="1"/>
  <c r="F1530" i="1"/>
  <c r="E1530" i="1"/>
  <c r="F1546" i="1"/>
  <c r="E1546" i="1"/>
  <c r="F1562" i="1"/>
  <c r="E1562" i="1"/>
  <c r="E1699" i="1"/>
  <c r="F1699" i="1"/>
  <c r="I1721" i="1"/>
  <c r="L1721" i="1"/>
  <c r="J1721" i="1"/>
  <c r="M1721" i="1"/>
  <c r="K1721" i="1"/>
  <c r="H1721" i="1"/>
  <c r="F1773" i="1"/>
  <c r="E1773" i="1"/>
  <c r="I1785" i="1"/>
  <c r="L1785" i="1"/>
  <c r="K1785" i="1"/>
  <c r="J1785" i="1"/>
  <c r="M1785" i="1"/>
  <c r="H1785" i="1"/>
  <c r="F1257" i="1"/>
  <c r="E1257" i="1"/>
  <c r="L1298" i="1"/>
  <c r="M1298" i="1"/>
  <c r="J1299" i="1"/>
  <c r="L1299" i="1"/>
  <c r="H1300" i="1"/>
  <c r="K1300" i="1"/>
  <c r="L1302" i="1"/>
  <c r="H1302" i="1"/>
  <c r="F1321" i="1"/>
  <c r="E1321" i="1"/>
  <c r="L1362" i="1"/>
  <c r="M1362" i="1"/>
  <c r="J1363" i="1"/>
  <c r="L1363" i="1"/>
  <c r="H1364" i="1"/>
  <c r="K1364" i="1"/>
  <c r="L1366" i="1"/>
  <c r="H1366" i="1"/>
  <c r="F1385" i="1"/>
  <c r="E1385" i="1"/>
  <c r="L1418" i="1"/>
  <c r="J1418" i="1"/>
  <c r="M1418" i="1"/>
  <c r="K1429" i="1"/>
  <c r="J1429" i="1"/>
  <c r="M1429" i="1"/>
  <c r="K1445" i="1"/>
  <c r="J1445" i="1"/>
  <c r="M1445" i="1"/>
  <c r="K1465" i="1"/>
  <c r="J1465" i="1"/>
  <c r="H1465" i="1"/>
  <c r="M1465" i="1"/>
  <c r="K1588" i="1"/>
  <c r="J1588" i="1"/>
  <c r="H1588" i="1"/>
  <c r="M1588" i="1"/>
  <c r="I1588" i="1"/>
  <c r="L1588" i="1"/>
  <c r="I1609" i="1"/>
  <c r="J1609" i="1"/>
  <c r="M1609" i="1"/>
  <c r="L1609" i="1"/>
  <c r="K1609" i="1"/>
  <c r="H1609" i="1"/>
  <c r="M1635" i="1"/>
  <c r="K1635" i="1"/>
  <c r="I1635" i="1"/>
  <c r="L1635" i="1"/>
  <c r="J1635" i="1"/>
  <c r="H1635" i="1"/>
  <c r="M1659" i="1"/>
  <c r="K1659" i="1"/>
  <c r="H1659" i="1"/>
  <c r="L1659" i="1"/>
  <c r="J1659" i="1"/>
  <c r="I1659" i="1"/>
  <c r="E1662" i="1"/>
  <c r="F1662" i="1"/>
  <c r="F1696" i="1"/>
  <c r="E1696" i="1"/>
  <c r="E1755" i="1"/>
  <c r="F1755" i="1"/>
  <c r="E1256" i="1"/>
  <c r="E1261" i="1"/>
  <c r="F1265" i="1"/>
  <c r="E1265" i="1"/>
  <c r="H1298" i="1"/>
  <c r="H1299" i="1"/>
  <c r="I1300" i="1"/>
  <c r="I1302" i="1"/>
  <c r="I1304" i="1"/>
  <c r="L1306" i="1"/>
  <c r="M1306" i="1"/>
  <c r="J1307" i="1"/>
  <c r="L1307" i="1"/>
  <c r="H1308" i="1"/>
  <c r="K1308" i="1"/>
  <c r="H1309" i="1"/>
  <c r="L1310" i="1"/>
  <c r="H1310" i="1"/>
  <c r="E1320" i="1"/>
  <c r="E1325" i="1"/>
  <c r="F1329" i="1"/>
  <c r="E1329" i="1"/>
  <c r="H1362" i="1"/>
  <c r="H1363" i="1"/>
  <c r="I1364" i="1"/>
  <c r="I1366" i="1"/>
  <c r="I1368" i="1"/>
  <c r="L1370" i="1"/>
  <c r="M1370" i="1"/>
  <c r="J1371" i="1"/>
  <c r="L1371" i="1"/>
  <c r="H1372" i="1"/>
  <c r="K1372" i="1"/>
  <c r="H1373" i="1"/>
  <c r="L1374" i="1"/>
  <c r="H1374" i="1"/>
  <c r="E1384" i="1"/>
  <c r="E1389" i="1"/>
  <c r="F1393" i="1"/>
  <c r="E1393" i="1"/>
  <c r="E1413" i="1"/>
  <c r="H1416" i="1"/>
  <c r="M1416" i="1"/>
  <c r="H1418" i="1"/>
  <c r="M1424" i="1"/>
  <c r="H1424" i="1"/>
  <c r="J1424" i="1"/>
  <c r="L1424" i="1"/>
  <c r="H1429" i="1"/>
  <c r="E1433" i="1"/>
  <c r="I1434" i="1"/>
  <c r="L1434" i="1"/>
  <c r="J1434" i="1"/>
  <c r="M1434" i="1"/>
  <c r="M1440" i="1"/>
  <c r="H1440" i="1"/>
  <c r="J1440" i="1"/>
  <c r="L1440" i="1"/>
  <c r="H1445" i="1"/>
  <c r="E1449" i="1"/>
  <c r="I1450" i="1"/>
  <c r="L1450" i="1"/>
  <c r="J1450" i="1"/>
  <c r="M1450" i="1"/>
  <c r="M1456" i="1"/>
  <c r="H1456" i="1"/>
  <c r="J1456" i="1"/>
  <c r="L1456" i="1"/>
  <c r="K1469" i="1"/>
  <c r="J1469" i="1"/>
  <c r="H1469" i="1"/>
  <c r="M1469" i="1"/>
  <c r="I1503" i="1"/>
  <c r="K1503" i="1"/>
  <c r="J1503" i="1"/>
  <c r="H1503" i="1"/>
  <c r="F1507" i="1"/>
  <c r="E1507" i="1"/>
  <c r="F1523" i="1"/>
  <c r="E1523" i="1"/>
  <c r="F1539" i="1"/>
  <c r="E1539" i="1"/>
  <c r="F1555" i="1"/>
  <c r="E1555" i="1"/>
  <c r="F1569" i="1"/>
  <c r="E1569" i="1"/>
  <c r="K1584" i="1"/>
  <c r="J1584" i="1"/>
  <c r="M1584" i="1"/>
  <c r="L1584" i="1"/>
  <c r="I1584" i="1"/>
  <c r="E1615" i="1"/>
  <c r="F1615" i="1"/>
  <c r="K1616" i="1"/>
  <c r="I1616" i="1"/>
  <c r="M1616" i="1"/>
  <c r="L1616" i="1"/>
  <c r="E1660" i="1"/>
  <c r="F1660" i="1"/>
  <c r="E1695" i="1"/>
  <c r="F1695" i="1"/>
  <c r="I1701" i="1"/>
  <c r="J1701" i="1"/>
  <c r="M1701" i="1"/>
  <c r="L1701" i="1"/>
  <c r="K1701" i="1"/>
  <c r="H1701" i="1"/>
  <c r="F1708" i="1"/>
  <c r="E1708" i="1"/>
  <c r="M1492" i="1"/>
  <c r="L1492" i="1"/>
  <c r="H1492" i="1"/>
  <c r="I1511" i="1"/>
  <c r="L1511" i="1"/>
  <c r="K1511" i="1"/>
  <c r="J1511" i="1"/>
  <c r="I1519" i="1"/>
  <c r="L1519" i="1"/>
  <c r="K1519" i="1"/>
  <c r="J1519" i="1"/>
  <c r="I1527" i="1"/>
  <c r="L1527" i="1"/>
  <c r="K1527" i="1"/>
  <c r="J1527" i="1"/>
  <c r="I1535" i="1"/>
  <c r="L1535" i="1"/>
  <c r="K1535" i="1"/>
  <c r="J1535" i="1"/>
  <c r="I1543" i="1"/>
  <c r="L1543" i="1"/>
  <c r="K1543" i="1"/>
  <c r="J1543" i="1"/>
  <c r="I1551" i="1"/>
  <c r="L1551" i="1"/>
  <c r="K1551" i="1"/>
  <c r="J1551" i="1"/>
  <c r="I1559" i="1"/>
  <c r="L1559" i="1"/>
  <c r="K1559" i="1"/>
  <c r="J1559" i="1"/>
  <c r="L1566" i="1"/>
  <c r="K1566" i="1"/>
  <c r="H1566" i="1"/>
  <c r="K1636" i="1"/>
  <c r="J1636" i="1"/>
  <c r="I1636" i="1"/>
  <c r="H1636" i="1"/>
  <c r="E1655" i="1"/>
  <c r="F1655" i="1"/>
  <c r="I1661" i="1"/>
  <c r="J1661" i="1"/>
  <c r="H1661" i="1"/>
  <c r="K1661" i="1"/>
  <c r="K1688" i="1"/>
  <c r="M1688" i="1"/>
  <c r="L1688" i="1"/>
  <c r="H1688" i="1"/>
  <c r="F1716" i="1"/>
  <c r="E1716" i="1"/>
  <c r="F1781" i="1"/>
  <c r="E1781" i="1"/>
  <c r="K1804" i="1"/>
  <c r="H1804" i="1"/>
  <c r="I1804" i="1"/>
  <c r="M1804" i="1"/>
  <c r="L1804" i="1"/>
  <c r="I1458" i="1"/>
  <c r="L1458" i="1"/>
  <c r="M1460" i="1"/>
  <c r="H1460" i="1"/>
  <c r="I1462" i="1"/>
  <c r="L1462" i="1"/>
  <c r="M1464" i="1"/>
  <c r="H1464" i="1"/>
  <c r="I1466" i="1"/>
  <c r="L1466" i="1"/>
  <c r="M1468" i="1"/>
  <c r="H1468" i="1"/>
  <c r="I1470" i="1"/>
  <c r="L1470" i="1"/>
  <c r="M1472" i="1"/>
  <c r="H1472" i="1"/>
  <c r="I1474" i="1"/>
  <c r="L1474" i="1"/>
  <c r="M1476" i="1"/>
  <c r="H1476" i="1"/>
  <c r="I1478" i="1"/>
  <c r="L1478" i="1"/>
  <c r="M1480" i="1"/>
  <c r="H1480" i="1"/>
  <c r="I1482" i="1"/>
  <c r="L1482" i="1"/>
  <c r="M1484" i="1"/>
  <c r="H1484" i="1"/>
  <c r="I1486" i="1"/>
  <c r="L1486" i="1"/>
  <c r="M1488" i="1"/>
  <c r="L1488" i="1"/>
  <c r="H1488" i="1"/>
  <c r="M1496" i="1"/>
  <c r="L1496" i="1"/>
  <c r="H1496" i="1"/>
  <c r="K1572" i="1"/>
  <c r="J1572" i="1"/>
  <c r="I1572" i="1"/>
  <c r="M1572" i="1"/>
  <c r="L1572" i="1"/>
  <c r="E1599" i="1"/>
  <c r="F1599" i="1"/>
  <c r="M1603" i="1"/>
  <c r="K1603" i="1"/>
  <c r="J1603" i="1"/>
  <c r="L1603" i="1"/>
  <c r="E1605" i="1"/>
  <c r="F1605" i="1"/>
  <c r="E1623" i="1"/>
  <c r="F1623" i="1"/>
  <c r="K1624" i="1"/>
  <c r="L1624" i="1"/>
  <c r="H1624" i="1"/>
  <c r="F1644" i="1"/>
  <c r="E1644" i="1"/>
  <c r="I1653" i="1"/>
  <c r="J1653" i="1"/>
  <c r="H1653" i="1"/>
  <c r="M1653" i="1"/>
  <c r="L1653" i="1"/>
  <c r="F1704" i="1"/>
  <c r="E1704" i="1"/>
  <c r="I1769" i="1"/>
  <c r="L1769" i="1"/>
  <c r="K1769" i="1"/>
  <c r="J1769" i="1"/>
  <c r="M1769" i="1"/>
  <c r="F1881" i="1"/>
  <c r="E1881" i="1"/>
  <c r="I1581" i="1"/>
  <c r="J1581" i="1"/>
  <c r="M1581" i="1"/>
  <c r="L1581" i="1"/>
  <c r="K1581" i="1"/>
  <c r="I1617" i="1"/>
  <c r="J1617" i="1"/>
  <c r="H1617" i="1"/>
  <c r="K1644" i="1"/>
  <c r="J1644" i="1"/>
  <c r="M1644" i="1"/>
  <c r="L1644" i="1"/>
  <c r="F1646" i="1"/>
  <c r="E1646" i="1"/>
  <c r="E1670" i="1"/>
  <c r="F1670" i="1"/>
  <c r="E1703" i="1"/>
  <c r="F1703" i="1"/>
  <c r="H1769" i="1"/>
  <c r="M1871" i="1"/>
  <c r="K1871" i="1"/>
  <c r="J1871" i="1"/>
  <c r="I1871" i="1"/>
  <c r="L1871" i="1"/>
  <c r="H1871" i="1"/>
  <c r="J1458" i="1"/>
  <c r="J1460" i="1"/>
  <c r="J1462" i="1"/>
  <c r="J1464" i="1"/>
  <c r="J1466" i="1"/>
  <c r="J1468" i="1"/>
  <c r="J1470" i="1"/>
  <c r="J1472" i="1"/>
  <c r="J1474" i="1"/>
  <c r="J1476" i="1"/>
  <c r="J1478" i="1"/>
  <c r="J1480" i="1"/>
  <c r="J1482" i="1"/>
  <c r="J1484" i="1"/>
  <c r="J1486" i="1"/>
  <c r="J1488" i="1"/>
  <c r="K1493" i="1"/>
  <c r="J1493" i="1"/>
  <c r="I1494" i="1"/>
  <c r="H1494" i="1"/>
  <c r="L1494" i="1"/>
  <c r="J1496" i="1"/>
  <c r="F1503" i="1"/>
  <c r="F1505" i="1"/>
  <c r="F1513" i="1"/>
  <c r="F1521" i="1"/>
  <c r="F1529" i="1"/>
  <c r="F1537" i="1"/>
  <c r="F1545" i="1"/>
  <c r="F1553" i="1"/>
  <c r="F1561" i="1"/>
  <c r="E1571" i="1"/>
  <c r="F1571" i="1"/>
  <c r="K1576" i="1"/>
  <c r="H1576" i="1"/>
  <c r="I1576" i="1"/>
  <c r="H1581" i="1"/>
  <c r="E1587" i="1"/>
  <c r="F1587" i="1"/>
  <c r="E1589" i="1"/>
  <c r="I1603" i="1"/>
  <c r="K1617" i="1"/>
  <c r="J1624" i="1"/>
  <c r="I1633" i="1"/>
  <c r="H1633" i="1"/>
  <c r="L1633" i="1"/>
  <c r="M1633" i="1"/>
  <c r="K1633" i="1"/>
  <c r="I1641" i="1"/>
  <c r="H1641" i="1"/>
  <c r="L1641" i="1"/>
  <c r="K1641" i="1"/>
  <c r="J1641" i="1"/>
  <c r="H1644" i="1"/>
  <c r="E1657" i="1"/>
  <c r="F1657" i="1"/>
  <c r="F1668" i="1"/>
  <c r="K1692" i="1"/>
  <c r="J1692" i="1"/>
  <c r="M1692" i="1"/>
  <c r="L1692" i="1"/>
  <c r="I1692" i="1"/>
  <c r="E1700" i="1"/>
  <c r="I1729" i="1"/>
  <c r="L1729" i="1"/>
  <c r="J1729" i="1"/>
  <c r="M1729" i="1"/>
  <c r="K1729" i="1"/>
  <c r="H1729" i="1"/>
  <c r="E1740" i="1"/>
  <c r="E1763" i="1"/>
  <c r="F1763" i="1"/>
  <c r="M1831" i="1"/>
  <c r="K1831" i="1"/>
  <c r="J1831" i="1"/>
  <c r="I1831" i="1"/>
  <c r="L1831" i="1"/>
  <c r="H1831" i="1"/>
  <c r="K1505" i="1"/>
  <c r="J1506" i="1"/>
  <c r="J1507" i="1"/>
  <c r="K1513" i="1"/>
  <c r="J1514" i="1"/>
  <c r="J1515" i="1"/>
  <c r="K1521" i="1"/>
  <c r="J1522" i="1"/>
  <c r="J1523" i="1"/>
  <c r="K1529" i="1"/>
  <c r="J1530" i="1"/>
  <c r="J1531" i="1"/>
  <c r="K1537" i="1"/>
  <c r="J1538" i="1"/>
  <c r="J1539" i="1"/>
  <c r="K1545" i="1"/>
  <c r="J1546" i="1"/>
  <c r="J1547" i="1"/>
  <c r="K1553" i="1"/>
  <c r="J1554" i="1"/>
  <c r="J1555" i="1"/>
  <c r="K1561" i="1"/>
  <c r="J1562" i="1"/>
  <c r="I1573" i="1"/>
  <c r="J1573" i="1"/>
  <c r="K1573" i="1"/>
  <c r="I1585" i="1"/>
  <c r="K1585" i="1"/>
  <c r="F1616" i="1"/>
  <c r="E1616" i="1"/>
  <c r="E1635" i="1"/>
  <c r="F1635" i="1"/>
  <c r="I1669" i="1"/>
  <c r="J1669" i="1"/>
  <c r="M1669" i="1"/>
  <c r="L1669" i="1"/>
  <c r="F1680" i="1"/>
  <c r="E1680" i="1"/>
  <c r="I1697" i="1"/>
  <c r="J1697" i="1"/>
  <c r="L1697" i="1"/>
  <c r="K1697" i="1"/>
  <c r="H1697" i="1"/>
  <c r="M1697" i="1"/>
  <c r="I1705" i="1"/>
  <c r="J1705" i="1"/>
  <c r="M1705" i="1"/>
  <c r="L1705" i="1"/>
  <c r="K1705" i="1"/>
  <c r="K1720" i="1"/>
  <c r="M1720" i="1"/>
  <c r="J1720" i="1"/>
  <c r="L1720" i="1"/>
  <c r="I1720" i="1"/>
  <c r="H1720" i="1"/>
  <c r="K1744" i="1"/>
  <c r="M1744" i="1"/>
  <c r="L1744" i="1"/>
  <c r="J1744" i="1"/>
  <c r="I1761" i="1"/>
  <c r="L1761" i="1"/>
  <c r="K1761" i="1"/>
  <c r="J1761" i="1"/>
  <c r="M1761" i="1"/>
  <c r="H1761" i="1"/>
  <c r="K1784" i="1"/>
  <c r="M1784" i="1"/>
  <c r="L1784" i="1"/>
  <c r="J1784" i="1"/>
  <c r="I1784" i="1"/>
  <c r="H1784" i="1"/>
  <c r="M1795" i="1"/>
  <c r="I1795" i="1"/>
  <c r="K1795" i="1"/>
  <c r="J1795" i="1"/>
  <c r="H1795" i="1"/>
  <c r="F1809" i="1"/>
  <c r="E1809" i="1"/>
  <c r="F1873" i="1"/>
  <c r="E1873" i="1"/>
  <c r="K1880" i="1"/>
  <c r="J1880" i="1"/>
  <c r="I1880" i="1"/>
  <c r="H1880" i="1"/>
  <c r="M1880" i="1"/>
  <c r="F1882" i="1"/>
  <c r="E1882" i="1"/>
  <c r="M1903" i="1"/>
  <c r="K1903" i="1"/>
  <c r="J1903" i="1"/>
  <c r="I1903" i="1"/>
  <c r="L1903" i="1"/>
  <c r="H1903" i="1"/>
  <c r="I1569" i="1"/>
  <c r="L1569" i="1"/>
  <c r="M1571" i="1"/>
  <c r="K1571" i="1"/>
  <c r="I1571" i="1"/>
  <c r="K1580" i="1"/>
  <c r="J1580" i="1"/>
  <c r="M1580" i="1"/>
  <c r="K1596" i="1"/>
  <c r="J1596" i="1"/>
  <c r="H1596" i="1"/>
  <c r="K1608" i="1"/>
  <c r="I1608" i="1"/>
  <c r="M1608" i="1"/>
  <c r="E1625" i="1"/>
  <c r="F1625" i="1"/>
  <c r="I1629" i="1"/>
  <c r="J1629" i="1"/>
  <c r="K1629" i="1"/>
  <c r="K1632" i="1"/>
  <c r="H1632" i="1"/>
  <c r="L1632" i="1"/>
  <c r="K1640" i="1"/>
  <c r="H1640" i="1"/>
  <c r="K1652" i="1"/>
  <c r="J1652" i="1"/>
  <c r="H1652" i="1"/>
  <c r="M1652" i="1"/>
  <c r="I1689" i="1"/>
  <c r="M1689" i="1"/>
  <c r="L1689" i="1"/>
  <c r="M1691" i="1"/>
  <c r="K1691" i="1"/>
  <c r="L1691" i="1"/>
  <c r="J1691" i="1"/>
  <c r="I1691" i="1"/>
  <c r="K1696" i="1"/>
  <c r="J1696" i="1"/>
  <c r="I1696" i="1"/>
  <c r="H1696" i="1"/>
  <c r="L1696" i="1"/>
  <c r="K1700" i="1"/>
  <c r="J1700" i="1"/>
  <c r="L1700" i="1"/>
  <c r="I1700" i="1"/>
  <c r="H1700" i="1"/>
  <c r="M1700" i="1"/>
  <c r="E1725" i="1"/>
  <c r="F1725" i="1"/>
  <c r="E1739" i="1"/>
  <c r="F1739" i="1"/>
  <c r="K1812" i="1"/>
  <c r="H1812" i="1"/>
  <c r="M1812" i="1"/>
  <c r="L1812" i="1"/>
  <c r="K1860" i="1"/>
  <c r="M1860" i="1"/>
  <c r="H1860" i="1"/>
  <c r="I1860" i="1"/>
  <c r="L1860" i="1"/>
  <c r="K1904" i="1"/>
  <c r="J1904" i="1"/>
  <c r="I1904" i="1"/>
  <c r="H1904" i="1"/>
  <c r="M1904" i="1"/>
  <c r="L1904" i="1"/>
  <c r="E1931" i="1"/>
  <c r="F1931" i="1"/>
  <c r="E1941" i="1"/>
  <c r="F1941" i="1"/>
  <c r="H1505" i="1"/>
  <c r="H1513" i="1"/>
  <c r="H1521" i="1"/>
  <c r="H1529" i="1"/>
  <c r="H1537" i="1"/>
  <c r="H1545" i="1"/>
  <c r="H1553" i="1"/>
  <c r="H1561" i="1"/>
  <c r="F1567" i="1"/>
  <c r="H1569" i="1"/>
  <c r="H1571" i="1"/>
  <c r="E1574" i="1"/>
  <c r="E1579" i="1"/>
  <c r="F1579" i="1"/>
  <c r="H1580" i="1"/>
  <c r="E1588" i="1"/>
  <c r="I1589" i="1"/>
  <c r="J1589" i="1"/>
  <c r="H1589" i="1"/>
  <c r="M1589" i="1"/>
  <c r="I1596" i="1"/>
  <c r="I1605" i="1"/>
  <c r="J1605" i="1"/>
  <c r="L1605" i="1"/>
  <c r="H1608" i="1"/>
  <c r="I1625" i="1"/>
  <c r="L1625" i="1"/>
  <c r="F1627" i="1"/>
  <c r="K1628" i="1"/>
  <c r="J1628" i="1"/>
  <c r="I1628" i="1"/>
  <c r="H1629" i="1"/>
  <c r="I1632" i="1"/>
  <c r="I1637" i="1"/>
  <c r="J1637" i="1"/>
  <c r="K1637" i="1"/>
  <c r="I1640" i="1"/>
  <c r="I1649" i="1"/>
  <c r="K1649" i="1"/>
  <c r="F1651" i="1"/>
  <c r="I1652" i="1"/>
  <c r="F1663" i="1"/>
  <c r="E1664" i="1"/>
  <c r="F1671" i="1"/>
  <c r="E1672" i="1"/>
  <c r="H1689" i="1"/>
  <c r="H1691" i="1"/>
  <c r="M1696" i="1"/>
  <c r="K1704" i="1"/>
  <c r="J1704" i="1"/>
  <c r="L1704" i="1"/>
  <c r="I1704" i="1"/>
  <c r="H1704" i="1"/>
  <c r="M1704" i="1"/>
  <c r="F1707" i="1"/>
  <c r="K1708" i="1"/>
  <c r="J1708" i="1"/>
  <c r="M1708" i="1"/>
  <c r="L1708" i="1"/>
  <c r="I1708" i="1"/>
  <c r="K1732" i="1"/>
  <c r="H1732" i="1"/>
  <c r="J1732" i="1"/>
  <c r="M1732" i="1"/>
  <c r="E1811" i="1"/>
  <c r="F1811" i="1"/>
  <c r="I1812" i="1"/>
  <c r="I1817" i="1"/>
  <c r="J1817" i="1"/>
  <c r="H1817" i="1"/>
  <c r="L1817" i="1"/>
  <c r="K1817" i="1"/>
  <c r="F1820" i="1"/>
  <c r="E1820" i="1"/>
  <c r="F1858" i="1"/>
  <c r="E1858" i="1"/>
  <c r="J1860" i="1"/>
  <c r="E1906" i="1"/>
  <c r="M1911" i="1"/>
  <c r="K1911" i="1"/>
  <c r="J1911" i="1"/>
  <c r="I1911" i="1"/>
  <c r="L1911" i="1"/>
  <c r="H1911" i="1"/>
  <c r="K1926" i="1"/>
  <c r="J1926" i="1"/>
  <c r="L1926" i="1"/>
  <c r="I1926" i="1"/>
  <c r="H1926" i="1"/>
  <c r="M1926" i="1"/>
  <c r="I1563" i="1"/>
  <c r="L1563" i="1"/>
  <c r="J1567" i="1"/>
  <c r="K1567" i="1"/>
  <c r="H1568" i="1"/>
  <c r="J1568" i="1"/>
  <c r="M1568" i="1"/>
  <c r="I1577" i="1"/>
  <c r="H1577" i="1"/>
  <c r="M1579" i="1"/>
  <c r="K1579" i="1"/>
  <c r="L1579" i="1"/>
  <c r="M1595" i="1"/>
  <c r="K1595" i="1"/>
  <c r="H1595" i="1"/>
  <c r="L1596" i="1"/>
  <c r="J1608" i="1"/>
  <c r="E1617" i="1"/>
  <c r="F1617" i="1"/>
  <c r="F1624" i="1"/>
  <c r="E1624" i="1"/>
  <c r="M1627" i="1"/>
  <c r="K1627" i="1"/>
  <c r="I1627" i="1"/>
  <c r="L1629" i="1"/>
  <c r="J1632" i="1"/>
  <c r="J1640" i="1"/>
  <c r="K1648" i="1"/>
  <c r="J1648" i="1"/>
  <c r="M1651" i="1"/>
  <c r="K1651" i="1"/>
  <c r="H1651" i="1"/>
  <c r="L1651" i="1"/>
  <c r="L1652" i="1"/>
  <c r="M1667" i="1"/>
  <c r="K1667" i="1"/>
  <c r="L1667" i="1"/>
  <c r="J1667" i="1"/>
  <c r="K1672" i="1"/>
  <c r="J1672" i="1"/>
  <c r="I1672" i="1"/>
  <c r="M1672" i="1"/>
  <c r="E1681" i="1"/>
  <c r="F1681" i="1"/>
  <c r="J1689" i="1"/>
  <c r="I1693" i="1"/>
  <c r="J1693" i="1"/>
  <c r="M1693" i="1"/>
  <c r="L1693" i="1"/>
  <c r="K1693" i="1"/>
  <c r="E1737" i="1"/>
  <c r="F1737" i="1"/>
  <c r="K1808" i="1"/>
  <c r="J1808" i="1"/>
  <c r="I1808" i="1"/>
  <c r="M1808" i="1"/>
  <c r="H1808" i="1"/>
  <c r="J1812" i="1"/>
  <c r="M1817" i="1"/>
  <c r="K1820" i="1"/>
  <c r="H1820" i="1"/>
  <c r="L1820" i="1"/>
  <c r="J1820" i="1"/>
  <c r="I1820" i="1"/>
  <c r="M1820" i="1"/>
  <c r="K1852" i="1"/>
  <c r="M1852" i="1"/>
  <c r="H1852" i="1"/>
  <c r="L1852" i="1"/>
  <c r="J1852" i="1"/>
  <c r="E1905" i="1"/>
  <c r="M1619" i="1"/>
  <c r="K1619" i="1"/>
  <c r="K1620" i="1"/>
  <c r="J1620" i="1"/>
  <c r="I1621" i="1"/>
  <c r="J1621" i="1"/>
  <c r="I1680" i="1"/>
  <c r="J1681" i="1"/>
  <c r="M1683" i="1"/>
  <c r="K1683" i="1"/>
  <c r="K1684" i="1"/>
  <c r="J1684" i="1"/>
  <c r="I1685" i="1"/>
  <c r="J1685" i="1"/>
  <c r="F1687" i="1"/>
  <c r="E1688" i="1"/>
  <c r="F1689" i="1"/>
  <c r="I1713" i="1"/>
  <c r="L1713" i="1"/>
  <c r="J1713" i="1"/>
  <c r="K1724" i="1"/>
  <c r="H1724" i="1"/>
  <c r="J1724" i="1"/>
  <c r="K1736" i="1"/>
  <c r="M1736" i="1"/>
  <c r="J1736" i="1"/>
  <c r="F1741" i="1"/>
  <c r="E1741" i="1"/>
  <c r="K1752" i="1"/>
  <c r="M1752" i="1"/>
  <c r="L1752" i="1"/>
  <c r="J1752" i="1"/>
  <c r="E1764" i="1"/>
  <c r="F1779" i="1"/>
  <c r="F1785" i="1"/>
  <c r="E1795" i="1"/>
  <c r="F1795" i="1"/>
  <c r="K1800" i="1"/>
  <c r="I1800" i="1"/>
  <c r="M1800" i="1"/>
  <c r="L1800" i="1"/>
  <c r="J1800" i="1"/>
  <c r="H1800" i="1"/>
  <c r="M1815" i="1"/>
  <c r="K1815" i="1"/>
  <c r="J1815" i="1"/>
  <c r="L1815" i="1"/>
  <c r="I1815" i="1"/>
  <c r="F1857" i="1"/>
  <c r="M1895" i="1"/>
  <c r="K1895" i="1"/>
  <c r="J1895" i="1"/>
  <c r="I1895" i="1"/>
  <c r="H1895" i="1"/>
  <c r="K1912" i="1"/>
  <c r="J1912" i="1"/>
  <c r="I1912" i="1"/>
  <c r="H1912" i="1"/>
  <c r="M1912" i="1"/>
  <c r="F1914" i="1"/>
  <c r="E1914" i="1"/>
  <c r="F1951" i="1"/>
  <c r="M1600" i="1"/>
  <c r="M1601" i="1"/>
  <c r="M1611" i="1"/>
  <c r="K1611" i="1"/>
  <c r="K1612" i="1"/>
  <c r="J1612" i="1"/>
  <c r="I1613" i="1"/>
  <c r="J1613" i="1"/>
  <c r="M1664" i="1"/>
  <c r="M1665" i="1"/>
  <c r="M1675" i="1"/>
  <c r="K1675" i="1"/>
  <c r="K1676" i="1"/>
  <c r="J1676" i="1"/>
  <c r="I1677" i="1"/>
  <c r="J1677" i="1"/>
  <c r="I1753" i="1"/>
  <c r="L1753" i="1"/>
  <c r="K1753" i="1"/>
  <c r="J1753" i="1"/>
  <c r="F1765" i="1"/>
  <c r="E1765" i="1"/>
  <c r="K1776" i="1"/>
  <c r="M1776" i="1"/>
  <c r="L1776" i="1"/>
  <c r="J1776" i="1"/>
  <c r="K1796" i="1"/>
  <c r="H1796" i="1"/>
  <c r="M1796" i="1"/>
  <c r="L1796" i="1"/>
  <c r="J1796" i="1"/>
  <c r="K1816" i="1"/>
  <c r="J1816" i="1"/>
  <c r="I1816" i="1"/>
  <c r="M1816" i="1"/>
  <c r="K1856" i="1"/>
  <c r="J1856" i="1"/>
  <c r="I1856" i="1"/>
  <c r="H1856" i="1"/>
  <c r="M1856" i="1"/>
  <c r="L1856" i="1"/>
  <c r="F1898" i="1"/>
  <c r="E1898" i="1"/>
  <c r="F1954" i="1"/>
  <c r="E1954" i="1"/>
  <c r="K1716" i="1"/>
  <c r="H1716" i="1"/>
  <c r="J1716" i="1"/>
  <c r="K1728" i="1"/>
  <c r="M1728" i="1"/>
  <c r="J1728" i="1"/>
  <c r="I1737" i="1"/>
  <c r="L1737" i="1"/>
  <c r="J1737" i="1"/>
  <c r="I1745" i="1"/>
  <c r="L1745" i="1"/>
  <c r="K1745" i="1"/>
  <c r="J1745" i="1"/>
  <c r="F1757" i="1"/>
  <c r="E1757" i="1"/>
  <c r="K1768" i="1"/>
  <c r="M1768" i="1"/>
  <c r="L1768" i="1"/>
  <c r="J1768" i="1"/>
  <c r="K1828" i="1"/>
  <c r="M1828" i="1"/>
  <c r="H1828" i="1"/>
  <c r="L1828" i="1"/>
  <c r="J1828" i="1"/>
  <c r="M1879" i="1"/>
  <c r="K1879" i="1"/>
  <c r="J1879" i="1"/>
  <c r="I1879" i="1"/>
  <c r="L1879" i="1"/>
  <c r="H1879" i="1"/>
  <c r="F1922" i="1"/>
  <c r="E1922" i="1"/>
  <c r="F1935" i="1"/>
  <c r="E1935" i="1"/>
  <c r="I1943" i="1"/>
  <c r="J1943" i="1"/>
  <c r="M1943" i="1"/>
  <c r="L1943" i="1"/>
  <c r="K1943" i="1"/>
  <c r="H1943" i="1"/>
  <c r="F1749" i="1"/>
  <c r="E1749" i="1"/>
  <c r="K1760" i="1"/>
  <c r="M1760" i="1"/>
  <c r="L1760" i="1"/>
  <c r="J1760" i="1"/>
  <c r="H1768" i="1"/>
  <c r="E1772" i="1"/>
  <c r="F1787" i="1"/>
  <c r="E1791" i="1"/>
  <c r="F1791" i="1"/>
  <c r="M1803" i="1"/>
  <c r="I1803" i="1"/>
  <c r="L1803" i="1"/>
  <c r="K1803" i="1"/>
  <c r="K1824" i="1"/>
  <c r="J1824" i="1"/>
  <c r="I1824" i="1"/>
  <c r="H1824" i="1"/>
  <c r="M1824" i="1"/>
  <c r="E1826" i="1"/>
  <c r="I1828" i="1"/>
  <c r="M1839" i="1"/>
  <c r="K1839" i="1"/>
  <c r="J1839" i="1"/>
  <c r="I1839" i="1"/>
  <c r="H1839" i="1"/>
  <c r="M1855" i="1"/>
  <c r="K1855" i="1"/>
  <c r="J1855" i="1"/>
  <c r="I1855" i="1"/>
  <c r="K1872" i="1"/>
  <c r="J1872" i="1"/>
  <c r="I1872" i="1"/>
  <c r="H1872" i="1"/>
  <c r="M1872" i="1"/>
  <c r="E1874" i="1"/>
  <c r="K1888" i="1"/>
  <c r="J1888" i="1"/>
  <c r="I1888" i="1"/>
  <c r="H1888" i="1"/>
  <c r="M1888" i="1"/>
  <c r="L1888" i="1"/>
  <c r="F1897" i="1"/>
  <c r="K1900" i="1"/>
  <c r="M1900" i="1"/>
  <c r="H1900" i="1"/>
  <c r="L1900" i="1"/>
  <c r="J1900" i="1"/>
  <c r="E1921" i="1"/>
  <c r="F1921" i="1"/>
  <c r="K1922" i="1"/>
  <c r="M1922" i="1"/>
  <c r="L1922" i="1"/>
  <c r="J1922" i="1"/>
  <c r="I1922" i="1"/>
  <c r="H1922" i="1"/>
  <c r="I1939" i="1"/>
  <c r="M1939" i="1"/>
  <c r="H1939" i="1"/>
  <c r="L1939" i="1"/>
  <c r="E1971" i="1"/>
  <c r="F1971" i="1"/>
  <c r="M1975" i="1"/>
  <c r="I1975" i="1"/>
  <c r="L1975" i="1"/>
  <c r="K1975" i="1"/>
  <c r="F1992" i="1"/>
  <c r="E1992" i="1"/>
  <c r="K1699" i="1"/>
  <c r="K1707" i="1"/>
  <c r="J1709" i="1"/>
  <c r="K1715" i="1"/>
  <c r="J1717" i="1"/>
  <c r="K1723" i="1"/>
  <c r="J1725" i="1"/>
  <c r="K1731" i="1"/>
  <c r="J1733" i="1"/>
  <c r="K1739" i="1"/>
  <c r="J1740" i="1"/>
  <c r="J1741" i="1"/>
  <c r="K1747" i="1"/>
  <c r="J1748" i="1"/>
  <c r="J1749" i="1"/>
  <c r="K1755" i="1"/>
  <c r="J1756" i="1"/>
  <c r="J1757" i="1"/>
  <c r="K1763" i="1"/>
  <c r="J1764" i="1"/>
  <c r="J1765" i="1"/>
  <c r="K1771" i="1"/>
  <c r="J1772" i="1"/>
  <c r="J1773" i="1"/>
  <c r="K1779" i="1"/>
  <c r="J1780" i="1"/>
  <c r="J1781" i="1"/>
  <c r="E1803" i="1"/>
  <c r="F1803" i="1"/>
  <c r="M1807" i="1"/>
  <c r="K1807" i="1"/>
  <c r="J1807" i="1"/>
  <c r="F1812" i="1"/>
  <c r="E1812" i="1"/>
  <c r="K1832" i="1"/>
  <c r="J1832" i="1"/>
  <c r="I1832" i="1"/>
  <c r="H1832" i="1"/>
  <c r="M1832" i="1"/>
  <c r="K1836" i="1"/>
  <c r="M1836" i="1"/>
  <c r="H1836" i="1"/>
  <c r="K1892" i="1"/>
  <c r="M1892" i="1"/>
  <c r="H1892" i="1"/>
  <c r="I1927" i="1"/>
  <c r="J1927" i="1"/>
  <c r="L1927" i="1"/>
  <c r="K1927" i="1"/>
  <c r="H1927" i="1"/>
  <c r="M1941" i="1"/>
  <c r="K1941" i="1"/>
  <c r="L1941" i="1"/>
  <c r="J1941" i="1"/>
  <c r="K1946" i="1"/>
  <c r="L1946" i="1"/>
  <c r="J1946" i="1"/>
  <c r="I1946" i="1"/>
  <c r="E1953" i="1"/>
  <c r="F1953" i="1"/>
  <c r="K1966" i="1"/>
  <c r="J1966" i="1"/>
  <c r="M1966" i="1"/>
  <c r="L1966" i="1"/>
  <c r="I1966" i="1"/>
  <c r="F1969" i="1"/>
  <c r="E1970" i="1"/>
  <c r="M1971" i="1"/>
  <c r="I1971" i="1"/>
  <c r="L1971" i="1"/>
  <c r="K1971" i="1"/>
  <c r="J1971" i="1"/>
  <c r="H1975" i="1"/>
  <c r="I1993" i="1"/>
  <c r="M1993" i="1"/>
  <c r="H1993" i="1"/>
  <c r="L1993" i="1"/>
  <c r="K1993" i="1"/>
  <c r="J1993" i="1"/>
  <c r="I1959" i="1"/>
  <c r="J1959" i="1"/>
  <c r="H1959" i="1"/>
  <c r="F1972" i="1"/>
  <c r="E1972" i="1"/>
  <c r="M1979" i="1"/>
  <c r="I1979" i="1"/>
  <c r="K1979" i="1"/>
  <c r="J1979" i="1"/>
  <c r="H1979" i="1"/>
  <c r="L1979" i="1"/>
  <c r="F1986" i="1"/>
  <c r="E1986" i="1"/>
  <c r="K1958" i="1"/>
  <c r="J1958" i="1"/>
  <c r="H1958" i="1"/>
  <c r="K1959" i="1"/>
  <c r="F1967" i="1"/>
  <c r="J1787" i="1"/>
  <c r="M1787" i="1"/>
  <c r="H1788" i="1"/>
  <c r="K1788" i="1"/>
  <c r="I1793" i="1"/>
  <c r="H1793" i="1"/>
  <c r="L1793" i="1"/>
  <c r="E1819" i="1"/>
  <c r="F1819" i="1"/>
  <c r="M1823" i="1"/>
  <c r="K1823" i="1"/>
  <c r="J1823" i="1"/>
  <c r="I1823" i="1"/>
  <c r="M1847" i="1"/>
  <c r="K1847" i="1"/>
  <c r="J1847" i="1"/>
  <c r="I1847" i="1"/>
  <c r="K1864" i="1"/>
  <c r="J1864" i="1"/>
  <c r="I1864" i="1"/>
  <c r="H1864" i="1"/>
  <c r="M1864" i="1"/>
  <c r="K1868" i="1"/>
  <c r="M1868" i="1"/>
  <c r="H1868" i="1"/>
  <c r="K1876" i="1"/>
  <c r="M1876" i="1"/>
  <c r="H1876" i="1"/>
  <c r="K1908" i="1"/>
  <c r="M1908" i="1"/>
  <c r="H1908" i="1"/>
  <c r="F1936" i="1"/>
  <c r="E1936" i="1"/>
  <c r="K1938" i="1"/>
  <c r="M1938" i="1"/>
  <c r="H1938" i="1"/>
  <c r="E1955" i="1"/>
  <c r="F1955" i="1"/>
  <c r="M1957" i="1"/>
  <c r="K1957" i="1"/>
  <c r="H1957" i="1"/>
  <c r="I1958" i="1"/>
  <c r="L1959" i="1"/>
  <c r="M1965" i="1"/>
  <c r="K1965" i="1"/>
  <c r="L1965" i="1"/>
  <c r="J1965" i="1"/>
  <c r="I1965" i="1"/>
  <c r="I1967" i="1"/>
  <c r="J1967" i="1"/>
  <c r="M1967" i="1"/>
  <c r="L1967" i="1"/>
  <c r="K1967" i="1"/>
  <c r="I1973" i="1"/>
  <c r="M1973" i="1"/>
  <c r="L1973" i="1"/>
  <c r="K1973" i="1"/>
  <c r="J1973" i="1"/>
  <c r="M1995" i="1"/>
  <c r="I1995" i="1"/>
  <c r="H1995" i="1"/>
  <c r="L1995" i="1"/>
  <c r="K1995" i="1"/>
  <c r="M1791" i="1"/>
  <c r="J1791" i="1"/>
  <c r="K1792" i="1"/>
  <c r="I1792" i="1"/>
  <c r="M1792" i="1"/>
  <c r="I1809" i="1"/>
  <c r="J1809" i="1"/>
  <c r="H1809" i="1"/>
  <c r="L1809" i="1"/>
  <c r="K1840" i="1"/>
  <c r="J1840" i="1"/>
  <c r="I1840" i="1"/>
  <c r="H1840" i="1"/>
  <c r="M1840" i="1"/>
  <c r="K1844" i="1"/>
  <c r="M1844" i="1"/>
  <c r="H1844" i="1"/>
  <c r="M1887" i="1"/>
  <c r="K1887" i="1"/>
  <c r="J1887" i="1"/>
  <c r="I1887" i="1"/>
  <c r="K1896" i="1"/>
  <c r="J1896" i="1"/>
  <c r="I1896" i="1"/>
  <c r="H1896" i="1"/>
  <c r="M1896" i="1"/>
  <c r="K1942" i="1"/>
  <c r="J1942" i="1"/>
  <c r="M1942" i="1"/>
  <c r="L1942" i="1"/>
  <c r="I1947" i="1"/>
  <c r="L1947" i="1"/>
  <c r="K1947" i="1"/>
  <c r="J1947" i="1"/>
  <c r="L1958" i="1"/>
  <c r="M1959" i="1"/>
  <c r="H1973" i="1"/>
  <c r="E1981" i="1"/>
  <c r="F1981" i="1"/>
  <c r="F1988" i="1"/>
  <c r="E1988" i="1"/>
  <c r="J1995" i="1"/>
  <c r="I1715" i="1"/>
  <c r="I1723" i="1"/>
  <c r="I1731" i="1"/>
  <c r="I1739" i="1"/>
  <c r="H1740" i="1"/>
  <c r="I1747" i="1"/>
  <c r="H1748" i="1"/>
  <c r="I1755" i="1"/>
  <c r="H1756" i="1"/>
  <c r="I1763" i="1"/>
  <c r="H1764" i="1"/>
  <c r="I1771" i="1"/>
  <c r="H1772" i="1"/>
  <c r="I1779" i="1"/>
  <c r="H1780" i="1"/>
  <c r="I1787" i="1"/>
  <c r="J1788" i="1"/>
  <c r="H1791" i="1"/>
  <c r="H1792" i="1"/>
  <c r="K1793" i="1"/>
  <c r="F1804" i="1"/>
  <c r="E1804" i="1"/>
  <c r="K1809" i="1"/>
  <c r="L1823" i="1"/>
  <c r="L1840" i="1"/>
  <c r="E1842" i="1"/>
  <c r="I1844" i="1"/>
  <c r="L1847" i="1"/>
  <c r="M1863" i="1"/>
  <c r="K1863" i="1"/>
  <c r="J1863" i="1"/>
  <c r="I1863" i="1"/>
  <c r="J1868" i="1"/>
  <c r="J1876" i="1"/>
  <c r="K1884" i="1"/>
  <c r="M1884" i="1"/>
  <c r="H1884" i="1"/>
  <c r="H1887" i="1"/>
  <c r="E1890" i="1"/>
  <c r="L1896" i="1"/>
  <c r="J1908" i="1"/>
  <c r="E1923" i="1"/>
  <c r="F1923" i="1"/>
  <c r="M1925" i="1"/>
  <c r="K1925" i="1"/>
  <c r="J1925" i="1"/>
  <c r="I1925" i="1"/>
  <c r="H1925" i="1"/>
  <c r="J1938" i="1"/>
  <c r="H1942" i="1"/>
  <c r="H1947" i="1"/>
  <c r="J1957" i="1"/>
  <c r="M1958" i="1"/>
  <c r="E1974" i="1"/>
  <c r="F1974" i="1"/>
  <c r="E1985" i="1"/>
  <c r="F1985" i="1"/>
  <c r="I1811" i="1"/>
  <c r="I1819" i="1"/>
  <c r="L1825" i="1"/>
  <c r="I1827" i="1"/>
  <c r="L1833" i="1"/>
  <c r="I1835" i="1"/>
  <c r="L1841" i="1"/>
  <c r="I1843" i="1"/>
  <c r="L1849" i="1"/>
  <c r="I1851" i="1"/>
  <c r="L1857" i="1"/>
  <c r="I1859" i="1"/>
  <c r="L1865" i="1"/>
  <c r="I1867" i="1"/>
  <c r="L1873" i="1"/>
  <c r="I1875" i="1"/>
  <c r="L1881" i="1"/>
  <c r="I1883" i="1"/>
  <c r="L1889" i="1"/>
  <c r="I1891" i="1"/>
  <c r="L1897" i="1"/>
  <c r="I1899" i="1"/>
  <c r="L1905" i="1"/>
  <c r="I1907" i="1"/>
  <c r="L1913" i="1"/>
  <c r="J1915" i="1"/>
  <c r="M1917" i="1"/>
  <c r="K1917" i="1"/>
  <c r="K1918" i="1"/>
  <c r="J1918" i="1"/>
  <c r="I1919" i="1"/>
  <c r="J1919" i="1"/>
  <c r="L1930" i="1"/>
  <c r="L1931" i="1"/>
  <c r="J1954" i="1"/>
  <c r="K1955" i="1"/>
  <c r="I1977" i="1"/>
  <c r="M1977" i="1"/>
  <c r="K1977" i="1"/>
  <c r="M1949" i="1"/>
  <c r="K1949" i="1"/>
  <c r="K1950" i="1"/>
  <c r="J1950" i="1"/>
  <c r="I1951" i="1"/>
  <c r="J1951" i="1"/>
  <c r="H1825" i="1"/>
  <c r="F1827" i="1"/>
  <c r="E1828" i="1"/>
  <c r="H1833" i="1"/>
  <c r="F1835" i="1"/>
  <c r="E1836" i="1"/>
  <c r="H1841" i="1"/>
  <c r="F1843" i="1"/>
  <c r="E1844" i="1"/>
  <c r="H1849" i="1"/>
  <c r="F1851" i="1"/>
  <c r="E1852" i="1"/>
  <c r="H1857" i="1"/>
  <c r="F1859" i="1"/>
  <c r="E1860" i="1"/>
  <c r="H1865" i="1"/>
  <c r="F1867" i="1"/>
  <c r="E1868" i="1"/>
  <c r="F1990" i="1"/>
  <c r="E1990" i="1"/>
  <c r="J1825" i="1"/>
  <c r="J1833" i="1"/>
  <c r="J1841" i="1"/>
  <c r="J1849" i="1"/>
  <c r="J1857" i="1"/>
  <c r="J1865" i="1"/>
  <c r="J1873" i="1"/>
  <c r="M1933" i="1"/>
  <c r="K1933" i="1"/>
  <c r="K1934" i="1"/>
  <c r="J1934" i="1"/>
  <c r="I1935" i="1"/>
  <c r="J1935" i="1"/>
  <c r="F1937" i="1"/>
  <c r="E1938" i="1"/>
  <c r="F1939" i="1"/>
  <c r="H1954" i="1"/>
  <c r="H1955" i="1"/>
  <c r="F1957" i="1"/>
  <c r="F1976" i="1"/>
  <c r="F1979" i="1"/>
  <c r="I1997" i="1"/>
  <c r="M1997" i="1"/>
  <c r="M1999" i="1"/>
  <c r="I1999" i="1"/>
  <c r="I1981" i="1"/>
  <c r="M1981" i="1"/>
  <c r="M1983" i="1"/>
  <c r="I1983" i="1"/>
  <c r="H1981" i="1"/>
  <c r="I1985" i="1"/>
  <c r="M1985" i="1"/>
  <c r="M1987" i="1"/>
  <c r="I1987" i="1"/>
  <c r="F1989" i="1"/>
  <c r="J1981" i="1"/>
  <c r="J1983" i="1"/>
  <c r="H1985" i="1"/>
  <c r="H1987" i="1"/>
  <c r="I1989" i="1"/>
  <c r="M1989" i="1"/>
  <c r="M1991" i="1"/>
  <c r="I1991" i="1"/>
  <c r="F1993" i="1"/>
  <c r="J33" i="1" l="1"/>
  <c r="M33" i="1" s="1"/>
  <c r="I146" i="1"/>
  <c r="L146" i="1" s="1"/>
  <c r="H33" i="1"/>
  <c r="K33" i="1" s="1"/>
  <c r="H80" i="1"/>
  <c r="K80" i="1" s="1"/>
  <c r="I170" i="1"/>
  <c r="L170" i="1" s="1"/>
  <c r="L127" i="1"/>
  <c r="H69" i="1"/>
  <c r="K69" i="1" s="1"/>
  <c r="J157" i="1"/>
  <c r="M157" i="1" s="1"/>
  <c r="H194" i="1"/>
  <c r="K194" i="1" s="1"/>
  <c r="J81" i="1"/>
  <c r="M81" i="1" s="1"/>
  <c r="J170" i="1"/>
  <c r="M170" i="1" s="1"/>
  <c r="H98" i="1"/>
  <c r="K98" i="1" s="1"/>
  <c r="J57" i="1"/>
  <c r="M57" i="1" s="1"/>
  <c r="I98" i="1"/>
  <c r="L98" i="1" s="1"/>
  <c r="I44" i="1"/>
  <c r="L44" i="1" s="1"/>
  <c r="I129" i="1"/>
  <c r="L129" i="1" s="1"/>
  <c r="L151" i="1"/>
  <c r="H116" i="1"/>
  <c r="K116" i="1" s="1"/>
  <c r="I128" i="1"/>
  <c r="L128" i="1" s="1"/>
  <c r="K129" i="1"/>
  <c r="H195" i="1"/>
  <c r="K195" i="1" s="1"/>
  <c r="I68" i="1"/>
  <c r="L68" i="1" s="1"/>
  <c r="H57" i="1"/>
  <c r="K57" i="1" s="1"/>
  <c r="J86" i="1"/>
  <c r="M86" i="1" s="1"/>
  <c r="J45" i="1"/>
  <c r="M45" i="1" s="1"/>
  <c r="I86" i="1"/>
  <c r="L86" i="1" s="1"/>
  <c r="I199" i="1"/>
  <c r="L199" i="1" s="1"/>
  <c r="H68" i="1"/>
  <c r="K68" i="1" s="1"/>
  <c r="I182" i="1"/>
  <c r="L182" i="1" s="1"/>
  <c r="H164" i="1"/>
  <c r="K164" i="1" s="1"/>
  <c r="H117" i="1"/>
  <c r="K117" i="1" s="1"/>
  <c r="H199" i="1"/>
  <c r="K199" i="1" s="1"/>
  <c r="I158" i="1"/>
  <c r="L158" i="1" s="1"/>
  <c r="H158" i="1"/>
  <c r="K158" i="1" s="1"/>
  <c r="I45" i="1"/>
  <c r="L45" i="1" s="1"/>
  <c r="I121" i="1"/>
  <c r="L121" i="1" s="1"/>
  <c r="M80" i="1"/>
  <c r="J117" i="1"/>
  <c r="M117" i="1" s="1"/>
  <c r="L81" i="1"/>
  <c r="H27" i="1"/>
  <c r="K27" i="1" s="1"/>
  <c r="K92" i="1"/>
  <c r="I195" i="1"/>
  <c r="L195" i="1" s="1"/>
  <c r="J123" i="1"/>
  <c r="M123" i="1" s="1"/>
  <c r="H141" i="1"/>
  <c r="K141" i="1" s="1"/>
  <c r="J110" i="1"/>
  <c r="M110" i="1" s="1"/>
  <c r="H51" i="1"/>
  <c r="K51" i="1" s="1"/>
  <c r="H189" i="1"/>
  <c r="K189" i="1" s="1"/>
  <c r="H134" i="1"/>
  <c r="K134" i="1" s="1"/>
  <c r="I206" i="1"/>
  <c r="L206" i="1" s="1"/>
  <c r="H81" i="1"/>
  <c r="K81" i="1" s="1"/>
  <c r="J194" i="1"/>
  <c r="M194" i="1" s="1"/>
  <c r="H56" i="1"/>
  <c r="K56" i="1" s="1"/>
  <c r="J146" i="1"/>
  <c r="M146" i="1" s="1"/>
  <c r="K146" i="1"/>
  <c r="J116" i="1"/>
  <c r="M116" i="1" s="1"/>
  <c r="H63" i="1"/>
  <c r="K63" i="1" s="1"/>
  <c r="H32" i="1"/>
  <c r="K32" i="1" s="1"/>
  <c r="M104" i="1"/>
  <c r="J75" i="1"/>
  <c r="M75" i="1" s="1"/>
  <c r="H188" i="1"/>
  <c r="K188" i="1" s="1"/>
  <c r="H104" i="1"/>
  <c r="K104" i="1" s="1"/>
  <c r="H176" i="1"/>
  <c r="K176" i="1" s="1"/>
  <c r="H75" i="1"/>
  <c r="K75" i="1" s="1"/>
  <c r="L176" i="1"/>
  <c r="J129" i="1"/>
  <c r="M129" i="1" s="1"/>
  <c r="J105" i="1"/>
  <c r="M105" i="1" s="1"/>
  <c r="H175" i="1"/>
  <c r="K175" i="1" s="1"/>
  <c r="J134" i="1"/>
  <c r="M134" i="1" s="1"/>
  <c r="J62" i="1"/>
  <c r="M62" i="1" s="1"/>
  <c r="H93" i="1"/>
  <c r="K93" i="1" s="1"/>
  <c r="J152" i="1"/>
  <c r="M152" i="1" s="1"/>
  <c r="H152" i="1"/>
  <c r="K152" i="1" s="1"/>
  <c r="I39" i="1"/>
  <c r="L39" i="1" s="1"/>
  <c r="H39" i="1"/>
  <c r="K39" i="1" s="1"/>
  <c r="J111" i="1"/>
  <c r="M111" i="1" s="1"/>
  <c r="H12" i="1"/>
  <c r="K12" i="1" s="1"/>
  <c r="K105" i="1"/>
  <c r="I123" i="1"/>
  <c r="L123" i="1" s="1"/>
  <c r="H201" i="1"/>
  <c r="K201" i="1" s="1"/>
  <c r="I189" i="1"/>
  <c r="L189" i="1" s="1"/>
  <c r="I51" i="1"/>
  <c r="L51" i="1" s="1"/>
  <c r="J128" i="1"/>
  <c r="M128" i="1" s="1"/>
  <c r="J87" i="1"/>
  <c r="M87" i="1" s="1"/>
  <c r="H200" i="1"/>
  <c r="K200" i="1" s="1"/>
  <c r="H135" i="1"/>
  <c r="K135" i="1" s="1"/>
  <c r="L63" i="1"/>
  <c r="H17" i="1"/>
  <c r="K17" i="1" s="1"/>
  <c r="J17" i="1"/>
  <c r="M17" i="1" s="1"/>
  <c r="L200" i="1"/>
  <c r="J176" i="1"/>
  <c r="M176" i="1" s="1"/>
  <c r="M159" i="1"/>
  <c r="J200" i="1"/>
  <c r="M200" i="1" s="1"/>
  <c r="J16" i="1"/>
  <c r="M16" i="1" s="1"/>
  <c r="I201" i="1"/>
  <c r="L201" i="1" s="1"/>
  <c r="I20" i="1"/>
  <c r="L20" i="1" s="1"/>
  <c r="J12" i="1"/>
  <c r="M12" i="1" s="1"/>
  <c r="I69" i="1"/>
  <c r="L69" i="1" s="1"/>
  <c r="L12" i="1"/>
  <c r="J182" i="1"/>
  <c r="M182" i="1" s="1"/>
  <c r="J141" i="1"/>
  <c r="M141" i="1" s="1"/>
  <c r="J93" i="1"/>
  <c r="M93" i="1" s="1"/>
  <c r="H165" i="1"/>
  <c r="K165" i="1" s="1"/>
  <c r="J206" i="1"/>
  <c r="M206" i="1" s="1"/>
  <c r="I62" i="1"/>
  <c r="L62" i="1" s="1"/>
  <c r="J165" i="1"/>
  <c r="M165" i="1" s="1"/>
  <c r="L93" i="1"/>
  <c r="I159" i="1"/>
  <c r="L159" i="1" s="1"/>
  <c r="J140" i="1"/>
  <c r="M140" i="1" s="1"/>
  <c r="H171" i="1"/>
  <c r="K171" i="1" s="1"/>
  <c r="J171" i="1"/>
  <c r="M171" i="1" s="1"/>
  <c r="J27" i="1"/>
  <c r="M27" i="1" s="1"/>
  <c r="H99" i="1"/>
  <c r="K99" i="1" s="1"/>
  <c r="J99" i="1"/>
  <c r="M99" i="1" s="1"/>
  <c r="J21" i="1"/>
  <c r="M21" i="1" s="1"/>
  <c r="H111" i="1"/>
  <c r="K111" i="1" s="1"/>
  <c r="J183" i="1"/>
  <c r="M183" i="1" s="1"/>
  <c r="I183" i="1"/>
  <c r="L183" i="1" s="1"/>
  <c r="J177" i="1"/>
  <c r="M177" i="1" s="1"/>
  <c r="H177" i="1"/>
  <c r="K177" i="1" s="1"/>
  <c r="I15" i="1"/>
  <c r="L15" i="1" s="1"/>
  <c r="H140" i="1"/>
  <c r="K140" i="1" s="1"/>
  <c r="L140" i="1"/>
  <c r="H159" i="1"/>
  <c r="K159" i="1" s="1"/>
  <c r="I135" i="1"/>
  <c r="L135" i="1" s="1"/>
  <c r="J63" i="1"/>
  <c r="M63" i="1" s="1"/>
  <c r="L16" i="1"/>
  <c r="H110" i="1"/>
  <c r="K110" i="1" s="1"/>
  <c r="J151" i="1"/>
  <c r="M151" i="1" s="1"/>
  <c r="I104" i="1"/>
  <c r="L104" i="1" s="1"/>
  <c r="H147" i="1"/>
  <c r="K147" i="1" s="1"/>
  <c r="M164" i="1"/>
  <c r="J147" i="1"/>
  <c r="M147" i="1" s="1"/>
  <c r="J188" i="1"/>
  <c r="M188" i="1" s="1"/>
  <c r="K20" i="1"/>
  <c r="H87" i="1"/>
  <c r="K87" i="1" s="1"/>
  <c r="H153" i="1"/>
  <c r="K153" i="1" s="1"/>
  <c r="I50" i="1"/>
  <c r="L50" i="1" s="1"/>
  <c r="J153" i="1"/>
  <c r="M153" i="1" s="1"/>
  <c r="L153" i="1"/>
  <c r="J20" i="1"/>
  <c r="M20" i="1" s="1"/>
  <c r="I105" i="1"/>
  <c r="L105" i="1" s="1"/>
  <c r="H13" i="1"/>
  <c r="K13" i="1" s="1"/>
  <c r="I13" i="1"/>
  <c r="L13" i="1" s="1"/>
  <c r="H22" i="1"/>
  <c r="K22" i="1" s="1"/>
  <c r="H21" i="1"/>
  <c r="K21" i="1" s="1"/>
  <c r="H18" i="1"/>
  <c r="K18" i="1" s="1"/>
  <c r="J14" i="1"/>
  <c r="M14" i="1" s="1"/>
  <c r="H16" i="1"/>
  <c r="K16" i="1" s="1"/>
  <c r="J18" i="1"/>
  <c r="M18" i="1" s="1"/>
  <c r="L22" i="1"/>
  <c r="I14" i="1"/>
  <c r="L14" i="1" s="1"/>
  <c r="J15" i="1"/>
  <c r="M15" i="1" s="1"/>
  <c r="J22" i="1"/>
  <c r="M22" i="1" s="1"/>
  <c r="J11" i="1"/>
  <c r="M11" i="1" s="1"/>
  <c r="H8" i="1"/>
  <c r="K8" i="1" s="1"/>
  <c r="H11" i="1"/>
  <c r="K11" i="1" s="1"/>
  <c r="J7" i="1"/>
  <c r="M7" i="1" s="1"/>
  <c r="H7" i="1"/>
  <c r="K7" i="1" s="1"/>
  <c r="J8" i="1"/>
  <c r="M8" i="1" s="1"/>
  <c r="J10" i="1"/>
  <c r="M10" i="1" s="1"/>
  <c r="L8" i="1"/>
  <c r="L10" i="1"/>
  <c r="H10" i="1"/>
  <c r="K10" i="1" s="1"/>
  <c r="J9" i="1"/>
  <c r="M9" i="1" s="1"/>
  <c r="H9" i="1"/>
  <c r="K9" i="1" s="1"/>
  <c r="I6" i="1"/>
  <c r="L6" i="1" s="1"/>
  <c r="K6" i="1"/>
  <c r="J6" i="1"/>
  <c r="M6" i="1" s="1"/>
  <c r="H5" i="1"/>
  <c r="K5" i="1" s="1"/>
  <c r="J5" i="1"/>
  <c r="M5" i="1" s="1"/>
  <c r="G4" i="1"/>
  <c r="H4" i="1" s="1"/>
  <c r="K4" i="1" l="1"/>
  <c r="I4" i="1"/>
  <c r="L4" i="1" s="1"/>
  <c r="J4" i="1"/>
  <c r="M4" i="1" s="1"/>
</calcChain>
</file>

<file path=xl/sharedStrings.xml><?xml version="1.0" encoding="utf-8"?>
<sst xmlns="http://schemas.openxmlformats.org/spreadsheetml/2006/main" count="354" uniqueCount="240">
  <si>
    <t>calculate your BMR. As well as your maintenance, bulking, and cutting calories</t>
  </si>
  <si>
    <t>Age:</t>
  </si>
  <si>
    <t>Sex:</t>
  </si>
  <si>
    <t>Enter "M" or "F"</t>
  </si>
  <si>
    <t>Height:</t>
  </si>
  <si>
    <t>feet</t>
  </si>
  <si>
    <t>inches</t>
  </si>
  <si>
    <t>Activity Level</t>
  </si>
  <si>
    <t>See explanation below - Enter 0 to 4</t>
  </si>
  <si>
    <t>Cutting factor</t>
  </si>
  <si>
    <t>Leave these two at 20% unless you want to adjust your caloric surplus/deficit</t>
  </si>
  <si>
    <t>Bulking factor</t>
  </si>
  <si>
    <t>Activity Level - Key</t>
  </si>
  <si>
    <t>Summary</t>
  </si>
  <si>
    <t>Description</t>
  </si>
  <si>
    <t>Factor</t>
  </si>
  <si>
    <t>Sedentary</t>
  </si>
  <si>
    <t>(Little or no exercise)</t>
  </si>
  <si>
    <t>Lightly active</t>
  </si>
  <si>
    <t>(Light exercise/sports 1-3 days/week)</t>
  </si>
  <si>
    <t>Moderately active</t>
  </si>
  <si>
    <t>(Moderate exercise/sports 3-5 days/week) - most of us!</t>
  </si>
  <si>
    <t>Very active</t>
  </si>
  <si>
    <t>(Hard exercise/sports 6-7 days a week)</t>
  </si>
  <si>
    <t>Extra Active</t>
  </si>
  <si>
    <t>(Very hard exercise/sports &amp; physical job or 2x training)</t>
  </si>
  <si>
    <t>Women: BMR = 655 + (4.35 x weight in pounds) + (4.7 x height in inches) - (4.7 x age in years)</t>
  </si>
  <si>
    <t>Men: BMR = 66 + (6.23 x weight in pounds) + (12.7 x height in inches) - (6.8 x age in years)</t>
  </si>
  <si>
    <t>SUMMARY: Enter bodyweight (lbs) for caloric target estimates. Calories and macros consumed calculated from food log</t>
  </si>
  <si>
    <t>Caloric estimates</t>
  </si>
  <si>
    <t>Actual</t>
  </si>
  <si>
    <t>Macros (grams)</t>
  </si>
  <si>
    <t>Macros (%)</t>
  </si>
  <si>
    <t>DATE</t>
  </si>
  <si>
    <t>INPUT WEIGHT (lbs)</t>
  </si>
  <si>
    <t>MAINTENANCE</t>
  </si>
  <si>
    <t>DEFICIT target</t>
  </si>
  <si>
    <t>SURPLUS target</t>
  </si>
  <si>
    <t>CAL</t>
  </si>
  <si>
    <t>FAT</t>
  </si>
  <si>
    <t>CARBS</t>
  </si>
  <si>
    <t>PROTEIN</t>
  </si>
  <si>
    <t>FOOD LOG: Use this tab to record meals in the database that you EAT</t>
  </si>
  <si>
    <t>FOOD NAME</t>
  </si>
  <si>
    <t>HOW MANY?</t>
  </si>
  <si>
    <t>UNITS</t>
  </si>
  <si>
    <t>MEAL 1</t>
  </si>
  <si>
    <t>CARB</t>
  </si>
  <si>
    <t>Omega 3 Egg Whole</t>
  </si>
  <si>
    <t>MEAL 2</t>
  </si>
  <si>
    <t>add veggies to this meal</t>
  </si>
  <si>
    <t>MEAL 3</t>
  </si>
  <si>
    <t>96/4 ground beef</t>
  </si>
  <si>
    <t>MEAL 4</t>
  </si>
  <si>
    <t>SHAKE</t>
  </si>
  <si>
    <t>post workout</t>
  </si>
  <si>
    <t>meal before bed</t>
  </si>
  <si>
    <t>FOOD DATABASE: Use this tab to maintain a database of your FOOD</t>
  </si>
  <si>
    <t>FOOD ITEM</t>
  </si>
  <si>
    <t>MEASURING UNIT</t>
  </si>
  <si>
    <t>FAT (g)</t>
  </si>
  <si>
    <t>CARBS (g)</t>
  </si>
  <si>
    <t>PROTEIN (g)</t>
  </si>
  <si>
    <t>SCROLL DOWN TO ADD FOODS</t>
  </si>
  <si>
    <t>ALMONDS</t>
  </si>
  <si>
    <t>OUNCES</t>
  </si>
  <si>
    <t>APPLE</t>
  </si>
  <si>
    <t>SERVING</t>
  </si>
  <si>
    <t>APPLE JUICE</t>
  </si>
  <si>
    <t>CUP</t>
  </si>
  <si>
    <t>BAKED POTATO</t>
  </si>
  <si>
    <t>OUNCE</t>
  </si>
  <si>
    <t>BANANA</t>
  </si>
  <si>
    <t>100 grams</t>
  </si>
  <si>
    <t>BLACK BEANS</t>
  </si>
  <si>
    <t>BLACKBERRIES</t>
  </si>
  <si>
    <t>BROWN RICE</t>
  </si>
  <si>
    <t>CASHEWS</t>
  </si>
  <si>
    <t>COCONUT OIL</t>
  </si>
  <si>
    <t>TABLESPOON</t>
  </si>
  <si>
    <t>CORN</t>
  </si>
  <si>
    <t>FAT FREE COTTAGE CHEESE</t>
  </si>
  <si>
    <t>EGG WHITES</t>
  </si>
  <si>
    <t>ENGLISH MUFFIN</t>
  </si>
  <si>
    <t>FAT FREE MILK</t>
  </si>
  <si>
    <t>GRAPE</t>
  </si>
  <si>
    <t>GRILLED CHICKEN</t>
  </si>
  <si>
    <t>HAM</t>
  </si>
  <si>
    <t>HOME FRIES</t>
  </si>
  <si>
    <t>HONEY</t>
  </si>
  <si>
    <t>IRISH OATMEAL</t>
  </si>
  <si>
    <t>JACK LINK'S PEPPERED BEEF JERKY</t>
  </si>
  <si>
    <t>PACK</t>
  </si>
  <si>
    <t>KEYFOODS QUICKOATS</t>
  </si>
  <si>
    <t>LEMONADE</t>
  </si>
  <si>
    <t>LOWFAT TURKEY SAUSAGE</t>
  </si>
  <si>
    <t>PER</t>
  </si>
  <si>
    <t>MASHED POTATOES</t>
  </si>
  <si>
    <t>MAYONNAISE LIGHT</t>
  </si>
  <si>
    <t>MILK 2%</t>
  </si>
  <si>
    <t>MILK WHOLE</t>
  </si>
  <si>
    <t>NITREAN CHOCOLATE</t>
  </si>
  <si>
    <t>SCOOP</t>
  </si>
  <si>
    <t>NUTRIGRAIN HONEY GRANOLA BAR</t>
  </si>
  <si>
    <t>ON CASEIN</t>
  </si>
  <si>
    <t>ON FISH OIL</t>
  </si>
  <si>
    <t>CAPSULE</t>
  </si>
  <si>
    <t>ON WHEY</t>
  </si>
  <si>
    <t>ORANGE JUICE</t>
  </si>
  <si>
    <t>PEACH MEDIUM</t>
  </si>
  <si>
    <t>PEANUT BUTTER</t>
  </si>
  <si>
    <t>PEANUTS</t>
  </si>
  <si>
    <t>PINEAPPLE</t>
  </si>
  <si>
    <t>PINK GRAPEFRUIT</t>
  </si>
  <si>
    <t>PIZZA MEDIUM SLICE</t>
  </si>
  <si>
    <t>SLICE</t>
  </si>
  <si>
    <t>ROAST BEEF</t>
  </si>
  <si>
    <t>SALMON</t>
  </si>
  <si>
    <t>3 OUNCE</t>
  </si>
  <si>
    <t>SHRIMP</t>
  </si>
  <si>
    <t>SPINACH</t>
  </si>
  <si>
    <t>STRAWBERRIES</t>
  </si>
  <si>
    <t>SUSHI CALIFORNIA</t>
  </si>
  <si>
    <t>SUSHI EEL</t>
  </si>
  <si>
    <t>SUSHI MACKERAL</t>
  </si>
  <si>
    <t>SUSHI SALMON</t>
  </si>
  <si>
    <t>SUSHI SALMON ROE</t>
  </si>
  <si>
    <t>SUSHI SHRIMP</t>
  </si>
  <si>
    <t>SUSHI TUNA</t>
  </si>
  <si>
    <t>SUSHI WHITEFISH</t>
  </si>
  <si>
    <t>SUSHI YELLOW TAIL</t>
  </si>
  <si>
    <t>TOMATO</t>
  </si>
  <si>
    <t>TUNA SALAD</t>
  </si>
  <si>
    <t>TURKEY BREAST 99% fat free (ground)</t>
  </si>
  <si>
    <t>V8 ORIGINAL</t>
  </si>
  <si>
    <t>WHITE RICE</t>
  </si>
  <si>
    <t>WHITE TUNA - LARGE CAN</t>
  </si>
  <si>
    <t>CAN</t>
  </si>
  <si>
    <t>WHITE TUNA - SMALL CAN</t>
  </si>
  <si>
    <t>WHOLE WHEAT BREAD</t>
  </si>
  <si>
    <t>Grilled hamburger</t>
  </si>
  <si>
    <t>4 ounce</t>
  </si>
  <si>
    <t>Green beans (canned)</t>
  </si>
  <si>
    <t>1/2 cup</t>
  </si>
  <si>
    <t>Tomato Sauce</t>
  </si>
  <si>
    <t>1/4 cup</t>
  </si>
  <si>
    <t>Warm cinnamon cereal</t>
  </si>
  <si>
    <t>3/4 cup</t>
  </si>
  <si>
    <t>smart smoothie</t>
  </si>
  <si>
    <t>1 scoop</t>
  </si>
  <si>
    <t>banana pancakes</t>
  </si>
  <si>
    <t>3-4 pancakes</t>
  </si>
  <si>
    <t>Chobani greek yogurt</t>
  </si>
  <si>
    <t>1 cup</t>
  </si>
  <si>
    <t>Krusteaz Pancake Mix</t>
  </si>
  <si>
    <t>All Natural Honey</t>
  </si>
  <si>
    <t>1 tbsp.</t>
  </si>
  <si>
    <t>Jasmine rice</t>
  </si>
  <si>
    <t>1/4 cup (raw)</t>
  </si>
  <si>
    <t>Ezekiel 4:9 bread</t>
  </si>
  <si>
    <t>1 slice</t>
  </si>
  <si>
    <t>Iso-Z5</t>
  </si>
  <si>
    <t>2 scoops</t>
  </si>
  <si>
    <t>Oikos Plain Greek Yogurt</t>
  </si>
  <si>
    <t>1 container</t>
  </si>
  <si>
    <t>Tilapia</t>
  </si>
  <si>
    <t>1 ounce</t>
  </si>
  <si>
    <t>Brown sugar and cinnamon</t>
  </si>
  <si>
    <t>1 packet</t>
  </si>
  <si>
    <t>Sweet potato</t>
  </si>
  <si>
    <t>Avocado</t>
  </si>
  <si>
    <t>Gaspari Glycofuse</t>
  </si>
  <si>
    <t>Oatmeal</t>
  </si>
  <si>
    <t>Asparagus</t>
  </si>
  <si>
    <t>1 large spear 7"</t>
  </si>
  <si>
    <t>Steak (top sirloin)</t>
  </si>
  <si>
    <t>Kerrygold Cheese</t>
  </si>
  <si>
    <t>Rebuild BCAA</t>
  </si>
  <si>
    <t>Thomas Bagel (Plain)</t>
  </si>
  <si>
    <t>1 bagel</t>
  </si>
  <si>
    <t>Smuckers Sugar Free Jam</t>
  </si>
  <si>
    <t>red potatoes</t>
  </si>
  <si>
    <t>2/3 cup</t>
  </si>
  <si>
    <t>Gluten Free Penne Pasta</t>
  </si>
  <si>
    <t>2 oz.</t>
  </si>
  <si>
    <t>MCT oil</t>
  </si>
  <si>
    <t>pre workout</t>
  </si>
  <si>
    <t>cream of rice</t>
  </si>
  <si>
    <t>1/4 cup (46g measured weight)</t>
  </si>
  <si>
    <t>intra workout</t>
  </si>
  <si>
    <t>Chex Rice Cereal</t>
  </si>
  <si>
    <t>nutrigrain bar</t>
  </si>
  <si>
    <t>1 bar</t>
  </si>
  <si>
    <t>BCAA</t>
  </si>
  <si>
    <t>20 g serving</t>
  </si>
  <si>
    <t>4 oz.</t>
  </si>
  <si>
    <t>Fage Greek yogurt total 0%</t>
  </si>
  <si>
    <t>170g</t>
  </si>
  <si>
    <t>Walden Farms Strawberry Syrup</t>
  </si>
  <si>
    <t>30ml</t>
  </si>
  <si>
    <t>Aminocore</t>
  </si>
  <si>
    <t>Gatorade</t>
  </si>
  <si>
    <t>32 oz.</t>
  </si>
  <si>
    <t>John Meadows best bar ever cookie dough</t>
  </si>
  <si>
    <t>broccoli</t>
  </si>
  <si>
    <t>Isoflex</t>
  </si>
  <si>
    <t>real food blueberry cobbler</t>
  </si>
  <si>
    <t>EFX Karbolyn</t>
  </si>
  <si>
    <t>Bear Naked Triple Berry Granola</t>
  </si>
  <si>
    <t xml:space="preserve">30g </t>
  </si>
  <si>
    <t xml:space="preserve">White Potato </t>
  </si>
  <si>
    <t>1 oz. cooked weight</t>
  </si>
  <si>
    <t>Raisin Bran Cereal</t>
  </si>
  <si>
    <t>59g measured weight</t>
  </si>
  <si>
    <t>unsweetend vanilla almond milk 30 cal</t>
  </si>
  <si>
    <t>240ml</t>
  </si>
  <si>
    <t>MEAL 5</t>
  </si>
  <si>
    <t>Kodiak Power Cakes</t>
  </si>
  <si>
    <t>53g measured weight</t>
  </si>
  <si>
    <t>postlift</t>
  </si>
  <si>
    <t>PB Power Organic</t>
  </si>
  <si>
    <t>2 Tbsp (16 grams)</t>
  </si>
  <si>
    <t>Hy-Vee Unsweetened Original AlmondMilk</t>
  </si>
  <si>
    <t xml:space="preserve">Better Bodies Chocolate Vegan Shake mix </t>
  </si>
  <si>
    <t>1 Cup (91 grams)</t>
  </si>
  <si>
    <t>Fat Free Sugar Free Instant Pudding</t>
  </si>
  <si>
    <t>1/4 Package (8 grams)</t>
  </si>
  <si>
    <t>Hyvee Chopped English Walnuts</t>
  </si>
  <si>
    <t>Redcon1 Chocolate Protein Ration</t>
  </si>
  <si>
    <t>Peanut Butter Powder</t>
  </si>
  <si>
    <t>Nature Valley Honey &amp; Oats</t>
  </si>
  <si>
    <t>2 bars</t>
  </si>
  <si>
    <t>Jif Peanut Butter To Go All Natural</t>
  </si>
  <si>
    <t>1 Cup (43 g)</t>
  </si>
  <si>
    <t>Uncle Bens Ready Rice - Jasmine</t>
  </si>
  <si>
    <t>1 pouch</t>
  </si>
  <si>
    <t>3 tbs (46 grams)</t>
  </si>
  <si>
    <t>Dave's Killer Bread 21 Whole Grains and seeds</t>
  </si>
  <si>
    <t>M</t>
  </si>
  <si>
    <t>Basmati 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</si>
</sst>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 tint="-4.9989318521683403E-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rgb="FFFFC000"/>
      <name val="Calibri"/>
      <family val="2"/>
      <scheme val="minor"/>
    </font>
    <font>
      <b/>
      <sz val="18"/>
      <color rgb="FFFFC000"/>
      <name val="Calibri"/>
      <family val="2"/>
      <scheme val="minor"/>
    </font>
    <font>
      <b/>
      <sz val="13"/>
      <color rgb="FFFFC000"/>
      <name val="Calibri"/>
      <family val="2"/>
      <scheme val="minor"/>
    </font>
    <font>
      <sz val="11"/>
      <color theme="3"/>
      <name val="Calibri"/>
      <family val="2"/>
      <scheme val="minor"/>
    </font>
    <font>
      <b/>
      <sz val="11"/>
      <color theme="5" tint="0.3999755851924192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 tint="4.9989318521683403E-2"/>
        <bgColor indexed="64"/>
      </patternFill>
    </fill>
  </fills>
  <borders count="16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ck">
        <color rgb="FFFFC000"/>
      </left>
      <right/>
      <top style="thick">
        <color rgb="FFFFC000"/>
      </top>
      <bottom style="thick">
        <color rgb="FFFFC000"/>
      </bottom>
      <diagonal/>
    </border>
    <border>
      <left/>
      <right/>
      <top style="thick">
        <color rgb="FFFFC000"/>
      </top>
      <bottom style="thick">
        <color rgb="FFFFC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ck">
        <color rgb="FFFFC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3">
    <xf numFmtId="0" fontId="0" fillId="0" borderId="0" xfId="0"/>
    <xf numFmtId="0" fontId="0" fillId="0" borderId="0" xfId="0"/>
    <xf numFmtId="0" fontId="0" fillId="0" borderId="0" xfId="0" applyNumberFormat="1" applyBorder="1"/>
    <xf numFmtId="0" fontId="0" fillId="0" borderId="0" xfId="0" applyNumberFormat="1" applyFill="1" applyBorder="1"/>
    <xf numFmtId="0" fontId="5" fillId="3" borderId="0" xfId="0" applyFont="1" applyFill="1"/>
    <xf numFmtId="0" fontId="6" fillId="0" borderId="0" xfId="0" applyFont="1"/>
    <xf numFmtId="0" fontId="7" fillId="0" borderId="0" xfId="0" applyFont="1"/>
    <xf numFmtId="14" fontId="0" fillId="4" borderId="1" xfId="0" applyNumberFormat="1" applyFont="1" applyFill="1" applyBorder="1"/>
    <xf numFmtId="0" fontId="0" fillId="4" borderId="1" xfId="0" applyFont="1" applyFill="1" applyBorder="1"/>
    <xf numFmtId="0" fontId="0" fillId="4" borderId="1" xfId="0" applyFill="1" applyBorder="1"/>
    <xf numFmtId="0" fontId="2" fillId="7" borderId="4" xfId="0" applyFont="1" applyFill="1" applyBorder="1"/>
    <xf numFmtId="0" fontId="0" fillId="8" borderId="0" xfId="0" applyFill="1"/>
    <xf numFmtId="0" fontId="3" fillId="8" borderId="0" xfId="0" applyFont="1" applyFill="1"/>
    <xf numFmtId="0" fontId="4" fillId="8" borderId="0" xfId="0" applyFont="1" applyFill="1"/>
    <xf numFmtId="0" fontId="0" fillId="8" borderId="6" xfId="0" applyFill="1" applyBorder="1"/>
    <xf numFmtId="0" fontId="0" fillId="8" borderId="8" xfId="0" applyFill="1" applyBorder="1"/>
    <xf numFmtId="0" fontId="0" fillId="8" borderId="7" xfId="0" applyFill="1" applyBorder="1"/>
    <xf numFmtId="0" fontId="0" fillId="8" borderId="5" xfId="0" applyFill="1" applyBorder="1"/>
    <xf numFmtId="0" fontId="0" fillId="8" borderId="9" xfId="0" applyFill="1" applyBorder="1"/>
    <xf numFmtId="0" fontId="0" fillId="8" borderId="0" xfId="0" applyFill="1" applyBorder="1"/>
    <xf numFmtId="0" fontId="0" fillId="8" borderId="10" xfId="0" applyFill="1" applyBorder="1"/>
    <xf numFmtId="0" fontId="0" fillId="8" borderId="12" xfId="0" applyFill="1" applyBorder="1"/>
    <xf numFmtId="0" fontId="0" fillId="8" borderId="11" xfId="0" applyFill="1" applyBorder="1"/>
    <xf numFmtId="0" fontId="12" fillId="8" borderId="0" xfId="0" applyFont="1" applyFill="1"/>
    <xf numFmtId="0" fontId="13" fillId="6" borderId="0" xfId="0" applyFont="1" applyFill="1"/>
    <xf numFmtId="0" fontId="13" fillId="6" borderId="11" xfId="0" applyFont="1" applyFill="1" applyBorder="1" applyAlignment="1"/>
    <xf numFmtId="0" fontId="0" fillId="4" borderId="1" xfId="0" applyFill="1" applyBorder="1" applyAlignment="1">
      <alignment horizontal="center"/>
    </xf>
    <xf numFmtId="9" fontId="0" fillId="4" borderId="1" xfId="1" applyFont="1" applyFill="1" applyBorder="1" applyAlignment="1">
      <alignment horizontal="center"/>
    </xf>
    <xf numFmtId="0" fontId="4" fillId="0" borderId="0" xfId="0" applyFont="1"/>
    <xf numFmtId="0" fontId="4" fillId="4" borderId="14" xfId="0" applyFont="1" applyFill="1" applyBorder="1"/>
    <xf numFmtId="0" fontId="0" fillId="0" borderId="0" xfId="0" applyAlignment="1">
      <alignment horizontal="center" vertical="center"/>
    </xf>
    <xf numFmtId="0" fontId="4" fillId="2" borderId="14" xfId="0" applyFont="1" applyFill="1" applyBorder="1"/>
    <xf numFmtId="0" fontId="0" fillId="2" borderId="14" xfId="0" applyFill="1" applyBorder="1"/>
    <xf numFmtId="0" fontId="2" fillId="3" borderId="14" xfId="0" applyFont="1" applyFill="1" applyBorder="1" applyAlignment="1">
      <alignment horizontal="center"/>
    </xf>
    <xf numFmtId="14" fontId="0" fillId="4" borderId="14" xfId="0" applyNumberFormat="1" applyFill="1" applyBorder="1"/>
    <xf numFmtId="0" fontId="0" fillId="4" borderId="14" xfId="0" applyFill="1" applyBorder="1"/>
    <xf numFmtId="3" fontId="0" fillId="0" borderId="14" xfId="0" applyNumberFormat="1" applyBorder="1"/>
    <xf numFmtId="0" fontId="0" fillId="0" borderId="14" xfId="0" applyBorder="1"/>
    <xf numFmtId="164" fontId="0" fillId="0" borderId="14" xfId="0" applyNumberFormat="1" applyBorder="1"/>
    <xf numFmtId="14" fontId="0" fillId="0" borderId="1" xfId="0" applyNumberFormat="1" applyFont="1" applyFill="1" applyBorder="1"/>
    <xf numFmtId="0" fontId="0" fillId="0" borderId="1" xfId="0" applyFont="1" applyFill="1" applyBorder="1"/>
    <xf numFmtId="0" fontId="0" fillId="0" borderId="1" xfId="0" applyFill="1" applyBorder="1"/>
    <xf numFmtId="14" fontId="0" fillId="0" borderId="15" xfId="0" applyNumberFormat="1" applyFont="1" applyFill="1" applyBorder="1"/>
    <xf numFmtId="0" fontId="0" fillId="0" borderId="15" xfId="0" applyFont="1" applyFill="1" applyBorder="1"/>
    <xf numFmtId="0" fontId="0" fillId="0" borderId="15" xfId="0" applyFill="1" applyBorder="1"/>
    <xf numFmtId="0" fontId="0" fillId="0" borderId="14" xfId="0" applyBorder="1" applyAlignment="1">
      <alignment horizontal="center" vertical="center"/>
    </xf>
    <xf numFmtId="0" fontId="2" fillId="3" borderId="14" xfId="0" applyFont="1" applyFill="1" applyBorder="1"/>
    <xf numFmtId="0" fontId="2" fillId="2" borderId="14" xfId="0" applyFont="1" applyFill="1" applyBorder="1"/>
    <xf numFmtId="0" fontId="14" fillId="0" borderId="14" xfId="0" applyFont="1" applyBorder="1" applyAlignment="1">
      <alignment horizontal="center" vertical="center"/>
    </xf>
    <xf numFmtId="14" fontId="0" fillId="4" borderId="14" xfId="0" applyNumberFormat="1" applyFont="1" applyFill="1" applyBorder="1"/>
    <xf numFmtId="0" fontId="0" fillId="4" borderId="14" xfId="0" applyFont="1" applyFill="1" applyBorder="1"/>
    <xf numFmtId="0" fontId="0" fillId="10" borderId="14" xfId="0" applyFill="1" applyBorder="1" applyAlignment="1">
      <alignment horizontal="center" vertical="center"/>
    </xf>
    <xf numFmtId="0" fontId="0" fillId="0" borderId="14" xfId="0" applyFill="1" applyBorder="1"/>
    <xf numFmtId="14" fontId="0" fillId="0" borderId="14" xfId="0" applyNumberFormat="1" applyFont="1" applyFill="1" applyBorder="1"/>
    <xf numFmtId="0" fontId="0" fillId="0" borderId="14" xfId="0" applyFont="1" applyFill="1" applyBorder="1"/>
    <xf numFmtId="0" fontId="4" fillId="0" borderId="14" xfId="0" applyFont="1" applyFill="1" applyBorder="1"/>
    <xf numFmtId="14" fontId="0" fillId="0" borderId="14" xfId="0" applyNumberFormat="1" applyFont="1" applyFill="1" applyBorder="1" applyProtection="1"/>
    <xf numFmtId="0" fontId="0" fillId="2" borderId="14" xfId="0" applyFill="1" applyBorder="1" applyAlignment="1">
      <alignment horizontal="center" vertical="center"/>
    </xf>
    <xf numFmtId="0" fontId="2" fillId="6" borderId="14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0" fillId="9" borderId="0" xfId="0" applyFill="1"/>
    <xf numFmtId="0" fontId="0" fillId="11" borderId="0" xfId="0" applyFill="1"/>
    <xf numFmtId="0" fontId="11" fillId="9" borderId="13" xfId="0" applyFont="1" applyFill="1" applyBorder="1" applyAlignment="1">
      <alignment horizontal="center"/>
    </xf>
    <xf numFmtId="0" fontId="11" fillId="9" borderId="0" xfId="0" applyFont="1" applyFill="1" applyBorder="1" applyAlignment="1">
      <alignment horizontal="center"/>
    </xf>
    <xf numFmtId="0" fontId="2" fillId="7" borderId="5" xfId="0" applyFont="1" applyFill="1" applyBorder="1" applyAlignment="1">
      <alignment horizontal="center"/>
    </xf>
    <xf numFmtId="0" fontId="2" fillId="7" borderId="0" xfId="0" applyFont="1" applyFill="1" applyBorder="1" applyAlignment="1">
      <alignment horizontal="center"/>
    </xf>
    <xf numFmtId="0" fontId="2" fillId="6" borderId="14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11" fillId="9" borderId="14" xfId="0" applyFont="1" applyFill="1" applyBorder="1" applyAlignment="1">
      <alignment horizontal="center"/>
    </xf>
    <xf numFmtId="0" fontId="9" fillId="6" borderId="14" xfId="0" applyFont="1" applyFill="1" applyBorder="1" applyAlignment="1">
      <alignment horizontal="center"/>
    </xf>
    <xf numFmtId="0" fontId="10" fillId="6" borderId="2" xfId="0" applyFont="1" applyFill="1" applyBorder="1" applyAlignment="1">
      <alignment horizontal="center"/>
    </xf>
    <xf numFmtId="0" fontId="10" fillId="6" borderId="3" xfId="0" applyFont="1" applyFill="1" applyBorder="1" applyAlignment="1">
      <alignment horizontal="center"/>
    </xf>
    <xf numFmtId="0" fontId="8" fillId="5" borderId="0" xfId="0" applyFont="1" applyFill="1" applyAlignment="1">
      <alignment horizontal="center"/>
    </xf>
  </cellXfs>
  <cellStyles count="2">
    <cellStyle name="Normal" xfId="0" builtinId="0"/>
    <cellStyle name="Percent" xfId="1" builtinId="5"/>
  </cellStyles>
  <dxfs count="2">
    <dxf>
      <fill>
        <patternFill>
          <bgColor rgb="FFFFFF00"/>
        </patternFill>
      </fill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</border>
    </dxf>
    <dxf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23"/>
  <sheetViews>
    <sheetView zoomScaleNormal="100" workbookViewId="0">
      <selection activeCell="D9" sqref="D9"/>
    </sheetView>
  </sheetViews>
  <sheetFormatPr baseColWidth="10" defaultColWidth="9.1640625" defaultRowHeight="15"/>
  <cols>
    <col min="1" max="1" width="9.1640625" style="11"/>
    <col min="2" max="2" width="13.6640625" style="11" customWidth="1"/>
    <col min="3" max="10" width="9.1640625" style="11"/>
    <col min="11" max="11" width="14" style="11" customWidth="1"/>
    <col min="12" max="16384" width="9.1640625" style="11"/>
  </cols>
  <sheetData>
    <row r="1" spans="2:12" ht="17">
      <c r="B1" s="62" t="s">
        <v>0</v>
      </c>
      <c r="C1" s="63"/>
      <c r="D1" s="63"/>
      <c r="E1" s="63"/>
      <c r="F1" s="63"/>
      <c r="G1" s="63"/>
      <c r="H1" s="63"/>
      <c r="I1" s="63"/>
      <c r="J1" s="63"/>
      <c r="K1" s="63"/>
    </row>
    <row r="3" spans="2:12">
      <c r="B3" s="10" t="s">
        <v>1</v>
      </c>
      <c r="C3" s="26">
        <v>31</v>
      </c>
    </row>
    <row r="4" spans="2:12">
      <c r="B4" s="10" t="s">
        <v>2</v>
      </c>
      <c r="C4" s="26" t="s">
        <v>238</v>
      </c>
      <c r="D4" s="12" t="s">
        <v>3</v>
      </c>
    </row>
    <row r="5" spans="2:12">
      <c r="B5" s="10" t="s">
        <v>4</v>
      </c>
      <c r="C5" s="26">
        <v>5</v>
      </c>
      <c r="D5" s="13" t="s">
        <v>5</v>
      </c>
    </row>
    <row r="6" spans="2:12">
      <c r="B6" s="1"/>
      <c r="C6" s="26">
        <v>9</v>
      </c>
      <c r="D6" s="13" t="s">
        <v>6</v>
      </c>
    </row>
    <row r="7" spans="2:12">
      <c r="B7" s="10" t="s">
        <v>7</v>
      </c>
      <c r="C7" s="26">
        <v>2</v>
      </c>
      <c r="D7" s="12" t="s">
        <v>8</v>
      </c>
    </row>
    <row r="9" spans="2:12">
      <c r="B9" s="10" t="s">
        <v>9</v>
      </c>
      <c r="C9" s="27">
        <v>0.2</v>
      </c>
      <c r="D9" s="12" t="s">
        <v>10</v>
      </c>
    </row>
    <row r="10" spans="2:12">
      <c r="B10" s="10" t="s">
        <v>11</v>
      </c>
      <c r="C10" s="27">
        <v>0.2</v>
      </c>
    </row>
    <row r="12" spans="2:12">
      <c r="B12" s="64" t="s">
        <v>12</v>
      </c>
      <c r="C12" s="65"/>
      <c r="D12" s="65"/>
      <c r="E12" s="65"/>
      <c r="F12" s="65"/>
      <c r="G12" s="65"/>
      <c r="H12" s="65"/>
      <c r="I12" s="65"/>
      <c r="J12" s="65"/>
      <c r="K12" s="65"/>
      <c r="L12" s="65"/>
    </row>
    <row r="13" spans="2:12">
      <c r="B13" s="24" t="s">
        <v>7</v>
      </c>
      <c r="C13" s="25" t="s">
        <v>13</v>
      </c>
      <c r="D13" s="25"/>
      <c r="E13" s="24" t="s">
        <v>14</v>
      </c>
      <c r="F13" s="24"/>
      <c r="G13" s="24"/>
      <c r="H13" s="24"/>
      <c r="I13" s="24"/>
      <c r="J13" s="24"/>
      <c r="K13" s="24"/>
      <c r="L13" s="24" t="s">
        <v>15</v>
      </c>
    </row>
    <row r="14" spans="2:12">
      <c r="B14" s="14">
        <v>0</v>
      </c>
      <c r="C14" s="14" t="s">
        <v>16</v>
      </c>
      <c r="D14" s="15"/>
      <c r="E14" s="16" t="s">
        <v>17</v>
      </c>
      <c r="F14" s="16"/>
      <c r="G14" s="16"/>
      <c r="H14" s="16"/>
      <c r="I14" s="16"/>
      <c r="J14" s="16"/>
      <c r="K14" s="15"/>
      <c r="L14" s="15">
        <v>1.2</v>
      </c>
    </row>
    <row r="15" spans="2:12">
      <c r="B15" s="17">
        <v>1</v>
      </c>
      <c r="C15" s="17" t="s">
        <v>18</v>
      </c>
      <c r="D15" s="18"/>
      <c r="E15" s="19" t="s">
        <v>19</v>
      </c>
      <c r="F15" s="19"/>
      <c r="G15" s="19"/>
      <c r="H15" s="19"/>
      <c r="I15" s="19"/>
      <c r="J15" s="19"/>
      <c r="K15" s="18"/>
      <c r="L15" s="18">
        <v>1.375</v>
      </c>
    </row>
    <row r="16" spans="2:12">
      <c r="B16" s="17">
        <v>2</v>
      </c>
      <c r="C16" s="17" t="s">
        <v>20</v>
      </c>
      <c r="D16" s="18"/>
      <c r="E16" s="19" t="s">
        <v>21</v>
      </c>
      <c r="F16" s="19"/>
      <c r="G16" s="19"/>
      <c r="H16" s="19"/>
      <c r="I16" s="19"/>
      <c r="J16" s="19"/>
      <c r="K16" s="18"/>
      <c r="L16" s="18">
        <v>1.55</v>
      </c>
    </row>
    <row r="17" spans="2:12">
      <c r="B17" s="17">
        <v>3</v>
      </c>
      <c r="C17" s="17" t="s">
        <v>22</v>
      </c>
      <c r="D17" s="18"/>
      <c r="E17" s="19" t="s">
        <v>23</v>
      </c>
      <c r="F17" s="19"/>
      <c r="G17" s="19"/>
      <c r="H17" s="19"/>
      <c r="I17" s="19"/>
      <c r="J17" s="19"/>
      <c r="K17" s="18"/>
      <c r="L17" s="18">
        <v>1.7250000000000001</v>
      </c>
    </row>
    <row r="18" spans="2:12">
      <c r="B18" s="20">
        <v>4</v>
      </c>
      <c r="C18" s="20" t="s">
        <v>24</v>
      </c>
      <c r="D18" s="21"/>
      <c r="E18" s="22" t="s">
        <v>25</v>
      </c>
      <c r="F18" s="22"/>
      <c r="G18" s="22"/>
      <c r="H18" s="22"/>
      <c r="I18" s="22"/>
      <c r="J18" s="22"/>
      <c r="K18" s="21"/>
      <c r="L18" s="21">
        <v>1.9</v>
      </c>
    </row>
    <row r="20" spans="2:12">
      <c r="B20" s="23" t="s">
        <v>26</v>
      </c>
    </row>
    <row r="21" spans="2:12">
      <c r="B21" s="23" t="s">
        <v>27</v>
      </c>
    </row>
    <row r="23" spans="2:12">
      <c r="B23" s="28"/>
    </row>
  </sheetData>
  <protectedRanges>
    <protectedRange sqref="C10" name="InputBulking"/>
    <protectedRange sqref="C9" name="InputCutting"/>
    <protectedRange sqref="C7" name="InputActivityLevel"/>
    <protectedRange sqref="C6" name="InputInches"/>
    <protectedRange sqref="C5" name="InputFeet"/>
    <protectedRange sqref="C4" name="InputSex"/>
    <protectedRange sqref="C3" name="InputAge"/>
  </protectedRanges>
  <mergeCells count="2">
    <mergeCell ref="B1:K1"/>
    <mergeCell ref="B12:L12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000"/>
  <sheetViews>
    <sheetView showGridLines="0" workbookViewId="0">
      <selection activeCell="B2" sqref="B1:B1048576"/>
    </sheetView>
  </sheetViews>
  <sheetFormatPr baseColWidth="10" defaultColWidth="8.83203125" defaultRowHeight="15"/>
  <cols>
    <col min="1" max="1" width="8.83203125" style="1"/>
    <col min="2" max="2" width="11" style="37" hidden="1" customWidth="1"/>
    <col min="3" max="3" width="19" style="37" bestFit="1" customWidth="1"/>
    <col min="4" max="4" width="14.5" style="37" customWidth="1"/>
    <col min="5" max="5" width="13.1640625" style="37" customWidth="1"/>
    <col min="6" max="6" width="15.5" style="37" customWidth="1"/>
    <col min="7" max="13" width="10.1640625" style="37" bestFit="1" customWidth="1"/>
  </cols>
  <sheetData>
    <row r="1" spans="1:13" s="1" customFormat="1" ht="17">
      <c r="A1" s="60"/>
      <c r="B1" s="68" t="s">
        <v>28</v>
      </c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</row>
    <row r="2" spans="1:13">
      <c r="A2" s="61"/>
      <c r="B2" s="32"/>
      <c r="C2" s="32"/>
      <c r="D2" s="66" t="s">
        <v>29</v>
      </c>
      <c r="E2" s="66"/>
      <c r="F2" s="66"/>
      <c r="G2" s="59" t="s">
        <v>30</v>
      </c>
      <c r="H2" s="66" t="s">
        <v>31</v>
      </c>
      <c r="I2" s="66"/>
      <c r="J2" s="66"/>
      <c r="K2" s="67" t="s">
        <v>32</v>
      </c>
      <c r="L2" s="67"/>
      <c r="M2" s="67"/>
    </row>
    <row r="3" spans="1:13">
      <c r="A3" s="33" t="s">
        <v>33</v>
      </c>
      <c r="B3" s="33" t="s">
        <v>33</v>
      </c>
      <c r="C3" s="33" t="s">
        <v>34</v>
      </c>
      <c r="D3" s="58" t="s">
        <v>35</v>
      </c>
      <c r="E3" s="58" t="s">
        <v>36</v>
      </c>
      <c r="F3" s="58" t="s">
        <v>37</v>
      </c>
      <c r="G3" s="59" t="s">
        <v>38</v>
      </c>
      <c r="H3" s="58" t="s">
        <v>39</v>
      </c>
      <c r="I3" s="58" t="s">
        <v>40</v>
      </c>
      <c r="J3" s="58" t="s">
        <v>41</v>
      </c>
      <c r="K3" s="33" t="s">
        <v>39</v>
      </c>
      <c r="L3" s="33" t="s">
        <v>40</v>
      </c>
      <c r="M3" s="33" t="s">
        <v>41</v>
      </c>
    </row>
    <row r="4" spans="1:13">
      <c r="A4" s="34">
        <v>43945</v>
      </c>
      <c r="B4" s="34">
        <v>43376</v>
      </c>
      <c r="C4" s="35">
        <v>150</v>
      </c>
      <c r="D4" s="36">
        <f>IF(B4="","Enter date",IF(C4="","Enter Weight",IF(PROFILE!$C$4="F",(655+(4.35*C4)+(4.7*PROFILE!$C$6+4.7*12*PROFILE!$C$5)-(4.7*PROFILE!$C$3))*(1.2+(PROFILE!$C$7)*0.175),IF(PROFILE!$C$4="M",(66+(6.23*C4)+(12.7*PROFILE!$C$6+12.7*12*PROFILE!$C$5)-(6.8*PROFILE!$C$3))*(1.2+(PROFILE!$C$7)*0.175),"Invalid Sex"))))</f>
        <v>2582.2999999999997</v>
      </c>
      <c r="E4" s="36">
        <f>IF(ISNUMBER(D4)=FALSE,D4,D4*(1-PROFILE!$C$9))</f>
        <v>2065.8399999999997</v>
      </c>
      <c r="F4" s="36">
        <f>IF(ISNUMBER(D4)=FALSE,D4,D4*(1+PROFILE!$C$10))</f>
        <v>3098.7599999999998</v>
      </c>
      <c r="G4" s="37">
        <f ca="1">IF(B4="","Enter date",SUMIF('FOOD LOG'!A:H,SUMMARY!B4,'FOOD LOG'!E:E))</f>
        <v>2923</v>
      </c>
      <c r="H4" s="37">
        <f ca="1">IF(ISNUMBER(G4),SUMIF('FOOD LOG'!A:A,B4,'FOOD LOG'!F:F),"Enter date")</f>
        <v>106.5</v>
      </c>
      <c r="I4" s="37">
        <f ca="1">IF(ISNUMBER(G4),SUMIF('FOOD LOG'!A:A,B4,'FOOD LOG'!G:G),"Enter date")</f>
        <v>266.3</v>
      </c>
      <c r="J4" s="37">
        <f ca="1">IF(ISNUMBER(G4),SUMIF('FOOD LOG'!A:A,B4,'FOOD LOG'!H:H),"Enter date")</f>
        <v>284.3</v>
      </c>
      <c r="K4" s="38">
        <f ca="1">IF(ISNUMBER(G4),H4*9/G4,"Enter date")</f>
        <v>0.32791652411905575</v>
      </c>
      <c r="L4" s="38">
        <f ca="1">IF(ISNUMBER(G4),I4*4/G4,"Enter date")</f>
        <v>0.36442011631885052</v>
      </c>
      <c r="M4" s="38">
        <f ca="1">IF(ISNUMBER(G4),J4*4/G4,"Enter date")</f>
        <v>0.38905234348272322</v>
      </c>
    </row>
    <row r="5" spans="1:13">
      <c r="A5" s="34">
        <v>43946</v>
      </c>
      <c r="B5" s="34">
        <v>43376</v>
      </c>
      <c r="C5" s="35">
        <v>150</v>
      </c>
      <c r="D5" s="36">
        <f>IF(B5="","Enter date",IF(C5="","Enter Weight",IF(PROFILE!$C$4="F",(655+(4.35*C5)+(4.7*PROFILE!$C$6+4.7*12*PROFILE!$C$5)-(4.7*PROFILE!$C$3))*(1.2+(PROFILE!$C$7)*0.175),IF(PROFILE!$C$4="M",(66+(6.23*C5)+(12.7*PROFILE!$C$6+12.7*12*PROFILE!$C$5)-(6.8*PROFILE!$C$3))*(1.2+(PROFILE!$C$7)*0.175),"Invalid Sex"))))</f>
        <v>2582.2999999999997</v>
      </c>
      <c r="E5" s="36">
        <f>IF(ISNUMBER(D5)=FALSE,D5,D5*(1-PROFILE!$C$9))</f>
        <v>2065.8399999999997</v>
      </c>
      <c r="F5" s="36">
        <f>IF(ISNUMBER(D5)=FALSE,D5,D5*(1+PROFILE!$C$10))</f>
        <v>3098.7599999999998</v>
      </c>
      <c r="G5" s="37">
        <f ca="1">IF(B5="","Enter date",SUMIF('FOOD LOG'!A:H,SUMMARY!B5,'FOOD LOG'!E:E))</f>
        <v>2923</v>
      </c>
      <c r="H5" s="37">
        <f ca="1">IF(ISNUMBER(G5),SUMIF('FOOD LOG'!A:A,B5,'FOOD LOG'!F:F),"Enter date")</f>
        <v>106.5</v>
      </c>
      <c r="I5" s="37">
        <f ca="1">IF(ISNUMBER(G5),SUMIF('FOOD LOG'!A:A,B5,'FOOD LOG'!G:G),"Enter date")</f>
        <v>266.3</v>
      </c>
      <c r="J5" s="37">
        <f ca="1">IF(ISNUMBER(G5),SUMIF('FOOD LOG'!A:A,B5,'FOOD LOG'!H:H),"Enter date")</f>
        <v>284.3</v>
      </c>
      <c r="K5" s="38">
        <f t="shared" ref="K5:K68" ca="1" si="0">IF(ISNUMBER(G5),H5*9/G5,"Enter date")</f>
        <v>0.32791652411905575</v>
      </c>
      <c r="L5" s="38">
        <f t="shared" ref="L5:L68" ca="1" si="1">IF(ISNUMBER(G5),I5*4/G5,"Enter date")</f>
        <v>0.36442011631885052</v>
      </c>
      <c r="M5" s="38">
        <f t="shared" ref="M5:M68" ca="1" si="2">IF(ISNUMBER(G5),J5*4/G5,"Enter date")</f>
        <v>0.38905234348272322</v>
      </c>
    </row>
    <row r="6" spans="1:13">
      <c r="A6" s="34">
        <v>44019</v>
      </c>
      <c r="B6" s="34">
        <v>43376</v>
      </c>
      <c r="C6" s="35">
        <v>182</v>
      </c>
      <c r="D6" s="36">
        <f>IF(B6="","Enter date",IF(C6="","Enter Weight",IF(PROFILE!$C$4="F",(655+(4.35*C6)+(4.7*PROFILE!$C$6+4.7*12*PROFILE!$C$5)-(4.7*PROFILE!$C$3))*(1.2+(PROFILE!$C$7)*0.175),IF(PROFILE!$C$4="M",(66+(6.23*C6)+(12.7*PROFILE!$C$6+12.7*12*PROFILE!$C$5)-(6.8*PROFILE!$C$3))*(1.2+(PROFILE!$C$7)*0.175),"Invalid Sex"))))</f>
        <v>2891.3079999999995</v>
      </c>
      <c r="E6" s="36">
        <f>IF(ISNUMBER(D6)=FALSE,D6,D6*(1-PROFILE!$C$9))</f>
        <v>2313.0463999999997</v>
      </c>
      <c r="F6" s="36">
        <f>IF(ISNUMBER(D6)=FALSE,D6,D6*(1+PROFILE!$C$10))</f>
        <v>3469.5695999999994</v>
      </c>
      <c r="G6" s="37">
        <f ca="1">IF(B6="","Enter date",SUMIF('FOOD LOG'!A:H,SUMMARY!B6,'FOOD LOG'!E:E))</f>
        <v>2923</v>
      </c>
      <c r="H6" s="37">
        <f ca="1">IF(ISNUMBER(G6),SUMIF('FOOD LOG'!A:A,B6,'FOOD LOG'!F:F),"Enter date")</f>
        <v>106.5</v>
      </c>
      <c r="I6" s="37">
        <f ca="1">IF(ISNUMBER(G6),SUMIF('FOOD LOG'!A:A,B6,'FOOD LOG'!G:G),"Enter date")</f>
        <v>266.3</v>
      </c>
      <c r="J6" s="37">
        <f ca="1">IF(ISNUMBER(G6),SUMIF('FOOD LOG'!A:A,B6,'FOOD LOG'!H:H),"Enter date")</f>
        <v>284.3</v>
      </c>
      <c r="K6" s="38">
        <f t="shared" ca="1" si="0"/>
        <v>0.32791652411905575</v>
      </c>
      <c r="L6" s="38">
        <f t="shared" ca="1" si="1"/>
        <v>0.36442011631885052</v>
      </c>
      <c r="M6" s="38">
        <f t="shared" ca="1" si="2"/>
        <v>0.38905234348272322</v>
      </c>
    </row>
    <row r="7" spans="1:13">
      <c r="A7" s="35"/>
      <c r="B7" s="34">
        <v>43376</v>
      </c>
      <c r="C7" s="35"/>
      <c r="D7" s="36" t="str">
        <f>IF(B7="","Enter date",IF(C7="","Enter Weight",IF(PROFILE!$C$4="F",(655+(4.35*C7)+(4.7*PROFILE!$C$6+4.7*12*PROFILE!$C$5)-(4.7*PROFILE!$C$3))*(1.2+(PROFILE!$C$7)*0.175),IF(PROFILE!$C$4="M",(66+(6.23*C7)+(12.7*PROFILE!$C$6+12.7*12*PROFILE!$C$5)-(6.8*PROFILE!$C$3))*(1.2+(PROFILE!$C$7)*0.175),"Invalid Sex"))))</f>
        <v>Enter Weight</v>
      </c>
      <c r="E7" s="36" t="str">
        <f>IF(ISNUMBER(D7)=FALSE,D7,D7*(1-PROFILE!$C$9))</f>
        <v>Enter Weight</v>
      </c>
      <c r="F7" s="36" t="str">
        <f>IF(ISNUMBER(D7)=FALSE,D7,D7*(1+PROFILE!$C$10))</f>
        <v>Enter Weight</v>
      </c>
      <c r="G7" s="37">
        <f ca="1">IF(B7="","Enter date",SUMIF('FOOD LOG'!A:H,SUMMARY!B7,'FOOD LOG'!E:E))</f>
        <v>2923</v>
      </c>
      <c r="H7" s="37">
        <f ca="1">IF(ISNUMBER(G7),SUMIF('FOOD LOG'!A:A,B7,'FOOD LOG'!F:F),"Enter date")</f>
        <v>106.5</v>
      </c>
      <c r="I7" s="37">
        <f ca="1">IF(ISNUMBER(G7),SUMIF('FOOD LOG'!A:A,B7,'FOOD LOG'!G:G),"Enter date")</f>
        <v>266.3</v>
      </c>
      <c r="J7" s="37">
        <f ca="1">IF(ISNUMBER(G7),SUMIF('FOOD LOG'!A:A,B7,'FOOD LOG'!H:H),"Enter date")</f>
        <v>284.3</v>
      </c>
      <c r="K7" s="38">
        <f t="shared" ca="1" si="0"/>
        <v>0.32791652411905575</v>
      </c>
      <c r="L7" s="38">
        <f t="shared" ca="1" si="1"/>
        <v>0.36442011631885052</v>
      </c>
      <c r="M7" s="38">
        <f t="shared" ca="1" si="2"/>
        <v>0.38905234348272322</v>
      </c>
    </row>
    <row r="8" spans="1:13">
      <c r="A8" s="35"/>
      <c r="B8" s="34">
        <v>43376</v>
      </c>
      <c r="C8" s="35"/>
      <c r="D8" s="36" t="str">
        <f>IF(B8="","Enter date",IF(C8="","Enter Weight",IF(PROFILE!$C$4="F",(655+(4.35*C8)+(4.7*PROFILE!$C$6+4.7*12*PROFILE!$C$5)-(4.7*PROFILE!$C$3))*(1.2+(PROFILE!$C$7)*0.175),IF(PROFILE!$C$4="M",(66+(6.23*C8)+(12.7*PROFILE!$C$6+12.7*12*PROFILE!$C$5)-(6.8*PROFILE!$C$3))*(1.2+(PROFILE!$C$7)*0.175),"Invalid Sex"))))</f>
        <v>Enter Weight</v>
      </c>
      <c r="E8" s="36" t="str">
        <f>IF(ISNUMBER(D8)=FALSE,D8,D8*(1-PROFILE!$C$9))</f>
        <v>Enter Weight</v>
      </c>
      <c r="F8" s="36" t="str">
        <f>IF(ISNUMBER(D8)=FALSE,D8,D8*(1+PROFILE!$C$10))</f>
        <v>Enter Weight</v>
      </c>
      <c r="G8" s="37">
        <f ca="1">IF(B8="","Enter date",SUMIF('FOOD LOG'!A:H,SUMMARY!B8,'FOOD LOG'!E:E))</f>
        <v>2923</v>
      </c>
      <c r="H8" s="37">
        <f ca="1">IF(ISNUMBER(G8),SUMIF('FOOD LOG'!A:A,B8,'FOOD LOG'!F:F),"Enter date")</f>
        <v>106.5</v>
      </c>
      <c r="I8" s="37">
        <f ca="1">IF(ISNUMBER(G8),SUMIF('FOOD LOG'!A:A,B8,'FOOD LOG'!G:G),"Enter date")</f>
        <v>266.3</v>
      </c>
      <c r="J8" s="37">
        <f ca="1">IF(ISNUMBER(G8),SUMIF('FOOD LOG'!A:A,B8,'FOOD LOG'!H:H),"Enter date")</f>
        <v>284.3</v>
      </c>
      <c r="K8" s="38">
        <f t="shared" ca="1" si="0"/>
        <v>0.32791652411905575</v>
      </c>
      <c r="L8" s="38">
        <f t="shared" ca="1" si="1"/>
        <v>0.36442011631885052</v>
      </c>
      <c r="M8" s="38">
        <f t="shared" ca="1" si="2"/>
        <v>0.38905234348272322</v>
      </c>
    </row>
    <row r="9" spans="1:13">
      <c r="A9" s="35"/>
      <c r="B9" s="34">
        <v>43376</v>
      </c>
      <c r="C9" s="35"/>
      <c r="D9" s="36" t="str">
        <f>IF(B9="","Enter date",IF(C9="","Enter Weight",IF(PROFILE!$C$4="F",(655+(4.35*C9)+(4.7*PROFILE!$C$6+4.7*12*PROFILE!$C$5)-(4.7*PROFILE!$C$3))*(1.2+(PROFILE!$C$7)*0.175),IF(PROFILE!$C$4="M",(66+(6.23*C9)+(12.7*PROFILE!$C$6+12.7*12*PROFILE!$C$5)-(6.8*PROFILE!$C$3))*(1.2+(PROFILE!$C$7)*0.175),"Invalid Sex"))))</f>
        <v>Enter Weight</v>
      </c>
      <c r="E9" s="36" t="str">
        <f>IF(ISNUMBER(D9)=FALSE,D9,D9*(1-PROFILE!$C$9))</f>
        <v>Enter Weight</v>
      </c>
      <c r="F9" s="36" t="str">
        <f>IF(ISNUMBER(D9)=FALSE,D9,D9*(1+PROFILE!$C$10))</f>
        <v>Enter Weight</v>
      </c>
      <c r="G9" s="37">
        <f ca="1">IF(B9="","Enter date",SUMIF('FOOD LOG'!A:H,SUMMARY!B9,'FOOD LOG'!E:E))</f>
        <v>2923</v>
      </c>
      <c r="H9" s="37">
        <f ca="1">IF(ISNUMBER(G9),SUMIF('FOOD LOG'!A:A,B9,'FOOD LOG'!F:F),"Enter date")</f>
        <v>106.5</v>
      </c>
      <c r="I9" s="37">
        <f ca="1">IF(ISNUMBER(G9),SUMIF('FOOD LOG'!A:A,B9,'FOOD LOG'!G:G),"Enter date")</f>
        <v>266.3</v>
      </c>
      <c r="J9" s="37">
        <f ca="1">IF(ISNUMBER(G9),SUMIF('FOOD LOG'!A:A,B9,'FOOD LOG'!H:H),"Enter date")</f>
        <v>284.3</v>
      </c>
      <c r="K9" s="38">
        <f t="shared" ca="1" si="0"/>
        <v>0.32791652411905575</v>
      </c>
      <c r="L9" s="38">
        <f t="shared" ca="1" si="1"/>
        <v>0.36442011631885052</v>
      </c>
      <c r="M9" s="38">
        <f t="shared" ca="1" si="2"/>
        <v>0.38905234348272322</v>
      </c>
    </row>
    <row r="10" spans="1:13">
      <c r="A10" s="35"/>
      <c r="B10" s="34">
        <v>43376</v>
      </c>
      <c r="C10" s="35"/>
      <c r="D10" s="36" t="str">
        <f>IF(B10="","Enter date",IF(C10="","Enter Weight",IF(PROFILE!$C$4="F",(655+(4.35*C10)+(4.7*PROFILE!$C$6+4.7*12*PROFILE!$C$5)-(4.7*PROFILE!$C$3))*(1.2+(PROFILE!$C$7)*0.175),IF(PROFILE!$C$4="M",(66+(6.23*C10)+(12.7*PROFILE!$C$6+12.7*12*PROFILE!$C$5)-(6.8*PROFILE!$C$3))*(1.2+(PROFILE!$C$7)*0.175),"Invalid Sex"))))</f>
        <v>Enter Weight</v>
      </c>
      <c r="E10" s="36" t="str">
        <f>IF(ISNUMBER(D10)=FALSE,D10,D10*(1-PROFILE!$C$9))</f>
        <v>Enter Weight</v>
      </c>
      <c r="F10" s="36" t="str">
        <f>IF(ISNUMBER(D10)=FALSE,D10,D10*(1+PROFILE!$C$10))</f>
        <v>Enter Weight</v>
      </c>
      <c r="G10" s="37">
        <f ca="1">IF(B10="","Enter date",SUMIF('FOOD LOG'!A:H,SUMMARY!B10,'FOOD LOG'!E:E))</f>
        <v>2923</v>
      </c>
      <c r="H10" s="37">
        <f ca="1">IF(ISNUMBER(G10),SUMIF('FOOD LOG'!A:A,B10,'FOOD LOG'!F:F),"Enter date")</f>
        <v>106.5</v>
      </c>
      <c r="I10" s="37">
        <f ca="1">IF(ISNUMBER(G10),SUMIF('FOOD LOG'!A:A,B10,'FOOD LOG'!G:G),"Enter date")</f>
        <v>266.3</v>
      </c>
      <c r="J10" s="37">
        <f ca="1">IF(ISNUMBER(G10),SUMIF('FOOD LOG'!A:A,B10,'FOOD LOG'!H:H),"Enter date")</f>
        <v>284.3</v>
      </c>
      <c r="K10" s="38">
        <f t="shared" ca="1" si="0"/>
        <v>0.32791652411905575</v>
      </c>
      <c r="L10" s="38">
        <f t="shared" ca="1" si="1"/>
        <v>0.36442011631885052</v>
      </c>
      <c r="M10" s="38">
        <f t="shared" ca="1" si="2"/>
        <v>0.38905234348272322</v>
      </c>
    </row>
    <row r="11" spans="1:13">
      <c r="A11" s="35"/>
      <c r="B11" s="34">
        <v>43376</v>
      </c>
      <c r="C11" s="35"/>
      <c r="D11" s="36" t="str">
        <f>IF(B11="","Enter date",IF(C11="","Enter Weight",IF(PROFILE!$C$4="F",(655+(4.35*C11)+(4.7*PROFILE!$C$6+4.7*12*PROFILE!$C$5)-(4.7*PROFILE!$C$3))*(1.2+(PROFILE!$C$7)*0.175),IF(PROFILE!$C$4="M",(66+(6.23*C11)+(12.7*PROFILE!$C$6+12.7*12*PROFILE!$C$5)-(6.8*PROFILE!$C$3))*(1.2+(PROFILE!$C$7)*0.175),"Invalid Sex"))))</f>
        <v>Enter Weight</v>
      </c>
      <c r="E11" s="36" t="str">
        <f>IF(ISNUMBER(D11)=FALSE,D11,D11*(1-PROFILE!$C$9))</f>
        <v>Enter Weight</v>
      </c>
      <c r="F11" s="36" t="str">
        <f>IF(ISNUMBER(D11)=FALSE,D11,D11*(1+PROFILE!$C$10))</f>
        <v>Enter Weight</v>
      </c>
      <c r="G11" s="37">
        <f ca="1">IF(B11="","Enter date",SUMIF('FOOD LOG'!A:H,SUMMARY!B11,'FOOD LOG'!E:E))</f>
        <v>2923</v>
      </c>
      <c r="H11" s="37">
        <f ca="1">IF(ISNUMBER(G11),SUMIF('FOOD LOG'!A:A,B11,'FOOD LOG'!F:F),"Enter date")</f>
        <v>106.5</v>
      </c>
      <c r="I11" s="37">
        <f ca="1">IF(ISNUMBER(G11),SUMIF('FOOD LOG'!A:A,B11,'FOOD LOG'!G:G),"Enter date")</f>
        <v>266.3</v>
      </c>
      <c r="J11" s="37">
        <f ca="1">IF(ISNUMBER(G11),SUMIF('FOOD LOG'!A:A,B11,'FOOD LOG'!H:H),"Enter date")</f>
        <v>284.3</v>
      </c>
      <c r="K11" s="38">
        <f t="shared" ca="1" si="0"/>
        <v>0.32791652411905575</v>
      </c>
      <c r="L11" s="38">
        <f t="shared" ca="1" si="1"/>
        <v>0.36442011631885052</v>
      </c>
      <c r="M11" s="38">
        <f t="shared" ca="1" si="2"/>
        <v>0.38905234348272322</v>
      </c>
    </row>
    <row r="12" spans="1:13">
      <c r="A12" s="35"/>
      <c r="B12" s="34">
        <v>43376</v>
      </c>
      <c r="C12" s="35"/>
      <c r="D12" s="36" t="str">
        <f>IF(B12="","Enter date",IF(C12="","Enter Weight",IF(PROFILE!$C$4="F",(655+(4.35*C12)+(4.7*PROFILE!$C$6+4.7*12*PROFILE!$C$5)-(4.7*PROFILE!$C$3))*(1.2+(PROFILE!$C$7)*0.175),IF(PROFILE!$C$4="M",(66+(6.23*C12)+(12.7*PROFILE!$C$6+12.7*12*PROFILE!$C$5)-(6.8*PROFILE!$C$3))*(1.2+(PROFILE!$C$7)*0.175),"Invalid Sex"))))</f>
        <v>Enter Weight</v>
      </c>
      <c r="E12" s="36" t="str">
        <f>IF(ISNUMBER(D12)=FALSE,D12,D12*(1-PROFILE!$C$9))</f>
        <v>Enter Weight</v>
      </c>
      <c r="F12" s="36" t="str">
        <f>IF(ISNUMBER(D12)=FALSE,D12,D12*(1+PROFILE!$C$10))</f>
        <v>Enter Weight</v>
      </c>
      <c r="G12" s="37">
        <f ca="1">IF(B12="","Enter date",SUMIF('FOOD LOG'!A:H,SUMMARY!B12,'FOOD LOG'!E:E))</f>
        <v>2923</v>
      </c>
      <c r="H12" s="37">
        <f ca="1">IF(ISNUMBER(G12),SUMIF('FOOD LOG'!A:A,B12,'FOOD LOG'!F:F),"Enter date")</f>
        <v>106.5</v>
      </c>
      <c r="I12" s="37">
        <f ca="1">IF(ISNUMBER(G12),SUMIF('FOOD LOG'!A:A,B12,'FOOD LOG'!G:G),"Enter date")</f>
        <v>266.3</v>
      </c>
      <c r="J12" s="37">
        <f ca="1">IF(ISNUMBER(G12),SUMIF('FOOD LOG'!A:A,B12,'FOOD LOG'!H:H),"Enter date")</f>
        <v>284.3</v>
      </c>
      <c r="K12" s="38">
        <f t="shared" ca="1" si="0"/>
        <v>0.32791652411905575</v>
      </c>
      <c r="L12" s="38">
        <f t="shared" ca="1" si="1"/>
        <v>0.36442011631885052</v>
      </c>
      <c r="M12" s="38">
        <f t="shared" ca="1" si="2"/>
        <v>0.38905234348272322</v>
      </c>
    </row>
    <row r="13" spans="1:13">
      <c r="A13" s="35"/>
      <c r="B13" s="34">
        <v>43376</v>
      </c>
      <c r="C13" s="35"/>
      <c r="D13" s="36" t="str">
        <f>IF(B13="","Enter date",IF(C13="","Enter Weight",IF(PROFILE!$C$4="F",(655+(4.35*C13)+(4.7*PROFILE!$C$6+4.7*12*PROFILE!$C$5)-(4.7*PROFILE!$C$3))*(1.2+(PROFILE!$C$7)*0.175),IF(PROFILE!$C$4="M",(66+(6.23*C13)+(12.7*PROFILE!$C$6+12.7*12*PROFILE!$C$5)-(6.8*PROFILE!$C$3))*(1.2+(PROFILE!$C$7)*0.175),"Invalid Sex"))))</f>
        <v>Enter Weight</v>
      </c>
      <c r="E13" s="36" t="str">
        <f>IF(ISNUMBER(D13)=FALSE,D13,D13*(1-PROFILE!$C$9))</f>
        <v>Enter Weight</v>
      </c>
      <c r="F13" s="36" t="str">
        <f>IF(ISNUMBER(D13)=FALSE,D13,D13*(1+PROFILE!$C$10))</f>
        <v>Enter Weight</v>
      </c>
      <c r="G13" s="37">
        <f ca="1">IF(B13="","Enter date",SUMIF('FOOD LOG'!A:H,SUMMARY!B13,'FOOD LOG'!E:E))</f>
        <v>2923</v>
      </c>
      <c r="H13" s="37">
        <f ca="1">IF(ISNUMBER(G13),SUMIF('FOOD LOG'!A:A,B13,'FOOD LOG'!F:F),"Enter date")</f>
        <v>106.5</v>
      </c>
      <c r="I13" s="37">
        <f ca="1">IF(ISNUMBER(G13),SUMIF('FOOD LOG'!A:A,B13,'FOOD LOG'!G:G),"Enter date")</f>
        <v>266.3</v>
      </c>
      <c r="J13" s="37">
        <f ca="1">IF(ISNUMBER(G13),SUMIF('FOOD LOG'!A:A,B13,'FOOD LOG'!H:H),"Enter date")</f>
        <v>284.3</v>
      </c>
      <c r="K13" s="38">
        <f t="shared" ca="1" si="0"/>
        <v>0.32791652411905575</v>
      </c>
      <c r="L13" s="38">
        <f t="shared" ca="1" si="1"/>
        <v>0.36442011631885052</v>
      </c>
      <c r="M13" s="38">
        <f t="shared" ca="1" si="2"/>
        <v>0.38905234348272322</v>
      </c>
    </row>
    <row r="14" spans="1:13">
      <c r="A14" s="35"/>
      <c r="B14" s="34">
        <v>43376</v>
      </c>
      <c r="C14" s="35"/>
      <c r="D14" s="36" t="str">
        <f>IF(B14="","Enter date",IF(C14="","Enter Weight",IF(PROFILE!$C$4="F",(655+(4.35*C14)+(4.7*PROFILE!$C$6+4.7*12*PROFILE!$C$5)-(4.7*PROFILE!$C$3))*(1.2+(PROFILE!$C$7)*0.175),IF(PROFILE!$C$4="M",(66+(6.23*C14)+(12.7*PROFILE!$C$6+12.7*12*PROFILE!$C$5)-(6.8*PROFILE!$C$3))*(1.2+(PROFILE!$C$7)*0.175),"Invalid Sex"))))</f>
        <v>Enter Weight</v>
      </c>
      <c r="E14" s="36" t="str">
        <f>IF(ISNUMBER(D14)=FALSE,D14,D14*(1-PROFILE!$C$9))</f>
        <v>Enter Weight</v>
      </c>
      <c r="F14" s="36" t="str">
        <f>IF(ISNUMBER(D14)=FALSE,D14,D14*(1+PROFILE!$C$10))</f>
        <v>Enter Weight</v>
      </c>
      <c r="G14" s="37">
        <f ca="1">IF(B14="","Enter date",SUMIF('FOOD LOG'!A:H,SUMMARY!B14,'FOOD LOG'!E:E))</f>
        <v>2923</v>
      </c>
      <c r="H14" s="37">
        <f ca="1">IF(ISNUMBER(G14),SUMIF('FOOD LOG'!A:A,B14,'FOOD LOG'!F:F),"Enter date")</f>
        <v>106.5</v>
      </c>
      <c r="I14" s="37">
        <f ca="1">IF(ISNUMBER(G14),SUMIF('FOOD LOG'!A:A,B14,'FOOD LOG'!G:G),"Enter date")</f>
        <v>266.3</v>
      </c>
      <c r="J14" s="37">
        <f ca="1">IF(ISNUMBER(G14),SUMIF('FOOD LOG'!A:A,B14,'FOOD LOG'!H:H),"Enter date")</f>
        <v>284.3</v>
      </c>
      <c r="K14" s="38">
        <f t="shared" ca="1" si="0"/>
        <v>0.32791652411905575</v>
      </c>
      <c r="L14" s="38">
        <f t="shared" ca="1" si="1"/>
        <v>0.36442011631885052</v>
      </c>
      <c r="M14" s="38">
        <f t="shared" ca="1" si="2"/>
        <v>0.38905234348272322</v>
      </c>
    </row>
    <row r="15" spans="1:13">
      <c r="A15" s="35"/>
      <c r="B15" s="34">
        <v>43376</v>
      </c>
      <c r="C15" s="35"/>
      <c r="D15" s="36" t="str">
        <f>IF(B15="","Enter date",IF(C15="","Enter Weight",IF(PROFILE!$C$4="F",(655+(4.35*C15)+(4.7*PROFILE!$C$6+4.7*12*PROFILE!$C$5)-(4.7*PROFILE!$C$3))*(1.2+(PROFILE!$C$7)*0.175),IF(PROFILE!$C$4="M",(66+(6.23*C15)+(12.7*PROFILE!$C$6+12.7*12*PROFILE!$C$5)-(6.8*PROFILE!$C$3))*(1.2+(PROFILE!$C$7)*0.175),"Invalid Sex"))))</f>
        <v>Enter Weight</v>
      </c>
      <c r="E15" s="36" t="str">
        <f>IF(ISNUMBER(D15)=FALSE,D15,D15*(1-PROFILE!$C$9))</f>
        <v>Enter Weight</v>
      </c>
      <c r="F15" s="36" t="str">
        <f>IF(ISNUMBER(D15)=FALSE,D15,D15*(1+PROFILE!$C$10))</f>
        <v>Enter Weight</v>
      </c>
      <c r="G15" s="37">
        <f ca="1">IF(B15="","Enter date",SUMIF('FOOD LOG'!A:H,SUMMARY!B15,'FOOD LOG'!E:E))</f>
        <v>2923</v>
      </c>
      <c r="H15" s="37">
        <f ca="1">IF(ISNUMBER(G15),SUMIF('FOOD LOG'!A:A,B15,'FOOD LOG'!F:F),"Enter date")</f>
        <v>106.5</v>
      </c>
      <c r="I15" s="37">
        <f ca="1">IF(ISNUMBER(G15),SUMIF('FOOD LOG'!A:A,B15,'FOOD LOG'!G:G),"Enter date")</f>
        <v>266.3</v>
      </c>
      <c r="J15" s="37">
        <f ca="1">IF(ISNUMBER(G15),SUMIF('FOOD LOG'!A:A,B15,'FOOD LOG'!H:H),"Enter date")</f>
        <v>284.3</v>
      </c>
      <c r="K15" s="38">
        <f t="shared" ca="1" si="0"/>
        <v>0.32791652411905575</v>
      </c>
      <c r="L15" s="38">
        <f t="shared" ca="1" si="1"/>
        <v>0.36442011631885052</v>
      </c>
      <c r="M15" s="38">
        <f t="shared" ca="1" si="2"/>
        <v>0.38905234348272322</v>
      </c>
    </row>
    <row r="16" spans="1:13">
      <c r="A16" s="35"/>
      <c r="B16" s="34">
        <v>43376</v>
      </c>
      <c r="C16" s="35"/>
      <c r="D16" s="36" t="str">
        <f>IF(B16="","Enter date",IF(C16="","Enter Weight",IF(PROFILE!$C$4="F",(655+(4.35*C16)+(4.7*PROFILE!$C$6+4.7*12*PROFILE!$C$5)-(4.7*PROFILE!$C$3))*(1.2+(PROFILE!$C$7)*0.175),IF(PROFILE!$C$4="M",(66+(6.23*C16)+(12.7*PROFILE!$C$6+12.7*12*PROFILE!$C$5)-(6.8*PROFILE!$C$3))*(1.2+(PROFILE!$C$7)*0.175),"Invalid Sex"))))</f>
        <v>Enter Weight</v>
      </c>
      <c r="E16" s="36" t="str">
        <f>IF(ISNUMBER(D16)=FALSE,D16,D16*(1-PROFILE!$C$9))</f>
        <v>Enter Weight</v>
      </c>
      <c r="F16" s="36" t="str">
        <f>IF(ISNUMBER(D16)=FALSE,D16,D16*(1+PROFILE!$C$10))</f>
        <v>Enter Weight</v>
      </c>
      <c r="G16" s="37">
        <f ca="1">IF(B16="","Enter date",SUMIF('FOOD LOG'!A:H,SUMMARY!B16,'FOOD LOG'!E:E))</f>
        <v>2923</v>
      </c>
      <c r="H16" s="37">
        <f ca="1">IF(ISNUMBER(G16),SUMIF('FOOD LOG'!A:A,B16,'FOOD LOG'!F:F),"Enter date")</f>
        <v>106.5</v>
      </c>
      <c r="I16" s="37">
        <f ca="1">IF(ISNUMBER(G16),SUMIF('FOOD LOG'!A:A,B16,'FOOD LOG'!G:G),"Enter date")</f>
        <v>266.3</v>
      </c>
      <c r="J16" s="37">
        <f ca="1">IF(ISNUMBER(G16),SUMIF('FOOD LOG'!A:A,B16,'FOOD LOG'!H:H),"Enter date")</f>
        <v>284.3</v>
      </c>
      <c r="K16" s="38">
        <f t="shared" ca="1" si="0"/>
        <v>0.32791652411905575</v>
      </c>
      <c r="L16" s="38">
        <f t="shared" ca="1" si="1"/>
        <v>0.36442011631885052</v>
      </c>
      <c r="M16" s="38">
        <f t="shared" ca="1" si="2"/>
        <v>0.38905234348272322</v>
      </c>
    </row>
    <row r="17" spans="1:13">
      <c r="A17" s="35"/>
      <c r="B17" s="34">
        <v>43376</v>
      </c>
      <c r="C17" s="35"/>
      <c r="D17" s="36" t="str">
        <f>IF(B17="","Enter date",IF(C17="","Enter Weight",IF(PROFILE!$C$4="F",(655+(4.35*C17)+(4.7*PROFILE!$C$6+4.7*12*PROFILE!$C$5)-(4.7*PROFILE!$C$3))*(1.2+(PROFILE!$C$7)*0.175),IF(PROFILE!$C$4="M",(66+(6.23*C17)+(12.7*PROFILE!$C$6+12.7*12*PROFILE!$C$5)-(6.8*PROFILE!$C$3))*(1.2+(PROFILE!$C$7)*0.175),"Invalid Sex"))))</f>
        <v>Enter Weight</v>
      </c>
      <c r="E17" s="36" t="str">
        <f>IF(ISNUMBER(D17)=FALSE,D17,D17*(1-PROFILE!$C$9))</f>
        <v>Enter Weight</v>
      </c>
      <c r="F17" s="36" t="str">
        <f>IF(ISNUMBER(D17)=FALSE,D17,D17*(1+PROFILE!$C$10))</f>
        <v>Enter Weight</v>
      </c>
      <c r="G17" s="37">
        <f ca="1">IF(B17="","Enter date",SUMIF('FOOD LOG'!A:H,SUMMARY!B17,'FOOD LOG'!E:E))</f>
        <v>2923</v>
      </c>
      <c r="H17" s="37">
        <f ca="1">IF(ISNUMBER(G17),SUMIF('FOOD LOG'!A:A,B17,'FOOD LOG'!F:F),"Enter date")</f>
        <v>106.5</v>
      </c>
      <c r="I17" s="37">
        <f ca="1">IF(ISNUMBER(G17),SUMIF('FOOD LOG'!A:A,B17,'FOOD LOG'!G:G),"Enter date")</f>
        <v>266.3</v>
      </c>
      <c r="J17" s="37">
        <f ca="1">IF(ISNUMBER(G17),SUMIF('FOOD LOG'!A:A,B17,'FOOD LOG'!H:H),"Enter date")</f>
        <v>284.3</v>
      </c>
      <c r="K17" s="38">
        <f t="shared" ca="1" si="0"/>
        <v>0.32791652411905575</v>
      </c>
      <c r="L17" s="38">
        <f t="shared" ca="1" si="1"/>
        <v>0.36442011631885052</v>
      </c>
      <c r="M17" s="38">
        <f t="shared" ca="1" si="2"/>
        <v>0.38905234348272322</v>
      </c>
    </row>
    <row r="18" spans="1:13">
      <c r="A18" s="35"/>
      <c r="B18" s="34">
        <v>43376</v>
      </c>
      <c r="C18" s="35"/>
      <c r="D18" s="36" t="str">
        <f>IF(B18="","Enter date",IF(C18="","Enter Weight",IF(PROFILE!$C$4="F",(655+(4.35*C18)+(4.7*PROFILE!$C$6+4.7*12*PROFILE!$C$5)-(4.7*PROFILE!$C$3))*(1.2+(PROFILE!$C$7)*0.175),IF(PROFILE!$C$4="M",(66+(6.23*C18)+(12.7*PROFILE!$C$6+12.7*12*PROFILE!$C$5)-(6.8*PROFILE!$C$3))*(1.2+(PROFILE!$C$7)*0.175),"Invalid Sex"))))</f>
        <v>Enter Weight</v>
      </c>
      <c r="E18" s="36" t="str">
        <f>IF(ISNUMBER(D18)=FALSE,D18,D18*(1-PROFILE!$C$9))</f>
        <v>Enter Weight</v>
      </c>
      <c r="F18" s="36" t="str">
        <f>IF(ISNUMBER(D18)=FALSE,D18,D18*(1+PROFILE!$C$10))</f>
        <v>Enter Weight</v>
      </c>
      <c r="G18" s="37">
        <f ca="1">IF(B18="","Enter date",SUMIF('FOOD LOG'!A:H,SUMMARY!B18,'FOOD LOG'!E:E))</f>
        <v>2923</v>
      </c>
      <c r="H18" s="37">
        <f ca="1">IF(ISNUMBER(G18),SUMIF('FOOD LOG'!A:A,B18,'FOOD LOG'!F:F),"Enter date")</f>
        <v>106.5</v>
      </c>
      <c r="I18" s="37">
        <f ca="1">IF(ISNUMBER(G18),SUMIF('FOOD LOG'!A:A,B18,'FOOD LOG'!G:G),"Enter date")</f>
        <v>266.3</v>
      </c>
      <c r="J18" s="37">
        <f ca="1">IF(ISNUMBER(G18),SUMIF('FOOD LOG'!A:A,B18,'FOOD LOG'!H:H),"Enter date")</f>
        <v>284.3</v>
      </c>
      <c r="K18" s="38">
        <f t="shared" ca="1" si="0"/>
        <v>0.32791652411905575</v>
      </c>
      <c r="L18" s="38">
        <f t="shared" ca="1" si="1"/>
        <v>0.36442011631885052</v>
      </c>
      <c r="M18" s="38">
        <f t="shared" ca="1" si="2"/>
        <v>0.38905234348272322</v>
      </c>
    </row>
    <row r="19" spans="1:13">
      <c r="A19" s="35"/>
      <c r="B19" s="34">
        <v>43376</v>
      </c>
      <c r="C19" s="35"/>
      <c r="D19" s="36" t="str">
        <f>IF(B19="","Enter date",IF(C19="","Enter Weight",IF(PROFILE!$C$4="F",(655+(4.35*C19)+(4.7*PROFILE!$C$6+4.7*12*PROFILE!$C$5)-(4.7*PROFILE!$C$3))*(1.2+(PROFILE!$C$7)*0.175),IF(PROFILE!$C$4="M",(66+(6.23*C19)+(12.7*PROFILE!$C$6+12.7*12*PROFILE!$C$5)-(6.8*PROFILE!$C$3))*(1.2+(PROFILE!$C$7)*0.175),"Invalid Sex"))))</f>
        <v>Enter Weight</v>
      </c>
      <c r="E19" s="36" t="str">
        <f>IF(ISNUMBER(D19)=FALSE,D19,D19*(1-PROFILE!$C$9))</f>
        <v>Enter Weight</v>
      </c>
      <c r="F19" s="36" t="str">
        <f>IF(ISNUMBER(D19)=FALSE,D19,D19*(1+PROFILE!$C$10))</f>
        <v>Enter Weight</v>
      </c>
      <c r="G19" s="37">
        <f ca="1">IF(B19="","Enter date",SUMIF('FOOD LOG'!A:H,SUMMARY!B19,'FOOD LOG'!E:E))</f>
        <v>2923</v>
      </c>
      <c r="H19" s="37">
        <f ca="1">IF(ISNUMBER(G19),SUMIF('FOOD LOG'!A:A,B19,'FOOD LOG'!F:F),"Enter date")</f>
        <v>106.5</v>
      </c>
      <c r="I19" s="37">
        <f ca="1">IF(ISNUMBER(G19),SUMIF('FOOD LOG'!A:A,B19,'FOOD LOG'!G:G),"Enter date")</f>
        <v>266.3</v>
      </c>
      <c r="J19" s="37">
        <f ca="1">IF(ISNUMBER(G19),SUMIF('FOOD LOG'!A:A,B19,'FOOD LOG'!H:H),"Enter date")</f>
        <v>284.3</v>
      </c>
      <c r="K19" s="38">
        <f t="shared" ca="1" si="0"/>
        <v>0.32791652411905575</v>
      </c>
      <c r="L19" s="38">
        <f t="shared" ca="1" si="1"/>
        <v>0.36442011631885052</v>
      </c>
      <c r="M19" s="38">
        <f t="shared" ca="1" si="2"/>
        <v>0.38905234348272322</v>
      </c>
    </row>
    <row r="20" spans="1:13">
      <c r="A20" s="35"/>
      <c r="B20" s="34">
        <v>43376</v>
      </c>
      <c r="C20" s="35"/>
      <c r="D20" s="36" t="str">
        <f>IF(B20="","Enter date",IF(C20="","Enter Weight",IF(PROFILE!$C$4="F",(655+(4.35*C20)+(4.7*PROFILE!$C$6+4.7*12*PROFILE!$C$5)-(4.7*PROFILE!$C$3))*(1.2+(PROFILE!$C$7)*0.175),IF(PROFILE!$C$4="M",(66+(6.23*C20)+(12.7*PROFILE!$C$6+12.7*12*PROFILE!$C$5)-(6.8*PROFILE!$C$3))*(1.2+(PROFILE!$C$7)*0.175),"Invalid Sex"))))</f>
        <v>Enter Weight</v>
      </c>
      <c r="E20" s="36" t="str">
        <f>IF(ISNUMBER(D20)=FALSE,D20,D20*(1-PROFILE!$C$9))</f>
        <v>Enter Weight</v>
      </c>
      <c r="F20" s="36" t="str">
        <f>IF(ISNUMBER(D20)=FALSE,D20,D20*(1+PROFILE!$C$10))</f>
        <v>Enter Weight</v>
      </c>
      <c r="G20" s="37">
        <f ca="1">IF(B20="","Enter date",SUMIF('FOOD LOG'!A:H,SUMMARY!B20,'FOOD LOG'!E:E))</f>
        <v>2923</v>
      </c>
      <c r="H20" s="37">
        <f ca="1">IF(ISNUMBER(G20),SUMIF('FOOD LOG'!A:A,B20,'FOOD LOG'!F:F),"Enter date")</f>
        <v>106.5</v>
      </c>
      <c r="I20" s="37">
        <f ca="1">IF(ISNUMBER(G20),SUMIF('FOOD LOG'!A:A,B20,'FOOD LOG'!G:G),"Enter date")</f>
        <v>266.3</v>
      </c>
      <c r="J20" s="37">
        <f ca="1">IF(ISNUMBER(G20),SUMIF('FOOD LOG'!A:A,B20,'FOOD LOG'!H:H),"Enter date")</f>
        <v>284.3</v>
      </c>
      <c r="K20" s="38">
        <f t="shared" ca="1" si="0"/>
        <v>0.32791652411905575</v>
      </c>
      <c r="L20" s="38">
        <f t="shared" ca="1" si="1"/>
        <v>0.36442011631885052</v>
      </c>
      <c r="M20" s="38">
        <f t="shared" ca="1" si="2"/>
        <v>0.38905234348272322</v>
      </c>
    </row>
    <row r="21" spans="1:13">
      <c r="A21" s="35"/>
      <c r="B21" s="34">
        <v>43376</v>
      </c>
      <c r="C21" s="35"/>
      <c r="D21" s="36" t="str">
        <f>IF(B21="","Enter date",IF(C21="","Enter Weight",IF(PROFILE!$C$4="F",(655+(4.35*C21)+(4.7*PROFILE!$C$6+4.7*12*PROFILE!$C$5)-(4.7*PROFILE!$C$3))*(1.2+(PROFILE!$C$7)*0.175),IF(PROFILE!$C$4="M",(66+(6.23*C21)+(12.7*PROFILE!$C$6+12.7*12*PROFILE!$C$5)-(6.8*PROFILE!$C$3))*(1.2+(PROFILE!$C$7)*0.175),"Invalid Sex"))))</f>
        <v>Enter Weight</v>
      </c>
      <c r="E21" s="36" t="str">
        <f>IF(ISNUMBER(D21)=FALSE,D21,D21*(1-PROFILE!$C$9))</f>
        <v>Enter Weight</v>
      </c>
      <c r="F21" s="36" t="str">
        <f>IF(ISNUMBER(D21)=FALSE,D21,D21*(1+PROFILE!$C$10))</f>
        <v>Enter Weight</v>
      </c>
      <c r="G21" s="37">
        <f ca="1">IF(B21="","Enter date",SUMIF('FOOD LOG'!A:H,SUMMARY!B21,'FOOD LOG'!E:E))</f>
        <v>2923</v>
      </c>
      <c r="H21" s="37">
        <f ca="1">IF(ISNUMBER(G21),SUMIF('FOOD LOG'!A:A,B21,'FOOD LOG'!F:F),"Enter date")</f>
        <v>106.5</v>
      </c>
      <c r="I21" s="37">
        <f ca="1">IF(ISNUMBER(G21),SUMIF('FOOD LOG'!A:A,B21,'FOOD LOG'!G:G),"Enter date")</f>
        <v>266.3</v>
      </c>
      <c r="J21" s="37">
        <f ca="1">IF(ISNUMBER(G21),SUMIF('FOOD LOG'!A:A,B21,'FOOD LOG'!H:H),"Enter date")</f>
        <v>284.3</v>
      </c>
      <c r="K21" s="38">
        <f t="shared" ca="1" si="0"/>
        <v>0.32791652411905575</v>
      </c>
      <c r="L21" s="38">
        <f t="shared" ca="1" si="1"/>
        <v>0.36442011631885052</v>
      </c>
      <c r="M21" s="38">
        <f t="shared" ca="1" si="2"/>
        <v>0.38905234348272322</v>
      </c>
    </row>
    <row r="22" spans="1:13">
      <c r="A22" s="35"/>
      <c r="B22" s="34">
        <v>43376</v>
      </c>
      <c r="C22" s="35"/>
      <c r="D22" s="36" t="str">
        <f>IF(B22="","Enter date",IF(C22="","Enter Weight",IF(PROFILE!$C$4="F",(655+(4.35*C22)+(4.7*PROFILE!$C$6+4.7*12*PROFILE!$C$5)-(4.7*PROFILE!$C$3))*(1.2+(PROFILE!$C$7)*0.175),IF(PROFILE!$C$4="M",(66+(6.23*C22)+(12.7*PROFILE!$C$6+12.7*12*PROFILE!$C$5)-(6.8*PROFILE!$C$3))*(1.2+(PROFILE!$C$7)*0.175),"Invalid Sex"))))</f>
        <v>Enter Weight</v>
      </c>
      <c r="E22" s="36" t="str">
        <f>IF(ISNUMBER(D22)=FALSE,D22,D22*(1-PROFILE!$C$9))</f>
        <v>Enter Weight</v>
      </c>
      <c r="F22" s="36" t="str">
        <f>IF(ISNUMBER(D22)=FALSE,D22,D22*(1+PROFILE!$C$10))</f>
        <v>Enter Weight</v>
      </c>
      <c r="G22" s="37">
        <f ca="1">IF(B22="","Enter date",SUMIF('FOOD LOG'!A:H,SUMMARY!B22,'FOOD LOG'!E:E))</f>
        <v>2923</v>
      </c>
      <c r="H22" s="37">
        <f ca="1">IF(ISNUMBER(G22),SUMIF('FOOD LOG'!A:A,B22,'FOOD LOG'!F:F),"Enter date")</f>
        <v>106.5</v>
      </c>
      <c r="I22" s="37">
        <f ca="1">IF(ISNUMBER(G22),SUMIF('FOOD LOG'!A:A,B22,'FOOD LOG'!G:G),"Enter date")</f>
        <v>266.3</v>
      </c>
      <c r="J22" s="37">
        <f ca="1">IF(ISNUMBER(G22),SUMIF('FOOD LOG'!A:A,B22,'FOOD LOG'!H:H),"Enter date")</f>
        <v>284.3</v>
      </c>
      <c r="K22" s="38">
        <f t="shared" ca="1" si="0"/>
        <v>0.32791652411905575</v>
      </c>
      <c r="L22" s="38">
        <f t="shared" ca="1" si="1"/>
        <v>0.36442011631885052</v>
      </c>
      <c r="M22" s="38">
        <f t="shared" ca="1" si="2"/>
        <v>0.38905234348272322</v>
      </c>
    </row>
    <row r="23" spans="1:13">
      <c r="A23" s="35"/>
      <c r="B23" s="34">
        <v>43376</v>
      </c>
      <c r="C23" s="35"/>
      <c r="D23" s="36" t="str">
        <f>IF(B23="","Enter date",IF(C23="","Enter Weight",IF(PROFILE!$C$4="F",(655+(4.35*C23)+(4.7*PROFILE!$C$6+4.7*12*PROFILE!$C$5)-(4.7*PROFILE!$C$3))*(1.2+(PROFILE!$C$7)*0.175),IF(PROFILE!$C$4="M",(66+(6.23*C23)+(12.7*PROFILE!$C$6+12.7*12*PROFILE!$C$5)-(6.8*PROFILE!$C$3))*(1.2+(PROFILE!$C$7)*0.175),"Invalid Sex"))))</f>
        <v>Enter Weight</v>
      </c>
      <c r="E23" s="36" t="str">
        <f>IF(ISNUMBER(D23)=FALSE,D23,D23*(1-PROFILE!$C$9))</f>
        <v>Enter Weight</v>
      </c>
      <c r="F23" s="36" t="str">
        <f>IF(ISNUMBER(D23)=FALSE,D23,D23*(1+PROFILE!$C$10))</f>
        <v>Enter Weight</v>
      </c>
      <c r="G23" s="37">
        <f ca="1">IF(B23="","Enter date",SUMIF('FOOD LOG'!A:H,SUMMARY!B23,'FOOD LOG'!E:E))</f>
        <v>2923</v>
      </c>
      <c r="H23" s="37">
        <f ca="1">IF(ISNUMBER(G23),SUMIF('FOOD LOG'!A:A,B23,'FOOD LOG'!F:F),"Enter date")</f>
        <v>106.5</v>
      </c>
      <c r="I23" s="37">
        <f ca="1">IF(ISNUMBER(G23),SUMIF('FOOD LOG'!A:A,B23,'FOOD LOG'!G:G),"Enter date")</f>
        <v>266.3</v>
      </c>
      <c r="J23" s="37">
        <f ca="1">IF(ISNUMBER(G23),SUMIF('FOOD LOG'!A:A,B23,'FOOD LOG'!H:H),"Enter date")</f>
        <v>284.3</v>
      </c>
      <c r="K23" s="38">
        <f t="shared" ca="1" si="0"/>
        <v>0.32791652411905575</v>
      </c>
      <c r="L23" s="38">
        <f t="shared" ca="1" si="1"/>
        <v>0.36442011631885052</v>
      </c>
      <c r="M23" s="38">
        <f t="shared" ca="1" si="2"/>
        <v>0.38905234348272322</v>
      </c>
    </row>
    <row r="24" spans="1:13">
      <c r="A24" s="35"/>
      <c r="B24" s="34">
        <v>43376</v>
      </c>
      <c r="C24" s="35"/>
      <c r="D24" s="36" t="str">
        <f>IF(B24="","Enter date",IF(C24="","Enter Weight",IF(PROFILE!$C$4="F",(655+(4.35*C24)+(4.7*PROFILE!$C$6+4.7*12*PROFILE!$C$5)-(4.7*PROFILE!$C$3))*(1.2+(PROFILE!$C$7)*0.175),IF(PROFILE!$C$4="M",(66+(6.23*C24)+(12.7*PROFILE!$C$6+12.7*12*PROFILE!$C$5)-(6.8*PROFILE!$C$3))*(1.2+(PROFILE!$C$7)*0.175),"Invalid Sex"))))</f>
        <v>Enter Weight</v>
      </c>
      <c r="E24" s="36" t="str">
        <f>IF(ISNUMBER(D24)=FALSE,D24,D24*(1-PROFILE!$C$9))</f>
        <v>Enter Weight</v>
      </c>
      <c r="F24" s="36" t="str">
        <f>IF(ISNUMBER(D24)=FALSE,D24,D24*(1+PROFILE!$C$10))</f>
        <v>Enter Weight</v>
      </c>
      <c r="G24" s="37">
        <f ca="1">IF(B24="","Enter date",SUMIF('FOOD LOG'!A:H,SUMMARY!B24,'FOOD LOG'!E:E))</f>
        <v>2923</v>
      </c>
      <c r="H24" s="37">
        <f ca="1">IF(ISNUMBER(G24),SUMIF('FOOD LOG'!A:A,B24,'FOOD LOG'!F:F),"Enter date")</f>
        <v>106.5</v>
      </c>
      <c r="I24" s="37">
        <f ca="1">IF(ISNUMBER(G24),SUMIF('FOOD LOG'!A:A,B24,'FOOD LOG'!G:G),"Enter date")</f>
        <v>266.3</v>
      </c>
      <c r="J24" s="37">
        <f ca="1">IF(ISNUMBER(G24),SUMIF('FOOD LOG'!A:A,B24,'FOOD LOG'!H:H),"Enter date")</f>
        <v>284.3</v>
      </c>
      <c r="K24" s="38">
        <f t="shared" ca="1" si="0"/>
        <v>0.32791652411905575</v>
      </c>
      <c r="L24" s="38">
        <f t="shared" ca="1" si="1"/>
        <v>0.36442011631885052</v>
      </c>
      <c r="M24" s="38">
        <f t="shared" ca="1" si="2"/>
        <v>0.38905234348272322</v>
      </c>
    </row>
    <row r="25" spans="1:13">
      <c r="A25" s="35"/>
      <c r="B25" s="34">
        <v>43376</v>
      </c>
      <c r="C25" s="35"/>
      <c r="D25" s="36" t="str">
        <f>IF(B25="","Enter date",IF(C25="","Enter Weight",IF(PROFILE!$C$4="F",(655+(4.35*C25)+(4.7*PROFILE!$C$6+4.7*12*PROFILE!$C$5)-(4.7*PROFILE!$C$3))*(1.2+(PROFILE!$C$7)*0.175),IF(PROFILE!$C$4="M",(66+(6.23*C25)+(12.7*PROFILE!$C$6+12.7*12*PROFILE!$C$5)-(6.8*PROFILE!$C$3))*(1.2+(PROFILE!$C$7)*0.175),"Invalid Sex"))))</f>
        <v>Enter Weight</v>
      </c>
      <c r="E25" s="36" t="str">
        <f>IF(ISNUMBER(D25)=FALSE,D25,D25*(1-PROFILE!$C$9))</f>
        <v>Enter Weight</v>
      </c>
      <c r="F25" s="36" t="str">
        <f>IF(ISNUMBER(D25)=FALSE,D25,D25*(1+PROFILE!$C$10))</f>
        <v>Enter Weight</v>
      </c>
      <c r="G25" s="37">
        <f ca="1">IF(B25="","Enter date",SUMIF('FOOD LOG'!A:H,SUMMARY!B25,'FOOD LOG'!E:E))</f>
        <v>2923</v>
      </c>
      <c r="H25" s="37">
        <f ca="1">IF(ISNUMBER(G25),SUMIF('FOOD LOG'!A:A,B25,'FOOD LOG'!F:F),"Enter date")</f>
        <v>106.5</v>
      </c>
      <c r="I25" s="37">
        <f ca="1">IF(ISNUMBER(G25),SUMIF('FOOD LOG'!A:A,B25,'FOOD LOG'!G:G),"Enter date")</f>
        <v>266.3</v>
      </c>
      <c r="J25" s="37">
        <f ca="1">IF(ISNUMBER(G25),SUMIF('FOOD LOG'!A:A,B25,'FOOD LOG'!H:H),"Enter date")</f>
        <v>284.3</v>
      </c>
      <c r="K25" s="38">
        <f t="shared" ca="1" si="0"/>
        <v>0.32791652411905575</v>
      </c>
      <c r="L25" s="38">
        <f t="shared" ca="1" si="1"/>
        <v>0.36442011631885052</v>
      </c>
      <c r="M25" s="38">
        <f t="shared" ca="1" si="2"/>
        <v>0.38905234348272322</v>
      </c>
    </row>
    <row r="26" spans="1:13">
      <c r="A26" s="35"/>
      <c r="B26" s="34">
        <v>43376</v>
      </c>
      <c r="C26" s="35"/>
      <c r="D26" s="36" t="str">
        <f>IF(B26="","Enter date",IF(C26="","Enter Weight",IF(PROFILE!$C$4="F",(655+(4.35*C26)+(4.7*PROFILE!$C$6+4.7*12*PROFILE!$C$5)-(4.7*PROFILE!$C$3))*(1.2+(PROFILE!$C$7)*0.175),IF(PROFILE!$C$4="M",(66+(6.23*C26)+(12.7*PROFILE!$C$6+12.7*12*PROFILE!$C$5)-(6.8*PROFILE!$C$3))*(1.2+(PROFILE!$C$7)*0.175),"Invalid Sex"))))</f>
        <v>Enter Weight</v>
      </c>
      <c r="E26" s="36" t="str">
        <f>IF(ISNUMBER(D26)=FALSE,D26,D26*(1-PROFILE!$C$9))</f>
        <v>Enter Weight</v>
      </c>
      <c r="F26" s="36" t="str">
        <f>IF(ISNUMBER(D26)=FALSE,D26,D26*(1+PROFILE!$C$10))</f>
        <v>Enter Weight</v>
      </c>
      <c r="G26" s="37">
        <f ca="1">IF(B26="","Enter date",SUMIF('FOOD LOG'!A:H,SUMMARY!B26,'FOOD LOG'!E:E))</f>
        <v>2923</v>
      </c>
      <c r="H26" s="37">
        <f ca="1">IF(ISNUMBER(G26),SUMIF('FOOD LOG'!A:A,B26,'FOOD LOG'!F:F),"Enter date")</f>
        <v>106.5</v>
      </c>
      <c r="I26" s="37">
        <f ca="1">IF(ISNUMBER(G26),SUMIF('FOOD LOG'!A:A,B26,'FOOD LOG'!G:G),"Enter date")</f>
        <v>266.3</v>
      </c>
      <c r="J26" s="37">
        <f ca="1">IF(ISNUMBER(G26),SUMIF('FOOD LOG'!A:A,B26,'FOOD LOG'!H:H),"Enter date")</f>
        <v>284.3</v>
      </c>
      <c r="K26" s="38">
        <f t="shared" ca="1" si="0"/>
        <v>0.32791652411905575</v>
      </c>
      <c r="L26" s="38">
        <f t="shared" ca="1" si="1"/>
        <v>0.36442011631885052</v>
      </c>
      <c r="M26" s="38">
        <f t="shared" ca="1" si="2"/>
        <v>0.38905234348272322</v>
      </c>
    </row>
    <row r="27" spans="1:13">
      <c r="A27" s="35"/>
      <c r="B27" s="34">
        <v>43376</v>
      </c>
      <c r="C27" s="35"/>
      <c r="D27" s="36" t="str">
        <f>IF(B27="","Enter date",IF(C27="","Enter Weight",IF(PROFILE!$C$4="F",(655+(4.35*C27)+(4.7*PROFILE!$C$6+4.7*12*PROFILE!$C$5)-(4.7*PROFILE!$C$3))*(1.2+(PROFILE!$C$7)*0.175),IF(PROFILE!$C$4="M",(66+(6.23*C27)+(12.7*PROFILE!$C$6+12.7*12*PROFILE!$C$5)-(6.8*PROFILE!$C$3))*(1.2+(PROFILE!$C$7)*0.175),"Invalid Sex"))))</f>
        <v>Enter Weight</v>
      </c>
      <c r="E27" s="36" t="str">
        <f>IF(ISNUMBER(D27)=FALSE,D27,D27*(1-PROFILE!$C$9))</f>
        <v>Enter Weight</v>
      </c>
      <c r="F27" s="36" t="str">
        <f>IF(ISNUMBER(D27)=FALSE,D27,D27*(1+PROFILE!$C$10))</f>
        <v>Enter Weight</v>
      </c>
      <c r="G27" s="37">
        <f ca="1">IF(B27="","Enter date",SUMIF('FOOD LOG'!A:H,SUMMARY!B27,'FOOD LOG'!E:E))</f>
        <v>2923</v>
      </c>
      <c r="H27" s="37">
        <f ca="1">IF(ISNUMBER(G27),SUMIF('FOOD LOG'!A:A,B27,'FOOD LOG'!F:F),"Enter date")</f>
        <v>106.5</v>
      </c>
      <c r="I27" s="37">
        <f ca="1">IF(ISNUMBER(G27),SUMIF('FOOD LOG'!A:A,B27,'FOOD LOG'!G:G),"Enter date")</f>
        <v>266.3</v>
      </c>
      <c r="J27" s="37">
        <f ca="1">IF(ISNUMBER(G27),SUMIF('FOOD LOG'!A:A,B27,'FOOD LOG'!H:H),"Enter date")</f>
        <v>284.3</v>
      </c>
      <c r="K27" s="38">
        <f t="shared" ca="1" si="0"/>
        <v>0.32791652411905575</v>
      </c>
      <c r="L27" s="38">
        <f t="shared" ca="1" si="1"/>
        <v>0.36442011631885052</v>
      </c>
      <c r="M27" s="38">
        <f t="shared" ca="1" si="2"/>
        <v>0.38905234348272322</v>
      </c>
    </row>
    <row r="28" spans="1:13">
      <c r="A28" s="35"/>
      <c r="B28" s="34">
        <v>43376</v>
      </c>
      <c r="C28" s="35"/>
      <c r="D28" s="36" t="str">
        <f>IF(B28="","Enter date",IF(C28="","Enter Weight",IF(PROFILE!$C$4="F",(655+(4.35*C28)+(4.7*PROFILE!$C$6+4.7*12*PROFILE!$C$5)-(4.7*PROFILE!$C$3))*(1.2+(PROFILE!$C$7)*0.175),IF(PROFILE!$C$4="M",(66+(6.23*C28)+(12.7*PROFILE!$C$6+12.7*12*PROFILE!$C$5)-(6.8*PROFILE!$C$3))*(1.2+(PROFILE!$C$7)*0.175),"Invalid Sex"))))</f>
        <v>Enter Weight</v>
      </c>
      <c r="E28" s="36" t="str">
        <f>IF(ISNUMBER(D28)=FALSE,D28,D28*(1-PROFILE!$C$9))</f>
        <v>Enter Weight</v>
      </c>
      <c r="F28" s="36" t="str">
        <f>IF(ISNUMBER(D28)=FALSE,D28,D28*(1+PROFILE!$C$10))</f>
        <v>Enter Weight</v>
      </c>
      <c r="G28" s="37">
        <f ca="1">IF(B28="","Enter date",SUMIF('FOOD LOG'!A:H,SUMMARY!B28,'FOOD LOG'!E:E))</f>
        <v>2923</v>
      </c>
      <c r="H28" s="37">
        <f ca="1">IF(ISNUMBER(G28),SUMIF('FOOD LOG'!A:A,B28,'FOOD LOG'!F:F),"Enter date")</f>
        <v>106.5</v>
      </c>
      <c r="I28" s="37">
        <f ca="1">IF(ISNUMBER(G28),SUMIF('FOOD LOG'!A:A,B28,'FOOD LOG'!G:G),"Enter date")</f>
        <v>266.3</v>
      </c>
      <c r="J28" s="37">
        <f ca="1">IF(ISNUMBER(G28),SUMIF('FOOD LOG'!A:A,B28,'FOOD LOG'!H:H),"Enter date")</f>
        <v>284.3</v>
      </c>
      <c r="K28" s="38">
        <f t="shared" ca="1" si="0"/>
        <v>0.32791652411905575</v>
      </c>
      <c r="L28" s="38">
        <f t="shared" ca="1" si="1"/>
        <v>0.36442011631885052</v>
      </c>
      <c r="M28" s="38">
        <f t="shared" ca="1" si="2"/>
        <v>0.38905234348272322</v>
      </c>
    </row>
    <row r="29" spans="1:13">
      <c r="A29" s="35"/>
      <c r="B29" s="34">
        <v>43376</v>
      </c>
      <c r="C29" s="35"/>
      <c r="D29" s="36" t="str">
        <f>IF(B29="","Enter date",IF(C29="","Enter Weight",IF(PROFILE!$C$4="F",(655+(4.35*C29)+(4.7*PROFILE!$C$6+4.7*12*PROFILE!$C$5)-(4.7*PROFILE!$C$3))*(1.2+(PROFILE!$C$7)*0.175),IF(PROFILE!$C$4="M",(66+(6.23*C29)+(12.7*PROFILE!$C$6+12.7*12*PROFILE!$C$5)-(6.8*PROFILE!$C$3))*(1.2+(PROFILE!$C$7)*0.175),"Invalid Sex"))))</f>
        <v>Enter Weight</v>
      </c>
      <c r="E29" s="36" t="str">
        <f>IF(ISNUMBER(D29)=FALSE,D29,D29*(1-PROFILE!$C$9))</f>
        <v>Enter Weight</v>
      </c>
      <c r="F29" s="36" t="str">
        <f>IF(ISNUMBER(D29)=FALSE,D29,D29*(1+PROFILE!$C$10))</f>
        <v>Enter Weight</v>
      </c>
      <c r="G29" s="37">
        <f ca="1">IF(B29="","Enter date",SUMIF('FOOD LOG'!A:H,SUMMARY!B29,'FOOD LOG'!E:E))</f>
        <v>2923</v>
      </c>
      <c r="H29" s="37">
        <f ca="1">IF(ISNUMBER(G29),SUMIF('FOOD LOG'!A:A,B29,'FOOD LOG'!F:F),"Enter date")</f>
        <v>106.5</v>
      </c>
      <c r="I29" s="37">
        <f ca="1">IF(ISNUMBER(G29),SUMIF('FOOD LOG'!A:A,B29,'FOOD LOG'!G:G),"Enter date")</f>
        <v>266.3</v>
      </c>
      <c r="J29" s="37">
        <f ca="1">IF(ISNUMBER(G29),SUMIF('FOOD LOG'!A:A,B29,'FOOD LOG'!H:H),"Enter date")</f>
        <v>284.3</v>
      </c>
      <c r="K29" s="38">
        <f t="shared" ca="1" si="0"/>
        <v>0.32791652411905575</v>
      </c>
      <c r="L29" s="38">
        <f t="shared" ca="1" si="1"/>
        <v>0.36442011631885052</v>
      </c>
      <c r="M29" s="38">
        <f t="shared" ca="1" si="2"/>
        <v>0.38905234348272322</v>
      </c>
    </row>
    <row r="30" spans="1:13">
      <c r="A30" s="35"/>
      <c r="B30" s="34">
        <v>43376</v>
      </c>
      <c r="C30" s="35"/>
      <c r="D30" s="36" t="str">
        <f>IF(B30="","Enter date",IF(C30="","Enter Weight",IF(PROFILE!$C$4="F",(655+(4.35*C30)+(4.7*PROFILE!$C$6+4.7*12*PROFILE!$C$5)-(4.7*PROFILE!$C$3))*(1.2+(PROFILE!$C$7)*0.175),IF(PROFILE!$C$4="M",(66+(6.23*C30)+(12.7*PROFILE!$C$6+12.7*12*PROFILE!$C$5)-(6.8*PROFILE!$C$3))*(1.2+(PROFILE!$C$7)*0.175),"Invalid Sex"))))</f>
        <v>Enter Weight</v>
      </c>
      <c r="E30" s="36" t="str">
        <f>IF(ISNUMBER(D30)=FALSE,D30,D30*(1-PROFILE!$C$9))</f>
        <v>Enter Weight</v>
      </c>
      <c r="F30" s="36" t="str">
        <f>IF(ISNUMBER(D30)=FALSE,D30,D30*(1+PROFILE!$C$10))</f>
        <v>Enter Weight</v>
      </c>
      <c r="G30" s="37">
        <f ca="1">IF(B30="","Enter date",SUMIF('FOOD LOG'!A:H,SUMMARY!B30,'FOOD LOG'!E:E))</f>
        <v>2923</v>
      </c>
      <c r="H30" s="37">
        <f ca="1">IF(ISNUMBER(G30),SUMIF('FOOD LOG'!A:A,B30,'FOOD LOG'!F:F),"Enter date")</f>
        <v>106.5</v>
      </c>
      <c r="I30" s="37">
        <f ca="1">IF(ISNUMBER(G30),SUMIF('FOOD LOG'!A:A,B30,'FOOD LOG'!G:G),"Enter date")</f>
        <v>266.3</v>
      </c>
      <c r="J30" s="37">
        <f ca="1">IF(ISNUMBER(G30),SUMIF('FOOD LOG'!A:A,B30,'FOOD LOG'!H:H),"Enter date")</f>
        <v>284.3</v>
      </c>
      <c r="K30" s="38">
        <f t="shared" ca="1" si="0"/>
        <v>0.32791652411905575</v>
      </c>
      <c r="L30" s="38">
        <f t="shared" ca="1" si="1"/>
        <v>0.36442011631885052</v>
      </c>
      <c r="M30" s="38">
        <f t="shared" ca="1" si="2"/>
        <v>0.38905234348272322</v>
      </c>
    </row>
    <row r="31" spans="1:13">
      <c r="A31" s="35"/>
      <c r="B31" s="34">
        <v>43376</v>
      </c>
      <c r="C31" s="35"/>
      <c r="D31" s="36" t="str">
        <f>IF(B31="","Enter date",IF(C31="","Enter Weight",IF(PROFILE!$C$4="F",(655+(4.35*C31)+(4.7*PROFILE!$C$6+4.7*12*PROFILE!$C$5)-(4.7*PROFILE!$C$3))*(1.2+(PROFILE!$C$7)*0.175),IF(PROFILE!$C$4="M",(66+(6.23*C31)+(12.7*PROFILE!$C$6+12.7*12*PROFILE!$C$5)-(6.8*PROFILE!$C$3))*(1.2+(PROFILE!$C$7)*0.175),"Invalid Sex"))))</f>
        <v>Enter Weight</v>
      </c>
      <c r="E31" s="36" t="str">
        <f>IF(ISNUMBER(D31)=FALSE,D31,D31*(1-PROFILE!$C$9))</f>
        <v>Enter Weight</v>
      </c>
      <c r="F31" s="36" t="str">
        <f>IF(ISNUMBER(D31)=FALSE,D31,D31*(1+PROFILE!$C$10))</f>
        <v>Enter Weight</v>
      </c>
      <c r="G31" s="37">
        <f ca="1">IF(B31="","Enter date",SUMIF('FOOD LOG'!A:H,SUMMARY!B31,'FOOD LOG'!E:E))</f>
        <v>2923</v>
      </c>
      <c r="H31" s="37">
        <f ca="1">IF(ISNUMBER(G31),SUMIF('FOOD LOG'!A:A,B31,'FOOD LOG'!F:F),"Enter date")</f>
        <v>106.5</v>
      </c>
      <c r="I31" s="37">
        <f ca="1">IF(ISNUMBER(G31),SUMIF('FOOD LOG'!A:A,B31,'FOOD LOG'!G:G),"Enter date")</f>
        <v>266.3</v>
      </c>
      <c r="J31" s="37">
        <f ca="1">IF(ISNUMBER(G31),SUMIF('FOOD LOG'!A:A,B31,'FOOD LOG'!H:H),"Enter date")</f>
        <v>284.3</v>
      </c>
      <c r="K31" s="38">
        <f t="shared" ca="1" si="0"/>
        <v>0.32791652411905575</v>
      </c>
      <c r="L31" s="38">
        <f t="shared" ca="1" si="1"/>
        <v>0.36442011631885052</v>
      </c>
      <c r="M31" s="38">
        <f t="shared" ca="1" si="2"/>
        <v>0.38905234348272322</v>
      </c>
    </row>
    <row r="32" spans="1:13">
      <c r="A32" s="35"/>
      <c r="B32" s="34">
        <v>43376</v>
      </c>
      <c r="C32" s="35"/>
      <c r="D32" s="36" t="str">
        <f>IF(B32="","Enter date",IF(C32="","Enter Weight",IF(PROFILE!$C$4="F",(655+(4.35*C32)+(4.7*PROFILE!$C$6+4.7*12*PROFILE!$C$5)-(4.7*PROFILE!$C$3))*(1.2+(PROFILE!$C$7)*0.175),IF(PROFILE!$C$4="M",(66+(6.23*C32)+(12.7*PROFILE!$C$6+12.7*12*PROFILE!$C$5)-(6.8*PROFILE!$C$3))*(1.2+(PROFILE!$C$7)*0.175),"Invalid Sex"))))</f>
        <v>Enter Weight</v>
      </c>
      <c r="E32" s="36" t="str">
        <f>IF(ISNUMBER(D32)=FALSE,D32,D32*(1-PROFILE!$C$9))</f>
        <v>Enter Weight</v>
      </c>
      <c r="F32" s="36" t="str">
        <f>IF(ISNUMBER(D32)=FALSE,D32,D32*(1+PROFILE!$C$10))</f>
        <v>Enter Weight</v>
      </c>
      <c r="G32" s="37">
        <f ca="1">IF(B32="","Enter date",SUMIF('FOOD LOG'!A:H,SUMMARY!B32,'FOOD LOG'!E:E))</f>
        <v>2923</v>
      </c>
      <c r="H32" s="37">
        <f ca="1">IF(ISNUMBER(G32),SUMIF('FOOD LOG'!A:A,B32,'FOOD LOG'!F:F),"Enter date")</f>
        <v>106.5</v>
      </c>
      <c r="I32" s="37">
        <f ca="1">IF(ISNUMBER(G32),SUMIF('FOOD LOG'!A:A,B32,'FOOD LOG'!G:G),"Enter date")</f>
        <v>266.3</v>
      </c>
      <c r="J32" s="37">
        <f ca="1">IF(ISNUMBER(G32),SUMIF('FOOD LOG'!A:A,B32,'FOOD LOG'!H:H),"Enter date")</f>
        <v>284.3</v>
      </c>
      <c r="K32" s="38">
        <f t="shared" ca="1" si="0"/>
        <v>0.32791652411905575</v>
      </c>
      <c r="L32" s="38">
        <f t="shared" ca="1" si="1"/>
        <v>0.36442011631885052</v>
      </c>
      <c r="M32" s="38">
        <f t="shared" ca="1" si="2"/>
        <v>0.38905234348272322</v>
      </c>
    </row>
    <row r="33" spans="1:13">
      <c r="A33" s="35"/>
      <c r="B33" s="34">
        <v>43376</v>
      </c>
      <c r="C33" s="35"/>
      <c r="D33" s="36" t="str">
        <f>IF(B33="","Enter date",IF(C33="","Enter Weight",IF(PROFILE!$C$4="F",(655+(4.35*C33)+(4.7*PROFILE!$C$6+4.7*12*PROFILE!$C$5)-(4.7*PROFILE!$C$3))*(1.2+(PROFILE!$C$7)*0.175),IF(PROFILE!$C$4="M",(66+(6.23*C33)+(12.7*PROFILE!$C$6+12.7*12*PROFILE!$C$5)-(6.8*PROFILE!$C$3))*(1.2+(PROFILE!$C$7)*0.175),"Invalid Sex"))))</f>
        <v>Enter Weight</v>
      </c>
      <c r="E33" s="36" t="str">
        <f>IF(ISNUMBER(D33)=FALSE,D33,D33*(1-PROFILE!$C$9))</f>
        <v>Enter Weight</v>
      </c>
      <c r="F33" s="36" t="str">
        <f>IF(ISNUMBER(D33)=FALSE,D33,D33*(1+PROFILE!$C$10))</f>
        <v>Enter Weight</v>
      </c>
      <c r="G33" s="37">
        <f ca="1">IF(B33="","Enter date",SUMIF('FOOD LOG'!A:H,SUMMARY!B33,'FOOD LOG'!E:E))</f>
        <v>2923</v>
      </c>
      <c r="H33" s="37">
        <f ca="1">IF(ISNUMBER(G33),SUMIF('FOOD LOG'!A:A,B33,'FOOD LOG'!F:F),"Enter date")</f>
        <v>106.5</v>
      </c>
      <c r="I33" s="37">
        <f ca="1">IF(ISNUMBER(G33),SUMIF('FOOD LOG'!A:A,B33,'FOOD LOG'!G:G),"Enter date")</f>
        <v>266.3</v>
      </c>
      <c r="J33" s="37">
        <f ca="1">IF(ISNUMBER(G33),SUMIF('FOOD LOG'!A:A,B33,'FOOD LOG'!H:H),"Enter date")</f>
        <v>284.3</v>
      </c>
      <c r="K33" s="38">
        <f t="shared" ca="1" si="0"/>
        <v>0.32791652411905575</v>
      </c>
      <c r="L33" s="38">
        <f t="shared" ca="1" si="1"/>
        <v>0.36442011631885052</v>
      </c>
      <c r="M33" s="38">
        <f t="shared" ca="1" si="2"/>
        <v>0.38905234348272322</v>
      </c>
    </row>
    <row r="34" spans="1:13">
      <c r="A34" s="35"/>
      <c r="B34" s="34">
        <v>43376</v>
      </c>
      <c r="C34" s="35"/>
      <c r="D34" s="36" t="str">
        <f>IF(B34="","Enter date",IF(C34="","Enter Weight",IF(PROFILE!$C$4="F",(655+(4.35*C34)+(4.7*PROFILE!$C$6+4.7*12*PROFILE!$C$5)-(4.7*PROFILE!$C$3))*(1.2+(PROFILE!$C$7)*0.175),IF(PROFILE!$C$4="M",(66+(6.23*C34)+(12.7*PROFILE!$C$6+12.7*12*PROFILE!$C$5)-(6.8*PROFILE!$C$3))*(1.2+(PROFILE!$C$7)*0.175),"Invalid Sex"))))</f>
        <v>Enter Weight</v>
      </c>
      <c r="E34" s="36" t="str">
        <f>IF(ISNUMBER(D34)=FALSE,D34,D34*(1-PROFILE!$C$9))</f>
        <v>Enter Weight</v>
      </c>
      <c r="F34" s="36" t="str">
        <f>IF(ISNUMBER(D34)=FALSE,D34,D34*(1+PROFILE!$C$10))</f>
        <v>Enter Weight</v>
      </c>
      <c r="G34" s="37">
        <f ca="1">IF(B34="","Enter date",SUMIF('FOOD LOG'!A:H,SUMMARY!B34,'FOOD LOG'!E:E))</f>
        <v>2923</v>
      </c>
      <c r="H34" s="37">
        <f ca="1">IF(ISNUMBER(G34),SUMIF('FOOD LOG'!A:A,B34,'FOOD LOG'!F:F),"Enter date")</f>
        <v>106.5</v>
      </c>
      <c r="I34" s="37">
        <f ca="1">IF(ISNUMBER(G34),SUMIF('FOOD LOG'!A:A,B34,'FOOD LOG'!G:G),"Enter date")</f>
        <v>266.3</v>
      </c>
      <c r="J34" s="37">
        <f ca="1">IF(ISNUMBER(G34),SUMIF('FOOD LOG'!A:A,B34,'FOOD LOG'!H:H),"Enter date")</f>
        <v>284.3</v>
      </c>
      <c r="K34" s="38">
        <f t="shared" ca="1" si="0"/>
        <v>0.32791652411905575</v>
      </c>
      <c r="L34" s="38">
        <f t="shared" ca="1" si="1"/>
        <v>0.36442011631885052</v>
      </c>
      <c r="M34" s="38">
        <f t="shared" ca="1" si="2"/>
        <v>0.38905234348272322</v>
      </c>
    </row>
    <row r="35" spans="1:13">
      <c r="A35" s="35"/>
      <c r="B35" s="34">
        <v>43376</v>
      </c>
      <c r="C35" s="35"/>
      <c r="D35" s="36" t="str">
        <f>IF(B35="","Enter date",IF(C35="","Enter Weight",IF(PROFILE!$C$4="F",(655+(4.35*C35)+(4.7*PROFILE!$C$6+4.7*12*PROFILE!$C$5)-(4.7*PROFILE!$C$3))*(1.2+(PROFILE!$C$7)*0.175),IF(PROFILE!$C$4="M",(66+(6.23*C35)+(12.7*PROFILE!$C$6+12.7*12*PROFILE!$C$5)-(6.8*PROFILE!$C$3))*(1.2+(PROFILE!$C$7)*0.175),"Invalid Sex"))))</f>
        <v>Enter Weight</v>
      </c>
      <c r="E35" s="36" t="str">
        <f>IF(ISNUMBER(D35)=FALSE,D35,D35*(1-PROFILE!$C$9))</f>
        <v>Enter Weight</v>
      </c>
      <c r="F35" s="36" t="str">
        <f>IF(ISNUMBER(D35)=FALSE,D35,D35*(1+PROFILE!$C$10))</f>
        <v>Enter Weight</v>
      </c>
      <c r="G35" s="37">
        <f ca="1">IF(B35="","Enter date",SUMIF('FOOD LOG'!A:H,SUMMARY!B35,'FOOD LOG'!E:E))</f>
        <v>2923</v>
      </c>
      <c r="H35" s="37">
        <f ca="1">IF(ISNUMBER(G35),SUMIF('FOOD LOG'!A:A,B35,'FOOD LOG'!F:F),"Enter date")</f>
        <v>106.5</v>
      </c>
      <c r="I35" s="37">
        <f ca="1">IF(ISNUMBER(G35),SUMIF('FOOD LOG'!A:A,B35,'FOOD LOG'!G:G),"Enter date")</f>
        <v>266.3</v>
      </c>
      <c r="J35" s="37">
        <f ca="1">IF(ISNUMBER(G35),SUMIF('FOOD LOG'!A:A,B35,'FOOD LOG'!H:H),"Enter date")</f>
        <v>284.3</v>
      </c>
      <c r="K35" s="38">
        <f t="shared" ca="1" si="0"/>
        <v>0.32791652411905575</v>
      </c>
      <c r="L35" s="38">
        <f t="shared" ca="1" si="1"/>
        <v>0.36442011631885052</v>
      </c>
      <c r="M35" s="38">
        <f t="shared" ca="1" si="2"/>
        <v>0.38905234348272322</v>
      </c>
    </row>
    <row r="36" spans="1:13">
      <c r="A36" s="35"/>
      <c r="B36" s="34">
        <v>43376</v>
      </c>
      <c r="C36" s="35"/>
      <c r="D36" s="36" t="str">
        <f>IF(B36="","Enter date",IF(C36="","Enter Weight",IF(PROFILE!$C$4="F",(655+(4.35*C36)+(4.7*PROFILE!$C$6+4.7*12*PROFILE!$C$5)-(4.7*PROFILE!$C$3))*(1.2+(PROFILE!$C$7)*0.175),IF(PROFILE!$C$4="M",(66+(6.23*C36)+(12.7*PROFILE!$C$6+12.7*12*PROFILE!$C$5)-(6.8*PROFILE!$C$3))*(1.2+(PROFILE!$C$7)*0.175),"Invalid Sex"))))</f>
        <v>Enter Weight</v>
      </c>
      <c r="E36" s="36" t="str">
        <f>IF(ISNUMBER(D36)=FALSE,D36,D36*(1-PROFILE!$C$9))</f>
        <v>Enter Weight</v>
      </c>
      <c r="F36" s="36" t="str">
        <f>IF(ISNUMBER(D36)=FALSE,D36,D36*(1+PROFILE!$C$10))</f>
        <v>Enter Weight</v>
      </c>
      <c r="G36" s="37">
        <f ca="1">IF(B36="","Enter date",SUMIF('FOOD LOG'!A:H,SUMMARY!B36,'FOOD LOG'!E:E))</f>
        <v>2923</v>
      </c>
      <c r="H36" s="37">
        <f ca="1">IF(ISNUMBER(G36),SUMIF('FOOD LOG'!A:A,B36,'FOOD LOG'!F:F),"Enter date")</f>
        <v>106.5</v>
      </c>
      <c r="I36" s="37">
        <f ca="1">IF(ISNUMBER(G36),SUMIF('FOOD LOG'!A:A,B36,'FOOD LOG'!G:G),"Enter date")</f>
        <v>266.3</v>
      </c>
      <c r="J36" s="37">
        <f ca="1">IF(ISNUMBER(G36),SUMIF('FOOD LOG'!A:A,B36,'FOOD LOG'!H:H),"Enter date")</f>
        <v>284.3</v>
      </c>
      <c r="K36" s="38">
        <f t="shared" ca="1" si="0"/>
        <v>0.32791652411905575</v>
      </c>
      <c r="L36" s="38">
        <f t="shared" ca="1" si="1"/>
        <v>0.36442011631885052</v>
      </c>
      <c r="M36" s="38">
        <f t="shared" ca="1" si="2"/>
        <v>0.38905234348272322</v>
      </c>
    </row>
    <row r="37" spans="1:13">
      <c r="A37" s="35"/>
      <c r="B37" s="34">
        <v>43376</v>
      </c>
      <c r="C37" s="35"/>
      <c r="D37" s="36" t="str">
        <f>IF(B37="","Enter date",IF(C37="","Enter Weight",IF(PROFILE!$C$4="F",(655+(4.35*C37)+(4.7*PROFILE!$C$6+4.7*12*PROFILE!$C$5)-(4.7*PROFILE!$C$3))*(1.2+(PROFILE!$C$7)*0.175),IF(PROFILE!$C$4="M",(66+(6.23*C37)+(12.7*PROFILE!$C$6+12.7*12*PROFILE!$C$5)-(6.8*PROFILE!$C$3))*(1.2+(PROFILE!$C$7)*0.175),"Invalid Sex"))))</f>
        <v>Enter Weight</v>
      </c>
      <c r="E37" s="36" t="str">
        <f>IF(ISNUMBER(D37)=FALSE,D37,D37*(1-PROFILE!$C$9))</f>
        <v>Enter Weight</v>
      </c>
      <c r="F37" s="36" t="str">
        <f>IF(ISNUMBER(D37)=FALSE,D37,D37*(1+PROFILE!$C$10))</f>
        <v>Enter Weight</v>
      </c>
      <c r="G37" s="37">
        <f ca="1">IF(B37="","Enter date",SUMIF('FOOD LOG'!A:H,SUMMARY!B37,'FOOD LOG'!E:E))</f>
        <v>2923</v>
      </c>
      <c r="H37" s="37">
        <f ca="1">IF(ISNUMBER(G37),SUMIF('FOOD LOG'!A:A,B37,'FOOD LOG'!F:F),"Enter date")</f>
        <v>106.5</v>
      </c>
      <c r="I37" s="37">
        <f ca="1">IF(ISNUMBER(G37),SUMIF('FOOD LOG'!A:A,B37,'FOOD LOG'!G:G),"Enter date")</f>
        <v>266.3</v>
      </c>
      <c r="J37" s="37">
        <f ca="1">IF(ISNUMBER(G37),SUMIF('FOOD LOG'!A:A,B37,'FOOD LOG'!H:H),"Enter date")</f>
        <v>284.3</v>
      </c>
      <c r="K37" s="38">
        <f t="shared" ca="1" si="0"/>
        <v>0.32791652411905575</v>
      </c>
      <c r="L37" s="38">
        <f t="shared" ca="1" si="1"/>
        <v>0.36442011631885052</v>
      </c>
      <c r="M37" s="38">
        <f t="shared" ca="1" si="2"/>
        <v>0.38905234348272322</v>
      </c>
    </row>
    <row r="38" spans="1:13">
      <c r="A38" s="35"/>
      <c r="B38" s="34">
        <v>43376</v>
      </c>
      <c r="C38" s="35"/>
      <c r="D38" s="36" t="str">
        <f>IF(B38="","Enter date",IF(C38="","Enter Weight",IF(PROFILE!$C$4="F",(655+(4.35*C38)+(4.7*PROFILE!$C$6+4.7*12*PROFILE!$C$5)-(4.7*PROFILE!$C$3))*(1.2+(PROFILE!$C$7)*0.175),IF(PROFILE!$C$4="M",(66+(6.23*C38)+(12.7*PROFILE!$C$6+12.7*12*PROFILE!$C$5)-(6.8*PROFILE!$C$3))*(1.2+(PROFILE!$C$7)*0.175),"Invalid Sex"))))</f>
        <v>Enter Weight</v>
      </c>
      <c r="E38" s="36" t="str">
        <f>IF(ISNUMBER(D38)=FALSE,D38,D38*(1-PROFILE!$C$9))</f>
        <v>Enter Weight</v>
      </c>
      <c r="F38" s="36" t="str">
        <f>IF(ISNUMBER(D38)=FALSE,D38,D38*(1+PROFILE!$C$10))</f>
        <v>Enter Weight</v>
      </c>
      <c r="G38" s="37">
        <f ca="1">IF(B38="","Enter date",SUMIF('FOOD LOG'!A:H,SUMMARY!B38,'FOOD LOG'!E:E))</f>
        <v>2923</v>
      </c>
      <c r="H38" s="37">
        <f ca="1">IF(ISNUMBER(G38),SUMIF('FOOD LOG'!A:A,B38,'FOOD LOG'!F:F),"Enter date")</f>
        <v>106.5</v>
      </c>
      <c r="I38" s="37">
        <f ca="1">IF(ISNUMBER(G38),SUMIF('FOOD LOG'!A:A,B38,'FOOD LOG'!G:G),"Enter date")</f>
        <v>266.3</v>
      </c>
      <c r="J38" s="37">
        <f ca="1">IF(ISNUMBER(G38),SUMIF('FOOD LOG'!A:A,B38,'FOOD LOG'!H:H),"Enter date")</f>
        <v>284.3</v>
      </c>
      <c r="K38" s="38">
        <f t="shared" ca="1" si="0"/>
        <v>0.32791652411905575</v>
      </c>
      <c r="L38" s="38">
        <f t="shared" ca="1" si="1"/>
        <v>0.36442011631885052</v>
      </c>
      <c r="M38" s="38">
        <f t="shared" ca="1" si="2"/>
        <v>0.38905234348272322</v>
      </c>
    </row>
    <row r="39" spans="1:13">
      <c r="A39" s="35"/>
      <c r="B39" s="34">
        <v>43376</v>
      </c>
      <c r="C39" s="35"/>
      <c r="D39" s="36" t="str">
        <f>IF(B39="","Enter date",IF(C39="","Enter Weight",IF(PROFILE!$C$4="F",(655+(4.35*C39)+(4.7*PROFILE!$C$6+4.7*12*PROFILE!$C$5)-(4.7*PROFILE!$C$3))*(1.2+(PROFILE!$C$7)*0.175),IF(PROFILE!$C$4="M",(66+(6.23*C39)+(12.7*PROFILE!$C$6+12.7*12*PROFILE!$C$5)-(6.8*PROFILE!$C$3))*(1.2+(PROFILE!$C$7)*0.175),"Invalid Sex"))))</f>
        <v>Enter Weight</v>
      </c>
      <c r="E39" s="36" t="str">
        <f>IF(ISNUMBER(D39)=FALSE,D39,D39*(1-PROFILE!$C$9))</f>
        <v>Enter Weight</v>
      </c>
      <c r="F39" s="36" t="str">
        <f>IF(ISNUMBER(D39)=FALSE,D39,D39*(1+PROFILE!$C$10))</f>
        <v>Enter Weight</v>
      </c>
      <c r="G39" s="37">
        <f ca="1">IF(B39="","Enter date",SUMIF('FOOD LOG'!A:H,SUMMARY!B39,'FOOD LOG'!E:E))</f>
        <v>2923</v>
      </c>
      <c r="H39" s="37">
        <f ca="1">IF(ISNUMBER(G39),SUMIF('FOOD LOG'!A:A,B39,'FOOD LOG'!F:F),"Enter date")</f>
        <v>106.5</v>
      </c>
      <c r="I39" s="37">
        <f ca="1">IF(ISNUMBER(G39),SUMIF('FOOD LOG'!A:A,B39,'FOOD LOG'!G:G),"Enter date")</f>
        <v>266.3</v>
      </c>
      <c r="J39" s="37">
        <f ca="1">IF(ISNUMBER(G39),SUMIF('FOOD LOG'!A:A,B39,'FOOD LOG'!H:H),"Enter date")</f>
        <v>284.3</v>
      </c>
      <c r="K39" s="38">
        <f t="shared" ca="1" si="0"/>
        <v>0.32791652411905575</v>
      </c>
      <c r="L39" s="38">
        <f t="shared" ca="1" si="1"/>
        <v>0.36442011631885052</v>
      </c>
      <c r="M39" s="38">
        <f t="shared" ca="1" si="2"/>
        <v>0.38905234348272322</v>
      </c>
    </row>
    <row r="40" spans="1:13">
      <c r="A40" s="35"/>
      <c r="B40" s="34">
        <v>43376</v>
      </c>
      <c r="C40" s="35"/>
      <c r="D40" s="36" t="str">
        <f>IF(B40="","Enter date",IF(C40="","Enter Weight",IF(PROFILE!$C$4="F",(655+(4.35*C40)+(4.7*PROFILE!$C$6+4.7*12*PROFILE!$C$5)-(4.7*PROFILE!$C$3))*(1.2+(PROFILE!$C$7)*0.175),IF(PROFILE!$C$4="M",(66+(6.23*C40)+(12.7*PROFILE!$C$6+12.7*12*PROFILE!$C$5)-(6.8*PROFILE!$C$3))*(1.2+(PROFILE!$C$7)*0.175),"Invalid Sex"))))</f>
        <v>Enter Weight</v>
      </c>
      <c r="E40" s="36" t="str">
        <f>IF(ISNUMBER(D40)=FALSE,D40,D40*(1-PROFILE!$C$9))</f>
        <v>Enter Weight</v>
      </c>
      <c r="F40" s="36" t="str">
        <f>IF(ISNUMBER(D40)=FALSE,D40,D40*(1+PROFILE!$C$10))</f>
        <v>Enter Weight</v>
      </c>
      <c r="G40" s="37">
        <f ca="1">IF(B40="","Enter date",SUMIF('FOOD LOG'!A:H,SUMMARY!B40,'FOOD LOG'!E:E))</f>
        <v>2923</v>
      </c>
      <c r="H40" s="37">
        <f ca="1">IF(ISNUMBER(G40),SUMIF('FOOD LOG'!A:A,B40,'FOOD LOG'!F:F),"Enter date")</f>
        <v>106.5</v>
      </c>
      <c r="I40" s="37">
        <f ca="1">IF(ISNUMBER(G40),SUMIF('FOOD LOG'!A:A,B40,'FOOD LOG'!G:G),"Enter date")</f>
        <v>266.3</v>
      </c>
      <c r="J40" s="37">
        <f ca="1">IF(ISNUMBER(G40),SUMIF('FOOD LOG'!A:A,B40,'FOOD LOG'!H:H),"Enter date")</f>
        <v>284.3</v>
      </c>
      <c r="K40" s="38">
        <f t="shared" ca="1" si="0"/>
        <v>0.32791652411905575</v>
      </c>
      <c r="L40" s="38">
        <f t="shared" ca="1" si="1"/>
        <v>0.36442011631885052</v>
      </c>
      <c r="M40" s="38">
        <f t="shared" ca="1" si="2"/>
        <v>0.38905234348272322</v>
      </c>
    </row>
    <row r="41" spans="1:13">
      <c r="A41" s="35"/>
      <c r="B41" s="34">
        <v>43376</v>
      </c>
      <c r="C41" s="35"/>
      <c r="D41" s="36" t="str">
        <f>IF(B41="","Enter date",IF(C41="","Enter Weight",IF(PROFILE!$C$4="F",(655+(4.35*C41)+(4.7*PROFILE!$C$6+4.7*12*PROFILE!$C$5)-(4.7*PROFILE!$C$3))*(1.2+(PROFILE!$C$7)*0.175),IF(PROFILE!$C$4="M",(66+(6.23*C41)+(12.7*PROFILE!$C$6+12.7*12*PROFILE!$C$5)-(6.8*PROFILE!$C$3))*(1.2+(PROFILE!$C$7)*0.175),"Invalid Sex"))))</f>
        <v>Enter Weight</v>
      </c>
      <c r="E41" s="36" t="str">
        <f>IF(ISNUMBER(D41)=FALSE,D41,D41*(1-PROFILE!$C$9))</f>
        <v>Enter Weight</v>
      </c>
      <c r="F41" s="36" t="str">
        <f>IF(ISNUMBER(D41)=FALSE,D41,D41*(1+PROFILE!$C$10))</f>
        <v>Enter Weight</v>
      </c>
      <c r="G41" s="37">
        <f ca="1">IF(B41="","Enter date",SUMIF('FOOD LOG'!A:H,SUMMARY!B41,'FOOD LOG'!E:E))</f>
        <v>2923</v>
      </c>
      <c r="H41" s="37">
        <f ca="1">IF(ISNUMBER(G41),SUMIF('FOOD LOG'!A:A,B41,'FOOD LOG'!F:F),"Enter date")</f>
        <v>106.5</v>
      </c>
      <c r="I41" s="37">
        <f ca="1">IF(ISNUMBER(G41),SUMIF('FOOD LOG'!A:A,B41,'FOOD LOG'!G:G),"Enter date")</f>
        <v>266.3</v>
      </c>
      <c r="J41" s="37">
        <f ca="1">IF(ISNUMBER(G41),SUMIF('FOOD LOG'!A:A,B41,'FOOD LOG'!H:H),"Enter date")</f>
        <v>284.3</v>
      </c>
      <c r="K41" s="38">
        <f t="shared" ca="1" si="0"/>
        <v>0.32791652411905575</v>
      </c>
      <c r="L41" s="38">
        <f t="shared" ca="1" si="1"/>
        <v>0.36442011631885052</v>
      </c>
      <c r="M41" s="38">
        <f t="shared" ca="1" si="2"/>
        <v>0.38905234348272322</v>
      </c>
    </row>
    <row r="42" spans="1:13">
      <c r="A42" s="35"/>
      <c r="B42" s="34">
        <v>43376</v>
      </c>
      <c r="C42" s="35"/>
      <c r="D42" s="36" t="str">
        <f>IF(B42="","Enter date",IF(C42="","Enter Weight",IF(PROFILE!$C$4="F",(655+(4.35*C42)+(4.7*PROFILE!$C$6+4.7*12*PROFILE!$C$5)-(4.7*PROFILE!$C$3))*(1.2+(PROFILE!$C$7)*0.175),IF(PROFILE!$C$4="M",(66+(6.23*C42)+(12.7*PROFILE!$C$6+12.7*12*PROFILE!$C$5)-(6.8*PROFILE!$C$3))*(1.2+(PROFILE!$C$7)*0.175),"Invalid Sex"))))</f>
        <v>Enter Weight</v>
      </c>
      <c r="E42" s="36" t="str">
        <f>IF(ISNUMBER(D42)=FALSE,D42,D42*(1-PROFILE!$C$9))</f>
        <v>Enter Weight</v>
      </c>
      <c r="F42" s="36" t="str">
        <f>IF(ISNUMBER(D42)=FALSE,D42,D42*(1+PROFILE!$C$10))</f>
        <v>Enter Weight</v>
      </c>
      <c r="G42" s="37">
        <f ca="1">IF(B42="","Enter date",SUMIF('FOOD LOG'!A:H,SUMMARY!B42,'FOOD LOG'!E:E))</f>
        <v>2923</v>
      </c>
      <c r="H42" s="37">
        <f ca="1">IF(ISNUMBER(G42),SUMIF('FOOD LOG'!A:A,B42,'FOOD LOG'!F:F),"Enter date")</f>
        <v>106.5</v>
      </c>
      <c r="I42" s="37">
        <f ca="1">IF(ISNUMBER(G42),SUMIF('FOOD LOG'!A:A,B42,'FOOD LOG'!G:G),"Enter date")</f>
        <v>266.3</v>
      </c>
      <c r="J42" s="37">
        <f ca="1">IF(ISNUMBER(G42),SUMIF('FOOD LOG'!A:A,B42,'FOOD LOG'!H:H),"Enter date")</f>
        <v>284.3</v>
      </c>
      <c r="K42" s="38">
        <f t="shared" ca="1" si="0"/>
        <v>0.32791652411905575</v>
      </c>
      <c r="L42" s="38">
        <f t="shared" ca="1" si="1"/>
        <v>0.36442011631885052</v>
      </c>
      <c r="M42" s="38">
        <f t="shared" ca="1" si="2"/>
        <v>0.38905234348272322</v>
      </c>
    </row>
    <row r="43" spans="1:13">
      <c r="A43" s="35"/>
      <c r="B43" s="34">
        <v>43376</v>
      </c>
      <c r="C43" s="35"/>
      <c r="D43" s="36" t="str">
        <f>IF(B43="","Enter date",IF(C43="","Enter Weight",IF(PROFILE!$C$4="F",(655+(4.35*C43)+(4.7*PROFILE!$C$6+4.7*12*PROFILE!$C$5)-(4.7*PROFILE!$C$3))*(1.2+(PROFILE!$C$7)*0.175),IF(PROFILE!$C$4="M",(66+(6.23*C43)+(12.7*PROFILE!$C$6+12.7*12*PROFILE!$C$5)-(6.8*PROFILE!$C$3))*(1.2+(PROFILE!$C$7)*0.175),"Invalid Sex"))))</f>
        <v>Enter Weight</v>
      </c>
      <c r="E43" s="36" t="str">
        <f>IF(ISNUMBER(D43)=FALSE,D43,D43*(1-PROFILE!$C$9))</f>
        <v>Enter Weight</v>
      </c>
      <c r="F43" s="36" t="str">
        <f>IF(ISNUMBER(D43)=FALSE,D43,D43*(1+PROFILE!$C$10))</f>
        <v>Enter Weight</v>
      </c>
      <c r="G43" s="37">
        <f ca="1">IF(B43="","Enter date",SUMIF('FOOD LOG'!A:H,SUMMARY!B43,'FOOD LOG'!E:E))</f>
        <v>2923</v>
      </c>
      <c r="H43" s="37">
        <f ca="1">IF(ISNUMBER(G43),SUMIF('FOOD LOG'!A:A,B43,'FOOD LOG'!F:F),"Enter date")</f>
        <v>106.5</v>
      </c>
      <c r="I43" s="37">
        <f ca="1">IF(ISNUMBER(G43),SUMIF('FOOD LOG'!A:A,B43,'FOOD LOG'!G:G),"Enter date")</f>
        <v>266.3</v>
      </c>
      <c r="J43" s="37">
        <f ca="1">IF(ISNUMBER(G43),SUMIF('FOOD LOG'!A:A,B43,'FOOD LOG'!H:H),"Enter date")</f>
        <v>284.3</v>
      </c>
      <c r="K43" s="38">
        <f t="shared" ca="1" si="0"/>
        <v>0.32791652411905575</v>
      </c>
      <c r="L43" s="38">
        <f t="shared" ca="1" si="1"/>
        <v>0.36442011631885052</v>
      </c>
      <c r="M43" s="38">
        <f t="shared" ca="1" si="2"/>
        <v>0.38905234348272322</v>
      </c>
    </row>
    <row r="44" spans="1:13">
      <c r="A44" s="35"/>
      <c r="B44" s="34">
        <v>43376</v>
      </c>
      <c r="C44" s="35"/>
      <c r="D44" s="36" t="str">
        <f>IF(B44="","Enter date",IF(C44="","Enter Weight",IF(PROFILE!$C$4="F",(655+(4.35*C44)+(4.7*PROFILE!$C$6+4.7*12*PROFILE!$C$5)-(4.7*PROFILE!$C$3))*(1.2+(PROFILE!$C$7)*0.175),IF(PROFILE!$C$4="M",(66+(6.23*C44)+(12.7*PROFILE!$C$6+12.7*12*PROFILE!$C$5)-(6.8*PROFILE!$C$3))*(1.2+(PROFILE!$C$7)*0.175),"Invalid Sex"))))</f>
        <v>Enter Weight</v>
      </c>
      <c r="E44" s="36" t="str">
        <f>IF(ISNUMBER(D44)=FALSE,D44,D44*(1-PROFILE!$C$9))</f>
        <v>Enter Weight</v>
      </c>
      <c r="F44" s="36" t="str">
        <f>IF(ISNUMBER(D44)=FALSE,D44,D44*(1+PROFILE!$C$10))</f>
        <v>Enter Weight</v>
      </c>
      <c r="G44" s="37">
        <f ca="1">IF(B44="","Enter date",SUMIF('FOOD LOG'!A:H,SUMMARY!B44,'FOOD LOG'!E:E))</f>
        <v>2923</v>
      </c>
      <c r="H44" s="37">
        <f ca="1">IF(ISNUMBER(G44),SUMIF('FOOD LOG'!A:A,B44,'FOOD LOG'!F:F),"Enter date")</f>
        <v>106.5</v>
      </c>
      <c r="I44" s="37">
        <f ca="1">IF(ISNUMBER(G44),SUMIF('FOOD LOG'!A:A,B44,'FOOD LOG'!G:G),"Enter date")</f>
        <v>266.3</v>
      </c>
      <c r="J44" s="37">
        <f ca="1">IF(ISNUMBER(G44),SUMIF('FOOD LOG'!A:A,B44,'FOOD LOG'!H:H),"Enter date")</f>
        <v>284.3</v>
      </c>
      <c r="K44" s="38">
        <f t="shared" ca="1" si="0"/>
        <v>0.32791652411905575</v>
      </c>
      <c r="L44" s="38">
        <f t="shared" ca="1" si="1"/>
        <v>0.36442011631885052</v>
      </c>
      <c r="M44" s="38">
        <f t="shared" ca="1" si="2"/>
        <v>0.38905234348272322</v>
      </c>
    </row>
    <row r="45" spans="1:13">
      <c r="A45" s="35"/>
      <c r="B45" s="34">
        <v>43376</v>
      </c>
      <c r="C45" s="35"/>
      <c r="D45" s="36" t="str">
        <f>IF(B45="","Enter date",IF(C45="","Enter Weight",IF(PROFILE!$C$4="F",(655+(4.35*C45)+(4.7*PROFILE!$C$6+4.7*12*PROFILE!$C$5)-(4.7*PROFILE!$C$3))*(1.2+(PROFILE!$C$7)*0.175),IF(PROFILE!$C$4="M",(66+(6.23*C45)+(12.7*PROFILE!$C$6+12.7*12*PROFILE!$C$5)-(6.8*PROFILE!$C$3))*(1.2+(PROFILE!$C$7)*0.175),"Invalid Sex"))))</f>
        <v>Enter Weight</v>
      </c>
      <c r="E45" s="36" t="str">
        <f>IF(ISNUMBER(D45)=FALSE,D45,D45*(1-PROFILE!$C$9))</f>
        <v>Enter Weight</v>
      </c>
      <c r="F45" s="36" t="str">
        <f>IF(ISNUMBER(D45)=FALSE,D45,D45*(1+PROFILE!$C$10))</f>
        <v>Enter Weight</v>
      </c>
      <c r="G45" s="37">
        <f ca="1">IF(B45="","Enter date",SUMIF('FOOD LOG'!A:H,SUMMARY!B45,'FOOD LOG'!E:E))</f>
        <v>2923</v>
      </c>
      <c r="H45" s="37">
        <f ca="1">IF(ISNUMBER(G45),SUMIF('FOOD LOG'!A:A,B45,'FOOD LOG'!F:F),"Enter date")</f>
        <v>106.5</v>
      </c>
      <c r="I45" s="37">
        <f ca="1">IF(ISNUMBER(G45),SUMIF('FOOD LOG'!A:A,B45,'FOOD LOG'!G:G),"Enter date")</f>
        <v>266.3</v>
      </c>
      <c r="J45" s="37">
        <f ca="1">IF(ISNUMBER(G45),SUMIF('FOOD LOG'!A:A,B45,'FOOD LOG'!H:H),"Enter date")</f>
        <v>284.3</v>
      </c>
      <c r="K45" s="38">
        <f t="shared" ca="1" si="0"/>
        <v>0.32791652411905575</v>
      </c>
      <c r="L45" s="38">
        <f t="shared" ca="1" si="1"/>
        <v>0.36442011631885052</v>
      </c>
      <c r="M45" s="38">
        <f t="shared" ca="1" si="2"/>
        <v>0.38905234348272322</v>
      </c>
    </row>
    <row r="46" spans="1:13">
      <c r="A46" s="35"/>
      <c r="B46" s="34">
        <v>43376</v>
      </c>
      <c r="C46" s="35"/>
      <c r="D46" s="36" t="str">
        <f>IF(B46="","Enter date",IF(C46="","Enter Weight",IF(PROFILE!$C$4="F",(655+(4.35*C46)+(4.7*PROFILE!$C$6+4.7*12*PROFILE!$C$5)-(4.7*PROFILE!$C$3))*(1.2+(PROFILE!$C$7)*0.175),IF(PROFILE!$C$4="M",(66+(6.23*C46)+(12.7*PROFILE!$C$6+12.7*12*PROFILE!$C$5)-(6.8*PROFILE!$C$3))*(1.2+(PROFILE!$C$7)*0.175),"Invalid Sex"))))</f>
        <v>Enter Weight</v>
      </c>
      <c r="E46" s="36" t="str">
        <f>IF(ISNUMBER(D46)=FALSE,D46,D46*(1-PROFILE!$C$9))</f>
        <v>Enter Weight</v>
      </c>
      <c r="F46" s="36" t="str">
        <f>IF(ISNUMBER(D46)=FALSE,D46,D46*(1+PROFILE!$C$10))</f>
        <v>Enter Weight</v>
      </c>
      <c r="G46" s="37">
        <f ca="1">IF(B46="","Enter date",SUMIF('FOOD LOG'!A:H,SUMMARY!B46,'FOOD LOG'!E:E))</f>
        <v>2923</v>
      </c>
      <c r="H46" s="37">
        <f ca="1">IF(ISNUMBER(G46),SUMIF('FOOD LOG'!A:A,B46,'FOOD LOG'!F:F),"Enter date")</f>
        <v>106.5</v>
      </c>
      <c r="I46" s="37">
        <f ca="1">IF(ISNUMBER(G46),SUMIF('FOOD LOG'!A:A,B46,'FOOD LOG'!G:G),"Enter date")</f>
        <v>266.3</v>
      </c>
      <c r="J46" s="37">
        <f ca="1">IF(ISNUMBER(G46),SUMIF('FOOD LOG'!A:A,B46,'FOOD LOG'!H:H),"Enter date")</f>
        <v>284.3</v>
      </c>
      <c r="K46" s="38">
        <f t="shared" ca="1" si="0"/>
        <v>0.32791652411905575</v>
      </c>
      <c r="L46" s="38">
        <f t="shared" ca="1" si="1"/>
        <v>0.36442011631885052</v>
      </c>
      <c r="M46" s="38">
        <f t="shared" ca="1" si="2"/>
        <v>0.38905234348272322</v>
      </c>
    </row>
    <row r="47" spans="1:13">
      <c r="A47" s="35"/>
      <c r="B47" s="34">
        <v>43376</v>
      </c>
      <c r="C47" s="35"/>
      <c r="D47" s="36" t="str">
        <f>IF(B47="","Enter date",IF(C47="","Enter Weight",IF(PROFILE!$C$4="F",(655+(4.35*C47)+(4.7*PROFILE!$C$6+4.7*12*PROFILE!$C$5)-(4.7*PROFILE!$C$3))*(1.2+(PROFILE!$C$7)*0.175),IF(PROFILE!$C$4="M",(66+(6.23*C47)+(12.7*PROFILE!$C$6+12.7*12*PROFILE!$C$5)-(6.8*PROFILE!$C$3))*(1.2+(PROFILE!$C$7)*0.175),"Invalid Sex"))))</f>
        <v>Enter Weight</v>
      </c>
      <c r="E47" s="36" t="str">
        <f>IF(ISNUMBER(D47)=FALSE,D47,D47*(1-PROFILE!$C$9))</f>
        <v>Enter Weight</v>
      </c>
      <c r="F47" s="36" t="str">
        <f>IF(ISNUMBER(D47)=FALSE,D47,D47*(1+PROFILE!$C$10))</f>
        <v>Enter Weight</v>
      </c>
      <c r="G47" s="37">
        <f ca="1">IF(B47="","Enter date",SUMIF('FOOD LOG'!A:H,SUMMARY!B47,'FOOD LOG'!E:E))</f>
        <v>2923</v>
      </c>
      <c r="H47" s="37">
        <f ca="1">IF(ISNUMBER(G47),SUMIF('FOOD LOG'!A:A,B47,'FOOD LOG'!F:F),"Enter date")</f>
        <v>106.5</v>
      </c>
      <c r="I47" s="37">
        <f ca="1">IF(ISNUMBER(G47),SUMIF('FOOD LOG'!A:A,B47,'FOOD LOG'!G:G),"Enter date")</f>
        <v>266.3</v>
      </c>
      <c r="J47" s="37">
        <f ca="1">IF(ISNUMBER(G47),SUMIF('FOOD LOG'!A:A,B47,'FOOD LOG'!H:H),"Enter date")</f>
        <v>284.3</v>
      </c>
      <c r="K47" s="38">
        <f t="shared" ca="1" si="0"/>
        <v>0.32791652411905575</v>
      </c>
      <c r="L47" s="38">
        <f t="shared" ca="1" si="1"/>
        <v>0.36442011631885052</v>
      </c>
      <c r="M47" s="38">
        <f t="shared" ca="1" si="2"/>
        <v>0.38905234348272322</v>
      </c>
    </row>
    <row r="48" spans="1:13">
      <c r="A48" s="35"/>
      <c r="B48" s="34">
        <v>43376</v>
      </c>
      <c r="C48" s="35"/>
      <c r="D48" s="36" t="str">
        <f>IF(B48="","Enter date",IF(C48="","Enter Weight",IF(PROFILE!$C$4="F",(655+(4.35*C48)+(4.7*PROFILE!$C$6+4.7*12*PROFILE!$C$5)-(4.7*PROFILE!$C$3))*(1.2+(PROFILE!$C$7)*0.175),IF(PROFILE!$C$4="M",(66+(6.23*C48)+(12.7*PROFILE!$C$6+12.7*12*PROFILE!$C$5)-(6.8*PROFILE!$C$3))*(1.2+(PROFILE!$C$7)*0.175),"Invalid Sex"))))</f>
        <v>Enter Weight</v>
      </c>
      <c r="E48" s="36" t="str">
        <f>IF(ISNUMBER(D48)=FALSE,D48,D48*(1-PROFILE!$C$9))</f>
        <v>Enter Weight</v>
      </c>
      <c r="F48" s="36" t="str">
        <f>IF(ISNUMBER(D48)=FALSE,D48,D48*(1+PROFILE!$C$10))</f>
        <v>Enter Weight</v>
      </c>
      <c r="G48" s="37">
        <f ca="1">IF(B48="","Enter date",SUMIF('FOOD LOG'!A:H,SUMMARY!B48,'FOOD LOG'!E:E))</f>
        <v>2923</v>
      </c>
      <c r="H48" s="37">
        <f ca="1">IF(ISNUMBER(G48),SUMIF('FOOD LOG'!A:A,B48,'FOOD LOG'!F:F),"Enter date")</f>
        <v>106.5</v>
      </c>
      <c r="I48" s="37">
        <f ca="1">IF(ISNUMBER(G48),SUMIF('FOOD LOG'!A:A,B48,'FOOD LOG'!G:G),"Enter date")</f>
        <v>266.3</v>
      </c>
      <c r="J48" s="37">
        <f ca="1">IF(ISNUMBER(G48),SUMIF('FOOD LOG'!A:A,B48,'FOOD LOG'!H:H),"Enter date")</f>
        <v>284.3</v>
      </c>
      <c r="K48" s="38">
        <f t="shared" ca="1" si="0"/>
        <v>0.32791652411905575</v>
      </c>
      <c r="L48" s="38">
        <f t="shared" ca="1" si="1"/>
        <v>0.36442011631885052</v>
      </c>
      <c r="M48" s="38">
        <f t="shared" ca="1" si="2"/>
        <v>0.38905234348272322</v>
      </c>
    </row>
    <row r="49" spans="1:13">
      <c r="A49" s="35"/>
      <c r="B49" s="34">
        <v>43376</v>
      </c>
      <c r="C49" s="35"/>
      <c r="D49" s="36" t="str">
        <f>IF(B49="","Enter date",IF(C49="","Enter Weight",IF(PROFILE!$C$4="F",(655+(4.35*C49)+(4.7*PROFILE!$C$6+4.7*12*PROFILE!$C$5)-(4.7*PROFILE!$C$3))*(1.2+(PROFILE!$C$7)*0.175),IF(PROFILE!$C$4="M",(66+(6.23*C49)+(12.7*PROFILE!$C$6+12.7*12*PROFILE!$C$5)-(6.8*PROFILE!$C$3))*(1.2+(PROFILE!$C$7)*0.175),"Invalid Sex"))))</f>
        <v>Enter Weight</v>
      </c>
      <c r="E49" s="36" t="str">
        <f>IF(ISNUMBER(D49)=FALSE,D49,D49*(1-PROFILE!$C$9))</f>
        <v>Enter Weight</v>
      </c>
      <c r="F49" s="36" t="str">
        <f>IF(ISNUMBER(D49)=FALSE,D49,D49*(1+PROFILE!$C$10))</f>
        <v>Enter Weight</v>
      </c>
      <c r="G49" s="37">
        <f ca="1">IF(B49="","Enter date",SUMIF('FOOD LOG'!A:H,SUMMARY!B49,'FOOD LOG'!E:E))</f>
        <v>2923</v>
      </c>
      <c r="H49" s="37">
        <f ca="1">IF(ISNUMBER(G49),SUMIF('FOOD LOG'!A:A,B49,'FOOD LOG'!F:F),"Enter date")</f>
        <v>106.5</v>
      </c>
      <c r="I49" s="37">
        <f ca="1">IF(ISNUMBER(G49),SUMIF('FOOD LOG'!A:A,B49,'FOOD LOG'!G:G),"Enter date")</f>
        <v>266.3</v>
      </c>
      <c r="J49" s="37">
        <f ca="1">IF(ISNUMBER(G49),SUMIF('FOOD LOG'!A:A,B49,'FOOD LOG'!H:H),"Enter date")</f>
        <v>284.3</v>
      </c>
      <c r="K49" s="38">
        <f t="shared" ca="1" si="0"/>
        <v>0.32791652411905575</v>
      </c>
      <c r="L49" s="38">
        <f t="shared" ca="1" si="1"/>
        <v>0.36442011631885052</v>
      </c>
      <c r="M49" s="38">
        <f t="shared" ca="1" si="2"/>
        <v>0.38905234348272322</v>
      </c>
    </row>
    <row r="50" spans="1:13">
      <c r="A50" s="35"/>
      <c r="B50" s="34">
        <v>43376</v>
      </c>
      <c r="C50" s="35"/>
      <c r="D50" s="36" t="str">
        <f>IF(B50="","Enter date",IF(C50="","Enter Weight",IF(PROFILE!$C$4="F",(655+(4.35*C50)+(4.7*PROFILE!$C$6+4.7*12*PROFILE!$C$5)-(4.7*PROFILE!$C$3))*(1.2+(PROFILE!$C$7)*0.175),IF(PROFILE!$C$4="M",(66+(6.23*C50)+(12.7*PROFILE!$C$6+12.7*12*PROFILE!$C$5)-(6.8*PROFILE!$C$3))*(1.2+(PROFILE!$C$7)*0.175),"Invalid Sex"))))</f>
        <v>Enter Weight</v>
      </c>
      <c r="E50" s="36" t="str">
        <f>IF(ISNUMBER(D50)=FALSE,D50,D50*(1-PROFILE!$C$9))</f>
        <v>Enter Weight</v>
      </c>
      <c r="F50" s="36" t="str">
        <f>IF(ISNUMBER(D50)=FALSE,D50,D50*(1+PROFILE!$C$10))</f>
        <v>Enter Weight</v>
      </c>
      <c r="G50" s="37">
        <f ca="1">IF(B50="","Enter date",SUMIF('FOOD LOG'!A:H,SUMMARY!B50,'FOOD LOG'!E:E))</f>
        <v>2923</v>
      </c>
      <c r="H50" s="37">
        <f ca="1">IF(ISNUMBER(G50),SUMIF('FOOD LOG'!A:A,B50,'FOOD LOG'!F:F),"Enter date")</f>
        <v>106.5</v>
      </c>
      <c r="I50" s="37">
        <f ca="1">IF(ISNUMBER(G50),SUMIF('FOOD LOG'!A:A,B50,'FOOD LOG'!G:G),"Enter date")</f>
        <v>266.3</v>
      </c>
      <c r="J50" s="37">
        <f ca="1">IF(ISNUMBER(G50),SUMIF('FOOD LOG'!A:A,B50,'FOOD LOG'!H:H),"Enter date")</f>
        <v>284.3</v>
      </c>
      <c r="K50" s="38">
        <f t="shared" ca="1" si="0"/>
        <v>0.32791652411905575</v>
      </c>
      <c r="L50" s="38">
        <f t="shared" ca="1" si="1"/>
        <v>0.36442011631885052</v>
      </c>
      <c r="M50" s="38">
        <f t="shared" ca="1" si="2"/>
        <v>0.38905234348272322</v>
      </c>
    </row>
    <row r="51" spans="1:13">
      <c r="A51" s="35"/>
      <c r="B51" s="34">
        <v>43376</v>
      </c>
      <c r="C51" s="35"/>
      <c r="D51" s="36" t="str">
        <f>IF(B51="","Enter date",IF(C51="","Enter Weight",IF(PROFILE!$C$4="F",(655+(4.35*C51)+(4.7*PROFILE!$C$6+4.7*12*PROFILE!$C$5)-(4.7*PROFILE!$C$3))*(1.2+(PROFILE!$C$7)*0.175),IF(PROFILE!$C$4="M",(66+(6.23*C51)+(12.7*PROFILE!$C$6+12.7*12*PROFILE!$C$5)-(6.8*PROFILE!$C$3))*(1.2+(PROFILE!$C$7)*0.175),"Invalid Sex"))))</f>
        <v>Enter Weight</v>
      </c>
      <c r="E51" s="36" t="str">
        <f>IF(ISNUMBER(D51)=FALSE,D51,D51*(1-PROFILE!$C$9))</f>
        <v>Enter Weight</v>
      </c>
      <c r="F51" s="36" t="str">
        <f>IF(ISNUMBER(D51)=FALSE,D51,D51*(1+PROFILE!$C$10))</f>
        <v>Enter Weight</v>
      </c>
      <c r="G51" s="37">
        <f ca="1">IF(B51="","Enter date",SUMIF('FOOD LOG'!A:H,SUMMARY!B51,'FOOD LOG'!E:E))</f>
        <v>2923</v>
      </c>
      <c r="H51" s="37">
        <f ca="1">IF(ISNUMBER(G51),SUMIF('FOOD LOG'!A:A,B51,'FOOD LOG'!F:F),"Enter date")</f>
        <v>106.5</v>
      </c>
      <c r="I51" s="37">
        <f ca="1">IF(ISNUMBER(G51),SUMIF('FOOD LOG'!A:A,B51,'FOOD LOG'!G:G),"Enter date")</f>
        <v>266.3</v>
      </c>
      <c r="J51" s="37">
        <f ca="1">IF(ISNUMBER(G51),SUMIF('FOOD LOG'!A:A,B51,'FOOD LOG'!H:H),"Enter date")</f>
        <v>284.3</v>
      </c>
      <c r="K51" s="38">
        <f t="shared" ca="1" si="0"/>
        <v>0.32791652411905575</v>
      </c>
      <c r="L51" s="38">
        <f t="shared" ca="1" si="1"/>
        <v>0.36442011631885052</v>
      </c>
      <c r="M51" s="38">
        <f t="shared" ca="1" si="2"/>
        <v>0.38905234348272322</v>
      </c>
    </row>
    <row r="52" spans="1:13">
      <c r="A52" s="35"/>
      <c r="B52" s="34">
        <v>43427</v>
      </c>
      <c r="C52" s="35"/>
      <c r="D52" s="36" t="str">
        <f>IF(B52="","Enter date",IF(C52="","Enter Weight",IF(PROFILE!$C$4="F",(655+(4.35*C52)+(4.7*PROFILE!$C$6+4.7*12*PROFILE!$C$5)-(4.7*PROFILE!$C$3))*(1.2+(PROFILE!$C$7)*0.175),IF(PROFILE!$C$4="M",(66+(6.23*C52)+(12.7*PROFILE!$C$6+12.7*12*PROFILE!$C$5)-(6.8*PROFILE!$C$3))*(1.2+(PROFILE!$C$7)*0.175),"Invalid Sex"))))</f>
        <v>Enter Weight</v>
      </c>
      <c r="E52" s="36" t="str">
        <f>IF(ISNUMBER(D52)=FALSE,D52,D52*(1-PROFILE!$C$9))</f>
        <v>Enter Weight</v>
      </c>
      <c r="F52" s="36" t="str">
        <f>IF(ISNUMBER(D52)=FALSE,D52,D52*(1+PROFILE!$C$10))</f>
        <v>Enter Weight</v>
      </c>
      <c r="G52" s="37">
        <f ca="1">IF(B52="","Enter date",SUMIF('FOOD LOG'!A:H,SUMMARY!B52,'FOOD LOG'!E:E))</f>
        <v>0</v>
      </c>
      <c r="H52" s="37">
        <f ca="1">IF(ISNUMBER(G52),SUMIF('FOOD LOG'!A:A,B52,'FOOD LOG'!F:F),"Enter date")</f>
        <v>0</v>
      </c>
      <c r="I52" s="37">
        <f ca="1">IF(ISNUMBER(G52),SUMIF('FOOD LOG'!A:A,B52,'FOOD LOG'!G:G),"Enter date")</f>
        <v>0</v>
      </c>
      <c r="J52" s="37">
        <f ca="1">IF(ISNUMBER(G52),SUMIF('FOOD LOG'!A:A,B52,'FOOD LOG'!H:H),"Enter date")</f>
        <v>0</v>
      </c>
      <c r="K52" s="38" t="e">
        <f t="shared" ca="1" si="0"/>
        <v>#DIV/0!</v>
      </c>
      <c r="L52" s="38" t="e">
        <f t="shared" ca="1" si="1"/>
        <v>#DIV/0!</v>
      </c>
      <c r="M52" s="38" t="e">
        <f t="shared" ca="1" si="2"/>
        <v>#DIV/0!</v>
      </c>
    </row>
    <row r="53" spans="1:13">
      <c r="A53" s="35"/>
      <c r="B53" s="34">
        <v>43428</v>
      </c>
      <c r="C53" s="35"/>
      <c r="D53" s="36" t="str">
        <f>IF(B53="","Enter date",IF(C53="","Enter Weight",IF(PROFILE!$C$4="F",(655+(4.35*C53)+(4.7*PROFILE!$C$6+4.7*12*PROFILE!$C$5)-(4.7*PROFILE!$C$3))*(1.2+(PROFILE!$C$7)*0.175),IF(PROFILE!$C$4="M",(66+(6.23*C53)+(12.7*PROFILE!$C$6+12.7*12*PROFILE!$C$5)-(6.8*PROFILE!$C$3))*(1.2+(PROFILE!$C$7)*0.175),"Invalid Sex"))))</f>
        <v>Enter Weight</v>
      </c>
      <c r="E53" s="36" t="str">
        <f>IF(ISNUMBER(D53)=FALSE,D53,D53*(1-PROFILE!$C$9))</f>
        <v>Enter Weight</v>
      </c>
      <c r="F53" s="36" t="str">
        <f>IF(ISNUMBER(D53)=FALSE,D53,D53*(1+PROFILE!$C$10))</f>
        <v>Enter Weight</v>
      </c>
      <c r="G53" s="37">
        <f ca="1">IF(B53="","Enter date",SUMIF('FOOD LOG'!A:H,SUMMARY!B53,'FOOD LOG'!E:E))</f>
        <v>0</v>
      </c>
      <c r="H53" s="37">
        <f ca="1">IF(ISNUMBER(G53),SUMIF('FOOD LOG'!A:A,B53,'FOOD LOG'!F:F),"Enter date")</f>
        <v>0</v>
      </c>
      <c r="I53" s="37">
        <f ca="1">IF(ISNUMBER(G53),SUMIF('FOOD LOG'!A:A,B53,'FOOD LOG'!G:G),"Enter date")</f>
        <v>0</v>
      </c>
      <c r="J53" s="37">
        <f ca="1">IF(ISNUMBER(G53),SUMIF('FOOD LOG'!A:A,B53,'FOOD LOG'!H:H),"Enter date")</f>
        <v>0</v>
      </c>
      <c r="K53" s="38" t="e">
        <f t="shared" ca="1" si="0"/>
        <v>#DIV/0!</v>
      </c>
      <c r="L53" s="38" t="e">
        <f t="shared" ca="1" si="1"/>
        <v>#DIV/0!</v>
      </c>
      <c r="M53" s="38" t="e">
        <f t="shared" ca="1" si="2"/>
        <v>#DIV/0!</v>
      </c>
    </row>
    <row r="54" spans="1:13">
      <c r="B54" s="34">
        <v>43429</v>
      </c>
      <c r="C54" s="35"/>
      <c r="D54" s="36" t="str">
        <f>IF(B54="","Enter date",IF(C54="","Enter Weight",IF(PROFILE!$C$4="F",(655+(4.35*C54)+(4.7*PROFILE!$C$6+4.7*12*PROFILE!$C$5)-(4.7*PROFILE!$C$3))*(1.2+(PROFILE!$C$7)*0.175),IF(PROFILE!$C$4="M",(66+(6.23*C54)+(12.7*PROFILE!$C$6+12.7*12*PROFILE!$C$5)-(6.8*PROFILE!$C$3))*(1.2+(PROFILE!$C$7)*0.175),"Invalid Sex"))))</f>
        <v>Enter Weight</v>
      </c>
      <c r="E54" s="36" t="str">
        <f>IF(ISNUMBER(D54)=FALSE,D54,D54*(1-PROFILE!$C$9))</f>
        <v>Enter Weight</v>
      </c>
      <c r="F54" s="36" t="str">
        <f>IF(ISNUMBER(D54)=FALSE,D54,D54*(1+PROFILE!$C$10))</f>
        <v>Enter Weight</v>
      </c>
      <c r="G54" s="37">
        <f ca="1">IF(B54="","Enter date",SUMIF('FOOD LOG'!A:H,SUMMARY!B54,'FOOD LOG'!E:E))</f>
        <v>0</v>
      </c>
      <c r="H54" s="37">
        <f ca="1">IF(ISNUMBER(G54),SUMIF('FOOD LOG'!A:A,B54,'FOOD LOG'!F:F),"Enter date")</f>
        <v>0</v>
      </c>
      <c r="I54" s="37">
        <f ca="1">IF(ISNUMBER(G54),SUMIF('FOOD LOG'!A:A,B54,'FOOD LOG'!G:G),"Enter date")</f>
        <v>0</v>
      </c>
      <c r="J54" s="37">
        <f ca="1">IF(ISNUMBER(G54),SUMIF('FOOD LOG'!A:A,B54,'FOOD LOG'!H:H),"Enter date")</f>
        <v>0</v>
      </c>
      <c r="K54" s="38" t="e">
        <f t="shared" ca="1" si="0"/>
        <v>#DIV/0!</v>
      </c>
      <c r="L54" s="38" t="e">
        <f t="shared" ca="1" si="1"/>
        <v>#DIV/0!</v>
      </c>
      <c r="M54" s="38" t="e">
        <f t="shared" ca="1" si="2"/>
        <v>#DIV/0!</v>
      </c>
    </row>
    <row r="55" spans="1:13">
      <c r="B55" s="34">
        <v>43430</v>
      </c>
      <c r="C55" s="35"/>
      <c r="D55" s="36" t="str">
        <f>IF(B55="","Enter date",IF(C55="","Enter Weight",IF(PROFILE!$C$4="F",(655+(4.35*C55)+(4.7*PROFILE!$C$6+4.7*12*PROFILE!$C$5)-(4.7*PROFILE!$C$3))*(1.2+(PROFILE!$C$7)*0.175),IF(PROFILE!$C$4="M",(66+(6.23*C55)+(12.7*PROFILE!$C$6+12.7*12*PROFILE!$C$5)-(6.8*PROFILE!$C$3))*(1.2+(PROFILE!$C$7)*0.175),"Invalid Sex"))))</f>
        <v>Enter Weight</v>
      </c>
      <c r="E55" s="36" t="str">
        <f>IF(ISNUMBER(D55)=FALSE,D55,D55*(1-PROFILE!$C$9))</f>
        <v>Enter Weight</v>
      </c>
      <c r="F55" s="36" t="str">
        <f>IF(ISNUMBER(D55)=FALSE,D55,D55*(1+PROFILE!$C$10))</f>
        <v>Enter Weight</v>
      </c>
      <c r="G55" s="37">
        <f ca="1">IF(B55="","Enter date",SUMIF('FOOD LOG'!A:H,SUMMARY!B55,'FOOD LOG'!E:E))</f>
        <v>0</v>
      </c>
      <c r="H55" s="37">
        <f ca="1">IF(ISNUMBER(G55),SUMIF('FOOD LOG'!A:A,B55,'FOOD LOG'!F:F),"Enter date")</f>
        <v>0</v>
      </c>
      <c r="I55" s="37">
        <f ca="1">IF(ISNUMBER(G55),SUMIF('FOOD LOG'!A:A,B55,'FOOD LOG'!G:G),"Enter date")</f>
        <v>0</v>
      </c>
      <c r="J55" s="37">
        <f ca="1">IF(ISNUMBER(G55),SUMIF('FOOD LOG'!A:A,B55,'FOOD LOG'!H:H),"Enter date")</f>
        <v>0</v>
      </c>
      <c r="K55" s="38" t="e">
        <f t="shared" ca="1" si="0"/>
        <v>#DIV/0!</v>
      </c>
      <c r="L55" s="38" t="e">
        <f t="shared" ca="1" si="1"/>
        <v>#DIV/0!</v>
      </c>
      <c r="M55" s="38" t="e">
        <f t="shared" ca="1" si="2"/>
        <v>#DIV/0!</v>
      </c>
    </row>
    <row r="56" spans="1:13">
      <c r="B56" s="34">
        <v>43431</v>
      </c>
      <c r="C56" s="35"/>
      <c r="D56" s="36" t="str">
        <f>IF(B56="","Enter date",IF(C56="","Enter Weight",IF(PROFILE!$C$4="F",(655+(4.35*C56)+(4.7*PROFILE!$C$6+4.7*12*PROFILE!$C$5)-(4.7*PROFILE!$C$3))*(1.2+(PROFILE!$C$7)*0.175),IF(PROFILE!$C$4="M",(66+(6.23*C56)+(12.7*PROFILE!$C$6+12.7*12*PROFILE!$C$5)-(6.8*PROFILE!$C$3))*(1.2+(PROFILE!$C$7)*0.175),"Invalid Sex"))))</f>
        <v>Enter Weight</v>
      </c>
      <c r="E56" s="36" t="str">
        <f>IF(ISNUMBER(D56)=FALSE,D56,D56*(1-PROFILE!$C$9))</f>
        <v>Enter Weight</v>
      </c>
      <c r="F56" s="36" t="str">
        <f>IF(ISNUMBER(D56)=FALSE,D56,D56*(1+PROFILE!$C$10))</f>
        <v>Enter Weight</v>
      </c>
      <c r="G56" s="37">
        <f ca="1">IF(B56="","Enter date",SUMIF('FOOD LOG'!A:H,SUMMARY!B56,'FOOD LOG'!E:E))</f>
        <v>0</v>
      </c>
      <c r="H56" s="37">
        <f ca="1">IF(ISNUMBER(G56),SUMIF('FOOD LOG'!A:A,B56,'FOOD LOG'!F:F),"Enter date")</f>
        <v>0</v>
      </c>
      <c r="I56" s="37">
        <f ca="1">IF(ISNUMBER(G56),SUMIF('FOOD LOG'!A:A,B56,'FOOD LOG'!G:G),"Enter date")</f>
        <v>0</v>
      </c>
      <c r="J56" s="37">
        <f ca="1">IF(ISNUMBER(G56),SUMIF('FOOD LOG'!A:A,B56,'FOOD LOG'!H:H),"Enter date")</f>
        <v>0</v>
      </c>
      <c r="K56" s="38" t="e">
        <f t="shared" ca="1" si="0"/>
        <v>#DIV/0!</v>
      </c>
      <c r="L56" s="38" t="e">
        <f t="shared" ca="1" si="1"/>
        <v>#DIV/0!</v>
      </c>
      <c r="M56" s="38" t="e">
        <f t="shared" ca="1" si="2"/>
        <v>#DIV/0!</v>
      </c>
    </row>
    <row r="57" spans="1:13">
      <c r="B57" s="34">
        <v>43432</v>
      </c>
      <c r="C57" s="35"/>
      <c r="D57" s="36" t="str">
        <f>IF(B57="","Enter date",IF(C57="","Enter Weight",IF(PROFILE!$C$4="F",(655+(4.35*C57)+(4.7*PROFILE!$C$6+4.7*12*PROFILE!$C$5)-(4.7*PROFILE!$C$3))*(1.2+(PROFILE!$C$7)*0.175),IF(PROFILE!$C$4="M",(66+(6.23*C57)+(12.7*PROFILE!$C$6+12.7*12*PROFILE!$C$5)-(6.8*PROFILE!$C$3))*(1.2+(PROFILE!$C$7)*0.175),"Invalid Sex"))))</f>
        <v>Enter Weight</v>
      </c>
      <c r="E57" s="36" t="str">
        <f>IF(ISNUMBER(D57)=FALSE,D57,D57*(1-PROFILE!$C$9))</f>
        <v>Enter Weight</v>
      </c>
      <c r="F57" s="36" t="str">
        <f>IF(ISNUMBER(D57)=FALSE,D57,D57*(1+PROFILE!$C$10))</f>
        <v>Enter Weight</v>
      </c>
      <c r="G57" s="37">
        <f ca="1">IF(B57="","Enter date",SUMIF('FOOD LOG'!A:H,SUMMARY!B57,'FOOD LOG'!E:E))</f>
        <v>0</v>
      </c>
      <c r="H57" s="37">
        <f ca="1">IF(ISNUMBER(G57),SUMIF('FOOD LOG'!A:A,B57,'FOOD LOG'!F:F),"Enter date")</f>
        <v>0</v>
      </c>
      <c r="I57" s="37">
        <f ca="1">IF(ISNUMBER(G57),SUMIF('FOOD LOG'!A:A,B57,'FOOD LOG'!G:G),"Enter date")</f>
        <v>0</v>
      </c>
      <c r="J57" s="37">
        <f ca="1">IF(ISNUMBER(G57),SUMIF('FOOD LOG'!A:A,B57,'FOOD LOG'!H:H),"Enter date")</f>
        <v>0</v>
      </c>
      <c r="K57" s="38" t="e">
        <f t="shared" ca="1" si="0"/>
        <v>#DIV/0!</v>
      </c>
      <c r="L57" s="38" t="e">
        <f t="shared" ca="1" si="1"/>
        <v>#DIV/0!</v>
      </c>
      <c r="M57" s="38" t="e">
        <f t="shared" ca="1" si="2"/>
        <v>#DIV/0!</v>
      </c>
    </row>
    <row r="58" spans="1:13">
      <c r="B58" s="34">
        <v>43433</v>
      </c>
      <c r="C58" s="35"/>
      <c r="D58" s="36" t="str">
        <f>IF(B58="","Enter date",IF(C58="","Enter Weight",IF(PROFILE!$C$4="F",(655+(4.35*C58)+(4.7*PROFILE!$C$6+4.7*12*PROFILE!$C$5)-(4.7*PROFILE!$C$3))*(1.2+(PROFILE!$C$7)*0.175),IF(PROFILE!$C$4="M",(66+(6.23*C58)+(12.7*PROFILE!$C$6+12.7*12*PROFILE!$C$5)-(6.8*PROFILE!$C$3))*(1.2+(PROFILE!$C$7)*0.175),"Invalid Sex"))))</f>
        <v>Enter Weight</v>
      </c>
      <c r="E58" s="36" t="str">
        <f>IF(ISNUMBER(D58)=FALSE,D58,D58*(1-PROFILE!$C$9))</f>
        <v>Enter Weight</v>
      </c>
      <c r="F58" s="36" t="str">
        <f>IF(ISNUMBER(D58)=FALSE,D58,D58*(1+PROFILE!$C$10))</f>
        <v>Enter Weight</v>
      </c>
      <c r="G58" s="37">
        <f ca="1">IF(B58="","Enter date",SUMIF('FOOD LOG'!A:H,SUMMARY!B58,'FOOD LOG'!E:E))</f>
        <v>0</v>
      </c>
      <c r="H58" s="37">
        <f ca="1">IF(ISNUMBER(G58),SUMIF('FOOD LOG'!A:A,B58,'FOOD LOG'!F:F),"Enter date")</f>
        <v>0</v>
      </c>
      <c r="I58" s="37">
        <f ca="1">IF(ISNUMBER(G58),SUMIF('FOOD LOG'!A:A,B58,'FOOD LOG'!G:G),"Enter date")</f>
        <v>0</v>
      </c>
      <c r="J58" s="37">
        <f ca="1">IF(ISNUMBER(G58),SUMIF('FOOD LOG'!A:A,B58,'FOOD LOG'!H:H),"Enter date")</f>
        <v>0</v>
      </c>
      <c r="K58" s="38" t="e">
        <f t="shared" ca="1" si="0"/>
        <v>#DIV/0!</v>
      </c>
      <c r="L58" s="38" t="e">
        <f t="shared" ca="1" si="1"/>
        <v>#DIV/0!</v>
      </c>
      <c r="M58" s="38" t="e">
        <f t="shared" ca="1" si="2"/>
        <v>#DIV/0!</v>
      </c>
    </row>
    <row r="59" spans="1:13">
      <c r="B59" s="34">
        <v>43434</v>
      </c>
      <c r="C59" s="35"/>
      <c r="D59" s="36" t="str">
        <f>IF(B59="","Enter date",IF(C59="","Enter Weight",IF(PROFILE!$C$4="F",(655+(4.35*C59)+(4.7*PROFILE!$C$6+4.7*12*PROFILE!$C$5)-(4.7*PROFILE!$C$3))*(1.2+(PROFILE!$C$7)*0.175),IF(PROFILE!$C$4="M",(66+(6.23*C59)+(12.7*PROFILE!$C$6+12.7*12*PROFILE!$C$5)-(6.8*PROFILE!$C$3))*(1.2+(PROFILE!$C$7)*0.175),"Invalid Sex"))))</f>
        <v>Enter Weight</v>
      </c>
      <c r="E59" s="36" t="str">
        <f>IF(ISNUMBER(D59)=FALSE,D59,D59*(1-PROFILE!$C$9))</f>
        <v>Enter Weight</v>
      </c>
      <c r="F59" s="36" t="str">
        <f>IF(ISNUMBER(D59)=FALSE,D59,D59*(1+PROFILE!$C$10))</f>
        <v>Enter Weight</v>
      </c>
      <c r="G59" s="37">
        <f ca="1">IF(B59="","Enter date",SUMIF('FOOD LOG'!A:H,SUMMARY!B59,'FOOD LOG'!E:E))</f>
        <v>0</v>
      </c>
      <c r="H59" s="37">
        <f ca="1">IF(ISNUMBER(G59),SUMIF('FOOD LOG'!A:A,B59,'FOOD LOG'!F:F),"Enter date")</f>
        <v>0</v>
      </c>
      <c r="I59" s="37">
        <f ca="1">IF(ISNUMBER(G59),SUMIF('FOOD LOG'!A:A,B59,'FOOD LOG'!G:G),"Enter date")</f>
        <v>0</v>
      </c>
      <c r="J59" s="37">
        <f ca="1">IF(ISNUMBER(G59),SUMIF('FOOD LOG'!A:A,B59,'FOOD LOG'!H:H),"Enter date")</f>
        <v>0</v>
      </c>
      <c r="K59" s="38" t="e">
        <f t="shared" ca="1" si="0"/>
        <v>#DIV/0!</v>
      </c>
      <c r="L59" s="38" t="e">
        <f t="shared" ca="1" si="1"/>
        <v>#DIV/0!</v>
      </c>
      <c r="M59" s="38" t="e">
        <f t="shared" ca="1" si="2"/>
        <v>#DIV/0!</v>
      </c>
    </row>
    <row r="60" spans="1:13">
      <c r="B60" s="34">
        <v>43435</v>
      </c>
      <c r="C60" s="35"/>
      <c r="D60" s="36" t="str">
        <f>IF(B60="","Enter date",IF(C60="","Enter Weight",IF(PROFILE!$C$4="F",(655+(4.35*C60)+(4.7*PROFILE!$C$6+4.7*12*PROFILE!$C$5)-(4.7*PROFILE!$C$3))*(1.2+(PROFILE!$C$7)*0.175),IF(PROFILE!$C$4="M",(66+(6.23*C60)+(12.7*PROFILE!$C$6+12.7*12*PROFILE!$C$5)-(6.8*PROFILE!$C$3))*(1.2+(PROFILE!$C$7)*0.175),"Invalid Sex"))))</f>
        <v>Enter Weight</v>
      </c>
      <c r="E60" s="36" t="str">
        <f>IF(ISNUMBER(D60)=FALSE,D60,D60*(1-PROFILE!$C$9))</f>
        <v>Enter Weight</v>
      </c>
      <c r="F60" s="36" t="str">
        <f>IF(ISNUMBER(D60)=FALSE,D60,D60*(1+PROFILE!$C$10))</f>
        <v>Enter Weight</v>
      </c>
      <c r="G60" s="37">
        <f ca="1">IF(B60="","Enter date",SUMIF('FOOD LOG'!A:H,SUMMARY!B60,'FOOD LOG'!E:E))</f>
        <v>0</v>
      </c>
      <c r="H60" s="37">
        <f ca="1">IF(ISNUMBER(G60),SUMIF('FOOD LOG'!A:A,B60,'FOOD LOG'!F:F),"Enter date")</f>
        <v>0</v>
      </c>
      <c r="I60" s="37">
        <f ca="1">IF(ISNUMBER(G60),SUMIF('FOOD LOG'!A:A,B60,'FOOD LOG'!G:G),"Enter date")</f>
        <v>0</v>
      </c>
      <c r="J60" s="37">
        <f ca="1">IF(ISNUMBER(G60),SUMIF('FOOD LOG'!A:A,B60,'FOOD LOG'!H:H),"Enter date")</f>
        <v>0</v>
      </c>
      <c r="K60" s="38" t="e">
        <f t="shared" ca="1" si="0"/>
        <v>#DIV/0!</v>
      </c>
      <c r="L60" s="38" t="e">
        <f t="shared" ca="1" si="1"/>
        <v>#DIV/0!</v>
      </c>
      <c r="M60" s="38" t="e">
        <f t="shared" ca="1" si="2"/>
        <v>#DIV/0!</v>
      </c>
    </row>
    <row r="61" spans="1:13">
      <c r="B61" s="34">
        <v>43436</v>
      </c>
      <c r="C61" s="35"/>
      <c r="D61" s="36" t="str">
        <f>IF(B61="","Enter date",IF(C61="","Enter Weight",IF(PROFILE!$C$4="F",(655+(4.35*C61)+(4.7*PROFILE!$C$6+4.7*12*PROFILE!$C$5)-(4.7*PROFILE!$C$3))*(1.2+(PROFILE!$C$7)*0.175),IF(PROFILE!$C$4="M",(66+(6.23*C61)+(12.7*PROFILE!$C$6+12.7*12*PROFILE!$C$5)-(6.8*PROFILE!$C$3))*(1.2+(PROFILE!$C$7)*0.175),"Invalid Sex"))))</f>
        <v>Enter Weight</v>
      </c>
      <c r="E61" s="36" t="str">
        <f>IF(ISNUMBER(D61)=FALSE,D61,D61*(1-PROFILE!$C$9))</f>
        <v>Enter Weight</v>
      </c>
      <c r="F61" s="36" t="str">
        <f>IF(ISNUMBER(D61)=FALSE,D61,D61*(1+PROFILE!$C$10))</f>
        <v>Enter Weight</v>
      </c>
      <c r="G61" s="37">
        <f ca="1">IF(B61="","Enter date",SUMIF('FOOD LOG'!A:H,SUMMARY!B61,'FOOD LOG'!E:E))</f>
        <v>0</v>
      </c>
      <c r="H61" s="37">
        <f ca="1">IF(ISNUMBER(G61),SUMIF('FOOD LOG'!A:A,B61,'FOOD LOG'!F:F),"Enter date")</f>
        <v>0</v>
      </c>
      <c r="I61" s="37">
        <f ca="1">IF(ISNUMBER(G61),SUMIF('FOOD LOG'!A:A,B61,'FOOD LOG'!G:G),"Enter date")</f>
        <v>0</v>
      </c>
      <c r="J61" s="37">
        <f ca="1">IF(ISNUMBER(G61),SUMIF('FOOD LOG'!A:A,B61,'FOOD LOG'!H:H),"Enter date")</f>
        <v>0</v>
      </c>
      <c r="K61" s="38" t="e">
        <f t="shared" ca="1" si="0"/>
        <v>#DIV/0!</v>
      </c>
      <c r="L61" s="38" t="e">
        <f t="shared" ca="1" si="1"/>
        <v>#DIV/0!</v>
      </c>
      <c r="M61" s="38" t="e">
        <f t="shared" ca="1" si="2"/>
        <v>#DIV/0!</v>
      </c>
    </row>
    <row r="62" spans="1:13">
      <c r="B62" s="34">
        <v>43437</v>
      </c>
      <c r="C62" s="35"/>
      <c r="D62" s="36" t="str">
        <f>IF(B62="","Enter date",IF(C62="","Enter Weight",IF(PROFILE!$C$4="F",(655+(4.35*C62)+(4.7*PROFILE!$C$6+4.7*12*PROFILE!$C$5)-(4.7*PROFILE!$C$3))*(1.2+(PROFILE!$C$7)*0.175),IF(PROFILE!$C$4="M",(66+(6.23*C62)+(12.7*PROFILE!$C$6+12.7*12*PROFILE!$C$5)-(6.8*PROFILE!$C$3))*(1.2+(PROFILE!$C$7)*0.175),"Invalid Sex"))))</f>
        <v>Enter Weight</v>
      </c>
      <c r="E62" s="36" t="str">
        <f>IF(ISNUMBER(D62)=FALSE,D62,D62*(1-PROFILE!$C$9))</f>
        <v>Enter Weight</v>
      </c>
      <c r="F62" s="36" t="str">
        <f>IF(ISNUMBER(D62)=FALSE,D62,D62*(1+PROFILE!$C$10))</f>
        <v>Enter Weight</v>
      </c>
      <c r="G62" s="37">
        <f ca="1">IF(B62="","Enter date",SUMIF('FOOD LOG'!A:H,SUMMARY!B62,'FOOD LOG'!E:E))</f>
        <v>0</v>
      </c>
      <c r="H62" s="37">
        <f ca="1">IF(ISNUMBER(G62),SUMIF('FOOD LOG'!A:A,B62,'FOOD LOG'!F:F),"Enter date")</f>
        <v>0</v>
      </c>
      <c r="I62" s="37">
        <f ca="1">IF(ISNUMBER(G62),SUMIF('FOOD LOG'!A:A,B62,'FOOD LOG'!G:G),"Enter date")</f>
        <v>0</v>
      </c>
      <c r="J62" s="37">
        <f ca="1">IF(ISNUMBER(G62),SUMIF('FOOD LOG'!A:A,B62,'FOOD LOG'!H:H),"Enter date")</f>
        <v>0</v>
      </c>
      <c r="K62" s="38" t="e">
        <f t="shared" ca="1" si="0"/>
        <v>#DIV/0!</v>
      </c>
      <c r="L62" s="38" t="e">
        <f t="shared" ca="1" si="1"/>
        <v>#DIV/0!</v>
      </c>
      <c r="M62" s="38" t="e">
        <f t="shared" ca="1" si="2"/>
        <v>#DIV/0!</v>
      </c>
    </row>
    <row r="63" spans="1:13">
      <c r="B63" s="34">
        <v>43438</v>
      </c>
      <c r="C63" s="35"/>
      <c r="D63" s="36" t="str">
        <f>IF(B63="","Enter date",IF(C63="","Enter Weight",IF(PROFILE!$C$4="F",(655+(4.35*C63)+(4.7*PROFILE!$C$6+4.7*12*PROFILE!$C$5)-(4.7*PROFILE!$C$3))*(1.2+(PROFILE!$C$7)*0.175),IF(PROFILE!$C$4="M",(66+(6.23*C63)+(12.7*PROFILE!$C$6+12.7*12*PROFILE!$C$5)-(6.8*PROFILE!$C$3))*(1.2+(PROFILE!$C$7)*0.175),"Invalid Sex"))))</f>
        <v>Enter Weight</v>
      </c>
      <c r="E63" s="36" t="str">
        <f>IF(ISNUMBER(D63)=FALSE,D63,D63*(1-PROFILE!$C$9))</f>
        <v>Enter Weight</v>
      </c>
      <c r="F63" s="36" t="str">
        <f>IF(ISNUMBER(D63)=FALSE,D63,D63*(1+PROFILE!$C$10))</f>
        <v>Enter Weight</v>
      </c>
      <c r="G63" s="37">
        <f ca="1">IF(B63="","Enter date",SUMIF('FOOD LOG'!A:H,SUMMARY!B63,'FOOD LOG'!E:E))</f>
        <v>0</v>
      </c>
      <c r="H63" s="37">
        <f ca="1">IF(ISNUMBER(G63),SUMIF('FOOD LOG'!A:A,B63,'FOOD LOG'!F:F),"Enter date")</f>
        <v>0</v>
      </c>
      <c r="I63" s="37">
        <f ca="1">IF(ISNUMBER(G63),SUMIF('FOOD LOG'!A:A,B63,'FOOD LOG'!G:G),"Enter date")</f>
        <v>0</v>
      </c>
      <c r="J63" s="37">
        <f ca="1">IF(ISNUMBER(G63),SUMIF('FOOD LOG'!A:A,B63,'FOOD LOG'!H:H),"Enter date")</f>
        <v>0</v>
      </c>
      <c r="K63" s="38" t="e">
        <f t="shared" ca="1" si="0"/>
        <v>#DIV/0!</v>
      </c>
      <c r="L63" s="38" t="e">
        <f t="shared" ca="1" si="1"/>
        <v>#DIV/0!</v>
      </c>
      <c r="M63" s="38" t="e">
        <f t="shared" ca="1" si="2"/>
        <v>#DIV/0!</v>
      </c>
    </row>
    <row r="64" spans="1:13">
      <c r="B64" s="34">
        <v>43439</v>
      </c>
      <c r="C64" s="35"/>
      <c r="D64" s="36" t="str">
        <f>IF(B64="","Enter date",IF(C64="","Enter Weight",IF(PROFILE!$C$4="F",(655+(4.35*C64)+(4.7*PROFILE!$C$6+4.7*12*PROFILE!$C$5)-(4.7*PROFILE!$C$3))*(1.2+(PROFILE!$C$7)*0.175),IF(PROFILE!$C$4="M",(66+(6.23*C64)+(12.7*PROFILE!$C$6+12.7*12*PROFILE!$C$5)-(6.8*PROFILE!$C$3))*(1.2+(PROFILE!$C$7)*0.175),"Invalid Sex"))))</f>
        <v>Enter Weight</v>
      </c>
      <c r="E64" s="36" t="str">
        <f>IF(ISNUMBER(D64)=FALSE,D64,D64*(1-PROFILE!$C$9))</f>
        <v>Enter Weight</v>
      </c>
      <c r="F64" s="36" t="str">
        <f>IF(ISNUMBER(D64)=FALSE,D64,D64*(1+PROFILE!$C$10))</f>
        <v>Enter Weight</v>
      </c>
      <c r="G64" s="37">
        <f ca="1">IF(B64="","Enter date",SUMIF('FOOD LOG'!A:H,SUMMARY!B64,'FOOD LOG'!E:E))</f>
        <v>0</v>
      </c>
      <c r="H64" s="37">
        <f ca="1">IF(ISNUMBER(G64),SUMIF('FOOD LOG'!A:A,B64,'FOOD LOG'!F:F),"Enter date")</f>
        <v>0</v>
      </c>
      <c r="I64" s="37">
        <f ca="1">IF(ISNUMBER(G64),SUMIF('FOOD LOG'!A:A,B64,'FOOD LOG'!G:G),"Enter date")</f>
        <v>0</v>
      </c>
      <c r="J64" s="37">
        <f ca="1">IF(ISNUMBER(G64),SUMIF('FOOD LOG'!A:A,B64,'FOOD LOG'!H:H),"Enter date")</f>
        <v>0</v>
      </c>
      <c r="K64" s="38" t="e">
        <f t="shared" ca="1" si="0"/>
        <v>#DIV/0!</v>
      </c>
      <c r="L64" s="38" t="e">
        <f t="shared" ca="1" si="1"/>
        <v>#DIV/0!</v>
      </c>
      <c r="M64" s="38" t="e">
        <f t="shared" ca="1" si="2"/>
        <v>#DIV/0!</v>
      </c>
    </row>
    <row r="65" spans="2:13">
      <c r="B65" s="34">
        <v>43440</v>
      </c>
      <c r="C65" s="35"/>
      <c r="D65" s="36" t="str">
        <f>IF(B65="","Enter date",IF(C65="","Enter Weight",IF(PROFILE!$C$4="F",(655+(4.35*C65)+(4.7*PROFILE!$C$6+4.7*12*PROFILE!$C$5)-(4.7*PROFILE!$C$3))*(1.2+(PROFILE!$C$7)*0.175),IF(PROFILE!$C$4="M",(66+(6.23*C65)+(12.7*PROFILE!$C$6+12.7*12*PROFILE!$C$5)-(6.8*PROFILE!$C$3))*(1.2+(PROFILE!$C$7)*0.175),"Invalid Sex"))))</f>
        <v>Enter Weight</v>
      </c>
      <c r="E65" s="36" t="str">
        <f>IF(ISNUMBER(D65)=FALSE,D65,D65*(1-PROFILE!$C$9))</f>
        <v>Enter Weight</v>
      </c>
      <c r="F65" s="36" t="str">
        <f>IF(ISNUMBER(D65)=FALSE,D65,D65*(1+PROFILE!$C$10))</f>
        <v>Enter Weight</v>
      </c>
      <c r="G65" s="37">
        <f ca="1">IF(B65="","Enter date",SUMIF('FOOD LOG'!A:H,SUMMARY!B65,'FOOD LOG'!E:E))</f>
        <v>0</v>
      </c>
      <c r="H65" s="37">
        <f ca="1">IF(ISNUMBER(G65),SUMIF('FOOD LOG'!A:A,B65,'FOOD LOG'!F:F),"Enter date")</f>
        <v>0</v>
      </c>
      <c r="I65" s="37">
        <f ca="1">IF(ISNUMBER(G65),SUMIF('FOOD LOG'!A:A,B65,'FOOD LOG'!G:G),"Enter date")</f>
        <v>0</v>
      </c>
      <c r="J65" s="37">
        <f ca="1">IF(ISNUMBER(G65),SUMIF('FOOD LOG'!A:A,B65,'FOOD LOG'!H:H),"Enter date")</f>
        <v>0</v>
      </c>
      <c r="K65" s="38" t="e">
        <f t="shared" ca="1" si="0"/>
        <v>#DIV/0!</v>
      </c>
      <c r="L65" s="38" t="e">
        <f t="shared" ca="1" si="1"/>
        <v>#DIV/0!</v>
      </c>
      <c r="M65" s="38" t="e">
        <f t="shared" ca="1" si="2"/>
        <v>#DIV/0!</v>
      </c>
    </row>
    <row r="66" spans="2:13">
      <c r="B66" s="34">
        <v>43441</v>
      </c>
      <c r="C66" s="35"/>
      <c r="D66" s="36" t="str">
        <f>IF(B66="","Enter date",IF(C66="","Enter Weight",IF(PROFILE!$C$4="F",(655+(4.35*C66)+(4.7*PROFILE!$C$6+4.7*12*PROFILE!$C$5)-(4.7*PROFILE!$C$3))*(1.2+(PROFILE!$C$7)*0.175),IF(PROFILE!$C$4="M",(66+(6.23*C66)+(12.7*PROFILE!$C$6+12.7*12*PROFILE!$C$5)-(6.8*PROFILE!$C$3))*(1.2+(PROFILE!$C$7)*0.175),"Invalid Sex"))))</f>
        <v>Enter Weight</v>
      </c>
      <c r="E66" s="36" t="str">
        <f>IF(ISNUMBER(D66)=FALSE,D66,D66*(1-PROFILE!$C$9))</f>
        <v>Enter Weight</v>
      </c>
      <c r="F66" s="36" t="str">
        <f>IF(ISNUMBER(D66)=FALSE,D66,D66*(1+PROFILE!$C$10))</f>
        <v>Enter Weight</v>
      </c>
      <c r="G66" s="37">
        <f ca="1">IF(B66="","Enter date",SUMIF('FOOD LOG'!A:H,SUMMARY!B66,'FOOD LOG'!E:E))</f>
        <v>0</v>
      </c>
      <c r="H66" s="37">
        <f ca="1">IF(ISNUMBER(G66),SUMIF('FOOD LOG'!A:A,B66,'FOOD LOG'!F:F),"Enter date")</f>
        <v>0</v>
      </c>
      <c r="I66" s="37">
        <f ca="1">IF(ISNUMBER(G66),SUMIF('FOOD LOG'!A:A,B66,'FOOD LOG'!G:G),"Enter date")</f>
        <v>0</v>
      </c>
      <c r="J66" s="37">
        <f ca="1">IF(ISNUMBER(G66),SUMIF('FOOD LOG'!A:A,B66,'FOOD LOG'!H:H),"Enter date")</f>
        <v>0</v>
      </c>
      <c r="K66" s="38" t="e">
        <f t="shared" ca="1" si="0"/>
        <v>#DIV/0!</v>
      </c>
      <c r="L66" s="38" t="e">
        <f t="shared" ca="1" si="1"/>
        <v>#DIV/0!</v>
      </c>
      <c r="M66" s="38" t="e">
        <f t="shared" ca="1" si="2"/>
        <v>#DIV/0!</v>
      </c>
    </row>
    <row r="67" spans="2:13">
      <c r="B67" s="34">
        <v>43442</v>
      </c>
      <c r="C67" s="35"/>
      <c r="D67" s="36" t="str">
        <f>IF(B67="","Enter date",IF(C67="","Enter Weight",IF(PROFILE!$C$4="F",(655+(4.35*C67)+(4.7*PROFILE!$C$6+4.7*12*PROFILE!$C$5)-(4.7*PROFILE!$C$3))*(1.2+(PROFILE!$C$7)*0.175),IF(PROFILE!$C$4="M",(66+(6.23*C67)+(12.7*PROFILE!$C$6+12.7*12*PROFILE!$C$5)-(6.8*PROFILE!$C$3))*(1.2+(PROFILE!$C$7)*0.175),"Invalid Sex"))))</f>
        <v>Enter Weight</v>
      </c>
      <c r="E67" s="36" t="str">
        <f>IF(ISNUMBER(D67)=FALSE,D67,D67*(1-PROFILE!$C$9))</f>
        <v>Enter Weight</v>
      </c>
      <c r="F67" s="36" t="str">
        <f>IF(ISNUMBER(D67)=FALSE,D67,D67*(1+PROFILE!$C$10))</f>
        <v>Enter Weight</v>
      </c>
      <c r="G67" s="37">
        <f ca="1">IF(B67="","Enter date",SUMIF('FOOD LOG'!A:H,SUMMARY!B67,'FOOD LOG'!E:E))</f>
        <v>0</v>
      </c>
      <c r="H67" s="37">
        <f ca="1">IF(ISNUMBER(G67),SUMIF('FOOD LOG'!A:A,B67,'FOOD LOG'!F:F),"Enter date")</f>
        <v>0</v>
      </c>
      <c r="I67" s="37">
        <f ca="1">IF(ISNUMBER(G67),SUMIF('FOOD LOG'!A:A,B67,'FOOD LOG'!G:G),"Enter date")</f>
        <v>0</v>
      </c>
      <c r="J67" s="37">
        <f ca="1">IF(ISNUMBER(G67),SUMIF('FOOD LOG'!A:A,B67,'FOOD LOG'!H:H),"Enter date")</f>
        <v>0</v>
      </c>
      <c r="K67" s="38" t="e">
        <f t="shared" ca="1" si="0"/>
        <v>#DIV/0!</v>
      </c>
      <c r="L67" s="38" t="e">
        <f t="shared" ca="1" si="1"/>
        <v>#DIV/0!</v>
      </c>
      <c r="M67" s="38" t="e">
        <f t="shared" ca="1" si="2"/>
        <v>#DIV/0!</v>
      </c>
    </row>
    <row r="68" spans="2:13">
      <c r="B68" s="34">
        <v>43443</v>
      </c>
      <c r="C68" s="35"/>
      <c r="D68" s="36" t="str">
        <f>IF(B68="","Enter date",IF(C68="","Enter Weight",IF(PROFILE!$C$4="F",(655+(4.35*C68)+(4.7*PROFILE!$C$6+4.7*12*PROFILE!$C$5)-(4.7*PROFILE!$C$3))*(1.2+(PROFILE!$C$7)*0.175),IF(PROFILE!$C$4="M",(66+(6.23*C68)+(12.7*PROFILE!$C$6+12.7*12*PROFILE!$C$5)-(6.8*PROFILE!$C$3))*(1.2+(PROFILE!$C$7)*0.175),"Invalid Sex"))))</f>
        <v>Enter Weight</v>
      </c>
      <c r="E68" s="36" t="str">
        <f>IF(ISNUMBER(D68)=FALSE,D68,D68*(1-PROFILE!$C$9))</f>
        <v>Enter Weight</v>
      </c>
      <c r="F68" s="36" t="str">
        <f>IF(ISNUMBER(D68)=FALSE,D68,D68*(1+PROFILE!$C$10))</f>
        <v>Enter Weight</v>
      </c>
      <c r="G68" s="37">
        <f ca="1">IF(B68="","Enter date",SUMIF('FOOD LOG'!A:H,SUMMARY!B68,'FOOD LOG'!E:E))</f>
        <v>0</v>
      </c>
      <c r="H68" s="37">
        <f ca="1">IF(ISNUMBER(G68),SUMIF('FOOD LOG'!A:A,B68,'FOOD LOG'!F:F),"Enter date")</f>
        <v>0</v>
      </c>
      <c r="I68" s="37">
        <f ca="1">IF(ISNUMBER(G68),SUMIF('FOOD LOG'!A:A,B68,'FOOD LOG'!G:G),"Enter date")</f>
        <v>0</v>
      </c>
      <c r="J68" s="37">
        <f ca="1">IF(ISNUMBER(G68),SUMIF('FOOD LOG'!A:A,B68,'FOOD LOG'!H:H),"Enter date")</f>
        <v>0</v>
      </c>
      <c r="K68" s="38" t="e">
        <f t="shared" ca="1" si="0"/>
        <v>#DIV/0!</v>
      </c>
      <c r="L68" s="38" t="e">
        <f t="shared" ca="1" si="1"/>
        <v>#DIV/0!</v>
      </c>
      <c r="M68" s="38" t="e">
        <f t="shared" ca="1" si="2"/>
        <v>#DIV/0!</v>
      </c>
    </row>
    <row r="69" spans="2:13">
      <c r="B69" s="34">
        <v>43444</v>
      </c>
      <c r="C69" s="35"/>
      <c r="D69" s="36" t="str">
        <f>IF(B69="","Enter date",IF(C69="","Enter Weight",IF(PROFILE!$C$4="F",(655+(4.35*C69)+(4.7*PROFILE!$C$6+4.7*12*PROFILE!$C$5)-(4.7*PROFILE!$C$3))*(1.2+(PROFILE!$C$7)*0.175),IF(PROFILE!$C$4="M",(66+(6.23*C69)+(12.7*PROFILE!$C$6+12.7*12*PROFILE!$C$5)-(6.8*PROFILE!$C$3))*(1.2+(PROFILE!$C$7)*0.175),"Invalid Sex"))))</f>
        <v>Enter Weight</v>
      </c>
      <c r="E69" s="36" t="str">
        <f>IF(ISNUMBER(D69)=FALSE,D69,D69*(1-PROFILE!$C$9))</f>
        <v>Enter Weight</v>
      </c>
      <c r="F69" s="36" t="str">
        <f>IF(ISNUMBER(D69)=FALSE,D69,D69*(1+PROFILE!$C$10))</f>
        <v>Enter Weight</v>
      </c>
      <c r="G69" s="37">
        <f ca="1">IF(B69="","Enter date",SUMIF('FOOD LOG'!A:H,SUMMARY!B69,'FOOD LOG'!E:E))</f>
        <v>0</v>
      </c>
      <c r="H69" s="37">
        <f ca="1">IF(ISNUMBER(G69),SUMIF('FOOD LOG'!A:A,B69,'FOOD LOG'!F:F),"Enter date")</f>
        <v>0</v>
      </c>
      <c r="I69" s="37">
        <f ca="1">IF(ISNUMBER(G69),SUMIF('FOOD LOG'!A:A,B69,'FOOD LOG'!G:G),"Enter date")</f>
        <v>0</v>
      </c>
      <c r="J69" s="37">
        <f ca="1">IF(ISNUMBER(G69),SUMIF('FOOD LOG'!A:A,B69,'FOOD LOG'!H:H),"Enter date")</f>
        <v>0</v>
      </c>
      <c r="K69" s="38" t="e">
        <f t="shared" ref="K69:K132" ca="1" si="3">IF(ISNUMBER(G69),H69*9/G69,"Enter date")</f>
        <v>#DIV/0!</v>
      </c>
      <c r="L69" s="38" t="e">
        <f t="shared" ref="L69:L132" ca="1" si="4">IF(ISNUMBER(G69),I69*4/G69,"Enter date")</f>
        <v>#DIV/0!</v>
      </c>
      <c r="M69" s="38" t="e">
        <f t="shared" ref="M69:M132" ca="1" si="5">IF(ISNUMBER(G69),J69*4/G69,"Enter date")</f>
        <v>#DIV/0!</v>
      </c>
    </row>
    <row r="70" spans="2:13">
      <c r="B70" s="34">
        <v>43445</v>
      </c>
      <c r="C70" s="35"/>
      <c r="D70" s="36" t="str">
        <f>IF(B70="","Enter date",IF(C70="","Enter Weight",IF(PROFILE!$C$4="F",(655+(4.35*C70)+(4.7*PROFILE!$C$6+4.7*12*PROFILE!$C$5)-(4.7*PROFILE!$C$3))*(1.2+(PROFILE!$C$7)*0.175),IF(PROFILE!$C$4="M",(66+(6.23*C70)+(12.7*PROFILE!$C$6+12.7*12*PROFILE!$C$5)-(6.8*PROFILE!$C$3))*(1.2+(PROFILE!$C$7)*0.175),"Invalid Sex"))))</f>
        <v>Enter Weight</v>
      </c>
      <c r="E70" s="36" t="str">
        <f>IF(ISNUMBER(D70)=FALSE,D70,D70*(1-PROFILE!$C$9))</f>
        <v>Enter Weight</v>
      </c>
      <c r="F70" s="36" t="str">
        <f>IF(ISNUMBER(D70)=FALSE,D70,D70*(1+PROFILE!$C$10))</f>
        <v>Enter Weight</v>
      </c>
      <c r="G70" s="37">
        <f ca="1">IF(B70="","Enter date",SUMIF('FOOD LOG'!A:H,SUMMARY!B70,'FOOD LOG'!E:E))</f>
        <v>0</v>
      </c>
      <c r="H70" s="37">
        <f ca="1">IF(ISNUMBER(G70),SUMIF('FOOD LOG'!A:A,B70,'FOOD LOG'!F:F),"Enter date")</f>
        <v>0</v>
      </c>
      <c r="I70" s="37">
        <f ca="1">IF(ISNUMBER(G70),SUMIF('FOOD LOG'!A:A,B70,'FOOD LOG'!G:G),"Enter date")</f>
        <v>0</v>
      </c>
      <c r="J70" s="37">
        <f ca="1">IF(ISNUMBER(G70),SUMIF('FOOD LOG'!A:A,B70,'FOOD LOG'!H:H),"Enter date")</f>
        <v>0</v>
      </c>
      <c r="K70" s="38" t="e">
        <f t="shared" ca="1" si="3"/>
        <v>#DIV/0!</v>
      </c>
      <c r="L70" s="38" t="e">
        <f t="shared" ca="1" si="4"/>
        <v>#DIV/0!</v>
      </c>
      <c r="M70" s="38" t="e">
        <f t="shared" ca="1" si="5"/>
        <v>#DIV/0!</v>
      </c>
    </row>
    <row r="71" spans="2:13">
      <c r="B71" s="34">
        <v>43446</v>
      </c>
      <c r="C71" s="35"/>
      <c r="D71" s="36" t="str">
        <f>IF(B71="","Enter date",IF(C71="","Enter Weight",IF(PROFILE!$C$4="F",(655+(4.35*C71)+(4.7*PROFILE!$C$6+4.7*12*PROFILE!$C$5)-(4.7*PROFILE!$C$3))*(1.2+(PROFILE!$C$7)*0.175),IF(PROFILE!$C$4="M",(66+(6.23*C71)+(12.7*PROFILE!$C$6+12.7*12*PROFILE!$C$5)-(6.8*PROFILE!$C$3))*(1.2+(PROFILE!$C$7)*0.175),"Invalid Sex"))))</f>
        <v>Enter Weight</v>
      </c>
      <c r="E71" s="36" t="str">
        <f>IF(ISNUMBER(D71)=FALSE,D71,D71*(1-PROFILE!$C$9))</f>
        <v>Enter Weight</v>
      </c>
      <c r="F71" s="36" t="str">
        <f>IF(ISNUMBER(D71)=FALSE,D71,D71*(1+PROFILE!$C$10))</f>
        <v>Enter Weight</v>
      </c>
      <c r="G71" s="37">
        <f ca="1">IF(B71="","Enter date",SUMIF('FOOD LOG'!A:H,SUMMARY!B71,'FOOD LOG'!E:E))</f>
        <v>0</v>
      </c>
      <c r="H71" s="37">
        <f ca="1">IF(ISNUMBER(G71),SUMIF('FOOD LOG'!A:A,B71,'FOOD LOG'!F:F),"Enter date")</f>
        <v>0</v>
      </c>
      <c r="I71" s="37">
        <f ca="1">IF(ISNUMBER(G71),SUMIF('FOOD LOG'!A:A,B71,'FOOD LOG'!G:G),"Enter date")</f>
        <v>0</v>
      </c>
      <c r="J71" s="37">
        <f ca="1">IF(ISNUMBER(G71),SUMIF('FOOD LOG'!A:A,B71,'FOOD LOG'!H:H),"Enter date")</f>
        <v>0</v>
      </c>
      <c r="K71" s="38" t="e">
        <f t="shared" ca="1" si="3"/>
        <v>#DIV/0!</v>
      </c>
      <c r="L71" s="38" t="e">
        <f t="shared" ca="1" si="4"/>
        <v>#DIV/0!</v>
      </c>
      <c r="M71" s="38" t="e">
        <f t="shared" ca="1" si="5"/>
        <v>#DIV/0!</v>
      </c>
    </row>
    <row r="72" spans="2:13">
      <c r="B72" s="34">
        <v>43447</v>
      </c>
      <c r="C72" s="35"/>
      <c r="D72" s="36" t="str">
        <f>IF(B72="","Enter date",IF(C72="","Enter Weight",IF(PROFILE!$C$4="F",(655+(4.35*C72)+(4.7*PROFILE!$C$6+4.7*12*PROFILE!$C$5)-(4.7*PROFILE!$C$3))*(1.2+(PROFILE!$C$7)*0.175),IF(PROFILE!$C$4="M",(66+(6.23*C72)+(12.7*PROFILE!$C$6+12.7*12*PROFILE!$C$5)-(6.8*PROFILE!$C$3))*(1.2+(PROFILE!$C$7)*0.175),"Invalid Sex"))))</f>
        <v>Enter Weight</v>
      </c>
      <c r="E72" s="36" t="str">
        <f>IF(ISNUMBER(D72)=FALSE,D72,D72*(1-PROFILE!$C$9))</f>
        <v>Enter Weight</v>
      </c>
      <c r="F72" s="36" t="str">
        <f>IF(ISNUMBER(D72)=FALSE,D72,D72*(1+PROFILE!$C$10))</f>
        <v>Enter Weight</v>
      </c>
      <c r="G72" s="37">
        <f ca="1">IF(B72="","Enter date",SUMIF('FOOD LOG'!A:H,SUMMARY!B72,'FOOD LOG'!E:E))</f>
        <v>0</v>
      </c>
      <c r="H72" s="37">
        <f ca="1">IF(ISNUMBER(G72),SUMIF('FOOD LOG'!A:A,B72,'FOOD LOG'!F:F),"Enter date")</f>
        <v>0</v>
      </c>
      <c r="I72" s="37">
        <f ca="1">IF(ISNUMBER(G72),SUMIF('FOOD LOG'!A:A,B72,'FOOD LOG'!G:G),"Enter date")</f>
        <v>0</v>
      </c>
      <c r="J72" s="37">
        <f ca="1">IF(ISNUMBER(G72),SUMIF('FOOD LOG'!A:A,B72,'FOOD LOG'!H:H),"Enter date")</f>
        <v>0</v>
      </c>
      <c r="K72" s="38" t="e">
        <f t="shared" ca="1" si="3"/>
        <v>#DIV/0!</v>
      </c>
      <c r="L72" s="38" t="e">
        <f t="shared" ca="1" si="4"/>
        <v>#DIV/0!</v>
      </c>
      <c r="M72" s="38" t="e">
        <f t="shared" ca="1" si="5"/>
        <v>#DIV/0!</v>
      </c>
    </row>
    <row r="73" spans="2:13">
      <c r="B73" s="34">
        <v>43448</v>
      </c>
      <c r="C73" s="35"/>
      <c r="D73" s="36" t="str">
        <f>IF(B73="","Enter date",IF(C73="","Enter Weight",IF(PROFILE!$C$4="F",(655+(4.35*C73)+(4.7*PROFILE!$C$6+4.7*12*PROFILE!$C$5)-(4.7*PROFILE!$C$3))*(1.2+(PROFILE!$C$7)*0.175),IF(PROFILE!$C$4="M",(66+(6.23*C73)+(12.7*PROFILE!$C$6+12.7*12*PROFILE!$C$5)-(6.8*PROFILE!$C$3))*(1.2+(PROFILE!$C$7)*0.175),"Invalid Sex"))))</f>
        <v>Enter Weight</v>
      </c>
      <c r="E73" s="36" t="str">
        <f>IF(ISNUMBER(D73)=FALSE,D73,D73*(1-PROFILE!$C$9))</f>
        <v>Enter Weight</v>
      </c>
      <c r="F73" s="36" t="str">
        <f>IF(ISNUMBER(D73)=FALSE,D73,D73*(1+PROFILE!$C$10))</f>
        <v>Enter Weight</v>
      </c>
      <c r="G73" s="37">
        <f ca="1">IF(B73="","Enter date",SUMIF('FOOD LOG'!A:H,SUMMARY!B73,'FOOD LOG'!E:E))</f>
        <v>0</v>
      </c>
      <c r="H73" s="37">
        <f ca="1">IF(ISNUMBER(G73),SUMIF('FOOD LOG'!A:A,B73,'FOOD LOG'!F:F),"Enter date")</f>
        <v>0</v>
      </c>
      <c r="I73" s="37">
        <f ca="1">IF(ISNUMBER(G73),SUMIF('FOOD LOG'!A:A,B73,'FOOD LOG'!G:G),"Enter date")</f>
        <v>0</v>
      </c>
      <c r="J73" s="37">
        <f ca="1">IF(ISNUMBER(G73),SUMIF('FOOD LOG'!A:A,B73,'FOOD LOG'!H:H),"Enter date")</f>
        <v>0</v>
      </c>
      <c r="K73" s="38" t="e">
        <f t="shared" ca="1" si="3"/>
        <v>#DIV/0!</v>
      </c>
      <c r="L73" s="38" t="e">
        <f t="shared" ca="1" si="4"/>
        <v>#DIV/0!</v>
      </c>
      <c r="M73" s="38" t="e">
        <f t="shared" ca="1" si="5"/>
        <v>#DIV/0!</v>
      </c>
    </row>
    <row r="74" spans="2:13">
      <c r="B74" s="34">
        <v>43449</v>
      </c>
      <c r="C74" s="35"/>
      <c r="D74" s="36" t="str">
        <f>IF(B74="","Enter date",IF(C74="","Enter Weight",IF(PROFILE!$C$4="F",(655+(4.35*C74)+(4.7*PROFILE!$C$6+4.7*12*PROFILE!$C$5)-(4.7*PROFILE!$C$3))*(1.2+(PROFILE!$C$7)*0.175),IF(PROFILE!$C$4="M",(66+(6.23*C74)+(12.7*PROFILE!$C$6+12.7*12*PROFILE!$C$5)-(6.8*PROFILE!$C$3))*(1.2+(PROFILE!$C$7)*0.175),"Invalid Sex"))))</f>
        <v>Enter Weight</v>
      </c>
      <c r="E74" s="36" t="str">
        <f>IF(ISNUMBER(D74)=FALSE,D74,D74*(1-PROFILE!$C$9))</f>
        <v>Enter Weight</v>
      </c>
      <c r="F74" s="36" t="str">
        <f>IF(ISNUMBER(D74)=FALSE,D74,D74*(1+PROFILE!$C$10))</f>
        <v>Enter Weight</v>
      </c>
      <c r="G74" s="37">
        <f ca="1">IF(B74="","Enter date",SUMIF('FOOD LOG'!A:H,SUMMARY!B74,'FOOD LOG'!E:E))</f>
        <v>0</v>
      </c>
      <c r="H74" s="37">
        <f ca="1">IF(ISNUMBER(G74),SUMIF('FOOD LOG'!A:A,B74,'FOOD LOG'!F:F),"Enter date")</f>
        <v>0</v>
      </c>
      <c r="I74" s="37">
        <f ca="1">IF(ISNUMBER(G74),SUMIF('FOOD LOG'!A:A,B74,'FOOD LOG'!G:G),"Enter date")</f>
        <v>0</v>
      </c>
      <c r="J74" s="37">
        <f ca="1">IF(ISNUMBER(G74),SUMIF('FOOD LOG'!A:A,B74,'FOOD LOG'!H:H),"Enter date")</f>
        <v>0</v>
      </c>
      <c r="K74" s="38" t="e">
        <f t="shared" ca="1" si="3"/>
        <v>#DIV/0!</v>
      </c>
      <c r="L74" s="38" t="e">
        <f t="shared" ca="1" si="4"/>
        <v>#DIV/0!</v>
      </c>
      <c r="M74" s="38" t="e">
        <f t="shared" ca="1" si="5"/>
        <v>#DIV/0!</v>
      </c>
    </row>
    <row r="75" spans="2:13">
      <c r="B75" s="34">
        <v>43450</v>
      </c>
      <c r="C75" s="35"/>
      <c r="D75" s="36" t="str">
        <f>IF(B75="","Enter date",IF(C75="","Enter Weight",IF(PROFILE!$C$4="F",(655+(4.35*C75)+(4.7*PROFILE!$C$6+4.7*12*PROFILE!$C$5)-(4.7*PROFILE!$C$3))*(1.2+(PROFILE!$C$7)*0.175),IF(PROFILE!$C$4="M",(66+(6.23*C75)+(12.7*PROFILE!$C$6+12.7*12*PROFILE!$C$5)-(6.8*PROFILE!$C$3))*(1.2+(PROFILE!$C$7)*0.175),"Invalid Sex"))))</f>
        <v>Enter Weight</v>
      </c>
      <c r="E75" s="36" t="str">
        <f>IF(ISNUMBER(D75)=FALSE,D75,D75*(1-PROFILE!$C$9))</f>
        <v>Enter Weight</v>
      </c>
      <c r="F75" s="36" t="str">
        <f>IF(ISNUMBER(D75)=FALSE,D75,D75*(1+PROFILE!$C$10))</f>
        <v>Enter Weight</v>
      </c>
      <c r="G75" s="37">
        <f ca="1">IF(B75="","Enter date",SUMIF('FOOD LOG'!A:H,SUMMARY!B75,'FOOD LOG'!E:E))</f>
        <v>0</v>
      </c>
      <c r="H75" s="37">
        <f ca="1">IF(ISNUMBER(G75),SUMIF('FOOD LOG'!A:A,B75,'FOOD LOG'!F:F),"Enter date")</f>
        <v>0</v>
      </c>
      <c r="I75" s="37">
        <f ca="1">IF(ISNUMBER(G75),SUMIF('FOOD LOG'!A:A,B75,'FOOD LOG'!G:G),"Enter date")</f>
        <v>0</v>
      </c>
      <c r="J75" s="37">
        <f ca="1">IF(ISNUMBER(G75),SUMIF('FOOD LOG'!A:A,B75,'FOOD LOG'!H:H),"Enter date")</f>
        <v>0</v>
      </c>
      <c r="K75" s="38" t="e">
        <f t="shared" ca="1" si="3"/>
        <v>#DIV/0!</v>
      </c>
      <c r="L75" s="38" t="e">
        <f t="shared" ca="1" si="4"/>
        <v>#DIV/0!</v>
      </c>
      <c r="M75" s="38" t="e">
        <f t="shared" ca="1" si="5"/>
        <v>#DIV/0!</v>
      </c>
    </row>
    <row r="76" spans="2:13">
      <c r="B76" s="34">
        <v>43451</v>
      </c>
      <c r="C76" s="35"/>
      <c r="D76" s="36" t="str">
        <f>IF(B76="","Enter date",IF(C76="","Enter Weight",IF(PROFILE!$C$4="F",(655+(4.35*C76)+(4.7*PROFILE!$C$6+4.7*12*PROFILE!$C$5)-(4.7*PROFILE!$C$3))*(1.2+(PROFILE!$C$7)*0.175),IF(PROFILE!$C$4="M",(66+(6.23*C76)+(12.7*PROFILE!$C$6+12.7*12*PROFILE!$C$5)-(6.8*PROFILE!$C$3))*(1.2+(PROFILE!$C$7)*0.175),"Invalid Sex"))))</f>
        <v>Enter Weight</v>
      </c>
      <c r="E76" s="36" t="str">
        <f>IF(ISNUMBER(D76)=FALSE,D76,D76*(1-PROFILE!$C$9))</f>
        <v>Enter Weight</v>
      </c>
      <c r="F76" s="36" t="str">
        <f>IF(ISNUMBER(D76)=FALSE,D76,D76*(1+PROFILE!$C$10))</f>
        <v>Enter Weight</v>
      </c>
      <c r="G76" s="37">
        <f ca="1">IF(B76="","Enter date",SUMIF('FOOD LOG'!A:H,SUMMARY!B76,'FOOD LOG'!E:E))</f>
        <v>0</v>
      </c>
      <c r="H76" s="37">
        <f ca="1">IF(ISNUMBER(G76),SUMIF('FOOD LOG'!A:A,B76,'FOOD LOG'!F:F),"Enter date")</f>
        <v>0</v>
      </c>
      <c r="I76" s="37">
        <f ca="1">IF(ISNUMBER(G76),SUMIF('FOOD LOG'!A:A,B76,'FOOD LOG'!G:G),"Enter date")</f>
        <v>0</v>
      </c>
      <c r="J76" s="37">
        <f ca="1">IF(ISNUMBER(G76),SUMIF('FOOD LOG'!A:A,B76,'FOOD LOG'!H:H),"Enter date")</f>
        <v>0</v>
      </c>
      <c r="K76" s="38" t="e">
        <f t="shared" ca="1" si="3"/>
        <v>#DIV/0!</v>
      </c>
      <c r="L76" s="38" t="e">
        <f t="shared" ca="1" si="4"/>
        <v>#DIV/0!</v>
      </c>
      <c r="M76" s="38" t="e">
        <f t="shared" ca="1" si="5"/>
        <v>#DIV/0!</v>
      </c>
    </row>
    <row r="77" spans="2:13">
      <c r="B77" s="34">
        <v>43452</v>
      </c>
      <c r="C77" s="35"/>
      <c r="D77" s="36" t="str">
        <f>IF(B77="","Enter date",IF(C77="","Enter Weight",IF(PROFILE!$C$4="F",(655+(4.35*C77)+(4.7*PROFILE!$C$6+4.7*12*PROFILE!$C$5)-(4.7*PROFILE!$C$3))*(1.2+(PROFILE!$C$7)*0.175),IF(PROFILE!$C$4="M",(66+(6.23*C77)+(12.7*PROFILE!$C$6+12.7*12*PROFILE!$C$5)-(6.8*PROFILE!$C$3))*(1.2+(PROFILE!$C$7)*0.175),"Invalid Sex"))))</f>
        <v>Enter Weight</v>
      </c>
      <c r="E77" s="36" t="str">
        <f>IF(ISNUMBER(D77)=FALSE,D77,D77*(1-PROFILE!$C$9))</f>
        <v>Enter Weight</v>
      </c>
      <c r="F77" s="36" t="str">
        <f>IF(ISNUMBER(D77)=FALSE,D77,D77*(1+PROFILE!$C$10))</f>
        <v>Enter Weight</v>
      </c>
      <c r="G77" s="37">
        <f ca="1">IF(B77="","Enter date",SUMIF('FOOD LOG'!A:H,SUMMARY!B77,'FOOD LOG'!E:E))</f>
        <v>0</v>
      </c>
      <c r="H77" s="37">
        <f ca="1">IF(ISNUMBER(G77),SUMIF('FOOD LOG'!A:A,B77,'FOOD LOG'!F:F),"Enter date")</f>
        <v>0</v>
      </c>
      <c r="I77" s="37">
        <f ca="1">IF(ISNUMBER(G77),SUMIF('FOOD LOG'!A:A,B77,'FOOD LOG'!G:G),"Enter date")</f>
        <v>0</v>
      </c>
      <c r="J77" s="37">
        <f ca="1">IF(ISNUMBER(G77),SUMIF('FOOD LOG'!A:A,B77,'FOOD LOG'!H:H),"Enter date")</f>
        <v>0</v>
      </c>
      <c r="K77" s="38" t="e">
        <f t="shared" ca="1" si="3"/>
        <v>#DIV/0!</v>
      </c>
      <c r="L77" s="38" t="e">
        <f t="shared" ca="1" si="4"/>
        <v>#DIV/0!</v>
      </c>
      <c r="M77" s="38" t="e">
        <f t="shared" ca="1" si="5"/>
        <v>#DIV/0!</v>
      </c>
    </row>
    <row r="78" spans="2:13">
      <c r="B78" s="34">
        <v>43453</v>
      </c>
      <c r="C78" s="35"/>
      <c r="D78" s="36" t="str">
        <f>IF(B78="","Enter date",IF(C78="","Enter Weight",IF(PROFILE!$C$4="F",(655+(4.35*C78)+(4.7*PROFILE!$C$6+4.7*12*PROFILE!$C$5)-(4.7*PROFILE!$C$3))*(1.2+(PROFILE!$C$7)*0.175),IF(PROFILE!$C$4="M",(66+(6.23*C78)+(12.7*PROFILE!$C$6+12.7*12*PROFILE!$C$5)-(6.8*PROFILE!$C$3))*(1.2+(PROFILE!$C$7)*0.175),"Invalid Sex"))))</f>
        <v>Enter Weight</v>
      </c>
      <c r="E78" s="36" t="str">
        <f>IF(ISNUMBER(D78)=FALSE,D78,D78*(1-PROFILE!$C$9))</f>
        <v>Enter Weight</v>
      </c>
      <c r="F78" s="36" t="str">
        <f>IF(ISNUMBER(D78)=FALSE,D78,D78*(1+PROFILE!$C$10))</f>
        <v>Enter Weight</v>
      </c>
      <c r="G78" s="37">
        <f ca="1">IF(B78="","Enter date",SUMIF('FOOD LOG'!A:H,SUMMARY!B78,'FOOD LOG'!E:E))</f>
        <v>0</v>
      </c>
      <c r="H78" s="37">
        <f ca="1">IF(ISNUMBER(G78),SUMIF('FOOD LOG'!A:A,B78,'FOOD LOG'!F:F),"Enter date")</f>
        <v>0</v>
      </c>
      <c r="I78" s="37">
        <f ca="1">IF(ISNUMBER(G78),SUMIF('FOOD LOG'!A:A,B78,'FOOD LOG'!G:G),"Enter date")</f>
        <v>0</v>
      </c>
      <c r="J78" s="37">
        <f ca="1">IF(ISNUMBER(G78),SUMIF('FOOD LOG'!A:A,B78,'FOOD LOG'!H:H),"Enter date")</f>
        <v>0</v>
      </c>
      <c r="K78" s="38" t="e">
        <f t="shared" ca="1" si="3"/>
        <v>#DIV/0!</v>
      </c>
      <c r="L78" s="38" t="e">
        <f t="shared" ca="1" si="4"/>
        <v>#DIV/0!</v>
      </c>
      <c r="M78" s="38" t="e">
        <f t="shared" ca="1" si="5"/>
        <v>#DIV/0!</v>
      </c>
    </row>
    <row r="79" spans="2:13">
      <c r="B79" s="34">
        <v>43454</v>
      </c>
      <c r="C79" s="35"/>
      <c r="D79" s="36" t="str">
        <f>IF(B79="","Enter date",IF(C79="","Enter Weight",IF(PROFILE!$C$4="F",(655+(4.35*C79)+(4.7*PROFILE!$C$6+4.7*12*PROFILE!$C$5)-(4.7*PROFILE!$C$3))*(1.2+(PROFILE!$C$7)*0.175),IF(PROFILE!$C$4="M",(66+(6.23*C79)+(12.7*PROFILE!$C$6+12.7*12*PROFILE!$C$5)-(6.8*PROFILE!$C$3))*(1.2+(PROFILE!$C$7)*0.175),"Invalid Sex"))))</f>
        <v>Enter Weight</v>
      </c>
      <c r="E79" s="36" t="str">
        <f>IF(ISNUMBER(D79)=FALSE,D79,D79*(1-PROFILE!$C$9))</f>
        <v>Enter Weight</v>
      </c>
      <c r="F79" s="36" t="str">
        <f>IF(ISNUMBER(D79)=FALSE,D79,D79*(1+PROFILE!$C$10))</f>
        <v>Enter Weight</v>
      </c>
      <c r="G79" s="37">
        <f ca="1">IF(B79="","Enter date",SUMIF('FOOD LOG'!A:H,SUMMARY!B79,'FOOD LOG'!E:E))</f>
        <v>0</v>
      </c>
      <c r="H79" s="37">
        <f ca="1">IF(ISNUMBER(G79),SUMIF('FOOD LOG'!A:A,B79,'FOOD LOG'!F:F),"Enter date")</f>
        <v>0</v>
      </c>
      <c r="I79" s="37">
        <f ca="1">IF(ISNUMBER(G79),SUMIF('FOOD LOG'!A:A,B79,'FOOD LOG'!G:G),"Enter date")</f>
        <v>0</v>
      </c>
      <c r="J79" s="37">
        <f ca="1">IF(ISNUMBER(G79),SUMIF('FOOD LOG'!A:A,B79,'FOOD LOG'!H:H),"Enter date")</f>
        <v>0</v>
      </c>
      <c r="K79" s="38" t="e">
        <f t="shared" ca="1" si="3"/>
        <v>#DIV/0!</v>
      </c>
      <c r="L79" s="38" t="e">
        <f t="shared" ca="1" si="4"/>
        <v>#DIV/0!</v>
      </c>
      <c r="M79" s="38" t="e">
        <f t="shared" ca="1" si="5"/>
        <v>#DIV/0!</v>
      </c>
    </row>
    <row r="80" spans="2:13">
      <c r="B80" s="34">
        <v>43455</v>
      </c>
      <c r="C80" s="35"/>
      <c r="D80" s="36" t="str">
        <f>IF(B80="","Enter date",IF(C80="","Enter Weight",IF(PROFILE!$C$4="F",(655+(4.35*C80)+(4.7*PROFILE!$C$6+4.7*12*PROFILE!$C$5)-(4.7*PROFILE!$C$3))*(1.2+(PROFILE!$C$7)*0.175),IF(PROFILE!$C$4="M",(66+(6.23*C80)+(12.7*PROFILE!$C$6+12.7*12*PROFILE!$C$5)-(6.8*PROFILE!$C$3))*(1.2+(PROFILE!$C$7)*0.175),"Invalid Sex"))))</f>
        <v>Enter Weight</v>
      </c>
      <c r="E80" s="36" t="str">
        <f>IF(ISNUMBER(D80)=FALSE,D80,D80*(1-PROFILE!$C$9))</f>
        <v>Enter Weight</v>
      </c>
      <c r="F80" s="36" t="str">
        <f>IF(ISNUMBER(D80)=FALSE,D80,D80*(1+PROFILE!$C$10))</f>
        <v>Enter Weight</v>
      </c>
      <c r="G80" s="37">
        <f ca="1">IF(B80="","Enter date",SUMIF('FOOD LOG'!A:H,SUMMARY!B80,'FOOD LOG'!E:E))</f>
        <v>0</v>
      </c>
      <c r="H80" s="37">
        <f ca="1">IF(ISNUMBER(G80),SUMIF('FOOD LOG'!A:A,B80,'FOOD LOG'!F:F),"Enter date")</f>
        <v>0</v>
      </c>
      <c r="I80" s="37">
        <f ca="1">IF(ISNUMBER(G80),SUMIF('FOOD LOG'!A:A,B80,'FOOD LOG'!G:G),"Enter date")</f>
        <v>0</v>
      </c>
      <c r="J80" s="37">
        <f ca="1">IF(ISNUMBER(G80),SUMIF('FOOD LOG'!A:A,B80,'FOOD LOG'!H:H),"Enter date")</f>
        <v>0</v>
      </c>
      <c r="K80" s="38" t="e">
        <f t="shared" ca="1" si="3"/>
        <v>#DIV/0!</v>
      </c>
      <c r="L80" s="38" t="e">
        <f t="shared" ca="1" si="4"/>
        <v>#DIV/0!</v>
      </c>
      <c r="M80" s="38" t="e">
        <f t="shared" ca="1" si="5"/>
        <v>#DIV/0!</v>
      </c>
    </row>
    <row r="81" spans="2:13">
      <c r="B81" s="34">
        <v>43456</v>
      </c>
      <c r="C81" s="35"/>
      <c r="D81" s="36" t="str">
        <f>IF(B81="","Enter date",IF(C81="","Enter Weight",IF(PROFILE!$C$4="F",(655+(4.35*C81)+(4.7*PROFILE!$C$6+4.7*12*PROFILE!$C$5)-(4.7*PROFILE!$C$3))*(1.2+(PROFILE!$C$7)*0.175),IF(PROFILE!$C$4="M",(66+(6.23*C81)+(12.7*PROFILE!$C$6+12.7*12*PROFILE!$C$5)-(6.8*PROFILE!$C$3))*(1.2+(PROFILE!$C$7)*0.175),"Invalid Sex"))))</f>
        <v>Enter Weight</v>
      </c>
      <c r="E81" s="36" t="str">
        <f>IF(ISNUMBER(D81)=FALSE,D81,D81*(1-PROFILE!$C$9))</f>
        <v>Enter Weight</v>
      </c>
      <c r="F81" s="36" t="str">
        <f>IF(ISNUMBER(D81)=FALSE,D81,D81*(1+PROFILE!$C$10))</f>
        <v>Enter Weight</v>
      </c>
      <c r="G81" s="37">
        <f ca="1">IF(B81="","Enter date",SUMIF('FOOD LOG'!A:H,SUMMARY!B81,'FOOD LOG'!E:E))</f>
        <v>0</v>
      </c>
      <c r="H81" s="37">
        <f ca="1">IF(ISNUMBER(G81),SUMIF('FOOD LOG'!A:A,B81,'FOOD LOG'!F:F),"Enter date")</f>
        <v>0</v>
      </c>
      <c r="I81" s="37">
        <f ca="1">IF(ISNUMBER(G81),SUMIF('FOOD LOG'!A:A,B81,'FOOD LOG'!G:G),"Enter date")</f>
        <v>0</v>
      </c>
      <c r="J81" s="37">
        <f ca="1">IF(ISNUMBER(G81),SUMIF('FOOD LOG'!A:A,B81,'FOOD LOG'!H:H),"Enter date")</f>
        <v>0</v>
      </c>
      <c r="K81" s="38" t="e">
        <f t="shared" ca="1" si="3"/>
        <v>#DIV/0!</v>
      </c>
      <c r="L81" s="38" t="e">
        <f t="shared" ca="1" si="4"/>
        <v>#DIV/0!</v>
      </c>
      <c r="M81" s="38" t="e">
        <f t="shared" ca="1" si="5"/>
        <v>#DIV/0!</v>
      </c>
    </row>
    <row r="82" spans="2:13">
      <c r="B82" s="34">
        <v>43457</v>
      </c>
      <c r="C82" s="35"/>
      <c r="D82" s="36" t="str">
        <f>IF(B82="","Enter date",IF(C82="","Enter Weight",IF(PROFILE!$C$4="F",(655+(4.35*C82)+(4.7*PROFILE!$C$6+4.7*12*PROFILE!$C$5)-(4.7*PROFILE!$C$3))*(1.2+(PROFILE!$C$7)*0.175),IF(PROFILE!$C$4="M",(66+(6.23*C82)+(12.7*PROFILE!$C$6+12.7*12*PROFILE!$C$5)-(6.8*PROFILE!$C$3))*(1.2+(PROFILE!$C$7)*0.175),"Invalid Sex"))))</f>
        <v>Enter Weight</v>
      </c>
      <c r="E82" s="36" t="str">
        <f>IF(ISNUMBER(D82)=FALSE,D82,D82*(1-PROFILE!$C$9))</f>
        <v>Enter Weight</v>
      </c>
      <c r="F82" s="36" t="str">
        <f>IF(ISNUMBER(D82)=FALSE,D82,D82*(1+PROFILE!$C$10))</f>
        <v>Enter Weight</v>
      </c>
      <c r="G82" s="37">
        <f ca="1">IF(B82="","Enter date",SUMIF('FOOD LOG'!A:H,SUMMARY!B82,'FOOD LOG'!E:E))</f>
        <v>0</v>
      </c>
      <c r="H82" s="37">
        <f ca="1">IF(ISNUMBER(G82),SUMIF('FOOD LOG'!A:A,B82,'FOOD LOG'!F:F),"Enter date")</f>
        <v>0</v>
      </c>
      <c r="I82" s="37">
        <f ca="1">IF(ISNUMBER(G82),SUMIF('FOOD LOG'!A:A,B82,'FOOD LOG'!G:G),"Enter date")</f>
        <v>0</v>
      </c>
      <c r="J82" s="37">
        <f ca="1">IF(ISNUMBER(G82),SUMIF('FOOD LOG'!A:A,B82,'FOOD LOG'!H:H),"Enter date")</f>
        <v>0</v>
      </c>
      <c r="K82" s="38" t="e">
        <f t="shared" ca="1" si="3"/>
        <v>#DIV/0!</v>
      </c>
      <c r="L82" s="38" t="e">
        <f t="shared" ca="1" si="4"/>
        <v>#DIV/0!</v>
      </c>
      <c r="M82" s="38" t="e">
        <f t="shared" ca="1" si="5"/>
        <v>#DIV/0!</v>
      </c>
    </row>
    <row r="83" spans="2:13">
      <c r="B83" s="34">
        <v>43458</v>
      </c>
      <c r="C83" s="35"/>
      <c r="D83" s="36" t="str">
        <f>IF(B83="","Enter date",IF(C83="","Enter Weight",IF(PROFILE!$C$4="F",(655+(4.35*C83)+(4.7*PROFILE!$C$6+4.7*12*PROFILE!$C$5)-(4.7*PROFILE!$C$3))*(1.2+(PROFILE!$C$7)*0.175),IF(PROFILE!$C$4="M",(66+(6.23*C83)+(12.7*PROFILE!$C$6+12.7*12*PROFILE!$C$5)-(6.8*PROFILE!$C$3))*(1.2+(PROFILE!$C$7)*0.175),"Invalid Sex"))))</f>
        <v>Enter Weight</v>
      </c>
      <c r="E83" s="36" t="str">
        <f>IF(ISNUMBER(D83)=FALSE,D83,D83*(1-PROFILE!$C$9))</f>
        <v>Enter Weight</v>
      </c>
      <c r="F83" s="36" t="str">
        <f>IF(ISNUMBER(D83)=FALSE,D83,D83*(1+PROFILE!$C$10))</f>
        <v>Enter Weight</v>
      </c>
      <c r="G83" s="37">
        <f ca="1">IF(B83="","Enter date",SUMIF('FOOD LOG'!A:H,SUMMARY!B83,'FOOD LOG'!E:E))</f>
        <v>0</v>
      </c>
      <c r="H83" s="37">
        <f ca="1">IF(ISNUMBER(G83),SUMIF('FOOD LOG'!A:A,B83,'FOOD LOG'!F:F),"Enter date")</f>
        <v>0</v>
      </c>
      <c r="I83" s="37">
        <f ca="1">IF(ISNUMBER(G83),SUMIF('FOOD LOG'!A:A,B83,'FOOD LOG'!G:G),"Enter date")</f>
        <v>0</v>
      </c>
      <c r="J83" s="37">
        <f ca="1">IF(ISNUMBER(G83),SUMIF('FOOD LOG'!A:A,B83,'FOOD LOG'!H:H),"Enter date")</f>
        <v>0</v>
      </c>
      <c r="K83" s="38" t="e">
        <f t="shared" ca="1" si="3"/>
        <v>#DIV/0!</v>
      </c>
      <c r="L83" s="38" t="e">
        <f t="shared" ca="1" si="4"/>
        <v>#DIV/0!</v>
      </c>
      <c r="M83" s="38" t="e">
        <f t="shared" ca="1" si="5"/>
        <v>#DIV/0!</v>
      </c>
    </row>
    <row r="84" spans="2:13">
      <c r="B84" s="34">
        <v>43459</v>
      </c>
      <c r="C84" s="35"/>
      <c r="D84" s="36" t="str">
        <f>IF(B84="","Enter date",IF(C84="","Enter Weight",IF(PROFILE!$C$4="F",(655+(4.35*C84)+(4.7*PROFILE!$C$6+4.7*12*PROFILE!$C$5)-(4.7*PROFILE!$C$3))*(1.2+(PROFILE!$C$7)*0.175),IF(PROFILE!$C$4="M",(66+(6.23*C84)+(12.7*PROFILE!$C$6+12.7*12*PROFILE!$C$5)-(6.8*PROFILE!$C$3))*(1.2+(PROFILE!$C$7)*0.175),"Invalid Sex"))))</f>
        <v>Enter Weight</v>
      </c>
      <c r="E84" s="36" t="str">
        <f>IF(ISNUMBER(D84)=FALSE,D84,D84*(1-PROFILE!$C$9))</f>
        <v>Enter Weight</v>
      </c>
      <c r="F84" s="36" t="str">
        <f>IF(ISNUMBER(D84)=FALSE,D84,D84*(1+PROFILE!$C$10))</f>
        <v>Enter Weight</v>
      </c>
      <c r="G84" s="37">
        <f ca="1">IF(B84="","Enter date",SUMIF('FOOD LOG'!A:H,SUMMARY!B84,'FOOD LOG'!E:E))</f>
        <v>0</v>
      </c>
      <c r="H84" s="37">
        <f ca="1">IF(ISNUMBER(G84),SUMIF('FOOD LOG'!A:A,B84,'FOOD LOG'!F:F),"Enter date")</f>
        <v>0</v>
      </c>
      <c r="I84" s="37">
        <f ca="1">IF(ISNUMBER(G84),SUMIF('FOOD LOG'!A:A,B84,'FOOD LOG'!G:G),"Enter date")</f>
        <v>0</v>
      </c>
      <c r="J84" s="37">
        <f ca="1">IF(ISNUMBER(G84),SUMIF('FOOD LOG'!A:A,B84,'FOOD LOG'!H:H),"Enter date")</f>
        <v>0</v>
      </c>
      <c r="K84" s="38" t="e">
        <f t="shared" ca="1" si="3"/>
        <v>#DIV/0!</v>
      </c>
      <c r="L84" s="38" t="e">
        <f t="shared" ca="1" si="4"/>
        <v>#DIV/0!</v>
      </c>
      <c r="M84" s="38" t="e">
        <f t="shared" ca="1" si="5"/>
        <v>#DIV/0!</v>
      </c>
    </row>
    <row r="85" spans="2:13">
      <c r="B85" s="34">
        <v>43460</v>
      </c>
      <c r="C85" s="35"/>
      <c r="D85" s="36" t="str">
        <f>IF(B85="","Enter date",IF(C85="","Enter Weight",IF(PROFILE!$C$4="F",(655+(4.35*C85)+(4.7*PROFILE!$C$6+4.7*12*PROFILE!$C$5)-(4.7*PROFILE!$C$3))*(1.2+(PROFILE!$C$7)*0.175),IF(PROFILE!$C$4="M",(66+(6.23*C85)+(12.7*PROFILE!$C$6+12.7*12*PROFILE!$C$5)-(6.8*PROFILE!$C$3))*(1.2+(PROFILE!$C$7)*0.175),"Invalid Sex"))))</f>
        <v>Enter Weight</v>
      </c>
      <c r="E85" s="36" t="str">
        <f>IF(ISNUMBER(D85)=FALSE,D85,D85*(1-PROFILE!$C$9))</f>
        <v>Enter Weight</v>
      </c>
      <c r="F85" s="36" t="str">
        <f>IF(ISNUMBER(D85)=FALSE,D85,D85*(1+PROFILE!$C$10))</f>
        <v>Enter Weight</v>
      </c>
      <c r="G85" s="37">
        <f ca="1">IF(B85="","Enter date",SUMIF('FOOD LOG'!A:H,SUMMARY!B85,'FOOD LOG'!E:E))</f>
        <v>0</v>
      </c>
      <c r="H85" s="37">
        <f ca="1">IF(ISNUMBER(G85),SUMIF('FOOD LOG'!A:A,B85,'FOOD LOG'!F:F),"Enter date")</f>
        <v>0</v>
      </c>
      <c r="I85" s="37">
        <f ca="1">IF(ISNUMBER(G85),SUMIF('FOOD LOG'!A:A,B85,'FOOD LOG'!G:G),"Enter date")</f>
        <v>0</v>
      </c>
      <c r="J85" s="37">
        <f ca="1">IF(ISNUMBER(G85),SUMIF('FOOD LOG'!A:A,B85,'FOOD LOG'!H:H),"Enter date")</f>
        <v>0</v>
      </c>
      <c r="K85" s="38" t="e">
        <f t="shared" ca="1" si="3"/>
        <v>#DIV/0!</v>
      </c>
      <c r="L85" s="38" t="e">
        <f t="shared" ca="1" si="4"/>
        <v>#DIV/0!</v>
      </c>
      <c r="M85" s="38" t="e">
        <f t="shared" ca="1" si="5"/>
        <v>#DIV/0!</v>
      </c>
    </row>
    <row r="86" spans="2:13">
      <c r="B86" s="34">
        <v>43461</v>
      </c>
      <c r="C86" s="35"/>
      <c r="D86" s="36" t="str">
        <f>IF(B86="","Enter date",IF(C86="","Enter Weight",IF(PROFILE!$C$4="F",(655+(4.35*C86)+(4.7*PROFILE!$C$6+4.7*12*PROFILE!$C$5)-(4.7*PROFILE!$C$3))*(1.2+(PROFILE!$C$7)*0.175),IF(PROFILE!$C$4="M",(66+(6.23*C86)+(12.7*PROFILE!$C$6+12.7*12*PROFILE!$C$5)-(6.8*PROFILE!$C$3))*(1.2+(PROFILE!$C$7)*0.175),"Invalid Sex"))))</f>
        <v>Enter Weight</v>
      </c>
      <c r="E86" s="36" t="str">
        <f>IF(ISNUMBER(D86)=FALSE,D86,D86*(1-PROFILE!$C$9))</f>
        <v>Enter Weight</v>
      </c>
      <c r="F86" s="36" t="str">
        <f>IF(ISNUMBER(D86)=FALSE,D86,D86*(1+PROFILE!$C$10))</f>
        <v>Enter Weight</v>
      </c>
      <c r="G86" s="37">
        <f ca="1">IF(B86="","Enter date",SUMIF('FOOD LOG'!A:H,SUMMARY!B86,'FOOD LOG'!E:E))</f>
        <v>0</v>
      </c>
      <c r="H86" s="37">
        <f ca="1">IF(ISNUMBER(G86),SUMIF('FOOD LOG'!A:A,B86,'FOOD LOG'!F:F),"Enter date")</f>
        <v>0</v>
      </c>
      <c r="I86" s="37">
        <f ca="1">IF(ISNUMBER(G86),SUMIF('FOOD LOG'!A:A,B86,'FOOD LOG'!G:G),"Enter date")</f>
        <v>0</v>
      </c>
      <c r="J86" s="37">
        <f ca="1">IF(ISNUMBER(G86),SUMIF('FOOD LOG'!A:A,B86,'FOOD LOG'!H:H),"Enter date")</f>
        <v>0</v>
      </c>
      <c r="K86" s="38" t="e">
        <f t="shared" ca="1" si="3"/>
        <v>#DIV/0!</v>
      </c>
      <c r="L86" s="38" t="e">
        <f t="shared" ca="1" si="4"/>
        <v>#DIV/0!</v>
      </c>
      <c r="M86" s="38" t="e">
        <f t="shared" ca="1" si="5"/>
        <v>#DIV/0!</v>
      </c>
    </row>
    <row r="87" spans="2:13">
      <c r="B87" s="34">
        <v>43462</v>
      </c>
      <c r="C87" s="35"/>
      <c r="D87" s="36" t="str">
        <f>IF(B87="","Enter date",IF(C87="","Enter Weight",IF(PROFILE!$C$4="F",(655+(4.35*C87)+(4.7*PROFILE!$C$6+4.7*12*PROFILE!$C$5)-(4.7*PROFILE!$C$3))*(1.2+(PROFILE!$C$7)*0.175),IF(PROFILE!$C$4="M",(66+(6.23*C87)+(12.7*PROFILE!$C$6+12.7*12*PROFILE!$C$5)-(6.8*PROFILE!$C$3))*(1.2+(PROFILE!$C$7)*0.175),"Invalid Sex"))))</f>
        <v>Enter Weight</v>
      </c>
      <c r="E87" s="36" t="str">
        <f>IF(ISNUMBER(D87)=FALSE,D87,D87*(1-PROFILE!$C$9))</f>
        <v>Enter Weight</v>
      </c>
      <c r="F87" s="36" t="str">
        <f>IF(ISNUMBER(D87)=FALSE,D87,D87*(1+PROFILE!$C$10))</f>
        <v>Enter Weight</v>
      </c>
      <c r="G87" s="37">
        <f ca="1">IF(B87="","Enter date",SUMIF('FOOD LOG'!A:H,SUMMARY!B87,'FOOD LOG'!E:E))</f>
        <v>0</v>
      </c>
      <c r="H87" s="37">
        <f ca="1">IF(ISNUMBER(G87),SUMIF('FOOD LOG'!A:A,B87,'FOOD LOG'!F:F),"Enter date")</f>
        <v>0</v>
      </c>
      <c r="I87" s="37">
        <f ca="1">IF(ISNUMBER(G87),SUMIF('FOOD LOG'!A:A,B87,'FOOD LOG'!G:G),"Enter date")</f>
        <v>0</v>
      </c>
      <c r="J87" s="37">
        <f ca="1">IF(ISNUMBER(G87),SUMIF('FOOD LOG'!A:A,B87,'FOOD LOG'!H:H),"Enter date")</f>
        <v>0</v>
      </c>
      <c r="K87" s="38" t="e">
        <f t="shared" ca="1" si="3"/>
        <v>#DIV/0!</v>
      </c>
      <c r="L87" s="38" t="e">
        <f t="shared" ca="1" si="4"/>
        <v>#DIV/0!</v>
      </c>
      <c r="M87" s="38" t="e">
        <f t="shared" ca="1" si="5"/>
        <v>#DIV/0!</v>
      </c>
    </row>
    <row r="88" spans="2:13">
      <c r="B88" s="34">
        <v>43463</v>
      </c>
      <c r="C88" s="35"/>
      <c r="D88" s="36" t="str">
        <f>IF(B88="","Enter date",IF(C88="","Enter Weight",IF(PROFILE!$C$4="F",(655+(4.35*C88)+(4.7*PROFILE!$C$6+4.7*12*PROFILE!$C$5)-(4.7*PROFILE!$C$3))*(1.2+(PROFILE!$C$7)*0.175),IF(PROFILE!$C$4="M",(66+(6.23*C88)+(12.7*PROFILE!$C$6+12.7*12*PROFILE!$C$5)-(6.8*PROFILE!$C$3))*(1.2+(PROFILE!$C$7)*0.175),"Invalid Sex"))))</f>
        <v>Enter Weight</v>
      </c>
      <c r="E88" s="36" t="str">
        <f>IF(ISNUMBER(D88)=FALSE,D88,D88*(1-PROFILE!$C$9))</f>
        <v>Enter Weight</v>
      </c>
      <c r="F88" s="36" t="str">
        <f>IF(ISNUMBER(D88)=FALSE,D88,D88*(1+PROFILE!$C$10))</f>
        <v>Enter Weight</v>
      </c>
      <c r="G88" s="37">
        <f ca="1">IF(B88="","Enter date",SUMIF('FOOD LOG'!A:H,SUMMARY!B88,'FOOD LOG'!E:E))</f>
        <v>0</v>
      </c>
      <c r="H88" s="37">
        <f ca="1">IF(ISNUMBER(G88),SUMIF('FOOD LOG'!A:A,B88,'FOOD LOG'!F:F),"Enter date")</f>
        <v>0</v>
      </c>
      <c r="I88" s="37">
        <f ca="1">IF(ISNUMBER(G88),SUMIF('FOOD LOG'!A:A,B88,'FOOD LOG'!G:G),"Enter date")</f>
        <v>0</v>
      </c>
      <c r="J88" s="37">
        <f ca="1">IF(ISNUMBER(G88),SUMIF('FOOD LOG'!A:A,B88,'FOOD LOG'!H:H),"Enter date")</f>
        <v>0</v>
      </c>
      <c r="K88" s="38" t="e">
        <f t="shared" ca="1" si="3"/>
        <v>#DIV/0!</v>
      </c>
      <c r="L88" s="38" t="e">
        <f t="shared" ca="1" si="4"/>
        <v>#DIV/0!</v>
      </c>
      <c r="M88" s="38" t="e">
        <f t="shared" ca="1" si="5"/>
        <v>#DIV/0!</v>
      </c>
    </row>
    <row r="89" spans="2:13">
      <c r="B89" s="34">
        <v>43464</v>
      </c>
      <c r="C89" s="35"/>
      <c r="D89" s="36" t="str">
        <f>IF(B89="","Enter date",IF(C89="","Enter Weight",IF(PROFILE!$C$4="F",(655+(4.35*C89)+(4.7*PROFILE!$C$6+4.7*12*PROFILE!$C$5)-(4.7*PROFILE!$C$3))*(1.2+(PROFILE!$C$7)*0.175),IF(PROFILE!$C$4="M",(66+(6.23*C89)+(12.7*PROFILE!$C$6+12.7*12*PROFILE!$C$5)-(6.8*PROFILE!$C$3))*(1.2+(PROFILE!$C$7)*0.175),"Invalid Sex"))))</f>
        <v>Enter Weight</v>
      </c>
      <c r="E89" s="36" t="str">
        <f>IF(ISNUMBER(D89)=FALSE,D89,D89*(1-PROFILE!$C$9))</f>
        <v>Enter Weight</v>
      </c>
      <c r="F89" s="36" t="str">
        <f>IF(ISNUMBER(D89)=FALSE,D89,D89*(1+PROFILE!$C$10))</f>
        <v>Enter Weight</v>
      </c>
      <c r="G89" s="37">
        <f ca="1">IF(B89="","Enter date",SUMIF('FOOD LOG'!A:H,SUMMARY!B89,'FOOD LOG'!E:E))</f>
        <v>0</v>
      </c>
      <c r="H89" s="37">
        <f ca="1">IF(ISNUMBER(G89),SUMIF('FOOD LOG'!A:A,B89,'FOOD LOG'!F:F),"Enter date")</f>
        <v>0</v>
      </c>
      <c r="I89" s="37">
        <f ca="1">IF(ISNUMBER(G89),SUMIF('FOOD LOG'!A:A,B89,'FOOD LOG'!G:G),"Enter date")</f>
        <v>0</v>
      </c>
      <c r="J89" s="37">
        <f ca="1">IF(ISNUMBER(G89),SUMIF('FOOD LOG'!A:A,B89,'FOOD LOG'!H:H),"Enter date")</f>
        <v>0</v>
      </c>
      <c r="K89" s="38" t="e">
        <f t="shared" ca="1" si="3"/>
        <v>#DIV/0!</v>
      </c>
      <c r="L89" s="38" t="e">
        <f t="shared" ca="1" si="4"/>
        <v>#DIV/0!</v>
      </c>
      <c r="M89" s="38" t="e">
        <f t="shared" ca="1" si="5"/>
        <v>#DIV/0!</v>
      </c>
    </row>
    <row r="90" spans="2:13">
      <c r="B90" s="34">
        <v>43465</v>
      </c>
      <c r="C90" s="35"/>
      <c r="D90" s="36" t="str">
        <f>IF(B90="","Enter date",IF(C90="","Enter Weight",IF(PROFILE!$C$4="F",(655+(4.35*C90)+(4.7*PROFILE!$C$6+4.7*12*PROFILE!$C$5)-(4.7*PROFILE!$C$3))*(1.2+(PROFILE!$C$7)*0.175),IF(PROFILE!$C$4="M",(66+(6.23*C90)+(12.7*PROFILE!$C$6+12.7*12*PROFILE!$C$5)-(6.8*PROFILE!$C$3))*(1.2+(PROFILE!$C$7)*0.175),"Invalid Sex"))))</f>
        <v>Enter Weight</v>
      </c>
      <c r="E90" s="36" t="str">
        <f>IF(ISNUMBER(D90)=FALSE,D90,D90*(1-PROFILE!$C$9))</f>
        <v>Enter Weight</v>
      </c>
      <c r="F90" s="36" t="str">
        <f>IF(ISNUMBER(D90)=FALSE,D90,D90*(1+PROFILE!$C$10))</f>
        <v>Enter Weight</v>
      </c>
      <c r="G90" s="37">
        <f ca="1">IF(B90="","Enter date",SUMIF('FOOD LOG'!A:H,SUMMARY!B90,'FOOD LOG'!E:E))</f>
        <v>0</v>
      </c>
      <c r="H90" s="37">
        <f ca="1">IF(ISNUMBER(G90),SUMIF('FOOD LOG'!A:A,B90,'FOOD LOG'!F:F),"Enter date")</f>
        <v>0</v>
      </c>
      <c r="I90" s="37">
        <f ca="1">IF(ISNUMBER(G90),SUMIF('FOOD LOG'!A:A,B90,'FOOD LOG'!G:G),"Enter date")</f>
        <v>0</v>
      </c>
      <c r="J90" s="37">
        <f ca="1">IF(ISNUMBER(G90),SUMIF('FOOD LOG'!A:A,B90,'FOOD LOG'!H:H),"Enter date")</f>
        <v>0</v>
      </c>
      <c r="K90" s="38" t="e">
        <f t="shared" ca="1" si="3"/>
        <v>#DIV/0!</v>
      </c>
      <c r="L90" s="38" t="e">
        <f t="shared" ca="1" si="4"/>
        <v>#DIV/0!</v>
      </c>
      <c r="M90" s="38" t="e">
        <f t="shared" ca="1" si="5"/>
        <v>#DIV/0!</v>
      </c>
    </row>
    <row r="91" spans="2:13">
      <c r="B91" s="34">
        <v>43466</v>
      </c>
      <c r="C91" s="35"/>
      <c r="D91" s="36" t="str">
        <f>IF(B91="","Enter date",IF(C91="","Enter Weight",IF(PROFILE!$C$4="F",(655+(4.35*C91)+(4.7*PROFILE!$C$6+4.7*12*PROFILE!$C$5)-(4.7*PROFILE!$C$3))*(1.2+(PROFILE!$C$7)*0.175),IF(PROFILE!$C$4="M",(66+(6.23*C91)+(12.7*PROFILE!$C$6+12.7*12*PROFILE!$C$5)-(6.8*PROFILE!$C$3))*(1.2+(PROFILE!$C$7)*0.175),"Invalid Sex"))))</f>
        <v>Enter Weight</v>
      </c>
      <c r="E91" s="36" t="str">
        <f>IF(ISNUMBER(D91)=FALSE,D91,D91*(1-PROFILE!$C$9))</f>
        <v>Enter Weight</v>
      </c>
      <c r="F91" s="36" t="str">
        <f>IF(ISNUMBER(D91)=FALSE,D91,D91*(1+PROFILE!$C$10))</f>
        <v>Enter Weight</v>
      </c>
      <c r="G91" s="37">
        <f ca="1">IF(B91="","Enter date",SUMIF('FOOD LOG'!A:H,SUMMARY!B91,'FOOD LOG'!E:E))</f>
        <v>0</v>
      </c>
      <c r="H91" s="37">
        <f ca="1">IF(ISNUMBER(G91),SUMIF('FOOD LOG'!A:A,B91,'FOOD LOG'!F:F),"Enter date")</f>
        <v>0</v>
      </c>
      <c r="I91" s="37">
        <f ca="1">IF(ISNUMBER(G91),SUMIF('FOOD LOG'!A:A,B91,'FOOD LOG'!G:G),"Enter date")</f>
        <v>0</v>
      </c>
      <c r="J91" s="37">
        <f ca="1">IF(ISNUMBER(G91),SUMIF('FOOD LOG'!A:A,B91,'FOOD LOG'!H:H),"Enter date")</f>
        <v>0</v>
      </c>
      <c r="K91" s="38" t="e">
        <f t="shared" ca="1" si="3"/>
        <v>#DIV/0!</v>
      </c>
      <c r="L91" s="38" t="e">
        <f t="shared" ca="1" si="4"/>
        <v>#DIV/0!</v>
      </c>
      <c r="M91" s="38" t="e">
        <f t="shared" ca="1" si="5"/>
        <v>#DIV/0!</v>
      </c>
    </row>
    <row r="92" spans="2:13">
      <c r="B92" s="34">
        <v>43467</v>
      </c>
      <c r="C92" s="35"/>
      <c r="D92" s="36" t="str">
        <f>IF(B92="","Enter date",IF(C92="","Enter Weight",IF(PROFILE!$C$4="F",(655+(4.35*C92)+(4.7*PROFILE!$C$6+4.7*12*PROFILE!$C$5)-(4.7*PROFILE!$C$3))*(1.2+(PROFILE!$C$7)*0.175),IF(PROFILE!$C$4="M",(66+(6.23*C92)+(12.7*PROFILE!$C$6+12.7*12*PROFILE!$C$5)-(6.8*PROFILE!$C$3))*(1.2+(PROFILE!$C$7)*0.175),"Invalid Sex"))))</f>
        <v>Enter Weight</v>
      </c>
      <c r="E92" s="36" t="str">
        <f>IF(ISNUMBER(D92)=FALSE,D92,D92*(1-PROFILE!$C$9))</f>
        <v>Enter Weight</v>
      </c>
      <c r="F92" s="36" t="str">
        <f>IF(ISNUMBER(D92)=FALSE,D92,D92*(1+PROFILE!$C$10))</f>
        <v>Enter Weight</v>
      </c>
      <c r="G92" s="37">
        <f ca="1">IF(B92="","Enter date",SUMIF('FOOD LOG'!A:H,SUMMARY!B92,'FOOD LOG'!E:E))</f>
        <v>0</v>
      </c>
      <c r="H92" s="37">
        <f ca="1">IF(ISNUMBER(G92),SUMIF('FOOD LOG'!A:A,B92,'FOOD LOG'!F:F),"Enter date")</f>
        <v>0</v>
      </c>
      <c r="I92" s="37">
        <f ca="1">IF(ISNUMBER(G92),SUMIF('FOOD LOG'!A:A,B92,'FOOD LOG'!G:G),"Enter date")</f>
        <v>0</v>
      </c>
      <c r="J92" s="37">
        <f ca="1">IF(ISNUMBER(G92),SUMIF('FOOD LOG'!A:A,B92,'FOOD LOG'!H:H),"Enter date")</f>
        <v>0</v>
      </c>
      <c r="K92" s="38" t="e">
        <f t="shared" ca="1" si="3"/>
        <v>#DIV/0!</v>
      </c>
      <c r="L92" s="38" t="e">
        <f t="shared" ca="1" si="4"/>
        <v>#DIV/0!</v>
      </c>
      <c r="M92" s="38" t="e">
        <f t="shared" ca="1" si="5"/>
        <v>#DIV/0!</v>
      </c>
    </row>
    <row r="93" spans="2:13">
      <c r="B93" s="34">
        <v>43468</v>
      </c>
      <c r="C93" s="35"/>
      <c r="D93" s="36" t="str">
        <f>IF(B93="","Enter date",IF(C93="","Enter Weight",IF(PROFILE!$C$4="F",(655+(4.35*C93)+(4.7*PROFILE!$C$6+4.7*12*PROFILE!$C$5)-(4.7*PROFILE!$C$3))*(1.2+(PROFILE!$C$7)*0.175),IF(PROFILE!$C$4="M",(66+(6.23*C93)+(12.7*PROFILE!$C$6+12.7*12*PROFILE!$C$5)-(6.8*PROFILE!$C$3))*(1.2+(PROFILE!$C$7)*0.175),"Invalid Sex"))))</f>
        <v>Enter Weight</v>
      </c>
      <c r="E93" s="36" t="str">
        <f>IF(ISNUMBER(D93)=FALSE,D93,D93*(1-PROFILE!$C$9))</f>
        <v>Enter Weight</v>
      </c>
      <c r="F93" s="36" t="str">
        <f>IF(ISNUMBER(D93)=FALSE,D93,D93*(1+PROFILE!$C$10))</f>
        <v>Enter Weight</v>
      </c>
      <c r="G93" s="37">
        <f ca="1">IF(B93="","Enter date",SUMIF('FOOD LOG'!A:H,SUMMARY!B93,'FOOD LOG'!E:E))</f>
        <v>0</v>
      </c>
      <c r="H93" s="37">
        <f ca="1">IF(ISNUMBER(G93),SUMIF('FOOD LOG'!A:A,B93,'FOOD LOG'!F:F),"Enter date")</f>
        <v>0</v>
      </c>
      <c r="I93" s="37">
        <f ca="1">IF(ISNUMBER(G93),SUMIF('FOOD LOG'!A:A,B93,'FOOD LOG'!G:G),"Enter date")</f>
        <v>0</v>
      </c>
      <c r="J93" s="37">
        <f ca="1">IF(ISNUMBER(G93),SUMIF('FOOD LOG'!A:A,B93,'FOOD LOG'!H:H),"Enter date")</f>
        <v>0</v>
      </c>
      <c r="K93" s="38" t="e">
        <f t="shared" ca="1" si="3"/>
        <v>#DIV/0!</v>
      </c>
      <c r="L93" s="38" t="e">
        <f t="shared" ca="1" si="4"/>
        <v>#DIV/0!</v>
      </c>
      <c r="M93" s="38" t="e">
        <f t="shared" ca="1" si="5"/>
        <v>#DIV/0!</v>
      </c>
    </row>
    <row r="94" spans="2:13">
      <c r="B94" s="34">
        <v>43469</v>
      </c>
      <c r="C94" s="35"/>
      <c r="D94" s="36" t="str">
        <f>IF(B94="","Enter date",IF(C94="","Enter Weight",IF(PROFILE!$C$4="F",(655+(4.35*C94)+(4.7*PROFILE!$C$6+4.7*12*PROFILE!$C$5)-(4.7*PROFILE!$C$3))*(1.2+(PROFILE!$C$7)*0.175),IF(PROFILE!$C$4="M",(66+(6.23*C94)+(12.7*PROFILE!$C$6+12.7*12*PROFILE!$C$5)-(6.8*PROFILE!$C$3))*(1.2+(PROFILE!$C$7)*0.175),"Invalid Sex"))))</f>
        <v>Enter Weight</v>
      </c>
      <c r="E94" s="36" t="str">
        <f>IF(ISNUMBER(D94)=FALSE,D94,D94*(1-PROFILE!$C$9))</f>
        <v>Enter Weight</v>
      </c>
      <c r="F94" s="36" t="str">
        <f>IF(ISNUMBER(D94)=FALSE,D94,D94*(1+PROFILE!$C$10))</f>
        <v>Enter Weight</v>
      </c>
      <c r="G94" s="37">
        <f ca="1">IF(B94="","Enter date",SUMIF('FOOD LOG'!A:H,SUMMARY!B94,'FOOD LOG'!E:E))</f>
        <v>0</v>
      </c>
      <c r="H94" s="37">
        <f ca="1">IF(ISNUMBER(G94),SUMIF('FOOD LOG'!A:A,B94,'FOOD LOG'!F:F),"Enter date")</f>
        <v>0</v>
      </c>
      <c r="I94" s="37">
        <f ca="1">IF(ISNUMBER(G94),SUMIF('FOOD LOG'!A:A,B94,'FOOD LOG'!G:G),"Enter date")</f>
        <v>0</v>
      </c>
      <c r="J94" s="37">
        <f ca="1">IF(ISNUMBER(G94),SUMIF('FOOD LOG'!A:A,B94,'FOOD LOG'!H:H),"Enter date")</f>
        <v>0</v>
      </c>
      <c r="K94" s="38" t="e">
        <f t="shared" ca="1" si="3"/>
        <v>#DIV/0!</v>
      </c>
      <c r="L94" s="38" t="e">
        <f t="shared" ca="1" si="4"/>
        <v>#DIV/0!</v>
      </c>
      <c r="M94" s="38" t="e">
        <f t="shared" ca="1" si="5"/>
        <v>#DIV/0!</v>
      </c>
    </row>
    <row r="95" spans="2:13">
      <c r="B95" s="34">
        <v>43470</v>
      </c>
      <c r="C95" s="35"/>
      <c r="D95" s="36" t="str">
        <f>IF(B95="","Enter date",IF(C95="","Enter Weight",IF(PROFILE!$C$4="F",(655+(4.35*C95)+(4.7*PROFILE!$C$6+4.7*12*PROFILE!$C$5)-(4.7*PROFILE!$C$3))*(1.2+(PROFILE!$C$7)*0.175),IF(PROFILE!$C$4="M",(66+(6.23*C95)+(12.7*PROFILE!$C$6+12.7*12*PROFILE!$C$5)-(6.8*PROFILE!$C$3))*(1.2+(PROFILE!$C$7)*0.175),"Invalid Sex"))))</f>
        <v>Enter Weight</v>
      </c>
      <c r="E95" s="36" t="str">
        <f>IF(ISNUMBER(D95)=FALSE,D95,D95*(1-PROFILE!$C$9))</f>
        <v>Enter Weight</v>
      </c>
      <c r="F95" s="36" t="str">
        <f>IF(ISNUMBER(D95)=FALSE,D95,D95*(1+PROFILE!$C$10))</f>
        <v>Enter Weight</v>
      </c>
      <c r="G95" s="37">
        <f ca="1">IF(B95="","Enter date",SUMIF('FOOD LOG'!A:H,SUMMARY!B95,'FOOD LOG'!E:E))</f>
        <v>0</v>
      </c>
      <c r="H95" s="37">
        <f ca="1">IF(ISNUMBER(G95),SUMIF('FOOD LOG'!A:A,B95,'FOOD LOG'!F:F),"Enter date")</f>
        <v>0</v>
      </c>
      <c r="I95" s="37">
        <f ca="1">IF(ISNUMBER(G95),SUMIF('FOOD LOG'!A:A,B95,'FOOD LOG'!G:G),"Enter date")</f>
        <v>0</v>
      </c>
      <c r="J95" s="37">
        <f ca="1">IF(ISNUMBER(G95),SUMIF('FOOD LOG'!A:A,B95,'FOOD LOG'!H:H),"Enter date")</f>
        <v>0</v>
      </c>
      <c r="K95" s="38" t="e">
        <f t="shared" ca="1" si="3"/>
        <v>#DIV/0!</v>
      </c>
      <c r="L95" s="38" t="e">
        <f t="shared" ca="1" si="4"/>
        <v>#DIV/0!</v>
      </c>
      <c r="M95" s="38" t="e">
        <f t="shared" ca="1" si="5"/>
        <v>#DIV/0!</v>
      </c>
    </row>
    <row r="96" spans="2:13">
      <c r="B96" s="34">
        <v>43471</v>
      </c>
      <c r="C96" s="35"/>
      <c r="D96" s="36" t="str">
        <f>IF(B96="","Enter date",IF(C96="","Enter Weight",IF(PROFILE!$C$4="F",(655+(4.35*C96)+(4.7*PROFILE!$C$6+4.7*12*PROFILE!$C$5)-(4.7*PROFILE!$C$3))*(1.2+(PROFILE!$C$7)*0.175),IF(PROFILE!$C$4="M",(66+(6.23*C96)+(12.7*PROFILE!$C$6+12.7*12*PROFILE!$C$5)-(6.8*PROFILE!$C$3))*(1.2+(PROFILE!$C$7)*0.175),"Invalid Sex"))))</f>
        <v>Enter Weight</v>
      </c>
      <c r="E96" s="36" t="str">
        <f>IF(ISNUMBER(D96)=FALSE,D96,D96*(1-PROFILE!$C$9))</f>
        <v>Enter Weight</v>
      </c>
      <c r="F96" s="36" t="str">
        <f>IF(ISNUMBER(D96)=FALSE,D96,D96*(1+PROFILE!$C$10))</f>
        <v>Enter Weight</v>
      </c>
      <c r="G96" s="37">
        <f ca="1">IF(B96="","Enter date",SUMIF('FOOD LOG'!A:H,SUMMARY!B96,'FOOD LOG'!E:E))</f>
        <v>0</v>
      </c>
      <c r="H96" s="37">
        <f ca="1">IF(ISNUMBER(G96),SUMIF('FOOD LOG'!A:A,B96,'FOOD LOG'!F:F),"Enter date")</f>
        <v>0</v>
      </c>
      <c r="I96" s="37">
        <f ca="1">IF(ISNUMBER(G96),SUMIF('FOOD LOG'!A:A,B96,'FOOD LOG'!G:G),"Enter date")</f>
        <v>0</v>
      </c>
      <c r="J96" s="37">
        <f ca="1">IF(ISNUMBER(G96),SUMIF('FOOD LOG'!A:A,B96,'FOOD LOG'!H:H),"Enter date")</f>
        <v>0</v>
      </c>
      <c r="K96" s="38" t="e">
        <f t="shared" ca="1" si="3"/>
        <v>#DIV/0!</v>
      </c>
      <c r="L96" s="38" t="e">
        <f t="shared" ca="1" si="4"/>
        <v>#DIV/0!</v>
      </c>
      <c r="M96" s="38" t="e">
        <f t="shared" ca="1" si="5"/>
        <v>#DIV/0!</v>
      </c>
    </row>
    <row r="97" spans="2:13">
      <c r="B97" s="34">
        <v>43472</v>
      </c>
      <c r="C97" s="35"/>
      <c r="D97" s="36" t="str">
        <f>IF(B97="","Enter date",IF(C97="","Enter Weight",IF(PROFILE!$C$4="F",(655+(4.35*C97)+(4.7*PROFILE!$C$6+4.7*12*PROFILE!$C$5)-(4.7*PROFILE!$C$3))*(1.2+(PROFILE!$C$7)*0.175),IF(PROFILE!$C$4="M",(66+(6.23*C97)+(12.7*PROFILE!$C$6+12.7*12*PROFILE!$C$5)-(6.8*PROFILE!$C$3))*(1.2+(PROFILE!$C$7)*0.175),"Invalid Sex"))))</f>
        <v>Enter Weight</v>
      </c>
      <c r="E97" s="36" t="str">
        <f>IF(ISNUMBER(D97)=FALSE,D97,D97*(1-PROFILE!$C$9))</f>
        <v>Enter Weight</v>
      </c>
      <c r="F97" s="36" t="str">
        <f>IF(ISNUMBER(D97)=FALSE,D97,D97*(1+PROFILE!$C$10))</f>
        <v>Enter Weight</v>
      </c>
      <c r="G97" s="37">
        <f ca="1">IF(B97="","Enter date",SUMIF('FOOD LOG'!A:H,SUMMARY!B97,'FOOD LOG'!E:E))</f>
        <v>0</v>
      </c>
      <c r="H97" s="37">
        <f ca="1">IF(ISNUMBER(G97),SUMIF('FOOD LOG'!A:A,B97,'FOOD LOG'!F:F),"Enter date")</f>
        <v>0</v>
      </c>
      <c r="I97" s="37">
        <f ca="1">IF(ISNUMBER(G97),SUMIF('FOOD LOG'!A:A,B97,'FOOD LOG'!G:G),"Enter date")</f>
        <v>0</v>
      </c>
      <c r="J97" s="37">
        <f ca="1">IF(ISNUMBER(G97),SUMIF('FOOD LOG'!A:A,B97,'FOOD LOG'!H:H),"Enter date")</f>
        <v>0</v>
      </c>
      <c r="K97" s="38" t="e">
        <f t="shared" ca="1" si="3"/>
        <v>#DIV/0!</v>
      </c>
      <c r="L97" s="38" t="e">
        <f t="shared" ca="1" si="4"/>
        <v>#DIV/0!</v>
      </c>
      <c r="M97" s="38" t="e">
        <f t="shared" ca="1" si="5"/>
        <v>#DIV/0!</v>
      </c>
    </row>
    <row r="98" spans="2:13">
      <c r="B98" s="34">
        <v>43473</v>
      </c>
      <c r="C98" s="35"/>
      <c r="D98" s="36" t="str">
        <f>IF(B98="","Enter date",IF(C98="","Enter Weight",IF(PROFILE!$C$4="F",(655+(4.35*C98)+(4.7*PROFILE!$C$6+4.7*12*PROFILE!$C$5)-(4.7*PROFILE!$C$3))*(1.2+(PROFILE!$C$7)*0.175),IF(PROFILE!$C$4="M",(66+(6.23*C98)+(12.7*PROFILE!$C$6+12.7*12*PROFILE!$C$5)-(6.8*PROFILE!$C$3))*(1.2+(PROFILE!$C$7)*0.175),"Invalid Sex"))))</f>
        <v>Enter Weight</v>
      </c>
      <c r="E98" s="36" t="str">
        <f>IF(ISNUMBER(D98)=FALSE,D98,D98*(1-PROFILE!$C$9))</f>
        <v>Enter Weight</v>
      </c>
      <c r="F98" s="36" t="str">
        <f>IF(ISNUMBER(D98)=FALSE,D98,D98*(1+PROFILE!$C$10))</f>
        <v>Enter Weight</v>
      </c>
      <c r="G98" s="37">
        <f ca="1">IF(B98="","Enter date",SUMIF('FOOD LOG'!A:H,SUMMARY!B98,'FOOD LOG'!E:E))</f>
        <v>0</v>
      </c>
      <c r="H98" s="37">
        <f ca="1">IF(ISNUMBER(G98),SUMIF('FOOD LOG'!A:A,B98,'FOOD LOG'!F:F),"Enter date")</f>
        <v>0</v>
      </c>
      <c r="I98" s="37">
        <f ca="1">IF(ISNUMBER(G98),SUMIF('FOOD LOG'!A:A,B98,'FOOD LOG'!G:G),"Enter date")</f>
        <v>0</v>
      </c>
      <c r="J98" s="37">
        <f ca="1">IF(ISNUMBER(G98),SUMIF('FOOD LOG'!A:A,B98,'FOOD LOG'!H:H),"Enter date")</f>
        <v>0</v>
      </c>
      <c r="K98" s="38" t="e">
        <f t="shared" ca="1" si="3"/>
        <v>#DIV/0!</v>
      </c>
      <c r="L98" s="38" t="e">
        <f t="shared" ca="1" si="4"/>
        <v>#DIV/0!</v>
      </c>
      <c r="M98" s="38" t="e">
        <f t="shared" ca="1" si="5"/>
        <v>#DIV/0!</v>
      </c>
    </row>
    <row r="99" spans="2:13">
      <c r="B99" s="34">
        <v>43474</v>
      </c>
      <c r="C99" s="35"/>
      <c r="D99" s="36" t="str">
        <f>IF(B99="","Enter date",IF(C99="","Enter Weight",IF(PROFILE!$C$4="F",(655+(4.35*C99)+(4.7*PROFILE!$C$6+4.7*12*PROFILE!$C$5)-(4.7*PROFILE!$C$3))*(1.2+(PROFILE!$C$7)*0.175),IF(PROFILE!$C$4="M",(66+(6.23*C99)+(12.7*PROFILE!$C$6+12.7*12*PROFILE!$C$5)-(6.8*PROFILE!$C$3))*(1.2+(PROFILE!$C$7)*0.175),"Invalid Sex"))))</f>
        <v>Enter Weight</v>
      </c>
      <c r="E99" s="36" t="str">
        <f>IF(ISNUMBER(D99)=FALSE,D99,D99*(1-PROFILE!$C$9))</f>
        <v>Enter Weight</v>
      </c>
      <c r="F99" s="36" t="str">
        <f>IF(ISNUMBER(D99)=FALSE,D99,D99*(1+PROFILE!$C$10))</f>
        <v>Enter Weight</v>
      </c>
      <c r="G99" s="37">
        <f ca="1">IF(B99="","Enter date",SUMIF('FOOD LOG'!A:H,SUMMARY!B99,'FOOD LOG'!E:E))</f>
        <v>0</v>
      </c>
      <c r="H99" s="37">
        <f ca="1">IF(ISNUMBER(G99),SUMIF('FOOD LOG'!A:A,B99,'FOOD LOG'!F:F),"Enter date")</f>
        <v>0</v>
      </c>
      <c r="I99" s="37">
        <f ca="1">IF(ISNUMBER(G99),SUMIF('FOOD LOG'!A:A,B99,'FOOD LOG'!G:G),"Enter date")</f>
        <v>0</v>
      </c>
      <c r="J99" s="37">
        <f ca="1">IF(ISNUMBER(G99),SUMIF('FOOD LOG'!A:A,B99,'FOOD LOG'!H:H),"Enter date")</f>
        <v>0</v>
      </c>
      <c r="K99" s="38" t="e">
        <f t="shared" ca="1" si="3"/>
        <v>#DIV/0!</v>
      </c>
      <c r="L99" s="38" t="e">
        <f t="shared" ca="1" si="4"/>
        <v>#DIV/0!</v>
      </c>
      <c r="M99" s="38" t="e">
        <f t="shared" ca="1" si="5"/>
        <v>#DIV/0!</v>
      </c>
    </row>
    <row r="100" spans="2:13">
      <c r="B100" s="34">
        <v>43475</v>
      </c>
      <c r="C100" s="35"/>
      <c r="D100" s="36" t="str">
        <f>IF(B100="","Enter date",IF(C100="","Enter Weight",IF(PROFILE!$C$4="F",(655+(4.35*C100)+(4.7*PROFILE!$C$6+4.7*12*PROFILE!$C$5)-(4.7*PROFILE!$C$3))*(1.2+(PROFILE!$C$7)*0.175),IF(PROFILE!$C$4="M",(66+(6.23*C100)+(12.7*PROFILE!$C$6+12.7*12*PROFILE!$C$5)-(6.8*PROFILE!$C$3))*(1.2+(PROFILE!$C$7)*0.175),"Invalid Sex"))))</f>
        <v>Enter Weight</v>
      </c>
      <c r="E100" s="36" t="str">
        <f>IF(ISNUMBER(D100)=FALSE,D100,D100*(1-PROFILE!$C$9))</f>
        <v>Enter Weight</v>
      </c>
      <c r="F100" s="36" t="str">
        <f>IF(ISNUMBER(D100)=FALSE,D100,D100*(1+PROFILE!$C$10))</f>
        <v>Enter Weight</v>
      </c>
      <c r="G100" s="37">
        <f ca="1">IF(B100="","Enter date",SUMIF('FOOD LOG'!A:H,SUMMARY!B100,'FOOD LOG'!E:E))</f>
        <v>0</v>
      </c>
      <c r="H100" s="37">
        <f ca="1">IF(ISNUMBER(G100),SUMIF('FOOD LOG'!A:A,B100,'FOOD LOG'!F:F),"Enter date")</f>
        <v>0</v>
      </c>
      <c r="I100" s="37">
        <f ca="1">IF(ISNUMBER(G100),SUMIF('FOOD LOG'!A:A,B100,'FOOD LOG'!G:G),"Enter date")</f>
        <v>0</v>
      </c>
      <c r="J100" s="37">
        <f ca="1">IF(ISNUMBER(G100),SUMIF('FOOD LOG'!A:A,B100,'FOOD LOG'!H:H),"Enter date")</f>
        <v>0</v>
      </c>
      <c r="K100" s="38" t="e">
        <f t="shared" ca="1" si="3"/>
        <v>#DIV/0!</v>
      </c>
      <c r="L100" s="38" t="e">
        <f t="shared" ca="1" si="4"/>
        <v>#DIV/0!</v>
      </c>
      <c r="M100" s="38" t="e">
        <f t="shared" ca="1" si="5"/>
        <v>#DIV/0!</v>
      </c>
    </row>
    <row r="101" spans="2:13">
      <c r="B101" s="34">
        <v>43476</v>
      </c>
      <c r="C101" s="35"/>
      <c r="D101" s="36" t="str">
        <f>IF(B101="","Enter date",IF(C101="","Enter Weight",IF(PROFILE!$C$4="F",(655+(4.35*C101)+(4.7*PROFILE!$C$6+4.7*12*PROFILE!$C$5)-(4.7*PROFILE!$C$3))*(1.2+(PROFILE!$C$7)*0.175),IF(PROFILE!$C$4="M",(66+(6.23*C101)+(12.7*PROFILE!$C$6+12.7*12*PROFILE!$C$5)-(6.8*PROFILE!$C$3))*(1.2+(PROFILE!$C$7)*0.175),"Invalid Sex"))))</f>
        <v>Enter Weight</v>
      </c>
      <c r="E101" s="36" t="str">
        <f>IF(ISNUMBER(D101)=FALSE,D101,D101*(1-PROFILE!$C$9))</f>
        <v>Enter Weight</v>
      </c>
      <c r="F101" s="36" t="str">
        <f>IF(ISNUMBER(D101)=FALSE,D101,D101*(1+PROFILE!$C$10))</f>
        <v>Enter Weight</v>
      </c>
      <c r="G101" s="37">
        <f ca="1">IF(B101="","Enter date",SUMIF('FOOD LOG'!A:H,SUMMARY!B101,'FOOD LOG'!E:E))</f>
        <v>0</v>
      </c>
      <c r="H101" s="37">
        <f ca="1">IF(ISNUMBER(G101),SUMIF('FOOD LOG'!A:A,B101,'FOOD LOG'!F:F),"Enter date")</f>
        <v>0</v>
      </c>
      <c r="I101" s="37">
        <f ca="1">IF(ISNUMBER(G101),SUMIF('FOOD LOG'!A:A,B101,'FOOD LOG'!G:G),"Enter date")</f>
        <v>0</v>
      </c>
      <c r="J101" s="37">
        <f ca="1">IF(ISNUMBER(G101),SUMIF('FOOD LOG'!A:A,B101,'FOOD LOG'!H:H),"Enter date")</f>
        <v>0</v>
      </c>
      <c r="K101" s="38" t="e">
        <f t="shared" ca="1" si="3"/>
        <v>#DIV/0!</v>
      </c>
      <c r="L101" s="38" t="e">
        <f t="shared" ca="1" si="4"/>
        <v>#DIV/0!</v>
      </c>
      <c r="M101" s="38" t="e">
        <f t="shared" ca="1" si="5"/>
        <v>#DIV/0!</v>
      </c>
    </row>
    <row r="102" spans="2:13">
      <c r="B102" s="34">
        <v>43477</v>
      </c>
      <c r="C102" s="35"/>
      <c r="D102" s="36" t="str">
        <f>IF(B102="","Enter date",IF(C102="","Enter Weight",IF(PROFILE!$C$4="F",(655+(4.35*C102)+(4.7*PROFILE!$C$6+4.7*12*PROFILE!$C$5)-(4.7*PROFILE!$C$3))*(1.2+(PROFILE!$C$7)*0.175),IF(PROFILE!$C$4="M",(66+(6.23*C102)+(12.7*PROFILE!$C$6+12.7*12*PROFILE!$C$5)-(6.8*PROFILE!$C$3))*(1.2+(PROFILE!$C$7)*0.175),"Invalid Sex"))))</f>
        <v>Enter Weight</v>
      </c>
      <c r="E102" s="36" t="str">
        <f>IF(ISNUMBER(D102)=FALSE,D102,D102*(1-PROFILE!$C$9))</f>
        <v>Enter Weight</v>
      </c>
      <c r="F102" s="36" t="str">
        <f>IF(ISNUMBER(D102)=FALSE,D102,D102*(1+PROFILE!$C$10))</f>
        <v>Enter Weight</v>
      </c>
      <c r="G102" s="37">
        <f ca="1">IF(B102="","Enter date",SUMIF('FOOD LOG'!A:H,SUMMARY!B102,'FOOD LOG'!E:E))</f>
        <v>0</v>
      </c>
      <c r="H102" s="37">
        <f ca="1">IF(ISNUMBER(G102),SUMIF('FOOD LOG'!A:A,B102,'FOOD LOG'!F:F),"Enter date")</f>
        <v>0</v>
      </c>
      <c r="I102" s="37">
        <f ca="1">IF(ISNUMBER(G102),SUMIF('FOOD LOG'!A:A,B102,'FOOD LOG'!G:G),"Enter date")</f>
        <v>0</v>
      </c>
      <c r="J102" s="37">
        <f ca="1">IF(ISNUMBER(G102),SUMIF('FOOD LOG'!A:A,B102,'FOOD LOG'!H:H),"Enter date")</f>
        <v>0</v>
      </c>
      <c r="K102" s="38" t="e">
        <f t="shared" ca="1" si="3"/>
        <v>#DIV/0!</v>
      </c>
      <c r="L102" s="38" t="e">
        <f t="shared" ca="1" si="4"/>
        <v>#DIV/0!</v>
      </c>
      <c r="M102" s="38" t="e">
        <f t="shared" ca="1" si="5"/>
        <v>#DIV/0!</v>
      </c>
    </row>
    <row r="103" spans="2:13">
      <c r="B103" s="34">
        <v>43478</v>
      </c>
      <c r="C103" s="35"/>
      <c r="D103" s="36" t="str">
        <f>IF(B103="","Enter date",IF(C103="","Enter Weight",IF(PROFILE!$C$4="F",(655+(4.35*C103)+(4.7*PROFILE!$C$6+4.7*12*PROFILE!$C$5)-(4.7*PROFILE!$C$3))*(1.2+(PROFILE!$C$7)*0.175),IF(PROFILE!$C$4="M",(66+(6.23*C103)+(12.7*PROFILE!$C$6+12.7*12*PROFILE!$C$5)-(6.8*PROFILE!$C$3))*(1.2+(PROFILE!$C$7)*0.175),"Invalid Sex"))))</f>
        <v>Enter Weight</v>
      </c>
      <c r="E103" s="36" t="str">
        <f>IF(ISNUMBER(D103)=FALSE,D103,D103*(1-PROFILE!$C$9))</f>
        <v>Enter Weight</v>
      </c>
      <c r="F103" s="36" t="str">
        <f>IF(ISNUMBER(D103)=FALSE,D103,D103*(1+PROFILE!$C$10))</f>
        <v>Enter Weight</v>
      </c>
      <c r="G103" s="37">
        <f ca="1">IF(B103="","Enter date",SUMIF('FOOD LOG'!A:H,SUMMARY!B103,'FOOD LOG'!E:E))</f>
        <v>0</v>
      </c>
      <c r="H103" s="37">
        <f ca="1">IF(ISNUMBER(G103),SUMIF('FOOD LOG'!A:A,B103,'FOOD LOG'!F:F),"Enter date")</f>
        <v>0</v>
      </c>
      <c r="I103" s="37">
        <f ca="1">IF(ISNUMBER(G103),SUMIF('FOOD LOG'!A:A,B103,'FOOD LOG'!G:G),"Enter date")</f>
        <v>0</v>
      </c>
      <c r="J103" s="37">
        <f ca="1">IF(ISNUMBER(G103),SUMIF('FOOD LOG'!A:A,B103,'FOOD LOG'!H:H),"Enter date")</f>
        <v>0</v>
      </c>
      <c r="K103" s="38" t="e">
        <f t="shared" ca="1" si="3"/>
        <v>#DIV/0!</v>
      </c>
      <c r="L103" s="38" t="e">
        <f t="shared" ca="1" si="4"/>
        <v>#DIV/0!</v>
      </c>
      <c r="M103" s="38" t="e">
        <f t="shared" ca="1" si="5"/>
        <v>#DIV/0!</v>
      </c>
    </row>
    <row r="104" spans="2:13">
      <c r="B104" s="34">
        <v>43479</v>
      </c>
      <c r="C104" s="35"/>
      <c r="D104" s="36" t="str">
        <f>IF(B104="","Enter date",IF(C104="","Enter Weight",IF(PROFILE!$C$4="F",(655+(4.35*C104)+(4.7*PROFILE!$C$6+4.7*12*PROFILE!$C$5)-(4.7*PROFILE!$C$3))*(1.2+(PROFILE!$C$7)*0.175),IF(PROFILE!$C$4="M",(66+(6.23*C104)+(12.7*PROFILE!$C$6+12.7*12*PROFILE!$C$5)-(6.8*PROFILE!$C$3))*(1.2+(PROFILE!$C$7)*0.175),"Invalid Sex"))))</f>
        <v>Enter Weight</v>
      </c>
      <c r="E104" s="36" t="str">
        <f>IF(ISNUMBER(D104)=FALSE,D104,D104*(1-PROFILE!$C$9))</f>
        <v>Enter Weight</v>
      </c>
      <c r="F104" s="36" t="str">
        <f>IF(ISNUMBER(D104)=FALSE,D104,D104*(1+PROFILE!$C$10))</f>
        <v>Enter Weight</v>
      </c>
      <c r="G104" s="37">
        <f ca="1">IF(B104="","Enter date",SUMIF('FOOD LOG'!A:H,SUMMARY!B104,'FOOD LOG'!E:E))</f>
        <v>0</v>
      </c>
      <c r="H104" s="37">
        <f ca="1">IF(ISNUMBER(G104),SUMIF('FOOD LOG'!A:A,B104,'FOOD LOG'!F:F),"Enter date")</f>
        <v>0</v>
      </c>
      <c r="I104" s="37">
        <f ca="1">IF(ISNUMBER(G104),SUMIF('FOOD LOG'!A:A,B104,'FOOD LOG'!G:G),"Enter date")</f>
        <v>0</v>
      </c>
      <c r="J104" s="37">
        <f ca="1">IF(ISNUMBER(G104),SUMIF('FOOD LOG'!A:A,B104,'FOOD LOG'!H:H),"Enter date")</f>
        <v>0</v>
      </c>
      <c r="K104" s="38" t="e">
        <f t="shared" ca="1" si="3"/>
        <v>#DIV/0!</v>
      </c>
      <c r="L104" s="38" t="e">
        <f t="shared" ca="1" si="4"/>
        <v>#DIV/0!</v>
      </c>
      <c r="M104" s="38" t="e">
        <f t="shared" ca="1" si="5"/>
        <v>#DIV/0!</v>
      </c>
    </row>
    <row r="105" spans="2:13">
      <c r="B105" s="34">
        <v>43480</v>
      </c>
      <c r="C105" s="35"/>
      <c r="D105" s="36" t="str">
        <f>IF(B105="","Enter date",IF(C105="","Enter Weight",IF(PROFILE!$C$4="F",(655+(4.35*C105)+(4.7*PROFILE!$C$6+4.7*12*PROFILE!$C$5)-(4.7*PROFILE!$C$3))*(1.2+(PROFILE!$C$7)*0.175),IF(PROFILE!$C$4="M",(66+(6.23*C105)+(12.7*PROFILE!$C$6+12.7*12*PROFILE!$C$5)-(6.8*PROFILE!$C$3))*(1.2+(PROFILE!$C$7)*0.175),"Invalid Sex"))))</f>
        <v>Enter Weight</v>
      </c>
      <c r="E105" s="36" t="str">
        <f>IF(ISNUMBER(D105)=FALSE,D105,D105*(1-PROFILE!$C$9))</f>
        <v>Enter Weight</v>
      </c>
      <c r="F105" s="36" t="str">
        <f>IF(ISNUMBER(D105)=FALSE,D105,D105*(1+PROFILE!$C$10))</f>
        <v>Enter Weight</v>
      </c>
      <c r="G105" s="37">
        <f ca="1">IF(B105="","Enter date",SUMIF('FOOD LOG'!A:H,SUMMARY!B105,'FOOD LOG'!E:E))</f>
        <v>0</v>
      </c>
      <c r="H105" s="37">
        <f ca="1">IF(ISNUMBER(G105),SUMIF('FOOD LOG'!A:A,B105,'FOOD LOG'!F:F),"Enter date")</f>
        <v>0</v>
      </c>
      <c r="I105" s="37">
        <f ca="1">IF(ISNUMBER(G105),SUMIF('FOOD LOG'!A:A,B105,'FOOD LOG'!G:G),"Enter date")</f>
        <v>0</v>
      </c>
      <c r="J105" s="37">
        <f ca="1">IF(ISNUMBER(G105),SUMIF('FOOD LOG'!A:A,B105,'FOOD LOG'!H:H),"Enter date")</f>
        <v>0</v>
      </c>
      <c r="K105" s="38" t="e">
        <f t="shared" ca="1" si="3"/>
        <v>#DIV/0!</v>
      </c>
      <c r="L105" s="38" t="e">
        <f t="shared" ca="1" si="4"/>
        <v>#DIV/0!</v>
      </c>
      <c r="M105" s="38" t="e">
        <f t="shared" ca="1" si="5"/>
        <v>#DIV/0!</v>
      </c>
    </row>
    <row r="106" spans="2:13">
      <c r="B106" s="34">
        <v>43481</v>
      </c>
      <c r="C106" s="35"/>
      <c r="D106" s="36" t="str">
        <f>IF(B106="","Enter date",IF(C106="","Enter Weight",IF(PROFILE!$C$4="F",(655+(4.35*C106)+(4.7*PROFILE!$C$6+4.7*12*PROFILE!$C$5)-(4.7*PROFILE!$C$3))*(1.2+(PROFILE!$C$7)*0.175),IF(PROFILE!$C$4="M",(66+(6.23*C106)+(12.7*PROFILE!$C$6+12.7*12*PROFILE!$C$5)-(6.8*PROFILE!$C$3))*(1.2+(PROFILE!$C$7)*0.175),"Invalid Sex"))))</f>
        <v>Enter Weight</v>
      </c>
      <c r="E106" s="36" t="str">
        <f>IF(ISNUMBER(D106)=FALSE,D106,D106*(1-PROFILE!$C$9))</f>
        <v>Enter Weight</v>
      </c>
      <c r="F106" s="36" t="str">
        <f>IF(ISNUMBER(D106)=FALSE,D106,D106*(1+PROFILE!$C$10))</f>
        <v>Enter Weight</v>
      </c>
      <c r="G106" s="37">
        <f ca="1">IF(B106="","Enter date",SUMIF('FOOD LOG'!A:H,SUMMARY!B106,'FOOD LOG'!E:E))</f>
        <v>0</v>
      </c>
      <c r="H106" s="37">
        <f ca="1">IF(ISNUMBER(G106),SUMIF('FOOD LOG'!A:A,B106,'FOOD LOG'!F:F),"Enter date")</f>
        <v>0</v>
      </c>
      <c r="I106" s="37">
        <f ca="1">IF(ISNUMBER(G106),SUMIF('FOOD LOG'!A:A,B106,'FOOD LOG'!G:G),"Enter date")</f>
        <v>0</v>
      </c>
      <c r="J106" s="37">
        <f ca="1">IF(ISNUMBER(G106),SUMIF('FOOD LOG'!A:A,B106,'FOOD LOG'!H:H),"Enter date")</f>
        <v>0</v>
      </c>
      <c r="K106" s="38" t="e">
        <f t="shared" ca="1" si="3"/>
        <v>#DIV/0!</v>
      </c>
      <c r="L106" s="38" t="e">
        <f t="shared" ca="1" si="4"/>
        <v>#DIV/0!</v>
      </c>
      <c r="M106" s="38" t="e">
        <f t="shared" ca="1" si="5"/>
        <v>#DIV/0!</v>
      </c>
    </row>
    <row r="107" spans="2:13">
      <c r="B107" s="34">
        <v>43482</v>
      </c>
      <c r="C107" s="35"/>
      <c r="D107" s="36" t="str">
        <f>IF(B107="","Enter date",IF(C107="","Enter Weight",IF(PROFILE!$C$4="F",(655+(4.35*C107)+(4.7*PROFILE!$C$6+4.7*12*PROFILE!$C$5)-(4.7*PROFILE!$C$3))*(1.2+(PROFILE!$C$7)*0.175),IF(PROFILE!$C$4="M",(66+(6.23*C107)+(12.7*PROFILE!$C$6+12.7*12*PROFILE!$C$5)-(6.8*PROFILE!$C$3))*(1.2+(PROFILE!$C$7)*0.175),"Invalid Sex"))))</f>
        <v>Enter Weight</v>
      </c>
      <c r="E107" s="36" t="str">
        <f>IF(ISNUMBER(D107)=FALSE,D107,D107*(1-PROFILE!$C$9))</f>
        <v>Enter Weight</v>
      </c>
      <c r="F107" s="36" t="str">
        <f>IF(ISNUMBER(D107)=FALSE,D107,D107*(1+PROFILE!$C$10))</f>
        <v>Enter Weight</v>
      </c>
      <c r="G107" s="37">
        <f ca="1">IF(B107="","Enter date",SUMIF('FOOD LOG'!A:H,SUMMARY!B107,'FOOD LOG'!E:E))</f>
        <v>0</v>
      </c>
      <c r="H107" s="37">
        <f ca="1">IF(ISNUMBER(G107),SUMIF('FOOD LOG'!A:A,B107,'FOOD LOG'!F:F),"Enter date")</f>
        <v>0</v>
      </c>
      <c r="I107" s="37">
        <f ca="1">IF(ISNUMBER(G107),SUMIF('FOOD LOG'!A:A,B107,'FOOD LOG'!G:G),"Enter date")</f>
        <v>0</v>
      </c>
      <c r="J107" s="37">
        <f ca="1">IF(ISNUMBER(G107),SUMIF('FOOD LOG'!A:A,B107,'FOOD LOG'!H:H),"Enter date")</f>
        <v>0</v>
      </c>
      <c r="K107" s="38" t="e">
        <f t="shared" ca="1" si="3"/>
        <v>#DIV/0!</v>
      </c>
      <c r="L107" s="38" t="e">
        <f t="shared" ca="1" si="4"/>
        <v>#DIV/0!</v>
      </c>
      <c r="M107" s="38" t="e">
        <f t="shared" ca="1" si="5"/>
        <v>#DIV/0!</v>
      </c>
    </row>
    <row r="108" spans="2:13">
      <c r="B108" s="34">
        <v>43483</v>
      </c>
      <c r="C108" s="35"/>
      <c r="D108" s="36" t="str">
        <f>IF(B108="","Enter date",IF(C108="","Enter Weight",IF(PROFILE!$C$4="F",(655+(4.35*C108)+(4.7*PROFILE!$C$6+4.7*12*PROFILE!$C$5)-(4.7*PROFILE!$C$3))*(1.2+(PROFILE!$C$7)*0.175),IF(PROFILE!$C$4="M",(66+(6.23*C108)+(12.7*PROFILE!$C$6+12.7*12*PROFILE!$C$5)-(6.8*PROFILE!$C$3))*(1.2+(PROFILE!$C$7)*0.175),"Invalid Sex"))))</f>
        <v>Enter Weight</v>
      </c>
      <c r="E108" s="36" t="str">
        <f>IF(ISNUMBER(D108)=FALSE,D108,D108*(1-PROFILE!$C$9))</f>
        <v>Enter Weight</v>
      </c>
      <c r="F108" s="36" t="str">
        <f>IF(ISNUMBER(D108)=FALSE,D108,D108*(1+PROFILE!$C$10))</f>
        <v>Enter Weight</v>
      </c>
      <c r="G108" s="37">
        <f ca="1">IF(B108="","Enter date",SUMIF('FOOD LOG'!A:H,SUMMARY!B108,'FOOD LOG'!E:E))</f>
        <v>0</v>
      </c>
      <c r="H108" s="37">
        <f ca="1">IF(ISNUMBER(G108),SUMIF('FOOD LOG'!A:A,B108,'FOOD LOG'!F:F),"Enter date")</f>
        <v>0</v>
      </c>
      <c r="I108" s="37">
        <f ca="1">IF(ISNUMBER(G108),SUMIF('FOOD LOG'!A:A,B108,'FOOD LOG'!G:G),"Enter date")</f>
        <v>0</v>
      </c>
      <c r="J108" s="37">
        <f ca="1">IF(ISNUMBER(G108),SUMIF('FOOD LOG'!A:A,B108,'FOOD LOG'!H:H),"Enter date")</f>
        <v>0</v>
      </c>
      <c r="K108" s="38" t="e">
        <f t="shared" ca="1" si="3"/>
        <v>#DIV/0!</v>
      </c>
      <c r="L108" s="38" t="e">
        <f t="shared" ca="1" si="4"/>
        <v>#DIV/0!</v>
      </c>
      <c r="M108" s="38" t="e">
        <f t="shared" ca="1" si="5"/>
        <v>#DIV/0!</v>
      </c>
    </row>
    <row r="109" spans="2:13">
      <c r="B109" s="34">
        <v>43484</v>
      </c>
      <c r="C109" s="35"/>
      <c r="D109" s="36" t="str">
        <f>IF(B109="","Enter date",IF(C109="","Enter Weight",IF(PROFILE!$C$4="F",(655+(4.35*C109)+(4.7*PROFILE!$C$6+4.7*12*PROFILE!$C$5)-(4.7*PROFILE!$C$3))*(1.2+(PROFILE!$C$7)*0.175),IF(PROFILE!$C$4="M",(66+(6.23*C109)+(12.7*PROFILE!$C$6+12.7*12*PROFILE!$C$5)-(6.8*PROFILE!$C$3))*(1.2+(PROFILE!$C$7)*0.175),"Invalid Sex"))))</f>
        <v>Enter Weight</v>
      </c>
      <c r="E109" s="36" t="str">
        <f>IF(ISNUMBER(D109)=FALSE,D109,D109*(1-PROFILE!$C$9))</f>
        <v>Enter Weight</v>
      </c>
      <c r="F109" s="36" t="str">
        <f>IF(ISNUMBER(D109)=FALSE,D109,D109*(1+PROFILE!$C$10))</f>
        <v>Enter Weight</v>
      </c>
      <c r="G109" s="37">
        <f ca="1">IF(B109="","Enter date",SUMIF('FOOD LOG'!A:H,SUMMARY!B109,'FOOD LOG'!E:E))</f>
        <v>0</v>
      </c>
      <c r="H109" s="37">
        <f ca="1">IF(ISNUMBER(G109),SUMIF('FOOD LOG'!A:A,B109,'FOOD LOG'!F:F),"Enter date")</f>
        <v>0</v>
      </c>
      <c r="I109" s="37">
        <f ca="1">IF(ISNUMBER(G109),SUMIF('FOOD LOG'!A:A,B109,'FOOD LOG'!G:G),"Enter date")</f>
        <v>0</v>
      </c>
      <c r="J109" s="37">
        <f ca="1">IF(ISNUMBER(G109),SUMIF('FOOD LOG'!A:A,B109,'FOOD LOG'!H:H),"Enter date")</f>
        <v>0</v>
      </c>
      <c r="K109" s="38" t="e">
        <f t="shared" ca="1" si="3"/>
        <v>#DIV/0!</v>
      </c>
      <c r="L109" s="38" t="e">
        <f t="shared" ca="1" si="4"/>
        <v>#DIV/0!</v>
      </c>
      <c r="M109" s="38" t="e">
        <f t="shared" ca="1" si="5"/>
        <v>#DIV/0!</v>
      </c>
    </row>
    <row r="110" spans="2:13">
      <c r="B110" s="34">
        <v>43485</v>
      </c>
      <c r="C110" s="35"/>
      <c r="D110" s="36" t="str">
        <f>IF(B110="","Enter date",IF(C110="","Enter Weight",IF(PROFILE!$C$4="F",(655+(4.35*C110)+(4.7*PROFILE!$C$6+4.7*12*PROFILE!$C$5)-(4.7*PROFILE!$C$3))*(1.2+(PROFILE!$C$7)*0.175),IF(PROFILE!$C$4="M",(66+(6.23*C110)+(12.7*PROFILE!$C$6+12.7*12*PROFILE!$C$5)-(6.8*PROFILE!$C$3))*(1.2+(PROFILE!$C$7)*0.175),"Invalid Sex"))))</f>
        <v>Enter Weight</v>
      </c>
      <c r="E110" s="36" t="str">
        <f>IF(ISNUMBER(D110)=FALSE,D110,D110*(1-PROFILE!$C$9))</f>
        <v>Enter Weight</v>
      </c>
      <c r="F110" s="36" t="str">
        <f>IF(ISNUMBER(D110)=FALSE,D110,D110*(1+PROFILE!$C$10))</f>
        <v>Enter Weight</v>
      </c>
      <c r="G110" s="37">
        <f ca="1">IF(B110="","Enter date",SUMIF('FOOD LOG'!A:H,SUMMARY!B110,'FOOD LOG'!E:E))</f>
        <v>0</v>
      </c>
      <c r="H110" s="37">
        <f ca="1">IF(ISNUMBER(G110),SUMIF('FOOD LOG'!A:A,B110,'FOOD LOG'!F:F),"Enter date")</f>
        <v>0</v>
      </c>
      <c r="I110" s="37">
        <f ca="1">IF(ISNUMBER(G110),SUMIF('FOOD LOG'!A:A,B110,'FOOD LOG'!G:G),"Enter date")</f>
        <v>0</v>
      </c>
      <c r="J110" s="37">
        <f ca="1">IF(ISNUMBER(G110),SUMIF('FOOD LOG'!A:A,B110,'FOOD LOG'!H:H),"Enter date")</f>
        <v>0</v>
      </c>
      <c r="K110" s="38" t="e">
        <f t="shared" ca="1" si="3"/>
        <v>#DIV/0!</v>
      </c>
      <c r="L110" s="38" t="e">
        <f t="shared" ca="1" si="4"/>
        <v>#DIV/0!</v>
      </c>
      <c r="M110" s="38" t="e">
        <f t="shared" ca="1" si="5"/>
        <v>#DIV/0!</v>
      </c>
    </row>
    <row r="111" spans="2:13">
      <c r="B111" s="34">
        <v>43486</v>
      </c>
      <c r="C111" s="35"/>
      <c r="D111" s="36" t="str">
        <f>IF(B111="","Enter date",IF(C111="","Enter Weight",IF(PROFILE!$C$4="F",(655+(4.35*C111)+(4.7*PROFILE!$C$6+4.7*12*PROFILE!$C$5)-(4.7*PROFILE!$C$3))*(1.2+(PROFILE!$C$7)*0.175),IF(PROFILE!$C$4="M",(66+(6.23*C111)+(12.7*PROFILE!$C$6+12.7*12*PROFILE!$C$5)-(6.8*PROFILE!$C$3))*(1.2+(PROFILE!$C$7)*0.175),"Invalid Sex"))))</f>
        <v>Enter Weight</v>
      </c>
      <c r="E111" s="36" t="str">
        <f>IF(ISNUMBER(D111)=FALSE,D111,D111*(1-PROFILE!$C$9))</f>
        <v>Enter Weight</v>
      </c>
      <c r="F111" s="36" t="str">
        <f>IF(ISNUMBER(D111)=FALSE,D111,D111*(1+PROFILE!$C$10))</f>
        <v>Enter Weight</v>
      </c>
      <c r="G111" s="37">
        <f ca="1">IF(B111="","Enter date",SUMIF('FOOD LOG'!A:H,SUMMARY!B111,'FOOD LOG'!E:E))</f>
        <v>0</v>
      </c>
      <c r="H111" s="37">
        <f ca="1">IF(ISNUMBER(G111),SUMIF('FOOD LOG'!A:A,B111,'FOOD LOG'!F:F),"Enter date")</f>
        <v>0</v>
      </c>
      <c r="I111" s="37">
        <f ca="1">IF(ISNUMBER(G111),SUMIF('FOOD LOG'!A:A,B111,'FOOD LOG'!G:G),"Enter date")</f>
        <v>0</v>
      </c>
      <c r="J111" s="37">
        <f ca="1">IF(ISNUMBER(G111),SUMIF('FOOD LOG'!A:A,B111,'FOOD LOG'!H:H),"Enter date")</f>
        <v>0</v>
      </c>
      <c r="K111" s="38" t="e">
        <f t="shared" ca="1" si="3"/>
        <v>#DIV/0!</v>
      </c>
      <c r="L111" s="38" t="e">
        <f t="shared" ca="1" si="4"/>
        <v>#DIV/0!</v>
      </c>
      <c r="M111" s="38" t="e">
        <f t="shared" ca="1" si="5"/>
        <v>#DIV/0!</v>
      </c>
    </row>
    <row r="112" spans="2:13">
      <c r="B112" s="34">
        <v>43487</v>
      </c>
      <c r="C112" s="35"/>
      <c r="D112" s="36" t="str">
        <f>IF(B112="","Enter date",IF(C112="","Enter Weight",IF(PROFILE!$C$4="F",(655+(4.35*C112)+(4.7*PROFILE!$C$6+4.7*12*PROFILE!$C$5)-(4.7*PROFILE!$C$3))*(1.2+(PROFILE!$C$7)*0.175),IF(PROFILE!$C$4="M",(66+(6.23*C112)+(12.7*PROFILE!$C$6+12.7*12*PROFILE!$C$5)-(6.8*PROFILE!$C$3))*(1.2+(PROFILE!$C$7)*0.175),"Invalid Sex"))))</f>
        <v>Enter Weight</v>
      </c>
      <c r="E112" s="36" t="str">
        <f>IF(ISNUMBER(D112)=FALSE,D112,D112*(1-PROFILE!$C$9))</f>
        <v>Enter Weight</v>
      </c>
      <c r="F112" s="36" t="str">
        <f>IF(ISNUMBER(D112)=FALSE,D112,D112*(1+PROFILE!$C$10))</f>
        <v>Enter Weight</v>
      </c>
      <c r="G112" s="37">
        <f ca="1">IF(B112="","Enter date",SUMIF('FOOD LOG'!A:H,SUMMARY!B112,'FOOD LOG'!E:E))</f>
        <v>0</v>
      </c>
      <c r="H112" s="37">
        <f ca="1">IF(ISNUMBER(G112),SUMIF('FOOD LOG'!A:A,B112,'FOOD LOG'!F:F),"Enter date")</f>
        <v>0</v>
      </c>
      <c r="I112" s="37">
        <f ca="1">IF(ISNUMBER(G112),SUMIF('FOOD LOG'!A:A,B112,'FOOD LOG'!G:G),"Enter date")</f>
        <v>0</v>
      </c>
      <c r="J112" s="37">
        <f ca="1">IF(ISNUMBER(G112),SUMIF('FOOD LOG'!A:A,B112,'FOOD LOG'!H:H),"Enter date")</f>
        <v>0</v>
      </c>
      <c r="K112" s="38" t="e">
        <f t="shared" ca="1" si="3"/>
        <v>#DIV/0!</v>
      </c>
      <c r="L112" s="38" t="e">
        <f t="shared" ca="1" si="4"/>
        <v>#DIV/0!</v>
      </c>
      <c r="M112" s="38" t="e">
        <f t="shared" ca="1" si="5"/>
        <v>#DIV/0!</v>
      </c>
    </row>
    <row r="113" spans="2:13">
      <c r="B113" s="34">
        <v>43488</v>
      </c>
      <c r="C113" s="35"/>
      <c r="D113" s="36" t="str">
        <f>IF(B113="","Enter date",IF(C113="","Enter Weight",IF(PROFILE!$C$4="F",(655+(4.35*C113)+(4.7*PROFILE!$C$6+4.7*12*PROFILE!$C$5)-(4.7*PROFILE!$C$3))*(1.2+(PROFILE!$C$7)*0.175),IF(PROFILE!$C$4="M",(66+(6.23*C113)+(12.7*PROFILE!$C$6+12.7*12*PROFILE!$C$5)-(6.8*PROFILE!$C$3))*(1.2+(PROFILE!$C$7)*0.175),"Invalid Sex"))))</f>
        <v>Enter Weight</v>
      </c>
      <c r="E113" s="36" t="str">
        <f>IF(ISNUMBER(D113)=FALSE,D113,D113*(1-PROFILE!$C$9))</f>
        <v>Enter Weight</v>
      </c>
      <c r="F113" s="36" t="str">
        <f>IF(ISNUMBER(D113)=FALSE,D113,D113*(1+PROFILE!$C$10))</f>
        <v>Enter Weight</v>
      </c>
      <c r="G113" s="37">
        <f ca="1">IF(B113="","Enter date",SUMIF('FOOD LOG'!A:H,SUMMARY!B113,'FOOD LOG'!E:E))</f>
        <v>0</v>
      </c>
      <c r="H113" s="37">
        <f ca="1">IF(ISNUMBER(G113),SUMIF('FOOD LOG'!A:A,B113,'FOOD LOG'!F:F),"Enter date")</f>
        <v>0</v>
      </c>
      <c r="I113" s="37">
        <f ca="1">IF(ISNUMBER(G113),SUMIF('FOOD LOG'!A:A,B113,'FOOD LOG'!G:G),"Enter date")</f>
        <v>0</v>
      </c>
      <c r="J113" s="37">
        <f ca="1">IF(ISNUMBER(G113),SUMIF('FOOD LOG'!A:A,B113,'FOOD LOG'!H:H),"Enter date")</f>
        <v>0</v>
      </c>
      <c r="K113" s="38" t="e">
        <f t="shared" ca="1" si="3"/>
        <v>#DIV/0!</v>
      </c>
      <c r="L113" s="38" t="e">
        <f t="shared" ca="1" si="4"/>
        <v>#DIV/0!</v>
      </c>
      <c r="M113" s="38" t="e">
        <f t="shared" ca="1" si="5"/>
        <v>#DIV/0!</v>
      </c>
    </row>
    <row r="114" spans="2:13">
      <c r="B114" s="34">
        <v>43489</v>
      </c>
      <c r="C114" s="35"/>
      <c r="D114" s="36" t="str">
        <f>IF(B114="","Enter date",IF(C114="","Enter Weight",IF(PROFILE!$C$4="F",(655+(4.35*C114)+(4.7*PROFILE!$C$6+4.7*12*PROFILE!$C$5)-(4.7*PROFILE!$C$3))*(1.2+(PROFILE!$C$7)*0.175),IF(PROFILE!$C$4="M",(66+(6.23*C114)+(12.7*PROFILE!$C$6+12.7*12*PROFILE!$C$5)-(6.8*PROFILE!$C$3))*(1.2+(PROFILE!$C$7)*0.175),"Invalid Sex"))))</f>
        <v>Enter Weight</v>
      </c>
      <c r="E114" s="36" t="str">
        <f>IF(ISNUMBER(D114)=FALSE,D114,D114*(1-PROFILE!$C$9))</f>
        <v>Enter Weight</v>
      </c>
      <c r="F114" s="36" t="str">
        <f>IF(ISNUMBER(D114)=FALSE,D114,D114*(1+PROFILE!$C$10))</f>
        <v>Enter Weight</v>
      </c>
      <c r="G114" s="37">
        <f ca="1">IF(B114="","Enter date",SUMIF('FOOD LOG'!A:H,SUMMARY!B114,'FOOD LOG'!E:E))</f>
        <v>0</v>
      </c>
      <c r="H114" s="37">
        <f ca="1">IF(ISNUMBER(G114),SUMIF('FOOD LOG'!A:A,B114,'FOOD LOG'!F:F),"Enter date")</f>
        <v>0</v>
      </c>
      <c r="I114" s="37">
        <f ca="1">IF(ISNUMBER(G114),SUMIF('FOOD LOG'!A:A,B114,'FOOD LOG'!G:G),"Enter date")</f>
        <v>0</v>
      </c>
      <c r="J114" s="37">
        <f ca="1">IF(ISNUMBER(G114),SUMIF('FOOD LOG'!A:A,B114,'FOOD LOG'!H:H),"Enter date")</f>
        <v>0</v>
      </c>
      <c r="K114" s="38" t="e">
        <f t="shared" ca="1" si="3"/>
        <v>#DIV/0!</v>
      </c>
      <c r="L114" s="38" t="e">
        <f t="shared" ca="1" si="4"/>
        <v>#DIV/0!</v>
      </c>
      <c r="M114" s="38" t="e">
        <f t="shared" ca="1" si="5"/>
        <v>#DIV/0!</v>
      </c>
    </row>
    <row r="115" spans="2:13">
      <c r="B115" s="34">
        <v>43490</v>
      </c>
      <c r="C115" s="35"/>
      <c r="D115" s="36" t="str">
        <f>IF(B115="","Enter date",IF(C115="","Enter Weight",IF(PROFILE!$C$4="F",(655+(4.35*C115)+(4.7*PROFILE!$C$6+4.7*12*PROFILE!$C$5)-(4.7*PROFILE!$C$3))*(1.2+(PROFILE!$C$7)*0.175),IF(PROFILE!$C$4="M",(66+(6.23*C115)+(12.7*PROFILE!$C$6+12.7*12*PROFILE!$C$5)-(6.8*PROFILE!$C$3))*(1.2+(PROFILE!$C$7)*0.175),"Invalid Sex"))))</f>
        <v>Enter Weight</v>
      </c>
      <c r="E115" s="36" t="str">
        <f>IF(ISNUMBER(D115)=FALSE,D115,D115*(1-PROFILE!$C$9))</f>
        <v>Enter Weight</v>
      </c>
      <c r="F115" s="36" t="str">
        <f>IF(ISNUMBER(D115)=FALSE,D115,D115*(1+PROFILE!$C$10))</f>
        <v>Enter Weight</v>
      </c>
      <c r="G115" s="37">
        <f ca="1">IF(B115="","Enter date",SUMIF('FOOD LOG'!A:H,SUMMARY!B115,'FOOD LOG'!E:E))</f>
        <v>0</v>
      </c>
      <c r="H115" s="37">
        <f ca="1">IF(ISNUMBER(G115),SUMIF('FOOD LOG'!A:A,B115,'FOOD LOG'!F:F),"Enter date")</f>
        <v>0</v>
      </c>
      <c r="I115" s="37">
        <f ca="1">IF(ISNUMBER(G115),SUMIF('FOOD LOG'!A:A,B115,'FOOD LOG'!G:G),"Enter date")</f>
        <v>0</v>
      </c>
      <c r="J115" s="37">
        <f ca="1">IF(ISNUMBER(G115),SUMIF('FOOD LOG'!A:A,B115,'FOOD LOG'!H:H),"Enter date")</f>
        <v>0</v>
      </c>
      <c r="K115" s="38" t="e">
        <f t="shared" ca="1" si="3"/>
        <v>#DIV/0!</v>
      </c>
      <c r="L115" s="38" t="e">
        <f t="shared" ca="1" si="4"/>
        <v>#DIV/0!</v>
      </c>
      <c r="M115" s="38" t="e">
        <f t="shared" ca="1" si="5"/>
        <v>#DIV/0!</v>
      </c>
    </row>
    <row r="116" spans="2:13">
      <c r="B116" s="34">
        <v>43491</v>
      </c>
      <c r="C116" s="35"/>
      <c r="D116" s="36" t="str">
        <f>IF(B116="","Enter date",IF(C116="","Enter Weight",IF(PROFILE!$C$4="F",(655+(4.35*C116)+(4.7*PROFILE!$C$6+4.7*12*PROFILE!$C$5)-(4.7*PROFILE!$C$3))*(1.2+(PROFILE!$C$7)*0.175),IF(PROFILE!$C$4="M",(66+(6.23*C116)+(12.7*PROFILE!$C$6+12.7*12*PROFILE!$C$5)-(6.8*PROFILE!$C$3))*(1.2+(PROFILE!$C$7)*0.175),"Invalid Sex"))))</f>
        <v>Enter Weight</v>
      </c>
      <c r="E116" s="36" t="str">
        <f>IF(ISNUMBER(D116)=FALSE,D116,D116*(1-PROFILE!$C$9))</f>
        <v>Enter Weight</v>
      </c>
      <c r="F116" s="36" t="str">
        <f>IF(ISNUMBER(D116)=FALSE,D116,D116*(1+PROFILE!$C$10))</f>
        <v>Enter Weight</v>
      </c>
      <c r="G116" s="37">
        <f ca="1">IF(B116="","Enter date",SUMIF('FOOD LOG'!A:H,SUMMARY!B116,'FOOD LOG'!E:E))</f>
        <v>0</v>
      </c>
      <c r="H116" s="37">
        <f ca="1">IF(ISNUMBER(G116),SUMIF('FOOD LOG'!A:A,B116,'FOOD LOG'!F:F),"Enter date")</f>
        <v>0</v>
      </c>
      <c r="I116" s="37">
        <f ca="1">IF(ISNUMBER(G116),SUMIF('FOOD LOG'!A:A,B116,'FOOD LOG'!G:G),"Enter date")</f>
        <v>0</v>
      </c>
      <c r="J116" s="37">
        <f ca="1">IF(ISNUMBER(G116),SUMIF('FOOD LOG'!A:A,B116,'FOOD LOG'!H:H),"Enter date")</f>
        <v>0</v>
      </c>
      <c r="K116" s="38" t="e">
        <f t="shared" ca="1" si="3"/>
        <v>#DIV/0!</v>
      </c>
      <c r="L116" s="38" t="e">
        <f t="shared" ca="1" si="4"/>
        <v>#DIV/0!</v>
      </c>
      <c r="M116" s="38" t="e">
        <f t="shared" ca="1" si="5"/>
        <v>#DIV/0!</v>
      </c>
    </row>
    <row r="117" spans="2:13">
      <c r="B117" s="34">
        <v>43492</v>
      </c>
      <c r="C117" s="35"/>
      <c r="D117" s="36" t="str">
        <f>IF(B117="","Enter date",IF(C117="","Enter Weight",IF(PROFILE!$C$4="F",(655+(4.35*C117)+(4.7*PROFILE!$C$6+4.7*12*PROFILE!$C$5)-(4.7*PROFILE!$C$3))*(1.2+(PROFILE!$C$7)*0.175),IF(PROFILE!$C$4="M",(66+(6.23*C117)+(12.7*PROFILE!$C$6+12.7*12*PROFILE!$C$5)-(6.8*PROFILE!$C$3))*(1.2+(PROFILE!$C$7)*0.175),"Invalid Sex"))))</f>
        <v>Enter Weight</v>
      </c>
      <c r="E117" s="36" t="str">
        <f>IF(ISNUMBER(D117)=FALSE,D117,D117*(1-PROFILE!$C$9))</f>
        <v>Enter Weight</v>
      </c>
      <c r="F117" s="36" t="str">
        <f>IF(ISNUMBER(D117)=FALSE,D117,D117*(1+PROFILE!$C$10))</f>
        <v>Enter Weight</v>
      </c>
      <c r="G117" s="37">
        <f ca="1">IF(B117="","Enter date",SUMIF('FOOD LOG'!A:H,SUMMARY!B117,'FOOD LOG'!E:E))</f>
        <v>0</v>
      </c>
      <c r="H117" s="37">
        <f ca="1">IF(ISNUMBER(G117),SUMIF('FOOD LOG'!A:A,B117,'FOOD LOG'!F:F),"Enter date")</f>
        <v>0</v>
      </c>
      <c r="I117" s="37">
        <f ca="1">IF(ISNUMBER(G117),SUMIF('FOOD LOG'!A:A,B117,'FOOD LOG'!G:G),"Enter date")</f>
        <v>0</v>
      </c>
      <c r="J117" s="37">
        <f ca="1">IF(ISNUMBER(G117),SUMIF('FOOD LOG'!A:A,B117,'FOOD LOG'!H:H),"Enter date")</f>
        <v>0</v>
      </c>
      <c r="K117" s="38" t="e">
        <f t="shared" ca="1" si="3"/>
        <v>#DIV/0!</v>
      </c>
      <c r="L117" s="38" t="e">
        <f t="shared" ca="1" si="4"/>
        <v>#DIV/0!</v>
      </c>
      <c r="M117" s="38" t="e">
        <f t="shared" ca="1" si="5"/>
        <v>#DIV/0!</v>
      </c>
    </row>
    <row r="118" spans="2:13">
      <c r="B118" s="34">
        <v>43493</v>
      </c>
      <c r="C118" s="35"/>
      <c r="D118" s="36" t="str">
        <f>IF(B118="","Enter date",IF(C118="","Enter Weight",IF(PROFILE!$C$4="F",(655+(4.35*C118)+(4.7*PROFILE!$C$6+4.7*12*PROFILE!$C$5)-(4.7*PROFILE!$C$3))*(1.2+(PROFILE!$C$7)*0.175),IF(PROFILE!$C$4="M",(66+(6.23*C118)+(12.7*PROFILE!$C$6+12.7*12*PROFILE!$C$5)-(6.8*PROFILE!$C$3))*(1.2+(PROFILE!$C$7)*0.175),"Invalid Sex"))))</f>
        <v>Enter Weight</v>
      </c>
      <c r="E118" s="36" t="str">
        <f>IF(ISNUMBER(D118)=FALSE,D118,D118*(1-PROFILE!$C$9))</f>
        <v>Enter Weight</v>
      </c>
      <c r="F118" s="36" t="str">
        <f>IF(ISNUMBER(D118)=FALSE,D118,D118*(1+PROFILE!$C$10))</f>
        <v>Enter Weight</v>
      </c>
      <c r="G118" s="37">
        <f ca="1">IF(B118="","Enter date",SUMIF('FOOD LOG'!A:H,SUMMARY!B118,'FOOD LOG'!E:E))</f>
        <v>0</v>
      </c>
      <c r="H118" s="37">
        <f ca="1">IF(ISNUMBER(G118),SUMIF('FOOD LOG'!A:A,B118,'FOOD LOG'!F:F),"Enter date")</f>
        <v>0</v>
      </c>
      <c r="I118" s="37">
        <f ca="1">IF(ISNUMBER(G118),SUMIF('FOOD LOG'!A:A,B118,'FOOD LOG'!G:G),"Enter date")</f>
        <v>0</v>
      </c>
      <c r="J118" s="37">
        <f ca="1">IF(ISNUMBER(G118),SUMIF('FOOD LOG'!A:A,B118,'FOOD LOG'!H:H),"Enter date")</f>
        <v>0</v>
      </c>
      <c r="K118" s="38" t="e">
        <f t="shared" ca="1" si="3"/>
        <v>#DIV/0!</v>
      </c>
      <c r="L118" s="38" t="e">
        <f t="shared" ca="1" si="4"/>
        <v>#DIV/0!</v>
      </c>
      <c r="M118" s="38" t="e">
        <f t="shared" ca="1" si="5"/>
        <v>#DIV/0!</v>
      </c>
    </row>
    <row r="119" spans="2:13">
      <c r="B119" s="34">
        <v>43494</v>
      </c>
      <c r="C119" s="35"/>
      <c r="D119" s="36" t="str">
        <f>IF(B119="","Enter date",IF(C119="","Enter Weight",IF(PROFILE!$C$4="F",(655+(4.35*C119)+(4.7*PROFILE!$C$6+4.7*12*PROFILE!$C$5)-(4.7*PROFILE!$C$3))*(1.2+(PROFILE!$C$7)*0.175),IF(PROFILE!$C$4="M",(66+(6.23*C119)+(12.7*PROFILE!$C$6+12.7*12*PROFILE!$C$5)-(6.8*PROFILE!$C$3))*(1.2+(PROFILE!$C$7)*0.175),"Invalid Sex"))))</f>
        <v>Enter Weight</v>
      </c>
      <c r="E119" s="36" t="str">
        <f>IF(ISNUMBER(D119)=FALSE,D119,D119*(1-PROFILE!$C$9))</f>
        <v>Enter Weight</v>
      </c>
      <c r="F119" s="36" t="str">
        <f>IF(ISNUMBER(D119)=FALSE,D119,D119*(1+PROFILE!$C$10))</f>
        <v>Enter Weight</v>
      </c>
      <c r="G119" s="37">
        <f ca="1">IF(B119="","Enter date",SUMIF('FOOD LOG'!A:H,SUMMARY!B119,'FOOD LOG'!E:E))</f>
        <v>0</v>
      </c>
      <c r="H119" s="37">
        <f ca="1">IF(ISNUMBER(G119),SUMIF('FOOD LOG'!A:A,B119,'FOOD LOG'!F:F),"Enter date")</f>
        <v>0</v>
      </c>
      <c r="I119" s="37">
        <f ca="1">IF(ISNUMBER(G119),SUMIF('FOOD LOG'!A:A,B119,'FOOD LOG'!G:G),"Enter date")</f>
        <v>0</v>
      </c>
      <c r="J119" s="37">
        <f ca="1">IF(ISNUMBER(G119),SUMIF('FOOD LOG'!A:A,B119,'FOOD LOG'!H:H),"Enter date")</f>
        <v>0</v>
      </c>
      <c r="K119" s="38" t="e">
        <f t="shared" ca="1" si="3"/>
        <v>#DIV/0!</v>
      </c>
      <c r="L119" s="38" t="e">
        <f t="shared" ca="1" si="4"/>
        <v>#DIV/0!</v>
      </c>
      <c r="M119" s="38" t="e">
        <f t="shared" ca="1" si="5"/>
        <v>#DIV/0!</v>
      </c>
    </row>
    <row r="120" spans="2:13">
      <c r="B120" s="34">
        <v>43495</v>
      </c>
      <c r="C120" s="35"/>
      <c r="D120" s="36" t="str">
        <f>IF(B120="","Enter date",IF(C120="","Enter Weight",IF(PROFILE!$C$4="F",(655+(4.35*C120)+(4.7*PROFILE!$C$6+4.7*12*PROFILE!$C$5)-(4.7*PROFILE!$C$3))*(1.2+(PROFILE!$C$7)*0.175),IF(PROFILE!$C$4="M",(66+(6.23*C120)+(12.7*PROFILE!$C$6+12.7*12*PROFILE!$C$5)-(6.8*PROFILE!$C$3))*(1.2+(PROFILE!$C$7)*0.175),"Invalid Sex"))))</f>
        <v>Enter Weight</v>
      </c>
      <c r="E120" s="36" t="str">
        <f>IF(ISNUMBER(D120)=FALSE,D120,D120*(1-PROFILE!$C$9))</f>
        <v>Enter Weight</v>
      </c>
      <c r="F120" s="36" t="str">
        <f>IF(ISNUMBER(D120)=FALSE,D120,D120*(1+PROFILE!$C$10))</f>
        <v>Enter Weight</v>
      </c>
      <c r="G120" s="37">
        <f ca="1">IF(B120="","Enter date",SUMIF('FOOD LOG'!A:H,SUMMARY!B120,'FOOD LOG'!E:E))</f>
        <v>0</v>
      </c>
      <c r="H120" s="37">
        <f ca="1">IF(ISNUMBER(G120),SUMIF('FOOD LOG'!A:A,B120,'FOOD LOG'!F:F),"Enter date")</f>
        <v>0</v>
      </c>
      <c r="I120" s="37">
        <f ca="1">IF(ISNUMBER(G120),SUMIF('FOOD LOG'!A:A,B120,'FOOD LOG'!G:G),"Enter date")</f>
        <v>0</v>
      </c>
      <c r="J120" s="37">
        <f ca="1">IF(ISNUMBER(G120),SUMIF('FOOD LOG'!A:A,B120,'FOOD LOG'!H:H),"Enter date")</f>
        <v>0</v>
      </c>
      <c r="K120" s="38" t="e">
        <f t="shared" ca="1" si="3"/>
        <v>#DIV/0!</v>
      </c>
      <c r="L120" s="38" t="e">
        <f t="shared" ca="1" si="4"/>
        <v>#DIV/0!</v>
      </c>
      <c r="M120" s="38" t="e">
        <f t="shared" ca="1" si="5"/>
        <v>#DIV/0!</v>
      </c>
    </row>
    <row r="121" spans="2:13">
      <c r="B121" s="34">
        <v>43496</v>
      </c>
      <c r="C121" s="35"/>
      <c r="D121" s="36" t="str">
        <f>IF(B121="","Enter date",IF(C121="","Enter Weight",IF(PROFILE!$C$4="F",(655+(4.35*C121)+(4.7*PROFILE!$C$6+4.7*12*PROFILE!$C$5)-(4.7*PROFILE!$C$3))*(1.2+(PROFILE!$C$7)*0.175),IF(PROFILE!$C$4="M",(66+(6.23*C121)+(12.7*PROFILE!$C$6+12.7*12*PROFILE!$C$5)-(6.8*PROFILE!$C$3))*(1.2+(PROFILE!$C$7)*0.175),"Invalid Sex"))))</f>
        <v>Enter Weight</v>
      </c>
      <c r="E121" s="36" t="str">
        <f>IF(ISNUMBER(D121)=FALSE,D121,D121*(1-PROFILE!$C$9))</f>
        <v>Enter Weight</v>
      </c>
      <c r="F121" s="36" t="str">
        <f>IF(ISNUMBER(D121)=FALSE,D121,D121*(1+PROFILE!$C$10))</f>
        <v>Enter Weight</v>
      </c>
      <c r="G121" s="37">
        <f ca="1">IF(B121="","Enter date",SUMIF('FOOD LOG'!A:H,SUMMARY!B121,'FOOD LOG'!E:E))</f>
        <v>0</v>
      </c>
      <c r="H121" s="37">
        <f ca="1">IF(ISNUMBER(G121),SUMIF('FOOD LOG'!A:A,B121,'FOOD LOG'!F:F),"Enter date")</f>
        <v>0</v>
      </c>
      <c r="I121" s="37">
        <f ca="1">IF(ISNUMBER(G121),SUMIF('FOOD LOG'!A:A,B121,'FOOD LOG'!G:G),"Enter date")</f>
        <v>0</v>
      </c>
      <c r="J121" s="37">
        <f ca="1">IF(ISNUMBER(G121),SUMIF('FOOD LOG'!A:A,B121,'FOOD LOG'!H:H),"Enter date")</f>
        <v>0</v>
      </c>
      <c r="K121" s="38" t="e">
        <f t="shared" ca="1" si="3"/>
        <v>#DIV/0!</v>
      </c>
      <c r="L121" s="38" t="e">
        <f t="shared" ca="1" si="4"/>
        <v>#DIV/0!</v>
      </c>
      <c r="M121" s="38" t="e">
        <f t="shared" ca="1" si="5"/>
        <v>#DIV/0!</v>
      </c>
    </row>
    <row r="122" spans="2:13">
      <c r="B122" s="34">
        <v>43497</v>
      </c>
      <c r="C122" s="35"/>
      <c r="D122" s="36" t="str">
        <f>IF(B122="","Enter date",IF(C122="","Enter Weight",IF(PROFILE!$C$4="F",(655+(4.35*C122)+(4.7*PROFILE!$C$6+4.7*12*PROFILE!$C$5)-(4.7*PROFILE!$C$3))*(1.2+(PROFILE!$C$7)*0.175),IF(PROFILE!$C$4="M",(66+(6.23*C122)+(12.7*PROFILE!$C$6+12.7*12*PROFILE!$C$5)-(6.8*PROFILE!$C$3))*(1.2+(PROFILE!$C$7)*0.175),"Invalid Sex"))))</f>
        <v>Enter Weight</v>
      </c>
      <c r="E122" s="36" t="str">
        <f>IF(ISNUMBER(D122)=FALSE,D122,D122*(1-PROFILE!$C$9))</f>
        <v>Enter Weight</v>
      </c>
      <c r="F122" s="36" t="str">
        <f>IF(ISNUMBER(D122)=FALSE,D122,D122*(1+PROFILE!$C$10))</f>
        <v>Enter Weight</v>
      </c>
      <c r="G122" s="37">
        <f ca="1">IF(B122="","Enter date",SUMIF('FOOD LOG'!A:H,SUMMARY!B122,'FOOD LOG'!E:E))</f>
        <v>0</v>
      </c>
      <c r="H122" s="37">
        <f ca="1">IF(ISNUMBER(G122),SUMIF('FOOD LOG'!A:A,B122,'FOOD LOG'!F:F),"Enter date")</f>
        <v>0</v>
      </c>
      <c r="I122" s="37">
        <f ca="1">IF(ISNUMBER(G122),SUMIF('FOOD LOG'!A:A,B122,'FOOD LOG'!G:G),"Enter date")</f>
        <v>0</v>
      </c>
      <c r="J122" s="37">
        <f ca="1">IF(ISNUMBER(G122),SUMIF('FOOD LOG'!A:A,B122,'FOOD LOG'!H:H),"Enter date")</f>
        <v>0</v>
      </c>
      <c r="K122" s="38" t="e">
        <f t="shared" ca="1" si="3"/>
        <v>#DIV/0!</v>
      </c>
      <c r="L122" s="38" t="e">
        <f t="shared" ca="1" si="4"/>
        <v>#DIV/0!</v>
      </c>
      <c r="M122" s="38" t="e">
        <f t="shared" ca="1" si="5"/>
        <v>#DIV/0!</v>
      </c>
    </row>
    <row r="123" spans="2:13">
      <c r="B123" s="34">
        <v>43498</v>
      </c>
      <c r="C123" s="35"/>
      <c r="D123" s="36" t="str">
        <f>IF(B123="","Enter date",IF(C123="","Enter Weight",IF(PROFILE!$C$4="F",(655+(4.35*C123)+(4.7*PROFILE!$C$6+4.7*12*PROFILE!$C$5)-(4.7*PROFILE!$C$3))*(1.2+(PROFILE!$C$7)*0.175),IF(PROFILE!$C$4="M",(66+(6.23*C123)+(12.7*PROFILE!$C$6+12.7*12*PROFILE!$C$5)-(6.8*PROFILE!$C$3))*(1.2+(PROFILE!$C$7)*0.175),"Invalid Sex"))))</f>
        <v>Enter Weight</v>
      </c>
      <c r="E123" s="36" t="str">
        <f>IF(ISNUMBER(D123)=FALSE,D123,D123*(1-PROFILE!$C$9))</f>
        <v>Enter Weight</v>
      </c>
      <c r="F123" s="36" t="str">
        <f>IF(ISNUMBER(D123)=FALSE,D123,D123*(1+PROFILE!$C$10))</f>
        <v>Enter Weight</v>
      </c>
      <c r="G123" s="37">
        <f ca="1">IF(B123="","Enter date",SUMIF('FOOD LOG'!A:H,SUMMARY!B123,'FOOD LOG'!E:E))</f>
        <v>0</v>
      </c>
      <c r="H123" s="37">
        <f ca="1">IF(ISNUMBER(G123),SUMIF('FOOD LOG'!A:A,B123,'FOOD LOG'!F:F),"Enter date")</f>
        <v>0</v>
      </c>
      <c r="I123" s="37">
        <f ca="1">IF(ISNUMBER(G123),SUMIF('FOOD LOG'!A:A,B123,'FOOD LOG'!G:G),"Enter date")</f>
        <v>0</v>
      </c>
      <c r="J123" s="37">
        <f ca="1">IF(ISNUMBER(G123),SUMIF('FOOD LOG'!A:A,B123,'FOOD LOG'!H:H),"Enter date")</f>
        <v>0</v>
      </c>
      <c r="K123" s="38" t="e">
        <f t="shared" ca="1" si="3"/>
        <v>#DIV/0!</v>
      </c>
      <c r="L123" s="38" t="e">
        <f t="shared" ca="1" si="4"/>
        <v>#DIV/0!</v>
      </c>
      <c r="M123" s="38" t="e">
        <f t="shared" ca="1" si="5"/>
        <v>#DIV/0!</v>
      </c>
    </row>
    <row r="124" spans="2:13">
      <c r="B124" s="34">
        <v>43499</v>
      </c>
      <c r="C124" s="35"/>
      <c r="D124" s="36" t="str">
        <f>IF(B124="","Enter date",IF(C124="","Enter Weight",IF(PROFILE!$C$4="F",(655+(4.35*C124)+(4.7*PROFILE!$C$6+4.7*12*PROFILE!$C$5)-(4.7*PROFILE!$C$3))*(1.2+(PROFILE!$C$7)*0.175),IF(PROFILE!$C$4="M",(66+(6.23*C124)+(12.7*PROFILE!$C$6+12.7*12*PROFILE!$C$5)-(6.8*PROFILE!$C$3))*(1.2+(PROFILE!$C$7)*0.175),"Invalid Sex"))))</f>
        <v>Enter Weight</v>
      </c>
      <c r="E124" s="36" t="str">
        <f>IF(ISNUMBER(D124)=FALSE,D124,D124*(1-PROFILE!$C$9))</f>
        <v>Enter Weight</v>
      </c>
      <c r="F124" s="36" t="str">
        <f>IF(ISNUMBER(D124)=FALSE,D124,D124*(1+PROFILE!$C$10))</f>
        <v>Enter Weight</v>
      </c>
      <c r="G124" s="37">
        <f ca="1">IF(B124="","Enter date",SUMIF('FOOD LOG'!A:H,SUMMARY!B124,'FOOD LOG'!E:E))</f>
        <v>0</v>
      </c>
      <c r="H124" s="37">
        <f ca="1">IF(ISNUMBER(G124),SUMIF('FOOD LOG'!A:A,B124,'FOOD LOG'!F:F),"Enter date")</f>
        <v>0</v>
      </c>
      <c r="I124" s="37">
        <f ca="1">IF(ISNUMBER(G124),SUMIF('FOOD LOG'!A:A,B124,'FOOD LOG'!G:G),"Enter date")</f>
        <v>0</v>
      </c>
      <c r="J124" s="37">
        <f ca="1">IF(ISNUMBER(G124),SUMIF('FOOD LOG'!A:A,B124,'FOOD LOG'!H:H),"Enter date")</f>
        <v>0</v>
      </c>
      <c r="K124" s="38" t="e">
        <f t="shared" ca="1" si="3"/>
        <v>#DIV/0!</v>
      </c>
      <c r="L124" s="38" t="e">
        <f t="shared" ca="1" si="4"/>
        <v>#DIV/0!</v>
      </c>
      <c r="M124" s="38" t="e">
        <f t="shared" ca="1" si="5"/>
        <v>#DIV/0!</v>
      </c>
    </row>
    <row r="125" spans="2:13">
      <c r="B125" s="34">
        <v>43500</v>
      </c>
      <c r="C125" s="35"/>
      <c r="D125" s="36" t="str">
        <f>IF(B125="","Enter date",IF(C125="","Enter Weight",IF(PROFILE!$C$4="F",(655+(4.35*C125)+(4.7*PROFILE!$C$6+4.7*12*PROFILE!$C$5)-(4.7*PROFILE!$C$3))*(1.2+(PROFILE!$C$7)*0.175),IF(PROFILE!$C$4="M",(66+(6.23*C125)+(12.7*PROFILE!$C$6+12.7*12*PROFILE!$C$5)-(6.8*PROFILE!$C$3))*(1.2+(PROFILE!$C$7)*0.175),"Invalid Sex"))))</f>
        <v>Enter Weight</v>
      </c>
      <c r="E125" s="36" t="str">
        <f>IF(ISNUMBER(D125)=FALSE,D125,D125*(1-PROFILE!$C$9))</f>
        <v>Enter Weight</v>
      </c>
      <c r="F125" s="36" t="str">
        <f>IF(ISNUMBER(D125)=FALSE,D125,D125*(1+PROFILE!$C$10))</f>
        <v>Enter Weight</v>
      </c>
      <c r="G125" s="37">
        <f ca="1">IF(B125="","Enter date",SUMIF('FOOD LOG'!A:H,SUMMARY!B125,'FOOD LOG'!E:E))</f>
        <v>0</v>
      </c>
      <c r="H125" s="37">
        <f ca="1">IF(ISNUMBER(G125),SUMIF('FOOD LOG'!A:A,B125,'FOOD LOG'!F:F),"Enter date")</f>
        <v>0</v>
      </c>
      <c r="I125" s="37">
        <f ca="1">IF(ISNUMBER(G125),SUMIF('FOOD LOG'!A:A,B125,'FOOD LOG'!G:G),"Enter date")</f>
        <v>0</v>
      </c>
      <c r="J125" s="37">
        <f ca="1">IF(ISNUMBER(G125),SUMIF('FOOD LOG'!A:A,B125,'FOOD LOG'!H:H),"Enter date")</f>
        <v>0</v>
      </c>
      <c r="K125" s="38" t="e">
        <f t="shared" ca="1" si="3"/>
        <v>#DIV/0!</v>
      </c>
      <c r="L125" s="38" t="e">
        <f t="shared" ca="1" si="4"/>
        <v>#DIV/0!</v>
      </c>
      <c r="M125" s="38" t="e">
        <f t="shared" ca="1" si="5"/>
        <v>#DIV/0!</v>
      </c>
    </row>
    <row r="126" spans="2:13">
      <c r="B126" s="34">
        <v>43501</v>
      </c>
      <c r="C126" s="35"/>
      <c r="D126" s="36" t="str">
        <f>IF(B126="","Enter date",IF(C126="","Enter Weight",IF(PROFILE!$C$4="F",(655+(4.35*C126)+(4.7*PROFILE!$C$6+4.7*12*PROFILE!$C$5)-(4.7*PROFILE!$C$3))*(1.2+(PROFILE!$C$7)*0.175),IF(PROFILE!$C$4="M",(66+(6.23*C126)+(12.7*PROFILE!$C$6+12.7*12*PROFILE!$C$5)-(6.8*PROFILE!$C$3))*(1.2+(PROFILE!$C$7)*0.175),"Invalid Sex"))))</f>
        <v>Enter Weight</v>
      </c>
      <c r="E126" s="36" t="str">
        <f>IF(ISNUMBER(D126)=FALSE,D126,D126*(1-PROFILE!$C$9))</f>
        <v>Enter Weight</v>
      </c>
      <c r="F126" s="36" t="str">
        <f>IF(ISNUMBER(D126)=FALSE,D126,D126*(1+PROFILE!$C$10))</f>
        <v>Enter Weight</v>
      </c>
      <c r="G126" s="37">
        <f ca="1">IF(B126="","Enter date",SUMIF('FOOD LOG'!A:H,SUMMARY!B126,'FOOD LOG'!E:E))</f>
        <v>0</v>
      </c>
      <c r="H126" s="37">
        <f ca="1">IF(ISNUMBER(G126),SUMIF('FOOD LOG'!A:A,B126,'FOOD LOG'!F:F),"Enter date")</f>
        <v>0</v>
      </c>
      <c r="I126" s="37">
        <f ca="1">IF(ISNUMBER(G126),SUMIF('FOOD LOG'!A:A,B126,'FOOD LOG'!G:G),"Enter date")</f>
        <v>0</v>
      </c>
      <c r="J126" s="37">
        <f ca="1">IF(ISNUMBER(G126),SUMIF('FOOD LOG'!A:A,B126,'FOOD LOG'!H:H),"Enter date")</f>
        <v>0</v>
      </c>
      <c r="K126" s="38" t="e">
        <f t="shared" ca="1" si="3"/>
        <v>#DIV/0!</v>
      </c>
      <c r="L126" s="38" t="e">
        <f t="shared" ca="1" si="4"/>
        <v>#DIV/0!</v>
      </c>
      <c r="M126" s="38" t="e">
        <f t="shared" ca="1" si="5"/>
        <v>#DIV/0!</v>
      </c>
    </row>
    <row r="127" spans="2:13">
      <c r="B127" s="34">
        <v>43502</v>
      </c>
      <c r="C127" s="35"/>
      <c r="D127" s="36" t="str">
        <f>IF(B127="","Enter date",IF(C127="","Enter Weight",IF(PROFILE!$C$4="F",(655+(4.35*C127)+(4.7*PROFILE!$C$6+4.7*12*PROFILE!$C$5)-(4.7*PROFILE!$C$3))*(1.2+(PROFILE!$C$7)*0.175),IF(PROFILE!$C$4="M",(66+(6.23*C127)+(12.7*PROFILE!$C$6+12.7*12*PROFILE!$C$5)-(6.8*PROFILE!$C$3))*(1.2+(PROFILE!$C$7)*0.175),"Invalid Sex"))))</f>
        <v>Enter Weight</v>
      </c>
      <c r="E127" s="36" t="str">
        <f>IF(ISNUMBER(D127)=FALSE,D127,D127*(1-PROFILE!$C$9))</f>
        <v>Enter Weight</v>
      </c>
      <c r="F127" s="36" t="str">
        <f>IF(ISNUMBER(D127)=FALSE,D127,D127*(1+PROFILE!$C$10))</f>
        <v>Enter Weight</v>
      </c>
      <c r="G127" s="37">
        <f ca="1">IF(B127="","Enter date",SUMIF('FOOD LOG'!A:H,SUMMARY!B127,'FOOD LOG'!E:E))</f>
        <v>0</v>
      </c>
      <c r="H127" s="37">
        <f ca="1">IF(ISNUMBER(G127),SUMIF('FOOD LOG'!A:A,B127,'FOOD LOG'!F:F),"Enter date")</f>
        <v>0</v>
      </c>
      <c r="I127" s="37">
        <f ca="1">IF(ISNUMBER(G127),SUMIF('FOOD LOG'!A:A,B127,'FOOD LOG'!G:G),"Enter date")</f>
        <v>0</v>
      </c>
      <c r="J127" s="37">
        <f ca="1">IF(ISNUMBER(G127),SUMIF('FOOD LOG'!A:A,B127,'FOOD LOG'!H:H),"Enter date")</f>
        <v>0</v>
      </c>
      <c r="K127" s="38" t="e">
        <f t="shared" ca="1" si="3"/>
        <v>#DIV/0!</v>
      </c>
      <c r="L127" s="38" t="e">
        <f t="shared" ca="1" si="4"/>
        <v>#DIV/0!</v>
      </c>
      <c r="M127" s="38" t="e">
        <f t="shared" ca="1" si="5"/>
        <v>#DIV/0!</v>
      </c>
    </row>
    <row r="128" spans="2:13">
      <c r="B128" s="34">
        <v>43503</v>
      </c>
      <c r="C128" s="35"/>
      <c r="D128" s="36" t="str">
        <f>IF(B128="","Enter date",IF(C128="","Enter Weight",IF(PROFILE!$C$4="F",(655+(4.35*C128)+(4.7*PROFILE!$C$6+4.7*12*PROFILE!$C$5)-(4.7*PROFILE!$C$3))*(1.2+(PROFILE!$C$7)*0.175),IF(PROFILE!$C$4="M",(66+(6.23*C128)+(12.7*PROFILE!$C$6+12.7*12*PROFILE!$C$5)-(6.8*PROFILE!$C$3))*(1.2+(PROFILE!$C$7)*0.175),"Invalid Sex"))))</f>
        <v>Enter Weight</v>
      </c>
      <c r="E128" s="36" t="str">
        <f>IF(ISNUMBER(D128)=FALSE,D128,D128*(1-PROFILE!$C$9))</f>
        <v>Enter Weight</v>
      </c>
      <c r="F128" s="36" t="str">
        <f>IF(ISNUMBER(D128)=FALSE,D128,D128*(1+PROFILE!$C$10))</f>
        <v>Enter Weight</v>
      </c>
      <c r="G128" s="37">
        <f ca="1">IF(B128="","Enter date",SUMIF('FOOD LOG'!A:H,SUMMARY!B128,'FOOD LOG'!E:E))</f>
        <v>0</v>
      </c>
      <c r="H128" s="37">
        <f ca="1">IF(ISNUMBER(G128),SUMIF('FOOD LOG'!A:A,B128,'FOOD LOG'!F:F),"Enter date")</f>
        <v>0</v>
      </c>
      <c r="I128" s="37">
        <f ca="1">IF(ISNUMBER(G128),SUMIF('FOOD LOG'!A:A,B128,'FOOD LOG'!G:G),"Enter date")</f>
        <v>0</v>
      </c>
      <c r="J128" s="37">
        <f ca="1">IF(ISNUMBER(G128),SUMIF('FOOD LOG'!A:A,B128,'FOOD LOG'!H:H),"Enter date")</f>
        <v>0</v>
      </c>
      <c r="K128" s="38" t="e">
        <f t="shared" ca="1" si="3"/>
        <v>#DIV/0!</v>
      </c>
      <c r="L128" s="38" t="e">
        <f t="shared" ca="1" si="4"/>
        <v>#DIV/0!</v>
      </c>
      <c r="M128" s="38" t="e">
        <f t="shared" ca="1" si="5"/>
        <v>#DIV/0!</v>
      </c>
    </row>
    <row r="129" spans="2:13">
      <c r="B129" s="34">
        <v>43504</v>
      </c>
      <c r="C129" s="35"/>
      <c r="D129" s="36" t="str">
        <f>IF(B129="","Enter date",IF(C129="","Enter Weight",IF(PROFILE!$C$4="F",(655+(4.35*C129)+(4.7*PROFILE!$C$6+4.7*12*PROFILE!$C$5)-(4.7*PROFILE!$C$3))*(1.2+(PROFILE!$C$7)*0.175),IF(PROFILE!$C$4="M",(66+(6.23*C129)+(12.7*PROFILE!$C$6+12.7*12*PROFILE!$C$5)-(6.8*PROFILE!$C$3))*(1.2+(PROFILE!$C$7)*0.175),"Invalid Sex"))))</f>
        <v>Enter Weight</v>
      </c>
      <c r="E129" s="36" t="str">
        <f>IF(ISNUMBER(D129)=FALSE,D129,D129*(1-PROFILE!$C$9))</f>
        <v>Enter Weight</v>
      </c>
      <c r="F129" s="36" t="str">
        <f>IF(ISNUMBER(D129)=FALSE,D129,D129*(1+PROFILE!$C$10))</f>
        <v>Enter Weight</v>
      </c>
      <c r="G129" s="37">
        <f ca="1">IF(B129="","Enter date",SUMIF('FOOD LOG'!A:H,SUMMARY!B129,'FOOD LOG'!E:E))</f>
        <v>0</v>
      </c>
      <c r="H129" s="37">
        <f ca="1">IF(ISNUMBER(G129),SUMIF('FOOD LOG'!A:A,B129,'FOOD LOG'!F:F),"Enter date")</f>
        <v>0</v>
      </c>
      <c r="I129" s="37">
        <f ca="1">IF(ISNUMBER(G129),SUMIF('FOOD LOG'!A:A,B129,'FOOD LOG'!G:G),"Enter date")</f>
        <v>0</v>
      </c>
      <c r="J129" s="37">
        <f ca="1">IF(ISNUMBER(G129),SUMIF('FOOD LOG'!A:A,B129,'FOOD LOG'!H:H),"Enter date")</f>
        <v>0</v>
      </c>
      <c r="K129" s="38" t="e">
        <f t="shared" ca="1" si="3"/>
        <v>#DIV/0!</v>
      </c>
      <c r="L129" s="38" t="e">
        <f t="shared" ca="1" si="4"/>
        <v>#DIV/0!</v>
      </c>
      <c r="M129" s="38" t="e">
        <f t="shared" ca="1" si="5"/>
        <v>#DIV/0!</v>
      </c>
    </row>
    <row r="130" spans="2:13">
      <c r="B130" s="34">
        <v>43505</v>
      </c>
      <c r="C130" s="35"/>
      <c r="D130" s="36" t="str">
        <f>IF(B130="","Enter date",IF(C130="","Enter Weight",IF(PROFILE!$C$4="F",(655+(4.35*C130)+(4.7*PROFILE!$C$6+4.7*12*PROFILE!$C$5)-(4.7*PROFILE!$C$3))*(1.2+(PROFILE!$C$7)*0.175),IF(PROFILE!$C$4="M",(66+(6.23*C130)+(12.7*PROFILE!$C$6+12.7*12*PROFILE!$C$5)-(6.8*PROFILE!$C$3))*(1.2+(PROFILE!$C$7)*0.175),"Invalid Sex"))))</f>
        <v>Enter Weight</v>
      </c>
      <c r="E130" s="36" t="str">
        <f>IF(ISNUMBER(D130)=FALSE,D130,D130*(1-PROFILE!$C$9))</f>
        <v>Enter Weight</v>
      </c>
      <c r="F130" s="36" t="str">
        <f>IF(ISNUMBER(D130)=FALSE,D130,D130*(1+PROFILE!$C$10))</f>
        <v>Enter Weight</v>
      </c>
      <c r="G130" s="37">
        <f ca="1">IF(B130="","Enter date",SUMIF('FOOD LOG'!A:H,SUMMARY!B130,'FOOD LOG'!E:E))</f>
        <v>0</v>
      </c>
      <c r="H130" s="37">
        <f ca="1">IF(ISNUMBER(G130),SUMIF('FOOD LOG'!A:A,B130,'FOOD LOG'!F:F),"Enter date")</f>
        <v>0</v>
      </c>
      <c r="I130" s="37">
        <f ca="1">IF(ISNUMBER(G130),SUMIF('FOOD LOG'!A:A,B130,'FOOD LOG'!G:G),"Enter date")</f>
        <v>0</v>
      </c>
      <c r="J130" s="37">
        <f ca="1">IF(ISNUMBER(G130),SUMIF('FOOD LOG'!A:A,B130,'FOOD LOG'!H:H),"Enter date")</f>
        <v>0</v>
      </c>
      <c r="K130" s="38" t="e">
        <f t="shared" ca="1" si="3"/>
        <v>#DIV/0!</v>
      </c>
      <c r="L130" s="38" t="e">
        <f t="shared" ca="1" si="4"/>
        <v>#DIV/0!</v>
      </c>
      <c r="M130" s="38" t="e">
        <f t="shared" ca="1" si="5"/>
        <v>#DIV/0!</v>
      </c>
    </row>
    <row r="131" spans="2:13">
      <c r="B131" s="34">
        <v>43506</v>
      </c>
      <c r="C131" s="35"/>
      <c r="D131" s="36" t="str">
        <f>IF(B131="","Enter date",IF(C131="","Enter Weight",IF(PROFILE!$C$4="F",(655+(4.35*C131)+(4.7*PROFILE!$C$6+4.7*12*PROFILE!$C$5)-(4.7*PROFILE!$C$3))*(1.2+(PROFILE!$C$7)*0.175),IF(PROFILE!$C$4="M",(66+(6.23*C131)+(12.7*PROFILE!$C$6+12.7*12*PROFILE!$C$5)-(6.8*PROFILE!$C$3))*(1.2+(PROFILE!$C$7)*0.175),"Invalid Sex"))))</f>
        <v>Enter Weight</v>
      </c>
      <c r="E131" s="36" t="str">
        <f>IF(ISNUMBER(D131)=FALSE,D131,D131*(1-PROFILE!$C$9))</f>
        <v>Enter Weight</v>
      </c>
      <c r="F131" s="36" t="str">
        <f>IF(ISNUMBER(D131)=FALSE,D131,D131*(1+PROFILE!$C$10))</f>
        <v>Enter Weight</v>
      </c>
      <c r="G131" s="37">
        <f ca="1">IF(B131="","Enter date",SUMIF('FOOD LOG'!A:H,SUMMARY!B131,'FOOD LOG'!E:E))</f>
        <v>0</v>
      </c>
      <c r="H131" s="37">
        <f ca="1">IF(ISNUMBER(G131),SUMIF('FOOD LOG'!A:A,B131,'FOOD LOG'!F:F),"Enter date")</f>
        <v>0</v>
      </c>
      <c r="I131" s="37">
        <f ca="1">IF(ISNUMBER(G131),SUMIF('FOOD LOG'!A:A,B131,'FOOD LOG'!G:G),"Enter date")</f>
        <v>0</v>
      </c>
      <c r="J131" s="37">
        <f ca="1">IF(ISNUMBER(G131),SUMIF('FOOD LOG'!A:A,B131,'FOOD LOG'!H:H),"Enter date")</f>
        <v>0</v>
      </c>
      <c r="K131" s="38" t="e">
        <f t="shared" ca="1" si="3"/>
        <v>#DIV/0!</v>
      </c>
      <c r="L131" s="38" t="e">
        <f t="shared" ca="1" si="4"/>
        <v>#DIV/0!</v>
      </c>
      <c r="M131" s="38" t="e">
        <f t="shared" ca="1" si="5"/>
        <v>#DIV/0!</v>
      </c>
    </row>
    <row r="132" spans="2:13">
      <c r="B132" s="34">
        <v>43507</v>
      </c>
      <c r="C132" s="35"/>
      <c r="D132" s="36" t="str">
        <f>IF(B132="","Enter date",IF(C132="","Enter Weight",IF(PROFILE!$C$4="F",(655+(4.35*C132)+(4.7*PROFILE!$C$6+4.7*12*PROFILE!$C$5)-(4.7*PROFILE!$C$3))*(1.2+(PROFILE!$C$7)*0.175),IF(PROFILE!$C$4="M",(66+(6.23*C132)+(12.7*PROFILE!$C$6+12.7*12*PROFILE!$C$5)-(6.8*PROFILE!$C$3))*(1.2+(PROFILE!$C$7)*0.175),"Invalid Sex"))))</f>
        <v>Enter Weight</v>
      </c>
      <c r="E132" s="36" t="str">
        <f>IF(ISNUMBER(D132)=FALSE,D132,D132*(1-PROFILE!$C$9))</f>
        <v>Enter Weight</v>
      </c>
      <c r="F132" s="36" t="str">
        <f>IF(ISNUMBER(D132)=FALSE,D132,D132*(1+PROFILE!$C$10))</f>
        <v>Enter Weight</v>
      </c>
      <c r="G132" s="37">
        <f ca="1">IF(B132="","Enter date",SUMIF('FOOD LOG'!A:H,SUMMARY!B132,'FOOD LOG'!E:E))</f>
        <v>0</v>
      </c>
      <c r="H132" s="37">
        <f ca="1">IF(ISNUMBER(G132),SUMIF('FOOD LOG'!A:A,B132,'FOOD LOG'!F:F),"Enter date")</f>
        <v>0</v>
      </c>
      <c r="I132" s="37">
        <f ca="1">IF(ISNUMBER(G132),SUMIF('FOOD LOG'!A:A,B132,'FOOD LOG'!G:G),"Enter date")</f>
        <v>0</v>
      </c>
      <c r="J132" s="37">
        <f ca="1">IF(ISNUMBER(G132),SUMIF('FOOD LOG'!A:A,B132,'FOOD LOG'!H:H),"Enter date")</f>
        <v>0</v>
      </c>
      <c r="K132" s="38" t="e">
        <f t="shared" ca="1" si="3"/>
        <v>#DIV/0!</v>
      </c>
      <c r="L132" s="38" t="e">
        <f t="shared" ca="1" si="4"/>
        <v>#DIV/0!</v>
      </c>
      <c r="M132" s="38" t="e">
        <f t="shared" ca="1" si="5"/>
        <v>#DIV/0!</v>
      </c>
    </row>
    <row r="133" spans="2:13">
      <c r="B133" s="34">
        <v>43508</v>
      </c>
      <c r="C133" s="35"/>
      <c r="D133" s="36" t="str">
        <f>IF(B133="","Enter date",IF(C133="","Enter Weight",IF(PROFILE!$C$4="F",(655+(4.35*C133)+(4.7*PROFILE!$C$6+4.7*12*PROFILE!$C$5)-(4.7*PROFILE!$C$3))*(1.2+(PROFILE!$C$7)*0.175),IF(PROFILE!$C$4="M",(66+(6.23*C133)+(12.7*PROFILE!$C$6+12.7*12*PROFILE!$C$5)-(6.8*PROFILE!$C$3))*(1.2+(PROFILE!$C$7)*0.175),"Invalid Sex"))))</f>
        <v>Enter Weight</v>
      </c>
      <c r="E133" s="36" t="str">
        <f>IF(ISNUMBER(D133)=FALSE,D133,D133*(1-PROFILE!$C$9))</f>
        <v>Enter Weight</v>
      </c>
      <c r="F133" s="36" t="str">
        <f>IF(ISNUMBER(D133)=FALSE,D133,D133*(1+PROFILE!$C$10))</f>
        <v>Enter Weight</v>
      </c>
      <c r="G133" s="37">
        <f ca="1">IF(B133="","Enter date",SUMIF('FOOD LOG'!A:H,SUMMARY!B133,'FOOD LOG'!E:E))</f>
        <v>0</v>
      </c>
      <c r="H133" s="37">
        <f ca="1">IF(ISNUMBER(G133),SUMIF('FOOD LOG'!A:A,B133,'FOOD LOG'!F:F),"Enter date")</f>
        <v>0</v>
      </c>
      <c r="I133" s="37">
        <f ca="1">IF(ISNUMBER(G133),SUMIF('FOOD LOG'!A:A,B133,'FOOD LOG'!G:G),"Enter date")</f>
        <v>0</v>
      </c>
      <c r="J133" s="37">
        <f ca="1">IF(ISNUMBER(G133),SUMIF('FOOD LOG'!A:A,B133,'FOOD LOG'!H:H),"Enter date")</f>
        <v>0</v>
      </c>
      <c r="K133" s="38" t="e">
        <f t="shared" ref="K133:K196" ca="1" si="6">IF(ISNUMBER(G133),H133*9/G133,"Enter date")</f>
        <v>#DIV/0!</v>
      </c>
      <c r="L133" s="38" t="e">
        <f t="shared" ref="L133:L196" ca="1" si="7">IF(ISNUMBER(G133),I133*4/G133,"Enter date")</f>
        <v>#DIV/0!</v>
      </c>
      <c r="M133" s="38" t="e">
        <f t="shared" ref="M133:M196" ca="1" si="8">IF(ISNUMBER(G133),J133*4/G133,"Enter date")</f>
        <v>#DIV/0!</v>
      </c>
    </row>
    <row r="134" spans="2:13">
      <c r="B134" s="34">
        <v>43509</v>
      </c>
      <c r="C134" s="35"/>
      <c r="D134" s="36" t="str">
        <f>IF(B134="","Enter date",IF(C134="","Enter Weight",IF(PROFILE!$C$4="F",(655+(4.35*C134)+(4.7*PROFILE!$C$6+4.7*12*PROFILE!$C$5)-(4.7*PROFILE!$C$3))*(1.2+(PROFILE!$C$7)*0.175),IF(PROFILE!$C$4="M",(66+(6.23*C134)+(12.7*PROFILE!$C$6+12.7*12*PROFILE!$C$5)-(6.8*PROFILE!$C$3))*(1.2+(PROFILE!$C$7)*0.175),"Invalid Sex"))))</f>
        <v>Enter Weight</v>
      </c>
      <c r="E134" s="36" t="str">
        <f>IF(ISNUMBER(D134)=FALSE,D134,D134*(1-PROFILE!$C$9))</f>
        <v>Enter Weight</v>
      </c>
      <c r="F134" s="36" t="str">
        <f>IF(ISNUMBER(D134)=FALSE,D134,D134*(1+PROFILE!$C$10))</f>
        <v>Enter Weight</v>
      </c>
      <c r="G134" s="37">
        <f ca="1">IF(B134="","Enter date",SUMIF('FOOD LOG'!A:H,SUMMARY!B134,'FOOD LOG'!E:E))</f>
        <v>0</v>
      </c>
      <c r="H134" s="37">
        <f ca="1">IF(ISNUMBER(G134),SUMIF('FOOD LOG'!A:A,B134,'FOOD LOG'!F:F),"Enter date")</f>
        <v>0</v>
      </c>
      <c r="I134" s="37">
        <f ca="1">IF(ISNUMBER(G134),SUMIF('FOOD LOG'!A:A,B134,'FOOD LOG'!G:G),"Enter date")</f>
        <v>0</v>
      </c>
      <c r="J134" s="37">
        <f ca="1">IF(ISNUMBER(G134),SUMIF('FOOD LOG'!A:A,B134,'FOOD LOG'!H:H),"Enter date")</f>
        <v>0</v>
      </c>
      <c r="K134" s="38" t="e">
        <f t="shared" ca="1" si="6"/>
        <v>#DIV/0!</v>
      </c>
      <c r="L134" s="38" t="e">
        <f t="shared" ca="1" si="7"/>
        <v>#DIV/0!</v>
      </c>
      <c r="M134" s="38" t="e">
        <f t="shared" ca="1" si="8"/>
        <v>#DIV/0!</v>
      </c>
    </row>
    <row r="135" spans="2:13">
      <c r="B135" s="34">
        <v>43510</v>
      </c>
      <c r="C135" s="35"/>
      <c r="D135" s="36" t="str">
        <f>IF(B135="","Enter date",IF(C135="","Enter Weight",IF(PROFILE!$C$4="F",(655+(4.35*C135)+(4.7*PROFILE!$C$6+4.7*12*PROFILE!$C$5)-(4.7*PROFILE!$C$3))*(1.2+(PROFILE!$C$7)*0.175),IF(PROFILE!$C$4="M",(66+(6.23*C135)+(12.7*PROFILE!$C$6+12.7*12*PROFILE!$C$5)-(6.8*PROFILE!$C$3))*(1.2+(PROFILE!$C$7)*0.175),"Invalid Sex"))))</f>
        <v>Enter Weight</v>
      </c>
      <c r="E135" s="36" t="str">
        <f>IF(ISNUMBER(D135)=FALSE,D135,D135*(1-PROFILE!$C$9))</f>
        <v>Enter Weight</v>
      </c>
      <c r="F135" s="36" t="str">
        <f>IF(ISNUMBER(D135)=FALSE,D135,D135*(1+PROFILE!$C$10))</f>
        <v>Enter Weight</v>
      </c>
      <c r="G135" s="37">
        <f ca="1">IF(B135="","Enter date",SUMIF('FOOD LOG'!A:H,SUMMARY!B135,'FOOD LOG'!E:E))</f>
        <v>0</v>
      </c>
      <c r="H135" s="37">
        <f ca="1">IF(ISNUMBER(G135),SUMIF('FOOD LOG'!A:A,B135,'FOOD LOG'!F:F),"Enter date")</f>
        <v>0</v>
      </c>
      <c r="I135" s="37">
        <f ca="1">IF(ISNUMBER(G135),SUMIF('FOOD LOG'!A:A,B135,'FOOD LOG'!G:G),"Enter date")</f>
        <v>0</v>
      </c>
      <c r="J135" s="37">
        <f ca="1">IF(ISNUMBER(G135),SUMIF('FOOD LOG'!A:A,B135,'FOOD LOG'!H:H),"Enter date")</f>
        <v>0</v>
      </c>
      <c r="K135" s="38" t="e">
        <f t="shared" ca="1" si="6"/>
        <v>#DIV/0!</v>
      </c>
      <c r="L135" s="38" t="e">
        <f t="shared" ca="1" si="7"/>
        <v>#DIV/0!</v>
      </c>
      <c r="M135" s="38" t="e">
        <f t="shared" ca="1" si="8"/>
        <v>#DIV/0!</v>
      </c>
    </row>
    <row r="136" spans="2:13">
      <c r="B136" s="34">
        <v>43511</v>
      </c>
      <c r="C136" s="35"/>
      <c r="D136" s="36" t="str">
        <f>IF(B136="","Enter date",IF(C136="","Enter Weight",IF(PROFILE!$C$4="F",(655+(4.35*C136)+(4.7*PROFILE!$C$6+4.7*12*PROFILE!$C$5)-(4.7*PROFILE!$C$3))*(1.2+(PROFILE!$C$7)*0.175),IF(PROFILE!$C$4="M",(66+(6.23*C136)+(12.7*PROFILE!$C$6+12.7*12*PROFILE!$C$5)-(6.8*PROFILE!$C$3))*(1.2+(PROFILE!$C$7)*0.175),"Invalid Sex"))))</f>
        <v>Enter Weight</v>
      </c>
      <c r="E136" s="36" t="str">
        <f>IF(ISNUMBER(D136)=FALSE,D136,D136*(1-PROFILE!$C$9))</f>
        <v>Enter Weight</v>
      </c>
      <c r="F136" s="36" t="str">
        <f>IF(ISNUMBER(D136)=FALSE,D136,D136*(1+PROFILE!$C$10))</f>
        <v>Enter Weight</v>
      </c>
      <c r="G136" s="37">
        <f ca="1">IF(B136="","Enter date",SUMIF('FOOD LOG'!A:H,SUMMARY!B136,'FOOD LOG'!E:E))</f>
        <v>0</v>
      </c>
      <c r="H136" s="37">
        <f ca="1">IF(ISNUMBER(G136),SUMIF('FOOD LOG'!A:A,B136,'FOOD LOG'!F:F),"Enter date")</f>
        <v>0</v>
      </c>
      <c r="I136" s="37">
        <f ca="1">IF(ISNUMBER(G136),SUMIF('FOOD LOG'!A:A,B136,'FOOD LOG'!G:G),"Enter date")</f>
        <v>0</v>
      </c>
      <c r="J136" s="37">
        <f ca="1">IF(ISNUMBER(G136),SUMIF('FOOD LOG'!A:A,B136,'FOOD LOG'!H:H),"Enter date")</f>
        <v>0</v>
      </c>
      <c r="K136" s="38" t="e">
        <f t="shared" ca="1" si="6"/>
        <v>#DIV/0!</v>
      </c>
      <c r="L136" s="38" t="e">
        <f t="shared" ca="1" si="7"/>
        <v>#DIV/0!</v>
      </c>
      <c r="M136" s="38" t="e">
        <f t="shared" ca="1" si="8"/>
        <v>#DIV/0!</v>
      </c>
    </row>
    <row r="137" spans="2:13">
      <c r="B137" s="34">
        <v>43512</v>
      </c>
      <c r="C137" s="35"/>
      <c r="D137" s="36" t="str">
        <f>IF(B137="","Enter date",IF(C137="","Enter Weight",IF(PROFILE!$C$4="F",(655+(4.35*C137)+(4.7*PROFILE!$C$6+4.7*12*PROFILE!$C$5)-(4.7*PROFILE!$C$3))*(1.2+(PROFILE!$C$7)*0.175),IF(PROFILE!$C$4="M",(66+(6.23*C137)+(12.7*PROFILE!$C$6+12.7*12*PROFILE!$C$5)-(6.8*PROFILE!$C$3))*(1.2+(PROFILE!$C$7)*0.175),"Invalid Sex"))))</f>
        <v>Enter Weight</v>
      </c>
      <c r="E137" s="36" t="str">
        <f>IF(ISNUMBER(D137)=FALSE,D137,D137*(1-PROFILE!$C$9))</f>
        <v>Enter Weight</v>
      </c>
      <c r="F137" s="36" t="str">
        <f>IF(ISNUMBER(D137)=FALSE,D137,D137*(1+PROFILE!$C$10))</f>
        <v>Enter Weight</v>
      </c>
      <c r="G137" s="37">
        <f ca="1">IF(B137="","Enter date",SUMIF('FOOD LOG'!A:H,SUMMARY!B137,'FOOD LOG'!E:E))</f>
        <v>0</v>
      </c>
      <c r="H137" s="37">
        <f ca="1">IF(ISNUMBER(G137),SUMIF('FOOD LOG'!A:A,B137,'FOOD LOG'!F:F),"Enter date")</f>
        <v>0</v>
      </c>
      <c r="I137" s="37">
        <f ca="1">IF(ISNUMBER(G137),SUMIF('FOOD LOG'!A:A,B137,'FOOD LOG'!G:G),"Enter date")</f>
        <v>0</v>
      </c>
      <c r="J137" s="37">
        <f ca="1">IF(ISNUMBER(G137),SUMIF('FOOD LOG'!A:A,B137,'FOOD LOG'!H:H),"Enter date")</f>
        <v>0</v>
      </c>
      <c r="K137" s="38" t="e">
        <f t="shared" ca="1" si="6"/>
        <v>#DIV/0!</v>
      </c>
      <c r="L137" s="38" t="e">
        <f t="shared" ca="1" si="7"/>
        <v>#DIV/0!</v>
      </c>
      <c r="M137" s="38" t="e">
        <f t="shared" ca="1" si="8"/>
        <v>#DIV/0!</v>
      </c>
    </row>
    <row r="138" spans="2:13">
      <c r="B138" s="34">
        <v>43513</v>
      </c>
      <c r="C138" s="35"/>
      <c r="D138" s="36" t="str">
        <f>IF(B138="","Enter date",IF(C138="","Enter Weight",IF(PROFILE!$C$4="F",(655+(4.35*C138)+(4.7*PROFILE!$C$6+4.7*12*PROFILE!$C$5)-(4.7*PROFILE!$C$3))*(1.2+(PROFILE!$C$7)*0.175),IF(PROFILE!$C$4="M",(66+(6.23*C138)+(12.7*PROFILE!$C$6+12.7*12*PROFILE!$C$5)-(6.8*PROFILE!$C$3))*(1.2+(PROFILE!$C$7)*0.175),"Invalid Sex"))))</f>
        <v>Enter Weight</v>
      </c>
      <c r="E138" s="36" t="str">
        <f>IF(ISNUMBER(D138)=FALSE,D138,D138*(1-PROFILE!$C$9))</f>
        <v>Enter Weight</v>
      </c>
      <c r="F138" s="36" t="str">
        <f>IF(ISNUMBER(D138)=FALSE,D138,D138*(1+PROFILE!$C$10))</f>
        <v>Enter Weight</v>
      </c>
      <c r="G138" s="37">
        <f ca="1">IF(B138="","Enter date",SUMIF('FOOD LOG'!A:H,SUMMARY!B138,'FOOD LOG'!E:E))</f>
        <v>0</v>
      </c>
      <c r="H138" s="37">
        <f ca="1">IF(ISNUMBER(G138),SUMIF('FOOD LOG'!A:A,B138,'FOOD LOG'!F:F),"Enter date")</f>
        <v>0</v>
      </c>
      <c r="I138" s="37">
        <f ca="1">IF(ISNUMBER(G138),SUMIF('FOOD LOG'!A:A,B138,'FOOD LOG'!G:G),"Enter date")</f>
        <v>0</v>
      </c>
      <c r="J138" s="37">
        <f ca="1">IF(ISNUMBER(G138),SUMIF('FOOD LOG'!A:A,B138,'FOOD LOG'!H:H),"Enter date")</f>
        <v>0</v>
      </c>
      <c r="K138" s="38" t="e">
        <f t="shared" ca="1" si="6"/>
        <v>#DIV/0!</v>
      </c>
      <c r="L138" s="38" t="e">
        <f t="shared" ca="1" si="7"/>
        <v>#DIV/0!</v>
      </c>
      <c r="M138" s="38" t="e">
        <f t="shared" ca="1" si="8"/>
        <v>#DIV/0!</v>
      </c>
    </row>
    <row r="139" spans="2:13">
      <c r="B139" s="34">
        <v>43514</v>
      </c>
      <c r="C139" s="35"/>
      <c r="D139" s="36" t="str">
        <f>IF(B139="","Enter date",IF(C139="","Enter Weight",IF(PROFILE!$C$4="F",(655+(4.35*C139)+(4.7*PROFILE!$C$6+4.7*12*PROFILE!$C$5)-(4.7*PROFILE!$C$3))*(1.2+(PROFILE!$C$7)*0.175),IF(PROFILE!$C$4="M",(66+(6.23*C139)+(12.7*PROFILE!$C$6+12.7*12*PROFILE!$C$5)-(6.8*PROFILE!$C$3))*(1.2+(PROFILE!$C$7)*0.175),"Invalid Sex"))))</f>
        <v>Enter Weight</v>
      </c>
      <c r="E139" s="36" t="str">
        <f>IF(ISNUMBER(D139)=FALSE,D139,D139*(1-PROFILE!$C$9))</f>
        <v>Enter Weight</v>
      </c>
      <c r="F139" s="36" t="str">
        <f>IF(ISNUMBER(D139)=FALSE,D139,D139*(1+PROFILE!$C$10))</f>
        <v>Enter Weight</v>
      </c>
      <c r="G139" s="37">
        <f ca="1">IF(B139="","Enter date",SUMIF('FOOD LOG'!A:H,SUMMARY!B139,'FOOD LOG'!E:E))</f>
        <v>0</v>
      </c>
      <c r="H139" s="37">
        <f ca="1">IF(ISNUMBER(G139),SUMIF('FOOD LOG'!A:A,B139,'FOOD LOG'!F:F),"Enter date")</f>
        <v>0</v>
      </c>
      <c r="I139" s="37">
        <f ca="1">IF(ISNUMBER(G139),SUMIF('FOOD LOG'!A:A,B139,'FOOD LOG'!G:G),"Enter date")</f>
        <v>0</v>
      </c>
      <c r="J139" s="37">
        <f ca="1">IF(ISNUMBER(G139),SUMIF('FOOD LOG'!A:A,B139,'FOOD LOG'!H:H),"Enter date")</f>
        <v>0</v>
      </c>
      <c r="K139" s="38" t="e">
        <f t="shared" ca="1" si="6"/>
        <v>#DIV/0!</v>
      </c>
      <c r="L139" s="38" t="e">
        <f t="shared" ca="1" si="7"/>
        <v>#DIV/0!</v>
      </c>
      <c r="M139" s="38" t="e">
        <f t="shared" ca="1" si="8"/>
        <v>#DIV/0!</v>
      </c>
    </row>
    <row r="140" spans="2:13">
      <c r="B140" s="34">
        <v>43515</v>
      </c>
      <c r="C140" s="35"/>
      <c r="D140" s="36" t="str">
        <f>IF(B140="","Enter date",IF(C140="","Enter Weight",IF(PROFILE!$C$4="F",(655+(4.35*C140)+(4.7*PROFILE!$C$6+4.7*12*PROFILE!$C$5)-(4.7*PROFILE!$C$3))*(1.2+(PROFILE!$C$7)*0.175),IF(PROFILE!$C$4="M",(66+(6.23*C140)+(12.7*PROFILE!$C$6+12.7*12*PROFILE!$C$5)-(6.8*PROFILE!$C$3))*(1.2+(PROFILE!$C$7)*0.175),"Invalid Sex"))))</f>
        <v>Enter Weight</v>
      </c>
      <c r="E140" s="36" t="str">
        <f>IF(ISNUMBER(D140)=FALSE,D140,D140*(1-PROFILE!$C$9))</f>
        <v>Enter Weight</v>
      </c>
      <c r="F140" s="36" t="str">
        <f>IF(ISNUMBER(D140)=FALSE,D140,D140*(1+PROFILE!$C$10))</f>
        <v>Enter Weight</v>
      </c>
      <c r="G140" s="37">
        <f ca="1">IF(B140="","Enter date",SUMIF('FOOD LOG'!A:H,SUMMARY!B140,'FOOD LOG'!E:E))</f>
        <v>0</v>
      </c>
      <c r="H140" s="37">
        <f ca="1">IF(ISNUMBER(G140),SUMIF('FOOD LOG'!A:A,B140,'FOOD LOG'!F:F),"Enter date")</f>
        <v>0</v>
      </c>
      <c r="I140" s="37">
        <f ca="1">IF(ISNUMBER(G140),SUMIF('FOOD LOG'!A:A,B140,'FOOD LOG'!G:G),"Enter date")</f>
        <v>0</v>
      </c>
      <c r="J140" s="37">
        <f ca="1">IF(ISNUMBER(G140),SUMIF('FOOD LOG'!A:A,B140,'FOOD LOG'!H:H),"Enter date")</f>
        <v>0</v>
      </c>
      <c r="K140" s="38" t="e">
        <f t="shared" ca="1" si="6"/>
        <v>#DIV/0!</v>
      </c>
      <c r="L140" s="38" t="e">
        <f t="shared" ca="1" si="7"/>
        <v>#DIV/0!</v>
      </c>
      <c r="M140" s="38" t="e">
        <f t="shared" ca="1" si="8"/>
        <v>#DIV/0!</v>
      </c>
    </row>
    <row r="141" spans="2:13">
      <c r="B141" s="34">
        <v>43516</v>
      </c>
      <c r="C141" s="35"/>
      <c r="D141" s="36" t="str">
        <f>IF(B141="","Enter date",IF(C141="","Enter Weight",IF(PROFILE!$C$4="F",(655+(4.35*C141)+(4.7*PROFILE!$C$6+4.7*12*PROFILE!$C$5)-(4.7*PROFILE!$C$3))*(1.2+(PROFILE!$C$7)*0.175),IF(PROFILE!$C$4="M",(66+(6.23*C141)+(12.7*PROFILE!$C$6+12.7*12*PROFILE!$C$5)-(6.8*PROFILE!$C$3))*(1.2+(PROFILE!$C$7)*0.175),"Invalid Sex"))))</f>
        <v>Enter Weight</v>
      </c>
      <c r="E141" s="36" t="str">
        <f>IF(ISNUMBER(D141)=FALSE,D141,D141*(1-PROFILE!$C$9))</f>
        <v>Enter Weight</v>
      </c>
      <c r="F141" s="36" t="str">
        <f>IF(ISNUMBER(D141)=FALSE,D141,D141*(1+PROFILE!$C$10))</f>
        <v>Enter Weight</v>
      </c>
      <c r="G141" s="37">
        <f ca="1">IF(B141="","Enter date",SUMIF('FOOD LOG'!A:H,SUMMARY!B141,'FOOD LOG'!E:E))</f>
        <v>0</v>
      </c>
      <c r="H141" s="37">
        <f ca="1">IF(ISNUMBER(G141),SUMIF('FOOD LOG'!A:A,B141,'FOOD LOG'!F:F),"Enter date")</f>
        <v>0</v>
      </c>
      <c r="I141" s="37">
        <f ca="1">IF(ISNUMBER(G141),SUMIF('FOOD LOG'!A:A,B141,'FOOD LOG'!G:G),"Enter date")</f>
        <v>0</v>
      </c>
      <c r="J141" s="37">
        <f ca="1">IF(ISNUMBER(G141),SUMIF('FOOD LOG'!A:A,B141,'FOOD LOG'!H:H),"Enter date")</f>
        <v>0</v>
      </c>
      <c r="K141" s="38" t="e">
        <f t="shared" ca="1" si="6"/>
        <v>#DIV/0!</v>
      </c>
      <c r="L141" s="38" t="e">
        <f t="shared" ca="1" si="7"/>
        <v>#DIV/0!</v>
      </c>
      <c r="M141" s="38" t="e">
        <f t="shared" ca="1" si="8"/>
        <v>#DIV/0!</v>
      </c>
    </row>
    <row r="142" spans="2:13">
      <c r="B142" s="34">
        <v>43517</v>
      </c>
      <c r="C142" s="35"/>
      <c r="D142" s="36" t="str">
        <f>IF(B142="","Enter date",IF(C142="","Enter Weight",IF(PROFILE!$C$4="F",(655+(4.35*C142)+(4.7*PROFILE!$C$6+4.7*12*PROFILE!$C$5)-(4.7*PROFILE!$C$3))*(1.2+(PROFILE!$C$7)*0.175),IF(PROFILE!$C$4="M",(66+(6.23*C142)+(12.7*PROFILE!$C$6+12.7*12*PROFILE!$C$5)-(6.8*PROFILE!$C$3))*(1.2+(PROFILE!$C$7)*0.175),"Invalid Sex"))))</f>
        <v>Enter Weight</v>
      </c>
      <c r="E142" s="36" t="str">
        <f>IF(ISNUMBER(D142)=FALSE,D142,D142*(1-PROFILE!$C$9))</f>
        <v>Enter Weight</v>
      </c>
      <c r="F142" s="36" t="str">
        <f>IF(ISNUMBER(D142)=FALSE,D142,D142*(1+PROFILE!$C$10))</f>
        <v>Enter Weight</v>
      </c>
      <c r="G142" s="37">
        <f ca="1">IF(B142="","Enter date",SUMIF('FOOD LOG'!A:H,SUMMARY!B142,'FOOD LOG'!E:E))</f>
        <v>0</v>
      </c>
      <c r="H142" s="37">
        <f ca="1">IF(ISNUMBER(G142),SUMIF('FOOD LOG'!A:A,B142,'FOOD LOG'!F:F),"Enter date")</f>
        <v>0</v>
      </c>
      <c r="I142" s="37">
        <f ca="1">IF(ISNUMBER(G142),SUMIF('FOOD LOG'!A:A,B142,'FOOD LOG'!G:G),"Enter date")</f>
        <v>0</v>
      </c>
      <c r="J142" s="37">
        <f ca="1">IF(ISNUMBER(G142),SUMIF('FOOD LOG'!A:A,B142,'FOOD LOG'!H:H),"Enter date")</f>
        <v>0</v>
      </c>
      <c r="K142" s="38" t="e">
        <f t="shared" ca="1" si="6"/>
        <v>#DIV/0!</v>
      </c>
      <c r="L142" s="38" t="e">
        <f t="shared" ca="1" si="7"/>
        <v>#DIV/0!</v>
      </c>
      <c r="M142" s="38" t="e">
        <f t="shared" ca="1" si="8"/>
        <v>#DIV/0!</v>
      </c>
    </row>
    <row r="143" spans="2:13">
      <c r="B143" s="34">
        <v>43518</v>
      </c>
      <c r="C143" s="35"/>
      <c r="D143" s="36" t="str">
        <f>IF(B143="","Enter date",IF(C143="","Enter Weight",IF(PROFILE!$C$4="F",(655+(4.35*C143)+(4.7*PROFILE!$C$6+4.7*12*PROFILE!$C$5)-(4.7*PROFILE!$C$3))*(1.2+(PROFILE!$C$7)*0.175),IF(PROFILE!$C$4="M",(66+(6.23*C143)+(12.7*PROFILE!$C$6+12.7*12*PROFILE!$C$5)-(6.8*PROFILE!$C$3))*(1.2+(PROFILE!$C$7)*0.175),"Invalid Sex"))))</f>
        <v>Enter Weight</v>
      </c>
      <c r="E143" s="36" t="str">
        <f>IF(ISNUMBER(D143)=FALSE,D143,D143*(1-PROFILE!$C$9))</f>
        <v>Enter Weight</v>
      </c>
      <c r="F143" s="36" t="str">
        <f>IF(ISNUMBER(D143)=FALSE,D143,D143*(1+PROFILE!$C$10))</f>
        <v>Enter Weight</v>
      </c>
      <c r="G143" s="37">
        <f ca="1">IF(B143="","Enter date",SUMIF('FOOD LOG'!A:H,SUMMARY!B143,'FOOD LOG'!E:E))</f>
        <v>0</v>
      </c>
      <c r="H143" s="37">
        <f ca="1">IF(ISNUMBER(G143),SUMIF('FOOD LOG'!A:A,B143,'FOOD LOG'!F:F),"Enter date")</f>
        <v>0</v>
      </c>
      <c r="I143" s="37">
        <f ca="1">IF(ISNUMBER(G143),SUMIF('FOOD LOG'!A:A,B143,'FOOD LOG'!G:G),"Enter date")</f>
        <v>0</v>
      </c>
      <c r="J143" s="37">
        <f ca="1">IF(ISNUMBER(G143),SUMIF('FOOD LOG'!A:A,B143,'FOOD LOG'!H:H),"Enter date")</f>
        <v>0</v>
      </c>
      <c r="K143" s="38" t="e">
        <f t="shared" ca="1" si="6"/>
        <v>#DIV/0!</v>
      </c>
      <c r="L143" s="38" t="e">
        <f t="shared" ca="1" si="7"/>
        <v>#DIV/0!</v>
      </c>
      <c r="M143" s="38" t="e">
        <f t="shared" ca="1" si="8"/>
        <v>#DIV/0!</v>
      </c>
    </row>
    <row r="144" spans="2:13">
      <c r="B144" s="34">
        <v>43519</v>
      </c>
      <c r="C144" s="35"/>
      <c r="D144" s="36" t="str">
        <f>IF(B144="","Enter date",IF(C144="","Enter Weight",IF(PROFILE!$C$4="F",(655+(4.35*C144)+(4.7*PROFILE!$C$6+4.7*12*PROFILE!$C$5)-(4.7*PROFILE!$C$3))*(1.2+(PROFILE!$C$7)*0.175),IF(PROFILE!$C$4="M",(66+(6.23*C144)+(12.7*PROFILE!$C$6+12.7*12*PROFILE!$C$5)-(6.8*PROFILE!$C$3))*(1.2+(PROFILE!$C$7)*0.175),"Invalid Sex"))))</f>
        <v>Enter Weight</v>
      </c>
      <c r="E144" s="36" t="str">
        <f>IF(ISNUMBER(D144)=FALSE,D144,D144*(1-PROFILE!$C$9))</f>
        <v>Enter Weight</v>
      </c>
      <c r="F144" s="36" t="str">
        <f>IF(ISNUMBER(D144)=FALSE,D144,D144*(1+PROFILE!$C$10))</f>
        <v>Enter Weight</v>
      </c>
      <c r="G144" s="37">
        <f ca="1">IF(B144="","Enter date",SUMIF('FOOD LOG'!A:H,SUMMARY!B144,'FOOD LOG'!E:E))</f>
        <v>0</v>
      </c>
      <c r="H144" s="37">
        <f ca="1">IF(ISNUMBER(G144),SUMIF('FOOD LOG'!A:A,B144,'FOOD LOG'!F:F),"Enter date")</f>
        <v>0</v>
      </c>
      <c r="I144" s="37">
        <f ca="1">IF(ISNUMBER(G144),SUMIF('FOOD LOG'!A:A,B144,'FOOD LOG'!G:G),"Enter date")</f>
        <v>0</v>
      </c>
      <c r="J144" s="37">
        <f ca="1">IF(ISNUMBER(G144),SUMIF('FOOD LOG'!A:A,B144,'FOOD LOG'!H:H),"Enter date")</f>
        <v>0</v>
      </c>
      <c r="K144" s="38" t="e">
        <f t="shared" ca="1" si="6"/>
        <v>#DIV/0!</v>
      </c>
      <c r="L144" s="38" t="e">
        <f t="shared" ca="1" si="7"/>
        <v>#DIV/0!</v>
      </c>
      <c r="M144" s="38" t="e">
        <f t="shared" ca="1" si="8"/>
        <v>#DIV/0!</v>
      </c>
    </row>
    <row r="145" spans="2:13">
      <c r="B145" s="34">
        <v>43520</v>
      </c>
      <c r="C145" s="35"/>
      <c r="D145" s="36" t="str">
        <f>IF(B145="","Enter date",IF(C145="","Enter Weight",IF(PROFILE!$C$4="F",(655+(4.35*C145)+(4.7*PROFILE!$C$6+4.7*12*PROFILE!$C$5)-(4.7*PROFILE!$C$3))*(1.2+(PROFILE!$C$7)*0.175),IF(PROFILE!$C$4="M",(66+(6.23*C145)+(12.7*PROFILE!$C$6+12.7*12*PROFILE!$C$5)-(6.8*PROFILE!$C$3))*(1.2+(PROFILE!$C$7)*0.175),"Invalid Sex"))))</f>
        <v>Enter Weight</v>
      </c>
      <c r="E145" s="36" t="str">
        <f>IF(ISNUMBER(D145)=FALSE,D145,D145*(1-PROFILE!$C$9))</f>
        <v>Enter Weight</v>
      </c>
      <c r="F145" s="36" t="str">
        <f>IF(ISNUMBER(D145)=FALSE,D145,D145*(1+PROFILE!$C$10))</f>
        <v>Enter Weight</v>
      </c>
      <c r="G145" s="37">
        <f ca="1">IF(B145="","Enter date",SUMIF('FOOD LOG'!A:H,SUMMARY!B145,'FOOD LOG'!E:E))</f>
        <v>0</v>
      </c>
      <c r="H145" s="37">
        <f ca="1">IF(ISNUMBER(G145),SUMIF('FOOD LOG'!A:A,B145,'FOOD LOG'!F:F),"Enter date")</f>
        <v>0</v>
      </c>
      <c r="I145" s="37">
        <f ca="1">IF(ISNUMBER(G145),SUMIF('FOOD LOG'!A:A,B145,'FOOD LOG'!G:G),"Enter date")</f>
        <v>0</v>
      </c>
      <c r="J145" s="37">
        <f ca="1">IF(ISNUMBER(G145),SUMIF('FOOD LOG'!A:A,B145,'FOOD LOG'!H:H),"Enter date")</f>
        <v>0</v>
      </c>
      <c r="K145" s="38" t="e">
        <f t="shared" ca="1" si="6"/>
        <v>#DIV/0!</v>
      </c>
      <c r="L145" s="38" t="e">
        <f t="shared" ca="1" si="7"/>
        <v>#DIV/0!</v>
      </c>
      <c r="M145" s="38" t="e">
        <f t="shared" ca="1" si="8"/>
        <v>#DIV/0!</v>
      </c>
    </row>
    <row r="146" spans="2:13">
      <c r="B146" s="34">
        <v>43521</v>
      </c>
      <c r="C146" s="35"/>
      <c r="D146" s="36" t="str">
        <f>IF(B146="","Enter date",IF(C146="","Enter Weight",IF(PROFILE!$C$4="F",(655+(4.35*C146)+(4.7*PROFILE!$C$6+4.7*12*PROFILE!$C$5)-(4.7*PROFILE!$C$3))*(1.2+(PROFILE!$C$7)*0.175),IF(PROFILE!$C$4="M",(66+(6.23*C146)+(12.7*PROFILE!$C$6+12.7*12*PROFILE!$C$5)-(6.8*PROFILE!$C$3))*(1.2+(PROFILE!$C$7)*0.175),"Invalid Sex"))))</f>
        <v>Enter Weight</v>
      </c>
      <c r="E146" s="36" t="str">
        <f>IF(ISNUMBER(D146)=FALSE,D146,D146*(1-PROFILE!$C$9))</f>
        <v>Enter Weight</v>
      </c>
      <c r="F146" s="36" t="str">
        <f>IF(ISNUMBER(D146)=FALSE,D146,D146*(1+PROFILE!$C$10))</f>
        <v>Enter Weight</v>
      </c>
      <c r="G146" s="37">
        <f ca="1">IF(B146="","Enter date",SUMIF('FOOD LOG'!A:H,SUMMARY!B146,'FOOD LOG'!E:E))</f>
        <v>0</v>
      </c>
      <c r="H146" s="37">
        <f ca="1">IF(ISNUMBER(G146),SUMIF('FOOD LOG'!A:A,B146,'FOOD LOG'!F:F),"Enter date")</f>
        <v>0</v>
      </c>
      <c r="I146" s="37">
        <f ca="1">IF(ISNUMBER(G146),SUMIF('FOOD LOG'!A:A,B146,'FOOD LOG'!G:G),"Enter date")</f>
        <v>0</v>
      </c>
      <c r="J146" s="37">
        <f ca="1">IF(ISNUMBER(G146),SUMIF('FOOD LOG'!A:A,B146,'FOOD LOG'!H:H),"Enter date")</f>
        <v>0</v>
      </c>
      <c r="K146" s="38" t="e">
        <f t="shared" ca="1" si="6"/>
        <v>#DIV/0!</v>
      </c>
      <c r="L146" s="38" t="e">
        <f t="shared" ca="1" si="7"/>
        <v>#DIV/0!</v>
      </c>
      <c r="M146" s="38" t="e">
        <f t="shared" ca="1" si="8"/>
        <v>#DIV/0!</v>
      </c>
    </row>
    <row r="147" spans="2:13">
      <c r="B147" s="34">
        <v>43522</v>
      </c>
      <c r="C147" s="35"/>
      <c r="D147" s="36" t="str">
        <f>IF(B147="","Enter date",IF(C147="","Enter Weight",IF(PROFILE!$C$4="F",(655+(4.35*C147)+(4.7*PROFILE!$C$6+4.7*12*PROFILE!$C$5)-(4.7*PROFILE!$C$3))*(1.2+(PROFILE!$C$7)*0.175),IF(PROFILE!$C$4="M",(66+(6.23*C147)+(12.7*PROFILE!$C$6+12.7*12*PROFILE!$C$5)-(6.8*PROFILE!$C$3))*(1.2+(PROFILE!$C$7)*0.175),"Invalid Sex"))))</f>
        <v>Enter Weight</v>
      </c>
      <c r="E147" s="36" t="str">
        <f>IF(ISNUMBER(D147)=FALSE,D147,D147*(1-PROFILE!$C$9))</f>
        <v>Enter Weight</v>
      </c>
      <c r="F147" s="36" t="str">
        <f>IF(ISNUMBER(D147)=FALSE,D147,D147*(1+PROFILE!$C$10))</f>
        <v>Enter Weight</v>
      </c>
      <c r="G147" s="37">
        <f ca="1">IF(B147="","Enter date",SUMIF('FOOD LOG'!A:H,SUMMARY!B147,'FOOD LOG'!E:E))</f>
        <v>0</v>
      </c>
      <c r="H147" s="37">
        <f ca="1">IF(ISNUMBER(G147),SUMIF('FOOD LOG'!A:A,B147,'FOOD LOG'!F:F),"Enter date")</f>
        <v>0</v>
      </c>
      <c r="I147" s="37">
        <f ca="1">IF(ISNUMBER(G147),SUMIF('FOOD LOG'!A:A,B147,'FOOD LOG'!G:G),"Enter date")</f>
        <v>0</v>
      </c>
      <c r="J147" s="37">
        <f ca="1">IF(ISNUMBER(G147),SUMIF('FOOD LOG'!A:A,B147,'FOOD LOG'!H:H),"Enter date")</f>
        <v>0</v>
      </c>
      <c r="K147" s="38" t="e">
        <f t="shared" ca="1" si="6"/>
        <v>#DIV/0!</v>
      </c>
      <c r="L147" s="38" t="e">
        <f t="shared" ca="1" si="7"/>
        <v>#DIV/0!</v>
      </c>
      <c r="M147" s="38" t="e">
        <f t="shared" ca="1" si="8"/>
        <v>#DIV/0!</v>
      </c>
    </row>
    <row r="148" spans="2:13">
      <c r="B148" s="34">
        <v>43523</v>
      </c>
      <c r="C148" s="35"/>
      <c r="D148" s="36" t="str">
        <f>IF(B148="","Enter date",IF(C148="","Enter Weight",IF(PROFILE!$C$4="F",(655+(4.35*C148)+(4.7*PROFILE!$C$6+4.7*12*PROFILE!$C$5)-(4.7*PROFILE!$C$3))*(1.2+(PROFILE!$C$7)*0.175),IF(PROFILE!$C$4="M",(66+(6.23*C148)+(12.7*PROFILE!$C$6+12.7*12*PROFILE!$C$5)-(6.8*PROFILE!$C$3))*(1.2+(PROFILE!$C$7)*0.175),"Invalid Sex"))))</f>
        <v>Enter Weight</v>
      </c>
      <c r="E148" s="36" t="str">
        <f>IF(ISNUMBER(D148)=FALSE,D148,D148*(1-PROFILE!$C$9))</f>
        <v>Enter Weight</v>
      </c>
      <c r="F148" s="36" t="str">
        <f>IF(ISNUMBER(D148)=FALSE,D148,D148*(1+PROFILE!$C$10))</f>
        <v>Enter Weight</v>
      </c>
      <c r="G148" s="37">
        <f ca="1">IF(B148="","Enter date",SUMIF('FOOD LOG'!A:H,SUMMARY!B148,'FOOD LOG'!E:E))</f>
        <v>0</v>
      </c>
      <c r="H148" s="37">
        <f ca="1">IF(ISNUMBER(G148),SUMIF('FOOD LOG'!A:A,B148,'FOOD LOG'!F:F),"Enter date")</f>
        <v>0</v>
      </c>
      <c r="I148" s="37">
        <f ca="1">IF(ISNUMBER(G148),SUMIF('FOOD LOG'!A:A,B148,'FOOD LOG'!G:G),"Enter date")</f>
        <v>0</v>
      </c>
      <c r="J148" s="37">
        <f ca="1">IF(ISNUMBER(G148),SUMIF('FOOD LOG'!A:A,B148,'FOOD LOG'!H:H),"Enter date")</f>
        <v>0</v>
      </c>
      <c r="K148" s="38" t="e">
        <f t="shared" ca="1" si="6"/>
        <v>#DIV/0!</v>
      </c>
      <c r="L148" s="38" t="e">
        <f t="shared" ca="1" si="7"/>
        <v>#DIV/0!</v>
      </c>
      <c r="M148" s="38" t="e">
        <f t="shared" ca="1" si="8"/>
        <v>#DIV/0!</v>
      </c>
    </row>
    <row r="149" spans="2:13">
      <c r="B149" s="34">
        <v>43524</v>
      </c>
      <c r="C149" s="35"/>
      <c r="D149" s="36" t="str">
        <f>IF(B149="","Enter date",IF(C149="","Enter Weight",IF(PROFILE!$C$4="F",(655+(4.35*C149)+(4.7*PROFILE!$C$6+4.7*12*PROFILE!$C$5)-(4.7*PROFILE!$C$3))*(1.2+(PROFILE!$C$7)*0.175),IF(PROFILE!$C$4="M",(66+(6.23*C149)+(12.7*PROFILE!$C$6+12.7*12*PROFILE!$C$5)-(6.8*PROFILE!$C$3))*(1.2+(PROFILE!$C$7)*0.175),"Invalid Sex"))))</f>
        <v>Enter Weight</v>
      </c>
      <c r="E149" s="36" t="str">
        <f>IF(ISNUMBER(D149)=FALSE,D149,D149*(1-PROFILE!$C$9))</f>
        <v>Enter Weight</v>
      </c>
      <c r="F149" s="36" t="str">
        <f>IF(ISNUMBER(D149)=FALSE,D149,D149*(1+PROFILE!$C$10))</f>
        <v>Enter Weight</v>
      </c>
      <c r="G149" s="37">
        <f ca="1">IF(B149="","Enter date",SUMIF('FOOD LOG'!A:H,SUMMARY!B149,'FOOD LOG'!E:E))</f>
        <v>0</v>
      </c>
      <c r="H149" s="37">
        <f ca="1">IF(ISNUMBER(G149),SUMIF('FOOD LOG'!A:A,B149,'FOOD LOG'!F:F),"Enter date")</f>
        <v>0</v>
      </c>
      <c r="I149" s="37">
        <f ca="1">IF(ISNUMBER(G149),SUMIF('FOOD LOG'!A:A,B149,'FOOD LOG'!G:G),"Enter date")</f>
        <v>0</v>
      </c>
      <c r="J149" s="37">
        <f ca="1">IF(ISNUMBER(G149),SUMIF('FOOD LOG'!A:A,B149,'FOOD LOG'!H:H),"Enter date")</f>
        <v>0</v>
      </c>
      <c r="K149" s="38" t="e">
        <f t="shared" ca="1" si="6"/>
        <v>#DIV/0!</v>
      </c>
      <c r="L149" s="38" t="e">
        <f t="shared" ca="1" si="7"/>
        <v>#DIV/0!</v>
      </c>
      <c r="M149" s="38" t="e">
        <f t="shared" ca="1" si="8"/>
        <v>#DIV/0!</v>
      </c>
    </row>
    <row r="150" spans="2:13">
      <c r="B150" s="34">
        <v>43525</v>
      </c>
      <c r="C150" s="35"/>
      <c r="D150" s="36" t="str">
        <f>IF(B150="","Enter date",IF(C150="","Enter Weight",IF(PROFILE!$C$4="F",(655+(4.35*C150)+(4.7*PROFILE!$C$6+4.7*12*PROFILE!$C$5)-(4.7*PROFILE!$C$3))*(1.2+(PROFILE!$C$7)*0.175),IF(PROFILE!$C$4="M",(66+(6.23*C150)+(12.7*PROFILE!$C$6+12.7*12*PROFILE!$C$5)-(6.8*PROFILE!$C$3))*(1.2+(PROFILE!$C$7)*0.175),"Invalid Sex"))))</f>
        <v>Enter Weight</v>
      </c>
      <c r="E150" s="36" t="str">
        <f>IF(ISNUMBER(D150)=FALSE,D150,D150*(1-PROFILE!$C$9))</f>
        <v>Enter Weight</v>
      </c>
      <c r="F150" s="36" t="str">
        <f>IF(ISNUMBER(D150)=FALSE,D150,D150*(1+PROFILE!$C$10))</f>
        <v>Enter Weight</v>
      </c>
      <c r="G150" s="37">
        <f ca="1">IF(B150="","Enter date",SUMIF('FOOD LOG'!A:H,SUMMARY!B150,'FOOD LOG'!E:E))</f>
        <v>0</v>
      </c>
      <c r="H150" s="37">
        <f ca="1">IF(ISNUMBER(G150),SUMIF('FOOD LOG'!A:A,B150,'FOOD LOG'!F:F),"Enter date")</f>
        <v>0</v>
      </c>
      <c r="I150" s="37">
        <f ca="1">IF(ISNUMBER(G150),SUMIF('FOOD LOG'!A:A,B150,'FOOD LOG'!G:G),"Enter date")</f>
        <v>0</v>
      </c>
      <c r="J150" s="37">
        <f ca="1">IF(ISNUMBER(G150),SUMIF('FOOD LOG'!A:A,B150,'FOOD LOG'!H:H),"Enter date")</f>
        <v>0</v>
      </c>
      <c r="K150" s="38" t="e">
        <f t="shared" ca="1" si="6"/>
        <v>#DIV/0!</v>
      </c>
      <c r="L150" s="38" t="e">
        <f t="shared" ca="1" si="7"/>
        <v>#DIV/0!</v>
      </c>
      <c r="M150" s="38" t="e">
        <f t="shared" ca="1" si="8"/>
        <v>#DIV/0!</v>
      </c>
    </row>
    <row r="151" spans="2:13">
      <c r="B151" s="34">
        <v>43526</v>
      </c>
      <c r="C151" s="35"/>
      <c r="D151" s="36" t="str">
        <f>IF(B151="","Enter date",IF(C151="","Enter Weight",IF(PROFILE!$C$4="F",(655+(4.35*C151)+(4.7*PROFILE!$C$6+4.7*12*PROFILE!$C$5)-(4.7*PROFILE!$C$3))*(1.2+(PROFILE!$C$7)*0.175),IF(PROFILE!$C$4="M",(66+(6.23*C151)+(12.7*PROFILE!$C$6+12.7*12*PROFILE!$C$5)-(6.8*PROFILE!$C$3))*(1.2+(PROFILE!$C$7)*0.175),"Invalid Sex"))))</f>
        <v>Enter Weight</v>
      </c>
      <c r="E151" s="36" t="str">
        <f>IF(ISNUMBER(D151)=FALSE,D151,D151*(1-PROFILE!$C$9))</f>
        <v>Enter Weight</v>
      </c>
      <c r="F151" s="36" t="str">
        <f>IF(ISNUMBER(D151)=FALSE,D151,D151*(1+PROFILE!$C$10))</f>
        <v>Enter Weight</v>
      </c>
      <c r="G151" s="37">
        <f ca="1">IF(B151="","Enter date",SUMIF('FOOD LOG'!A:H,SUMMARY!B151,'FOOD LOG'!E:E))</f>
        <v>0</v>
      </c>
      <c r="H151" s="37">
        <f ca="1">IF(ISNUMBER(G151),SUMIF('FOOD LOG'!A:A,B151,'FOOD LOG'!F:F),"Enter date")</f>
        <v>0</v>
      </c>
      <c r="I151" s="37">
        <f ca="1">IF(ISNUMBER(G151),SUMIF('FOOD LOG'!A:A,B151,'FOOD LOG'!G:G),"Enter date")</f>
        <v>0</v>
      </c>
      <c r="J151" s="37">
        <f ca="1">IF(ISNUMBER(G151),SUMIF('FOOD LOG'!A:A,B151,'FOOD LOG'!H:H),"Enter date")</f>
        <v>0</v>
      </c>
      <c r="K151" s="38" t="e">
        <f t="shared" ca="1" si="6"/>
        <v>#DIV/0!</v>
      </c>
      <c r="L151" s="38" t="e">
        <f t="shared" ca="1" si="7"/>
        <v>#DIV/0!</v>
      </c>
      <c r="M151" s="38" t="e">
        <f t="shared" ca="1" si="8"/>
        <v>#DIV/0!</v>
      </c>
    </row>
    <row r="152" spans="2:13">
      <c r="B152" s="34">
        <v>43527</v>
      </c>
      <c r="C152" s="35"/>
      <c r="D152" s="36" t="str">
        <f>IF(B152="","Enter date",IF(C152="","Enter Weight",IF(PROFILE!$C$4="F",(655+(4.35*C152)+(4.7*PROFILE!$C$6+4.7*12*PROFILE!$C$5)-(4.7*PROFILE!$C$3))*(1.2+(PROFILE!$C$7)*0.175),IF(PROFILE!$C$4="M",(66+(6.23*C152)+(12.7*PROFILE!$C$6+12.7*12*PROFILE!$C$5)-(6.8*PROFILE!$C$3))*(1.2+(PROFILE!$C$7)*0.175),"Invalid Sex"))))</f>
        <v>Enter Weight</v>
      </c>
      <c r="E152" s="36" t="str">
        <f>IF(ISNUMBER(D152)=FALSE,D152,D152*(1-PROFILE!$C$9))</f>
        <v>Enter Weight</v>
      </c>
      <c r="F152" s="36" t="str">
        <f>IF(ISNUMBER(D152)=FALSE,D152,D152*(1+PROFILE!$C$10))</f>
        <v>Enter Weight</v>
      </c>
      <c r="G152" s="37">
        <f ca="1">IF(B152="","Enter date",SUMIF('FOOD LOG'!A:H,SUMMARY!B152,'FOOD LOG'!E:E))</f>
        <v>0</v>
      </c>
      <c r="H152" s="37">
        <f ca="1">IF(ISNUMBER(G152),SUMIF('FOOD LOG'!A:A,B152,'FOOD LOG'!F:F),"Enter date")</f>
        <v>0</v>
      </c>
      <c r="I152" s="37">
        <f ca="1">IF(ISNUMBER(G152),SUMIF('FOOD LOG'!A:A,B152,'FOOD LOG'!G:G),"Enter date")</f>
        <v>0</v>
      </c>
      <c r="J152" s="37">
        <f ca="1">IF(ISNUMBER(G152),SUMIF('FOOD LOG'!A:A,B152,'FOOD LOG'!H:H),"Enter date")</f>
        <v>0</v>
      </c>
      <c r="K152" s="38" t="e">
        <f t="shared" ca="1" si="6"/>
        <v>#DIV/0!</v>
      </c>
      <c r="L152" s="38" t="e">
        <f t="shared" ca="1" si="7"/>
        <v>#DIV/0!</v>
      </c>
      <c r="M152" s="38" t="e">
        <f t="shared" ca="1" si="8"/>
        <v>#DIV/0!</v>
      </c>
    </row>
    <row r="153" spans="2:13">
      <c r="B153" s="34">
        <v>43528</v>
      </c>
      <c r="C153" s="35"/>
      <c r="D153" s="36" t="str">
        <f>IF(B153="","Enter date",IF(C153="","Enter Weight",IF(PROFILE!$C$4="F",(655+(4.35*C153)+(4.7*PROFILE!$C$6+4.7*12*PROFILE!$C$5)-(4.7*PROFILE!$C$3))*(1.2+(PROFILE!$C$7)*0.175),IF(PROFILE!$C$4="M",(66+(6.23*C153)+(12.7*PROFILE!$C$6+12.7*12*PROFILE!$C$5)-(6.8*PROFILE!$C$3))*(1.2+(PROFILE!$C$7)*0.175),"Invalid Sex"))))</f>
        <v>Enter Weight</v>
      </c>
      <c r="E153" s="36" t="str">
        <f>IF(ISNUMBER(D153)=FALSE,D153,D153*(1-PROFILE!$C$9))</f>
        <v>Enter Weight</v>
      </c>
      <c r="F153" s="36" t="str">
        <f>IF(ISNUMBER(D153)=FALSE,D153,D153*(1+PROFILE!$C$10))</f>
        <v>Enter Weight</v>
      </c>
      <c r="G153" s="37">
        <f ca="1">IF(B153="","Enter date",SUMIF('FOOD LOG'!A:H,SUMMARY!B153,'FOOD LOG'!E:E))</f>
        <v>0</v>
      </c>
      <c r="H153" s="37">
        <f ca="1">IF(ISNUMBER(G153),SUMIF('FOOD LOG'!A:A,B153,'FOOD LOG'!F:F),"Enter date")</f>
        <v>0</v>
      </c>
      <c r="I153" s="37">
        <f ca="1">IF(ISNUMBER(G153),SUMIF('FOOD LOG'!A:A,B153,'FOOD LOG'!G:G),"Enter date")</f>
        <v>0</v>
      </c>
      <c r="J153" s="37">
        <f ca="1">IF(ISNUMBER(G153),SUMIF('FOOD LOG'!A:A,B153,'FOOD LOG'!H:H),"Enter date")</f>
        <v>0</v>
      </c>
      <c r="K153" s="38" t="e">
        <f t="shared" ca="1" si="6"/>
        <v>#DIV/0!</v>
      </c>
      <c r="L153" s="38" t="e">
        <f t="shared" ca="1" si="7"/>
        <v>#DIV/0!</v>
      </c>
      <c r="M153" s="38" t="e">
        <f t="shared" ca="1" si="8"/>
        <v>#DIV/0!</v>
      </c>
    </row>
    <row r="154" spans="2:13">
      <c r="B154" s="34">
        <v>43529</v>
      </c>
      <c r="C154" s="35"/>
      <c r="D154" s="36" t="str">
        <f>IF(B154="","Enter date",IF(C154="","Enter Weight",IF(PROFILE!$C$4="F",(655+(4.35*C154)+(4.7*PROFILE!$C$6+4.7*12*PROFILE!$C$5)-(4.7*PROFILE!$C$3))*(1.2+(PROFILE!$C$7)*0.175),IF(PROFILE!$C$4="M",(66+(6.23*C154)+(12.7*PROFILE!$C$6+12.7*12*PROFILE!$C$5)-(6.8*PROFILE!$C$3))*(1.2+(PROFILE!$C$7)*0.175),"Invalid Sex"))))</f>
        <v>Enter Weight</v>
      </c>
      <c r="E154" s="36" t="str">
        <f>IF(ISNUMBER(D154)=FALSE,D154,D154*(1-PROFILE!$C$9))</f>
        <v>Enter Weight</v>
      </c>
      <c r="F154" s="36" t="str">
        <f>IF(ISNUMBER(D154)=FALSE,D154,D154*(1+PROFILE!$C$10))</f>
        <v>Enter Weight</v>
      </c>
      <c r="G154" s="37">
        <f ca="1">IF(B154="","Enter date",SUMIF('FOOD LOG'!A:H,SUMMARY!B154,'FOOD LOG'!E:E))</f>
        <v>0</v>
      </c>
      <c r="H154" s="37">
        <f ca="1">IF(ISNUMBER(G154),SUMIF('FOOD LOG'!A:A,B154,'FOOD LOG'!F:F),"Enter date")</f>
        <v>0</v>
      </c>
      <c r="I154" s="37">
        <f ca="1">IF(ISNUMBER(G154),SUMIF('FOOD LOG'!A:A,B154,'FOOD LOG'!G:G),"Enter date")</f>
        <v>0</v>
      </c>
      <c r="J154" s="37">
        <f ca="1">IF(ISNUMBER(G154),SUMIF('FOOD LOG'!A:A,B154,'FOOD LOG'!H:H),"Enter date")</f>
        <v>0</v>
      </c>
      <c r="K154" s="38" t="e">
        <f t="shared" ca="1" si="6"/>
        <v>#DIV/0!</v>
      </c>
      <c r="L154" s="38" t="e">
        <f t="shared" ca="1" si="7"/>
        <v>#DIV/0!</v>
      </c>
      <c r="M154" s="38" t="e">
        <f t="shared" ca="1" si="8"/>
        <v>#DIV/0!</v>
      </c>
    </row>
    <row r="155" spans="2:13">
      <c r="B155" s="34">
        <v>43530</v>
      </c>
      <c r="C155" s="35"/>
      <c r="D155" s="36" t="str">
        <f>IF(B155="","Enter date",IF(C155="","Enter Weight",IF(PROFILE!$C$4="F",(655+(4.35*C155)+(4.7*PROFILE!$C$6+4.7*12*PROFILE!$C$5)-(4.7*PROFILE!$C$3))*(1.2+(PROFILE!$C$7)*0.175),IF(PROFILE!$C$4="M",(66+(6.23*C155)+(12.7*PROFILE!$C$6+12.7*12*PROFILE!$C$5)-(6.8*PROFILE!$C$3))*(1.2+(PROFILE!$C$7)*0.175),"Invalid Sex"))))</f>
        <v>Enter Weight</v>
      </c>
      <c r="E155" s="36" t="str">
        <f>IF(ISNUMBER(D155)=FALSE,D155,D155*(1-PROFILE!$C$9))</f>
        <v>Enter Weight</v>
      </c>
      <c r="F155" s="36" t="str">
        <f>IF(ISNUMBER(D155)=FALSE,D155,D155*(1+PROFILE!$C$10))</f>
        <v>Enter Weight</v>
      </c>
      <c r="G155" s="37">
        <f ca="1">IF(B155="","Enter date",SUMIF('FOOD LOG'!A:H,SUMMARY!B155,'FOOD LOG'!E:E))</f>
        <v>0</v>
      </c>
      <c r="H155" s="37">
        <f ca="1">IF(ISNUMBER(G155),SUMIF('FOOD LOG'!A:A,B155,'FOOD LOG'!F:F),"Enter date")</f>
        <v>0</v>
      </c>
      <c r="I155" s="37">
        <f ca="1">IF(ISNUMBER(G155),SUMIF('FOOD LOG'!A:A,B155,'FOOD LOG'!G:G),"Enter date")</f>
        <v>0</v>
      </c>
      <c r="J155" s="37">
        <f ca="1">IF(ISNUMBER(G155),SUMIF('FOOD LOG'!A:A,B155,'FOOD LOG'!H:H),"Enter date")</f>
        <v>0</v>
      </c>
      <c r="K155" s="38" t="e">
        <f t="shared" ca="1" si="6"/>
        <v>#DIV/0!</v>
      </c>
      <c r="L155" s="38" t="e">
        <f t="shared" ca="1" si="7"/>
        <v>#DIV/0!</v>
      </c>
      <c r="M155" s="38" t="e">
        <f t="shared" ca="1" si="8"/>
        <v>#DIV/0!</v>
      </c>
    </row>
    <row r="156" spans="2:13">
      <c r="B156" s="34">
        <v>43531</v>
      </c>
      <c r="C156" s="35"/>
      <c r="D156" s="36" t="str">
        <f>IF(B156="","Enter date",IF(C156="","Enter Weight",IF(PROFILE!$C$4="F",(655+(4.35*C156)+(4.7*PROFILE!$C$6+4.7*12*PROFILE!$C$5)-(4.7*PROFILE!$C$3))*(1.2+(PROFILE!$C$7)*0.175),IF(PROFILE!$C$4="M",(66+(6.23*C156)+(12.7*PROFILE!$C$6+12.7*12*PROFILE!$C$5)-(6.8*PROFILE!$C$3))*(1.2+(PROFILE!$C$7)*0.175),"Invalid Sex"))))</f>
        <v>Enter Weight</v>
      </c>
      <c r="E156" s="36" t="str">
        <f>IF(ISNUMBER(D156)=FALSE,D156,D156*(1-PROFILE!$C$9))</f>
        <v>Enter Weight</v>
      </c>
      <c r="F156" s="36" t="str">
        <f>IF(ISNUMBER(D156)=FALSE,D156,D156*(1+PROFILE!$C$10))</f>
        <v>Enter Weight</v>
      </c>
      <c r="G156" s="37">
        <f ca="1">IF(B156="","Enter date",SUMIF('FOOD LOG'!A:H,SUMMARY!B156,'FOOD LOG'!E:E))</f>
        <v>0</v>
      </c>
      <c r="H156" s="37">
        <f ca="1">IF(ISNUMBER(G156),SUMIF('FOOD LOG'!A:A,B156,'FOOD LOG'!F:F),"Enter date")</f>
        <v>0</v>
      </c>
      <c r="I156" s="37">
        <f ca="1">IF(ISNUMBER(G156),SUMIF('FOOD LOG'!A:A,B156,'FOOD LOG'!G:G),"Enter date")</f>
        <v>0</v>
      </c>
      <c r="J156" s="37">
        <f ca="1">IF(ISNUMBER(G156),SUMIF('FOOD LOG'!A:A,B156,'FOOD LOG'!H:H),"Enter date")</f>
        <v>0</v>
      </c>
      <c r="K156" s="38" t="e">
        <f t="shared" ca="1" si="6"/>
        <v>#DIV/0!</v>
      </c>
      <c r="L156" s="38" t="e">
        <f t="shared" ca="1" si="7"/>
        <v>#DIV/0!</v>
      </c>
      <c r="M156" s="38" t="e">
        <f t="shared" ca="1" si="8"/>
        <v>#DIV/0!</v>
      </c>
    </row>
    <row r="157" spans="2:13">
      <c r="B157" s="34">
        <v>43532</v>
      </c>
      <c r="C157" s="35"/>
      <c r="D157" s="36" t="str">
        <f>IF(B157="","Enter date",IF(C157="","Enter Weight",IF(PROFILE!$C$4="F",(655+(4.35*C157)+(4.7*PROFILE!$C$6+4.7*12*PROFILE!$C$5)-(4.7*PROFILE!$C$3))*(1.2+(PROFILE!$C$7)*0.175),IF(PROFILE!$C$4="M",(66+(6.23*C157)+(12.7*PROFILE!$C$6+12.7*12*PROFILE!$C$5)-(6.8*PROFILE!$C$3))*(1.2+(PROFILE!$C$7)*0.175),"Invalid Sex"))))</f>
        <v>Enter Weight</v>
      </c>
      <c r="E157" s="36" t="str">
        <f>IF(ISNUMBER(D157)=FALSE,D157,D157*(1-PROFILE!$C$9))</f>
        <v>Enter Weight</v>
      </c>
      <c r="F157" s="36" t="str">
        <f>IF(ISNUMBER(D157)=FALSE,D157,D157*(1+PROFILE!$C$10))</f>
        <v>Enter Weight</v>
      </c>
      <c r="G157" s="37">
        <f ca="1">IF(B157="","Enter date",SUMIF('FOOD LOG'!A:H,SUMMARY!B157,'FOOD LOG'!E:E))</f>
        <v>0</v>
      </c>
      <c r="H157" s="37">
        <f ca="1">IF(ISNUMBER(G157),SUMIF('FOOD LOG'!A:A,B157,'FOOD LOG'!F:F),"Enter date")</f>
        <v>0</v>
      </c>
      <c r="I157" s="37">
        <f ca="1">IF(ISNUMBER(G157),SUMIF('FOOD LOG'!A:A,B157,'FOOD LOG'!G:G),"Enter date")</f>
        <v>0</v>
      </c>
      <c r="J157" s="37">
        <f ca="1">IF(ISNUMBER(G157),SUMIF('FOOD LOG'!A:A,B157,'FOOD LOG'!H:H),"Enter date")</f>
        <v>0</v>
      </c>
      <c r="K157" s="38" t="e">
        <f t="shared" ca="1" si="6"/>
        <v>#DIV/0!</v>
      </c>
      <c r="L157" s="38" t="e">
        <f t="shared" ca="1" si="7"/>
        <v>#DIV/0!</v>
      </c>
      <c r="M157" s="38" t="e">
        <f t="shared" ca="1" si="8"/>
        <v>#DIV/0!</v>
      </c>
    </row>
    <row r="158" spans="2:13">
      <c r="B158" s="34">
        <v>43533</v>
      </c>
      <c r="C158" s="35"/>
      <c r="D158" s="36" t="str">
        <f>IF(B158="","Enter date",IF(C158="","Enter Weight",IF(PROFILE!$C$4="F",(655+(4.35*C158)+(4.7*PROFILE!$C$6+4.7*12*PROFILE!$C$5)-(4.7*PROFILE!$C$3))*(1.2+(PROFILE!$C$7)*0.175),IF(PROFILE!$C$4="M",(66+(6.23*C158)+(12.7*PROFILE!$C$6+12.7*12*PROFILE!$C$5)-(6.8*PROFILE!$C$3))*(1.2+(PROFILE!$C$7)*0.175),"Invalid Sex"))))</f>
        <v>Enter Weight</v>
      </c>
      <c r="E158" s="36" t="str">
        <f>IF(ISNUMBER(D158)=FALSE,D158,D158*(1-PROFILE!$C$9))</f>
        <v>Enter Weight</v>
      </c>
      <c r="F158" s="36" t="str">
        <f>IF(ISNUMBER(D158)=FALSE,D158,D158*(1+PROFILE!$C$10))</f>
        <v>Enter Weight</v>
      </c>
      <c r="G158" s="37">
        <f ca="1">IF(B158="","Enter date",SUMIF('FOOD LOG'!A:H,SUMMARY!B158,'FOOD LOG'!E:E))</f>
        <v>0</v>
      </c>
      <c r="H158" s="37">
        <f ca="1">IF(ISNUMBER(G158),SUMIF('FOOD LOG'!A:A,B158,'FOOD LOG'!F:F),"Enter date")</f>
        <v>0</v>
      </c>
      <c r="I158" s="37">
        <f ca="1">IF(ISNUMBER(G158),SUMIF('FOOD LOG'!A:A,B158,'FOOD LOG'!G:G),"Enter date")</f>
        <v>0</v>
      </c>
      <c r="J158" s="37">
        <f ca="1">IF(ISNUMBER(G158),SUMIF('FOOD LOG'!A:A,B158,'FOOD LOG'!H:H),"Enter date")</f>
        <v>0</v>
      </c>
      <c r="K158" s="38" t="e">
        <f t="shared" ca="1" si="6"/>
        <v>#DIV/0!</v>
      </c>
      <c r="L158" s="38" t="e">
        <f t="shared" ca="1" si="7"/>
        <v>#DIV/0!</v>
      </c>
      <c r="M158" s="38" t="e">
        <f t="shared" ca="1" si="8"/>
        <v>#DIV/0!</v>
      </c>
    </row>
    <row r="159" spans="2:13">
      <c r="B159" s="34">
        <v>43534</v>
      </c>
      <c r="C159" s="35"/>
      <c r="D159" s="36" t="str">
        <f>IF(B159="","Enter date",IF(C159="","Enter Weight",IF(PROFILE!$C$4="F",(655+(4.35*C159)+(4.7*PROFILE!$C$6+4.7*12*PROFILE!$C$5)-(4.7*PROFILE!$C$3))*(1.2+(PROFILE!$C$7)*0.175),IF(PROFILE!$C$4="M",(66+(6.23*C159)+(12.7*PROFILE!$C$6+12.7*12*PROFILE!$C$5)-(6.8*PROFILE!$C$3))*(1.2+(PROFILE!$C$7)*0.175),"Invalid Sex"))))</f>
        <v>Enter Weight</v>
      </c>
      <c r="E159" s="36" t="str">
        <f>IF(ISNUMBER(D159)=FALSE,D159,D159*(1-PROFILE!$C$9))</f>
        <v>Enter Weight</v>
      </c>
      <c r="F159" s="36" t="str">
        <f>IF(ISNUMBER(D159)=FALSE,D159,D159*(1+PROFILE!$C$10))</f>
        <v>Enter Weight</v>
      </c>
      <c r="G159" s="37">
        <f ca="1">IF(B159="","Enter date",SUMIF('FOOD LOG'!A:H,SUMMARY!B159,'FOOD LOG'!E:E))</f>
        <v>0</v>
      </c>
      <c r="H159" s="37">
        <f ca="1">IF(ISNUMBER(G159),SUMIF('FOOD LOG'!A:A,B159,'FOOD LOG'!F:F),"Enter date")</f>
        <v>0</v>
      </c>
      <c r="I159" s="37">
        <f ca="1">IF(ISNUMBER(G159),SUMIF('FOOD LOG'!A:A,B159,'FOOD LOG'!G:G),"Enter date")</f>
        <v>0</v>
      </c>
      <c r="J159" s="37">
        <f ca="1">IF(ISNUMBER(G159),SUMIF('FOOD LOG'!A:A,B159,'FOOD LOG'!H:H),"Enter date")</f>
        <v>0</v>
      </c>
      <c r="K159" s="38" t="e">
        <f t="shared" ca="1" si="6"/>
        <v>#DIV/0!</v>
      </c>
      <c r="L159" s="38" t="e">
        <f t="shared" ca="1" si="7"/>
        <v>#DIV/0!</v>
      </c>
      <c r="M159" s="38" t="e">
        <f t="shared" ca="1" si="8"/>
        <v>#DIV/0!</v>
      </c>
    </row>
    <row r="160" spans="2:13">
      <c r="B160" s="34">
        <v>43535</v>
      </c>
      <c r="C160" s="35"/>
      <c r="D160" s="36" t="str">
        <f>IF(B160="","Enter date",IF(C160="","Enter Weight",IF(PROFILE!$C$4="F",(655+(4.35*C160)+(4.7*PROFILE!$C$6+4.7*12*PROFILE!$C$5)-(4.7*PROFILE!$C$3))*(1.2+(PROFILE!$C$7)*0.175),IF(PROFILE!$C$4="M",(66+(6.23*C160)+(12.7*PROFILE!$C$6+12.7*12*PROFILE!$C$5)-(6.8*PROFILE!$C$3))*(1.2+(PROFILE!$C$7)*0.175),"Invalid Sex"))))</f>
        <v>Enter Weight</v>
      </c>
      <c r="E160" s="36" t="str">
        <f>IF(ISNUMBER(D160)=FALSE,D160,D160*(1-PROFILE!$C$9))</f>
        <v>Enter Weight</v>
      </c>
      <c r="F160" s="36" t="str">
        <f>IF(ISNUMBER(D160)=FALSE,D160,D160*(1+PROFILE!$C$10))</f>
        <v>Enter Weight</v>
      </c>
      <c r="G160" s="37">
        <f ca="1">IF(B160="","Enter date",SUMIF('FOOD LOG'!A:H,SUMMARY!B160,'FOOD LOG'!E:E))</f>
        <v>0</v>
      </c>
      <c r="H160" s="37">
        <f ca="1">IF(ISNUMBER(G160),SUMIF('FOOD LOG'!A:A,B160,'FOOD LOG'!F:F),"Enter date")</f>
        <v>0</v>
      </c>
      <c r="I160" s="37">
        <f ca="1">IF(ISNUMBER(G160),SUMIF('FOOD LOG'!A:A,B160,'FOOD LOG'!G:G),"Enter date")</f>
        <v>0</v>
      </c>
      <c r="J160" s="37">
        <f ca="1">IF(ISNUMBER(G160),SUMIF('FOOD LOG'!A:A,B160,'FOOD LOG'!H:H),"Enter date")</f>
        <v>0</v>
      </c>
      <c r="K160" s="38" t="e">
        <f t="shared" ca="1" si="6"/>
        <v>#DIV/0!</v>
      </c>
      <c r="L160" s="38" t="e">
        <f t="shared" ca="1" si="7"/>
        <v>#DIV/0!</v>
      </c>
      <c r="M160" s="38" t="e">
        <f t="shared" ca="1" si="8"/>
        <v>#DIV/0!</v>
      </c>
    </row>
    <row r="161" spans="2:13">
      <c r="B161" s="34">
        <v>43536</v>
      </c>
      <c r="C161" s="35"/>
      <c r="D161" s="36" t="str">
        <f>IF(B161="","Enter date",IF(C161="","Enter Weight",IF(PROFILE!$C$4="F",(655+(4.35*C161)+(4.7*PROFILE!$C$6+4.7*12*PROFILE!$C$5)-(4.7*PROFILE!$C$3))*(1.2+(PROFILE!$C$7)*0.175),IF(PROFILE!$C$4="M",(66+(6.23*C161)+(12.7*PROFILE!$C$6+12.7*12*PROFILE!$C$5)-(6.8*PROFILE!$C$3))*(1.2+(PROFILE!$C$7)*0.175),"Invalid Sex"))))</f>
        <v>Enter Weight</v>
      </c>
      <c r="E161" s="36" t="str">
        <f>IF(ISNUMBER(D161)=FALSE,D161,D161*(1-PROFILE!$C$9))</f>
        <v>Enter Weight</v>
      </c>
      <c r="F161" s="36" t="str">
        <f>IF(ISNUMBER(D161)=FALSE,D161,D161*(1+PROFILE!$C$10))</f>
        <v>Enter Weight</v>
      </c>
      <c r="G161" s="37">
        <f ca="1">IF(B161="","Enter date",SUMIF('FOOD LOG'!A:H,SUMMARY!B161,'FOOD LOG'!E:E))</f>
        <v>0</v>
      </c>
      <c r="H161" s="37">
        <f ca="1">IF(ISNUMBER(G161),SUMIF('FOOD LOG'!A:A,B161,'FOOD LOG'!F:F),"Enter date")</f>
        <v>0</v>
      </c>
      <c r="I161" s="37">
        <f ca="1">IF(ISNUMBER(G161),SUMIF('FOOD LOG'!A:A,B161,'FOOD LOG'!G:G),"Enter date")</f>
        <v>0</v>
      </c>
      <c r="J161" s="37">
        <f ca="1">IF(ISNUMBER(G161),SUMIF('FOOD LOG'!A:A,B161,'FOOD LOG'!H:H),"Enter date")</f>
        <v>0</v>
      </c>
      <c r="K161" s="38" t="e">
        <f t="shared" ca="1" si="6"/>
        <v>#DIV/0!</v>
      </c>
      <c r="L161" s="38" t="e">
        <f t="shared" ca="1" si="7"/>
        <v>#DIV/0!</v>
      </c>
      <c r="M161" s="38" t="e">
        <f t="shared" ca="1" si="8"/>
        <v>#DIV/0!</v>
      </c>
    </row>
    <row r="162" spans="2:13">
      <c r="B162" s="34">
        <v>43537</v>
      </c>
      <c r="C162" s="35"/>
      <c r="D162" s="36" t="str">
        <f>IF(B162="","Enter date",IF(C162="","Enter Weight",IF(PROFILE!$C$4="F",(655+(4.35*C162)+(4.7*PROFILE!$C$6+4.7*12*PROFILE!$C$5)-(4.7*PROFILE!$C$3))*(1.2+(PROFILE!$C$7)*0.175),IF(PROFILE!$C$4="M",(66+(6.23*C162)+(12.7*PROFILE!$C$6+12.7*12*PROFILE!$C$5)-(6.8*PROFILE!$C$3))*(1.2+(PROFILE!$C$7)*0.175),"Invalid Sex"))))</f>
        <v>Enter Weight</v>
      </c>
      <c r="E162" s="36" t="str">
        <f>IF(ISNUMBER(D162)=FALSE,D162,D162*(1-PROFILE!$C$9))</f>
        <v>Enter Weight</v>
      </c>
      <c r="F162" s="36" t="str">
        <f>IF(ISNUMBER(D162)=FALSE,D162,D162*(1+PROFILE!$C$10))</f>
        <v>Enter Weight</v>
      </c>
      <c r="G162" s="37">
        <f ca="1">IF(B162="","Enter date",SUMIF('FOOD LOG'!A:H,SUMMARY!B162,'FOOD LOG'!E:E))</f>
        <v>0</v>
      </c>
      <c r="H162" s="37">
        <f ca="1">IF(ISNUMBER(G162),SUMIF('FOOD LOG'!A:A,B162,'FOOD LOG'!F:F),"Enter date")</f>
        <v>0</v>
      </c>
      <c r="I162" s="37">
        <f ca="1">IF(ISNUMBER(G162),SUMIF('FOOD LOG'!A:A,B162,'FOOD LOG'!G:G),"Enter date")</f>
        <v>0</v>
      </c>
      <c r="J162" s="37">
        <f ca="1">IF(ISNUMBER(G162),SUMIF('FOOD LOG'!A:A,B162,'FOOD LOG'!H:H),"Enter date")</f>
        <v>0</v>
      </c>
      <c r="K162" s="38" t="e">
        <f t="shared" ca="1" si="6"/>
        <v>#DIV/0!</v>
      </c>
      <c r="L162" s="38" t="e">
        <f t="shared" ca="1" si="7"/>
        <v>#DIV/0!</v>
      </c>
      <c r="M162" s="38" t="e">
        <f t="shared" ca="1" si="8"/>
        <v>#DIV/0!</v>
      </c>
    </row>
    <row r="163" spans="2:13">
      <c r="B163" s="34">
        <v>43538</v>
      </c>
      <c r="C163" s="35"/>
      <c r="D163" s="36" t="str">
        <f>IF(B163="","Enter date",IF(C163="","Enter Weight",IF(PROFILE!$C$4="F",(655+(4.35*C163)+(4.7*PROFILE!$C$6+4.7*12*PROFILE!$C$5)-(4.7*PROFILE!$C$3))*(1.2+(PROFILE!$C$7)*0.175),IF(PROFILE!$C$4="M",(66+(6.23*C163)+(12.7*PROFILE!$C$6+12.7*12*PROFILE!$C$5)-(6.8*PROFILE!$C$3))*(1.2+(PROFILE!$C$7)*0.175),"Invalid Sex"))))</f>
        <v>Enter Weight</v>
      </c>
      <c r="E163" s="36" t="str">
        <f>IF(ISNUMBER(D163)=FALSE,D163,D163*(1-PROFILE!$C$9))</f>
        <v>Enter Weight</v>
      </c>
      <c r="F163" s="36" t="str">
        <f>IF(ISNUMBER(D163)=FALSE,D163,D163*(1+PROFILE!$C$10))</f>
        <v>Enter Weight</v>
      </c>
      <c r="G163" s="37">
        <f ca="1">IF(B163="","Enter date",SUMIF('FOOD LOG'!A:H,SUMMARY!B163,'FOOD LOG'!E:E))</f>
        <v>0</v>
      </c>
      <c r="H163" s="37">
        <f ca="1">IF(ISNUMBER(G163),SUMIF('FOOD LOG'!A:A,B163,'FOOD LOG'!F:F),"Enter date")</f>
        <v>0</v>
      </c>
      <c r="I163" s="37">
        <f ca="1">IF(ISNUMBER(G163),SUMIF('FOOD LOG'!A:A,B163,'FOOD LOG'!G:G),"Enter date")</f>
        <v>0</v>
      </c>
      <c r="J163" s="37">
        <f ca="1">IF(ISNUMBER(G163),SUMIF('FOOD LOG'!A:A,B163,'FOOD LOG'!H:H),"Enter date")</f>
        <v>0</v>
      </c>
      <c r="K163" s="38" t="e">
        <f t="shared" ca="1" si="6"/>
        <v>#DIV/0!</v>
      </c>
      <c r="L163" s="38" t="e">
        <f t="shared" ca="1" si="7"/>
        <v>#DIV/0!</v>
      </c>
      <c r="M163" s="38" t="e">
        <f t="shared" ca="1" si="8"/>
        <v>#DIV/0!</v>
      </c>
    </row>
    <row r="164" spans="2:13">
      <c r="B164" s="34">
        <v>43539</v>
      </c>
      <c r="C164" s="35"/>
      <c r="D164" s="36" t="str">
        <f>IF(B164="","Enter date",IF(C164="","Enter Weight",IF(PROFILE!$C$4="F",(655+(4.35*C164)+(4.7*PROFILE!$C$6+4.7*12*PROFILE!$C$5)-(4.7*PROFILE!$C$3))*(1.2+(PROFILE!$C$7)*0.175),IF(PROFILE!$C$4="M",(66+(6.23*C164)+(12.7*PROFILE!$C$6+12.7*12*PROFILE!$C$5)-(6.8*PROFILE!$C$3))*(1.2+(PROFILE!$C$7)*0.175),"Invalid Sex"))))</f>
        <v>Enter Weight</v>
      </c>
      <c r="E164" s="36" t="str">
        <f>IF(ISNUMBER(D164)=FALSE,D164,D164*(1-PROFILE!$C$9))</f>
        <v>Enter Weight</v>
      </c>
      <c r="F164" s="36" t="str">
        <f>IF(ISNUMBER(D164)=FALSE,D164,D164*(1+PROFILE!$C$10))</f>
        <v>Enter Weight</v>
      </c>
      <c r="G164" s="37">
        <f ca="1">IF(B164="","Enter date",SUMIF('FOOD LOG'!A:H,SUMMARY!B164,'FOOD LOG'!E:E))</f>
        <v>0</v>
      </c>
      <c r="H164" s="37">
        <f ca="1">IF(ISNUMBER(G164),SUMIF('FOOD LOG'!A:A,B164,'FOOD LOG'!F:F),"Enter date")</f>
        <v>0</v>
      </c>
      <c r="I164" s="37">
        <f ca="1">IF(ISNUMBER(G164),SUMIF('FOOD LOG'!A:A,B164,'FOOD LOG'!G:G),"Enter date")</f>
        <v>0</v>
      </c>
      <c r="J164" s="37">
        <f ca="1">IF(ISNUMBER(G164),SUMIF('FOOD LOG'!A:A,B164,'FOOD LOG'!H:H),"Enter date")</f>
        <v>0</v>
      </c>
      <c r="K164" s="38" t="e">
        <f t="shared" ca="1" si="6"/>
        <v>#DIV/0!</v>
      </c>
      <c r="L164" s="38" t="e">
        <f t="shared" ca="1" si="7"/>
        <v>#DIV/0!</v>
      </c>
      <c r="M164" s="38" t="e">
        <f t="shared" ca="1" si="8"/>
        <v>#DIV/0!</v>
      </c>
    </row>
    <row r="165" spans="2:13">
      <c r="B165" s="34">
        <v>43540</v>
      </c>
      <c r="C165" s="35"/>
      <c r="D165" s="36" t="str">
        <f>IF(B165="","Enter date",IF(C165="","Enter Weight",IF(PROFILE!$C$4="F",(655+(4.35*C165)+(4.7*PROFILE!$C$6+4.7*12*PROFILE!$C$5)-(4.7*PROFILE!$C$3))*(1.2+(PROFILE!$C$7)*0.175),IF(PROFILE!$C$4="M",(66+(6.23*C165)+(12.7*PROFILE!$C$6+12.7*12*PROFILE!$C$5)-(6.8*PROFILE!$C$3))*(1.2+(PROFILE!$C$7)*0.175),"Invalid Sex"))))</f>
        <v>Enter Weight</v>
      </c>
      <c r="E165" s="36" t="str">
        <f>IF(ISNUMBER(D165)=FALSE,D165,D165*(1-PROFILE!$C$9))</f>
        <v>Enter Weight</v>
      </c>
      <c r="F165" s="36" t="str">
        <f>IF(ISNUMBER(D165)=FALSE,D165,D165*(1+PROFILE!$C$10))</f>
        <v>Enter Weight</v>
      </c>
      <c r="G165" s="37">
        <f ca="1">IF(B165="","Enter date",SUMIF('FOOD LOG'!A:H,SUMMARY!B165,'FOOD LOG'!E:E))</f>
        <v>0</v>
      </c>
      <c r="H165" s="37">
        <f ca="1">IF(ISNUMBER(G165),SUMIF('FOOD LOG'!A:A,B165,'FOOD LOG'!F:F),"Enter date")</f>
        <v>0</v>
      </c>
      <c r="I165" s="37">
        <f ca="1">IF(ISNUMBER(G165),SUMIF('FOOD LOG'!A:A,B165,'FOOD LOG'!G:G),"Enter date")</f>
        <v>0</v>
      </c>
      <c r="J165" s="37">
        <f ca="1">IF(ISNUMBER(G165),SUMIF('FOOD LOG'!A:A,B165,'FOOD LOG'!H:H),"Enter date")</f>
        <v>0</v>
      </c>
      <c r="K165" s="38" t="e">
        <f t="shared" ca="1" si="6"/>
        <v>#DIV/0!</v>
      </c>
      <c r="L165" s="38" t="e">
        <f t="shared" ca="1" si="7"/>
        <v>#DIV/0!</v>
      </c>
      <c r="M165" s="38" t="e">
        <f t="shared" ca="1" si="8"/>
        <v>#DIV/0!</v>
      </c>
    </row>
    <row r="166" spans="2:13">
      <c r="B166" s="34">
        <v>43541</v>
      </c>
      <c r="C166" s="35"/>
      <c r="D166" s="36" t="str">
        <f>IF(B166="","Enter date",IF(C166="","Enter Weight",IF(PROFILE!$C$4="F",(655+(4.35*C166)+(4.7*PROFILE!$C$6+4.7*12*PROFILE!$C$5)-(4.7*PROFILE!$C$3))*(1.2+(PROFILE!$C$7)*0.175),IF(PROFILE!$C$4="M",(66+(6.23*C166)+(12.7*PROFILE!$C$6+12.7*12*PROFILE!$C$5)-(6.8*PROFILE!$C$3))*(1.2+(PROFILE!$C$7)*0.175),"Invalid Sex"))))</f>
        <v>Enter Weight</v>
      </c>
      <c r="E166" s="36" t="str">
        <f>IF(ISNUMBER(D166)=FALSE,D166,D166*(1-PROFILE!$C$9))</f>
        <v>Enter Weight</v>
      </c>
      <c r="F166" s="36" t="str">
        <f>IF(ISNUMBER(D166)=FALSE,D166,D166*(1+PROFILE!$C$10))</f>
        <v>Enter Weight</v>
      </c>
      <c r="G166" s="37">
        <f ca="1">IF(B166="","Enter date",SUMIF('FOOD LOG'!A:H,SUMMARY!B166,'FOOD LOG'!E:E))</f>
        <v>0</v>
      </c>
      <c r="H166" s="37">
        <f ca="1">IF(ISNUMBER(G166),SUMIF('FOOD LOG'!A:A,B166,'FOOD LOG'!F:F),"Enter date")</f>
        <v>0</v>
      </c>
      <c r="I166" s="37">
        <f ca="1">IF(ISNUMBER(G166),SUMIF('FOOD LOG'!A:A,B166,'FOOD LOG'!G:G),"Enter date")</f>
        <v>0</v>
      </c>
      <c r="J166" s="37">
        <f ca="1">IF(ISNUMBER(G166),SUMIF('FOOD LOG'!A:A,B166,'FOOD LOG'!H:H),"Enter date")</f>
        <v>0</v>
      </c>
      <c r="K166" s="38" t="e">
        <f t="shared" ca="1" si="6"/>
        <v>#DIV/0!</v>
      </c>
      <c r="L166" s="38" t="e">
        <f t="shared" ca="1" si="7"/>
        <v>#DIV/0!</v>
      </c>
      <c r="M166" s="38" t="e">
        <f t="shared" ca="1" si="8"/>
        <v>#DIV/0!</v>
      </c>
    </row>
    <row r="167" spans="2:13">
      <c r="B167" s="34">
        <v>43542</v>
      </c>
      <c r="C167" s="35"/>
      <c r="D167" s="36" t="str">
        <f>IF(B167="","Enter date",IF(C167="","Enter Weight",IF(PROFILE!$C$4="F",(655+(4.35*C167)+(4.7*PROFILE!$C$6+4.7*12*PROFILE!$C$5)-(4.7*PROFILE!$C$3))*(1.2+(PROFILE!$C$7)*0.175),IF(PROFILE!$C$4="M",(66+(6.23*C167)+(12.7*PROFILE!$C$6+12.7*12*PROFILE!$C$5)-(6.8*PROFILE!$C$3))*(1.2+(PROFILE!$C$7)*0.175),"Invalid Sex"))))</f>
        <v>Enter Weight</v>
      </c>
      <c r="E167" s="36" t="str">
        <f>IF(ISNUMBER(D167)=FALSE,D167,D167*(1-PROFILE!$C$9))</f>
        <v>Enter Weight</v>
      </c>
      <c r="F167" s="36" t="str">
        <f>IF(ISNUMBER(D167)=FALSE,D167,D167*(1+PROFILE!$C$10))</f>
        <v>Enter Weight</v>
      </c>
      <c r="G167" s="37">
        <f ca="1">IF(B167="","Enter date",SUMIF('FOOD LOG'!A:H,SUMMARY!B167,'FOOD LOG'!E:E))</f>
        <v>0</v>
      </c>
      <c r="H167" s="37">
        <f ca="1">IF(ISNUMBER(G167),SUMIF('FOOD LOG'!A:A,B167,'FOOD LOG'!F:F),"Enter date")</f>
        <v>0</v>
      </c>
      <c r="I167" s="37">
        <f ca="1">IF(ISNUMBER(G167),SUMIF('FOOD LOG'!A:A,B167,'FOOD LOG'!G:G),"Enter date")</f>
        <v>0</v>
      </c>
      <c r="J167" s="37">
        <f ca="1">IF(ISNUMBER(G167),SUMIF('FOOD LOG'!A:A,B167,'FOOD LOG'!H:H),"Enter date")</f>
        <v>0</v>
      </c>
      <c r="K167" s="38" t="e">
        <f t="shared" ca="1" si="6"/>
        <v>#DIV/0!</v>
      </c>
      <c r="L167" s="38" t="e">
        <f t="shared" ca="1" si="7"/>
        <v>#DIV/0!</v>
      </c>
      <c r="M167" s="38" t="e">
        <f t="shared" ca="1" si="8"/>
        <v>#DIV/0!</v>
      </c>
    </row>
    <row r="168" spans="2:13">
      <c r="B168" s="34">
        <v>43543</v>
      </c>
      <c r="C168" s="35"/>
      <c r="D168" s="36" t="str">
        <f>IF(B168="","Enter date",IF(C168="","Enter Weight",IF(PROFILE!$C$4="F",(655+(4.35*C168)+(4.7*PROFILE!$C$6+4.7*12*PROFILE!$C$5)-(4.7*PROFILE!$C$3))*(1.2+(PROFILE!$C$7)*0.175),IF(PROFILE!$C$4="M",(66+(6.23*C168)+(12.7*PROFILE!$C$6+12.7*12*PROFILE!$C$5)-(6.8*PROFILE!$C$3))*(1.2+(PROFILE!$C$7)*0.175),"Invalid Sex"))))</f>
        <v>Enter Weight</v>
      </c>
      <c r="E168" s="36" t="str">
        <f>IF(ISNUMBER(D168)=FALSE,D168,D168*(1-PROFILE!$C$9))</f>
        <v>Enter Weight</v>
      </c>
      <c r="F168" s="36" t="str">
        <f>IF(ISNUMBER(D168)=FALSE,D168,D168*(1+PROFILE!$C$10))</f>
        <v>Enter Weight</v>
      </c>
      <c r="G168" s="37">
        <f ca="1">IF(B168="","Enter date",SUMIF('FOOD LOG'!A:H,SUMMARY!B168,'FOOD LOG'!E:E))</f>
        <v>0</v>
      </c>
      <c r="H168" s="37">
        <f ca="1">IF(ISNUMBER(G168),SUMIF('FOOD LOG'!A:A,B168,'FOOD LOG'!F:F),"Enter date")</f>
        <v>0</v>
      </c>
      <c r="I168" s="37">
        <f ca="1">IF(ISNUMBER(G168),SUMIF('FOOD LOG'!A:A,B168,'FOOD LOG'!G:G),"Enter date")</f>
        <v>0</v>
      </c>
      <c r="J168" s="37">
        <f ca="1">IF(ISNUMBER(G168),SUMIF('FOOD LOG'!A:A,B168,'FOOD LOG'!H:H),"Enter date")</f>
        <v>0</v>
      </c>
      <c r="K168" s="38" t="e">
        <f t="shared" ca="1" si="6"/>
        <v>#DIV/0!</v>
      </c>
      <c r="L168" s="38" t="e">
        <f t="shared" ca="1" si="7"/>
        <v>#DIV/0!</v>
      </c>
      <c r="M168" s="38" t="e">
        <f t="shared" ca="1" si="8"/>
        <v>#DIV/0!</v>
      </c>
    </row>
    <row r="169" spans="2:13">
      <c r="B169" s="34">
        <v>43544</v>
      </c>
      <c r="C169" s="35"/>
      <c r="D169" s="36" t="str">
        <f>IF(B169="","Enter date",IF(C169="","Enter Weight",IF(PROFILE!$C$4="F",(655+(4.35*C169)+(4.7*PROFILE!$C$6+4.7*12*PROFILE!$C$5)-(4.7*PROFILE!$C$3))*(1.2+(PROFILE!$C$7)*0.175),IF(PROFILE!$C$4="M",(66+(6.23*C169)+(12.7*PROFILE!$C$6+12.7*12*PROFILE!$C$5)-(6.8*PROFILE!$C$3))*(1.2+(PROFILE!$C$7)*0.175),"Invalid Sex"))))</f>
        <v>Enter Weight</v>
      </c>
      <c r="E169" s="36" t="str">
        <f>IF(ISNUMBER(D169)=FALSE,D169,D169*(1-PROFILE!$C$9))</f>
        <v>Enter Weight</v>
      </c>
      <c r="F169" s="36" t="str">
        <f>IF(ISNUMBER(D169)=FALSE,D169,D169*(1+PROFILE!$C$10))</f>
        <v>Enter Weight</v>
      </c>
      <c r="G169" s="37">
        <f ca="1">IF(B169="","Enter date",SUMIF('FOOD LOG'!A:H,SUMMARY!B169,'FOOD LOG'!E:E))</f>
        <v>0</v>
      </c>
      <c r="H169" s="37">
        <f ca="1">IF(ISNUMBER(G169),SUMIF('FOOD LOG'!A:A,B169,'FOOD LOG'!F:F),"Enter date")</f>
        <v>0</v>
      </c>
      <c r="I169" s="37">
        <f ca="1">IF(ISNUMBER(G169),SUMIF('FOOD LOG'!A:A,B169,'FOOD LOG'!G:G),"Enter date")</f>
        <v>0</v>
      </c>
      <c r="J169" s="37">
        <f ca="1">IF(ISNUMBER(G169),SUMIF('FOOD LOG'!A:A,B169,'FOOD LOG'!H:H),"Enter date")</f>
        <v>0</v>
      </c>
      <c r="K169" s="38" t="e">
        <f t="shared" ca="1" si="6"/>
        <v>#DIV/0!</v>
      </c>
      <c r="L169" s="38" t="e">
        <f t="shared" ca="1" si="7"/>
        <v>#DIV/0!</v>
      </c>
      <c r="M169" s="38" t="e">
        <f t="shared" ca="1" si="8"/>
        <v>#DIV/0!</v>
      </c>
    </row>
    <row r="170" spans="2:13">
      <c r="B170" s="34">
        <v>43545</v>
      </c>
      <c r="C170" s="35"/>
      <c r="D170" s="36" t="str">
        <f>IF(B170="","Enter date",IF(C170="","Enter Weight",IF(PROFILE!$C$4="F",(655+(4.35*C170)+(4.7*PROFILE!$C$6+4.7*12*PROFILE!$C$5)-(4.7*PROFILE!$C$3))*(1.2+(PROFILE!$C$7)*0.175),IF(PROFILE!$C$4="M",(66+(6.23*C170)+(12.7*PROFILE!$C$6+12.7*12*PROFILE!$C$5)-(6.8*PROFILE!$C$3))*(1.2+(PROFILE!$C$7)*0.175),"Invalid Sex"))))</f>
        <v>Enter Weight</v>
      </c>
      <c r="E170" s="36" t="str">
        <f>IF(ISNUMBER(D170)=FALSE,D170,D170*(1-PROFILE!$C$9))</f>
        <v>Enter Weight</v>
      </c>
      <c r="F170" s="36" t="str">
        <f>IF(ISNUMBER(D170)=FALSE,D170,D170*(1+PROFILE!$C$10))</f>
        <v>Enter Weight</v>
      </c>
      <c r="G170" s="37">
        <f ca="1">IF(B170="","Enter date",SUMIF('FOOD LOG'!A:H,SUMMARY!B170,'FOOD LOG'!E:E))</f>
        <v>0</v>
      </c>
      <c r="H170" s="37">
        <f ca="1">IF(ISNUMBER(G170),SUMIF('FOOD LOG'!A:A,B170,'FOOD LOG'!F:F),"Enter date")</f>
        <v>0</v>
      </c>
      <c r="I170" s="37">
        <f ca="1">IF(ISNUMBER(G170),SUMIF('FOOD LOG'!A:A,B170,'FOOD LOG'!G:G),"Enter date")</f>
        <v>0</v>
      </c>
      <c r="J170" s="37">
        <f ca="1">IF(ISNUMBER(G170),SUMIF('FOOD LOG'!A:A,B170,'FOOD LOG'!H:H),"Enter date")</f>
        <v>0</v>
      </c>
      <c r="K170" s="38" t="e">
        <f t="shared" ca="1" si="6"/>
        <v>#DIV/0!</v>
      </c>
      <c r="L170" s="38" t="e">
        <f t="shared" ca="1" si="7"/>
        <v>#DIV/0!</v>
      </c>
      <c r="M170" s="38" t="e">
        <f t="shared" ca="1" si="8"/>
        <v>#DIV/0!</v>
      </c>
    </row>
    <row r="171" spans="2:13">
      <c r="B171" s="34">
        <v>43546</v>
      </c>
      <c r="C171" s="35"/>
      <c r="D171" s="36" t="str">
        <f>IF(B171="","Enter date",IF(C171="","Enter Weight",IF(PROFILE!$C$4="F",(655+(4.35*C171)+(4.7*PROFILE!$C$6+4.7*12*PROFILE!$C$5)-(4.7*PROFILE!$C$3))*(1.2+(PROFILE!$C$7)*0.175),IF(PROFILE!$C$4="M",(66+(6.23*C171)+(12.7*PROFILE!$C$6+12.7*12*PROFILE!$C$5)-(6.8*PROFILE!$C$3))*(1.2+(PROFILE!$C$7)*0.175),"Invalid Sex"))))</f>
        <v>Enter Weight</v>
      </c>
      <c r="E171" s="36" t="str">
        <f>IF(ISNUMBER(D171)=FALSE,D171,D171*(1-PROFILE!$C$9))</f>
        <v>Enter Weight</v>
      </c>
      <c r="F171" s="36" t="str">
        <f>IF(ISNUMBER(D171)=FALSE,D171,D171*(1+PROFILE!$C$10))</f>
        <v>Enter Weight</v>
      </c>
      <c r="G171" s="37">
        <f ca="1">IF(B171="","Enter date",SUMIF('FOOD LOG'!A:H,SUMMARY!B171,'FOOD LOG'!E:E))</f>
        <v>0</v>
      </c>
      <c r="H171" s="37">
        <f ca="1">IF(ISNUMBER(G171),SUMIF('FOOD LOG'!A:A,B171,'FOOD LOG'!F:F),"Enter date")</f>
        <v>0</v>
      </c>
      <c r="I171" s="37">
        <f ca="1">IF(ISNUMBER(G171),SUMIF('FOOD LOG'!A:A,B171,'FOOD LOG'!G:G),"Enter date")</f>
        <v>0</v>
      </c>
      <c r="J171" s="37">
        <f ca="1">IF(ISNUMBER(G171),SUMIF('FOOD LOG'!A:A,B171,'FOOD LOG'!H:H),"Enter date")</f>
        <v>0</v>
      </c>
      <c r="K171" s="38" t="e">
        <f t="shared" ca="1" si="6"/>
        <v>#DIV/0!</v>
      </c>
      <c r="L171" s="38" t="e">
        <f t="shared" ca="1" si="7"/>
        <v>#DIV/0!</v>
      </c>
      <c r="M171" s="38" t="e">
        <f t="shared" ca="1" si="8"/>
        <v>#DIV/0!</v>
      </c>
    </row>
    <row r="172" spans="2:13">
      <c r="B172" s="34">
        <v>43547</v>
      </c>
      <c r="C172" s="35"/>
      <c r="D172" s="36" t="str">
        <f>IF(B172="","Enter date",IF(C172="","Enter Weight",IF(PROFILE!$C$4="F",(655+(4.35*C172)+(4.7*PROFILE!$C$6+4.7*12*PROFILE!$C$5)-(4.7*PROFILE!$C$3))*(1.2+(PROFILE!$C$7)*0.175),IF(PROFILE!$C$4="M",(66+(6.23*C172)+(12.7*PROFILE!$C$6+12.7*12*PROFILE!$C$5)-(6.8*PROFILE!$C$3))*(1.2+(PROFILE!$C$7)*0.175),"Invalid Sex"))))</f>
        <v>Enter Weight</v>
      </c>
      <c r="E172" s="36" t="str">
        <f>IF(ISNUMBER(D172)=FALSE,D172,D172*(1-PROFILE!$C$9))</f>
        <v>Enter Weight</v>
      </c>
      <c r="F172" s="36" t="str">
        <f>IF(ISNUMBER(D172)=FALSE,D172,D172*(1+PROFILE!$C$10))</f>
        <v>Enter Weight</v>
      </c>
      <c r="G172" s="37">
        <f ca="1">IF(B172="","Enter date",SUMIF('FOOD LOG'!A:H,SUMMARY!B172,'FOOD LOG'!E:E))</f>
        <v>0</v>
      </c>
      <c r="H172" s="37">
        <f ca="1">IF(ISNUMBER(G172),SUMIF('FOOD LOG'!A:A,B172,'FOOD LOG'!F:F),"Enter date")</f>
        <v>0</v>
      </c>
      <c r="I172" s="37">
        <f ca="1">IF(ISNUMBER(G172),SUMIF('FOOD LOG'!A:A,B172,'FOOD LOG'!G:G),"Enter date")</f>
        <v>0</v>
      </c>
      <c r="J172" s="37">
        <f ca="1">IF(ISNUMBER(G172),SUMIF('FOOD LOG'!A:A,B172,'FOOD LOG'!H:H),"Enter date")</f>
        <v>0</v>
      </c>
      <c r="K172" s="38" t="e">
        <f t="shared" ca="1" si="6"/>
        <v>#DIV/0!</v>
      </c>
      <c r="L172" s="38" t="e">
        <f t="shared" ca="1" si="7"/>
        <v>#DIV/0!</v>
      </c>
      <c r="M172" s="38" t="e">
        <f t="shared" ca="1" si="8"/>
        <v>#DIV/0!</v>
      </c>
    </row>
    <row r="173" spans="2:13">
      <c r="B173" s="34">
        <v>43548</v>
      </c>
      <c r="C173" s="35"/>
      <c r="D173" s="36" t="str">
        <f>IF(B173="","Enter date",IF(C173="","Enter Weight",IF(PROFILE!$C$4="F",(655+(4.35*C173)+(4.7*PROFILE!$C$6+4.7*12*PROFILE!$C$5)-(4.7*PROFILE!$C$3))*(1.2+(PROFILE!$C$7)*0.175),IF(PROFILE!$C$4="M",(66+(6.23*C173)+(12.7*PROFILE!$C$6+12.7*12*PROFILE!$C$5)-(6.8*PROFILE!$C$3))*(1.2+(PROFILE!$C$7)*0.175),"Invalid Sex"))))</f>
        <v>Enter Weight</v>
      </c>
      <c r="E173" s="36" t="str">
        <f>IF(ISNUMBER(D173)=FALSE,D173,D173*(1-PROFILE!$C$9))</f>
        <v>Enter Weight</v>
      </c>
      <c r="F173" s="36" t="str">
        <f>IF(ISNUMBER(D173)=FALSE,D173,D173*(1+PROFILE!$C$10))</f>
        <v>Enter Weight</v>
      </c>
      <c r="G173" s="37">
        <f ca="1">IF(B173="","Enter date",SUMIF('FOOD LOG'!A:H,SUMMARY!B173,'FOOD LOG'!E:E))</f>
        <v>0</v>
      </c>
      <c r="H173" s="37">
        <f ca="1">IF(ISNUMBER(G173),SUMIF('FOOD LOG'!A:A,B173,'FOOD LOG'!F:F),"Enter date")</f>
        <v>0</v>
      </c>
      <c r="I173" s="37">
        <f ca="1">IF(ISNUMBER(G173),SUMIF('FOOD LOG'!A:A,B173,'FOOD LOG'!G:G),"Enter date")</f>
        <v>0</v>
      </c>
      <c r="J173" s="37">
        <f ca="1">IF(ISNUMBER(G173),SUMIF('FOOD LOG'!A:A,B173,'FOOD LOG'!H:H),"Enter date")</f>
        <v>0</v>
      </c>
      <c r="K173" s="38" t="e">
        <f t="shared" ca="1" si="6"/>
        <v>#DIV/0!</v>
      </c>
      <c r="L173" s="38" t="e">
        <f t="shared" ca="1" si="7"/>
        <v>#DIV/0!</v>
      </c>
      <c r="M173" s="38" t="e">
        <f t="shared" ca="1" si="8"/>
        <v>#DIV/0!</v>
      </c>
    </row>
    <row r="174" spans="2:13">
      <c r="B174" s="34">
        <v>43549</v>
      </c>
      <c r="C174" s="35"/>
      <c r="D174" s="36" t="str">
        <f>IF(B174="","Enter date",IF(C174="","Enter Weight",IF(PROFILE!$C$4="F",(655+(4.35*C174)+(4.7*PROFILE!$C$6+4.7*12*PROFILE!$C$5)-(4.7*PROFILE!$C$3))*(1.2+(PROFILE!$C$7)*0.175),IF(PROFILE!$C$4="M",(66+(6.23*C174)+(12.7*PROFILE!$C$6+12.7*12*PROFILE!$C$5)-(6.8*PROFILE!$C$3))*(1.2+(PROFILE!$C$7)*0.175),"Invalid Sex"))))</f>
        <v>Enter Weight</v>
      </c>
      <c r="E174" s="36" t="str">
        <f>IF(ISNUMBER(D174)=FALSE,D174,D174*(1-PROFILE!$C$9))</f>
        <v>Enter Weight</v>
      </c>
      <c r="F174" s="36" t="str">
        <f>IF(ISNUMBER(D174)=FALSE,D174,D174*(1+PROFILE!$C$10))</f>
        <v>Enter Weight</v>
      </c>
      <c r="G174" s="37">
        <f ca="1">IF(B174="","Enter date",SUMIF('FOOD LOG'!A:H,SUMMARY!B174,'FOOD LOG'!E:E))</f>
        <v>0</v>
      </c>
      <c r="H174" s="37">
        <f ca="1">IF(ISNUMBER(G174),SUMIF('FOOD LOG'!A:A,B174,'FOOD LOG'!F:F),"Enter date")</f>
        <v>0</v>
      </c>
      <c r="I174" s="37">
        <f ca="1">IF(ISNUMBER(G174),SUMIF('FOOD LOG'!A:A,B174,'FOOD LOG'!G:G),"Enter date")</f>
        <v>0</v>
      </c>
      <c r="J174" s="37">
        <f ca="1">IF(ISNUMBER(G174),SUMIF('FOOD LOG'!A:A,B174,'FOOD LOG'!H:H),"Enter date")</f>
        <v>0</v>
      </c>
      <c r="K174" s="38" t="e">
        <f t="shared" ca="1" si="6"/>
        <v>#DIV/0!</v>
      </c>
      <c r="L174" s="38" t="e">
        <f t="shared" ca="1" si="7"/>
        <v>#DIV/0!</v>
      </c>
      <c r="M174" s="38" t="e">
        <f t="shared" ca="1" si="8"/>
        <v>#DIV/0!</v>
      </c>
    </row>
    <row r="175" spans="2:13">
      <c r="B175" s="34">
        <v>43550</v>
      </c>
      <c r="C175" s="35"/>
      <c r="D175" s="36" t="str">
        <f>IF(B175="","Enter date",IF(C175="","Enter Weight",IF(PROFILE!$C$4="F",(655+(4.35*C175)+(4.7*PROFILE!$C$6+4.7*12*PROFILE!$C$5)-(4.7*PROFILE!$C$3))*(1.2+(PROFILE!$C$7)*0.175),IF(PROFILE!$C$4="M",(66+(6.23*C175)+(12.7*PROFILE!$C$6+12.7*12*PROFILE!$C$5)-(6.8*PROFILE!$C$3))*(1.2+(PROFILE!$C$7)*0.175),"Invalid Sex"))))</f>
        <v>Enter Weight</v>
      </c>
      <c r="E175" s="36" t="str">
        <f>IF(ISNUMBER(D175)=FALSE,D175,D175*(1-PROFILE!$C$9))</f>
        <v>Enter Weight</v>
      </c>
      <c r="F175" s="36" t="str">
        <f>IF(ISNUMBER(D175)=FALSE,D175,D175*(1+PROFILE!$C$10))</f>
        <v>Enter Weight</v>
      </c>
      <c r="G175" s="37">
        <f ca="1">IF(B175="","Enter date",SUMIF('FOOD LOG'!A:H,SUMMARY!B175,'FOOD LOG'!E:E))</f>
        <v>0</v>
      </c>
      <c r="H175" s="37">
        <f ca="1">IF(ISNUMBER(G175),SUMIF('FOOD LOG'!A:A,B175,'FOOD LOG'!F:F),"Enter date")</f>
        <v>0</v>
      </c>
      <c r="I175" s="37">
        <f ca="1">IF(ISNUMBER(G175),SUMIF('FOOD LOG'!A:A,B175,'FOOD LOG'!G:G),"Enter date")</f>
        <v>0</v>
      </c>
      <c r="J175" s="37">
        <f ca="1">IF(ISNUMBER(G175),SUMIF('FOOD LOG'!A:A,B175,'FOOD LOG'!H:H),"Enter date")</f>
        <v>0</v>
      </c>
      <c r="K175" s="38" t="e">
        <f t="shared" ca="1" si="6"/>
        <v>#DIV/0!</v>
      </c>
      <c r="L175" s="38" t="e">
        <f t="shared" ca="1" si="7"/>
        <v>#DIV/0!</v>
      </c>
      <c r="M175" s="38" t="e">
        <f t="shared" ca="1" si="8"/>
        <v>#DIV/0!</v>
      </c>
    </row>
    <row r="176" spans="2:13">
      <c r="B176" s="34">
        <v>43551</v>
      </c>
      <c r="C176" s="35"/>
      <c r="D176" s="36" t="str">
        <f>IF(B176="","Enter date",IF(C176="","Enter Weight",IF(PROFILE!$C$4="F",(655+(4.35*C176)+(4.7*PROFILE!$C$6+4.7*12*PROFILE!$C$5)-(4.7*PROFILE!$C$3))*(1.2+(PROFILE!$C$7)*0.175),IF(PROFILE!$C$4="M",(66+(6.23*C176)+(12.7*PROFILE!$C$6+12.7*12*PROFILE!$C$5)-(6.8*PROFILE!$C$3))*(1.2+(PROFILE!$C$7)*0.175),"Invalid Sex"))))</f>
        <v>Enter Weight</v>
      </c>
      <c r="E176" s="36" t="str">
        <f>IF(ISNUMBER(D176)=FALSE,D176,D176*(1-PROFILE!$C$9))</f>
        <v>Enter Weight</v>
      </c>
      <c r="F176" s="36" t="str">
        <f>IF(ISNUMBER(D176)=FALSE,D176,D176*(1+PROFILE!$C$10))</f>
        <v>Enter Weight</v>
      </c>
      <c r="G176" s="37">
        <f ca="1">IF(B176="","Enter date",SUMIF('FOOD LOG'!A:H,SUMMARY!B176,'FOOD LOG'!E:E))</f>
        <v>0</v>
      </c>
      <c r="H176" s="37">
        <f ca="1">IF(ISNUMBER(G176),SUMIF('FOOD LOG'!A:A,B176,'FOOD LOG'!F:F),"Enter date")</f>
        <v>0</v>
      </c>
      <c r="I176" s="37">
        <f ca="1">IF(ISNUMBER(G176),SUMIF('FOOD LOG'!A:A,B176,'FOOD LOG'!G:G),"Enter date")</f>
        <v>0</v>
      </c>
      <c r="J176" s="37">
        <f ca="1">IF(ISNUMBER(G176),SUMIF('FOOD LOG'!A:A,B176,'FOOD LOG'!H:H),"Enter date")</f>
        <v>0</v>
      </c>
      <c r="K176" s="38" t="e">
        <f t="shared" ca="1" si="6"/>
        <v>#DIV/0!</v>
      </c>
      <c r="L176" s="38" t="e">
        <f t="shared" ca="1" si="7"/>
        <v>#DIV/0!</v>
      </c>
      <c r="M176" s="38" t="e">
        <f t="shared" ca="1" si="8"/>
        <v>#DIV/0!</v>
      </c>
    </row>
    <row r="177" spans="2:13">
      <c r="B177" s="34">
        <v>43552</v>
      </c>
      <c r="C177" s="35"/>
      <c r="D177" s="36" t="str">
        <f>IF(B177="","Enter date",IF(C177="","Enter Weight",IF(PROFILE!$C$4="F",(655+(4.35*C177)+(4.7*PROFILE!$C$6+4.7*12*PROFILE!$C$5)-(4.7*PROFILE!$C$3))*(1.2+(PROFILE!$C$7)*0.175),IF(PROFILE!$C$4="M",(66+(6.23*C177)+(12.7*PROFILE!$C$6+12.7*12*PROFILE!$C$5)-(6.8*PROFILE!$C$3))*(1.2+(PROFILE!$C$7)*0.175),"Invalid Sex"))))</f>
        <v>Enter Weight</v>
      </c>
      <c r="E177" s="36" t="str">
        <f>IF(ISNUMBER(D177)=FALSE,D177,D177*(1-PROFILE!$C$9))</f>
        <v>Enter Weight</v>
      </c>
      <c r="F177" s="36" t="str">
        <f>IF(ISNUMBER(D177)=FALSE,D177,D177*(1+PROFILE!$C$10))</f>
        <v>Enter Weight</v>
      </c>
      <c r="G177" s="37">
        <f ca="1">IF(B177="","Enter date",SUMIF('FOOD LOG'!A:H,SUMMARY!B177,'FOOD LOG'!E:E))</f>
        <v>0</v>
      </c>
      <c r="H177" s="37">
        <f ca="1">IF(ISNUMBER(G177),SUMIF('FOOD LOG'!A:A,B177,'FOOD LOG'!F:F),"Enter date")</f>
        <v>0</v>
      </c>
      <c r="I177" s="37">
        <f ca="1">IF(ISNUMBER(G177),SUMIF('FOOD LOG'!A:A,B177,'FOOD LOG'!G:G),"Enter date")</f>
        <v>0</v>
      </c>
      <c r="J177" s="37">
        <f ca="1">IF(ISNUMBER(G177),SUMIF('FOOD LOG'!A:A,B177,'FOOD LOG'!H:H),"Enter date")</f>
        <v>0</v>
      </c>
      <c r="K177" s="38" t="e">
        <f t="shared" ca="1" si="6"/>
        <v>#DIV/0!</v>
      </c>
      <c r="L177" s="38" t="e">
        <f t="shared" ca="1" si="7"/>
        <v>#DIV/0!</v>
      </c>
      <c r="M177" s="38" t="e">
        <f t="shared" ca="1" si="8"/>
        <v>#DIV/0!</v>
      </c>
    </row>
    <row r="178" spans="2:13">
      <c r="B178" s="34">
        <v>43553</v>
      </c>
      <c r="C178" s="35"/>
      <c r="D178" s="36" t="str">
        <f>IF(B178="","Enter date",IF(C178="","Enter Weight",IF(PROFILE!$C$4="F",(655+(4.35*C178)+(4.7*PROFILE!$C$6+4.7*12*PROFILE!$C$5)-(4.7*PROFILE!$C$3))*(1.2+(PROFILE!$C$7)*0.175),IF(PROFILE!$C$4="M",(66+(6.23*C178)+(12.7*PROFILE!$C$6+12.7*12*PROFILE!$C$5)-(6.8*PROFILE!$C$3))*(1.2+(PROFILE!$C$7)*0.175),"Invalid Sex"))))</f>
        <v>Enter Weight</v>
      </c>
      <c r="E178" s="36" t="str">
        <f>IF(ISNUMBER(D178)=FALSE,D178,D178*(1-PROFILE!$C$9))</f>
        <v>Enter Weight</v>
      </c>
      <c r="F178" s="36" t="str">
        <f>IF(ISNUMBER(D178)=FALSE,D178,D178*(1+PROFILE!$C$10))</f>
        <v>Enter Weight</v>
      </c>
      <c r="G178" s="37">
        <f ca="1">IF(B178="","Enter date",SUMIF('FOOD LOG'!A:H,SUMMARY!B178,'FOOD LOG'!E:E))</f>
        <v>0</v>
      </c>
      <c r="H178" s="37">
        <f ca="1">IF(ISNUMBER(G178),SUMIF('FOOD LOG'!A:A,B178,'FOOD LOG'!F:F),"Enter date")</f>
        <v>0</v>
      </c>
      <c r="I178" s="37">
        <f ca="1">IF(ISNUMBER(G178),SUMIF('FOOD LOG'!A:A,B178,'FOOD LOG'!G:G),"Enter date")</f>
        <v>0</v>
      </c>
      <c r="J178" s="37">
        <f ca="1">IF(ISNUMBER(G178),SUMIF('FOOD LOG'!A:A,B178,'FOOD LOG'!H:H),"Enter date")</f>
        <v>0</v>
      </c>
      <c r="K178" s="38" t="e">
        <f t="shared" ca="1" si="6"/>
        <v>#DIV/0!</v>
      </c>
      <c r="L178" s="38" t="e">
        <f t="shared" ca="1" si="7"/>
        <v>#DIV/0!</v>
      </c>
      <c r="M178" s="38" t="e">
        <f t="shared" ca="1" si="8"/>
        <v>#DIV/0!</v>
      </c>
    </row>
    <row r="179" spans="2:13">
      <c r="B179" s="34">
        <v>43554</v>
      </c>
      <c r="C179" s="35"/>
      <c r="D179" s="36" t="str">
        <f>IF(B179="","Enter date",IF(C179="","Enter Weight",IF(PROFILE!$C$4="F",(655+(4.35*C179)+(4.7*PROFILE!$C$6+4.7*12*PROFILE!$C$5)-(4.7*PROFILE!$C$3))*(1.2+(PROFILE!$C$7)*0.175),IF(PROFILE!$C$4="M",(66+(6.23*C179)+(12.7*PROFILE!$C$6+12.7*12*PROFILE!$C$5)-(6.8*PROFILE!$C$3))*(1.2+(PROFILE!$C$7)*0.175),"Invalid Sex"))))</f>
        <v>Enter Weight</v>
      </c>
      <c r="E179" s="36" t="str">
        <f>IF(ISNUMBER(D179)=FALSE,D179,D179*(1-PROFILE!$C$9))</f>
        <v>Enter Weight</v>
      </c>
      <c r="F179" s="36" t="str">
        <f>IF(ISNUMBER(D179)=FALSE,D179,D179*(1+PROFILE!$C$10))</f>
        <v>Enter Weight</v>
      </c>
      <c r="G179" s="37">
        <f ca="1">IF(B179="","Enter date",SUMIF('FOOD LOG'!A:H,SUMMARY!B179,'FOOD LOG'!E:E))</f>
        <v>0</v>
      </c>
      <c r="H179" s="37">
        <f ca="1">IF(ISNUMBER(G179),SUMIF('FOOD LOG'!A:A,B179,'FOOD LOG'!F:F),"Enter date")</f>
        <v>0</v>
      </c>
      <c r="I179" s="37">
        <f ca="1">IF(ISNUMBER(G179),SUMIF('FOOD LOG'!A:A,B179,'FOOD LOG'!G:G),"Enter date")</f>
        <v>0</v>
      </c>
      <c r="J179" s="37">
        <f ca="1">IF(ISNUMBER(G179),SUMIF('FOOD LOG'!A:A,B179,'FOOD LOG'!H:H),"Enter date")</f>
        <v>0</v>
      </c>
      <c r="K179" s="38" t="e">
        <f t="shared" ca="1" si="6"/>
        <v>#DIV/0!</v>
      </c>
      <c r="L179" s="38" t="e">
        <f t="shared" ca="1" si="7"/>
        <v>#DIV/0!</v>
      </c>
      <c r="M179" s="38" t="e">
        <f t="shared" ca="1" si="8"/>
        <v>#DIV/0!</v>
      </c>
    </row>
    <row r="180" spans="2:13">
      <c r="B180" s="34">
        <v>43555</v>
      </c>
      <c r="C180" s="35"/>
      <c r="D180" s="36" t="str">
        <f>IF(B180="","Enter date",IF(C180="","Enter Weight",IF(PROFILE!$C$4="F",(655+(4.35*C180)+(4.7*PROFILE!$C$6+4.7*12*PROFILE!$C$5)-(4.7*PROFILE!$C$3))*(1.2+(PROFILE!$C$7)*0.175),IF(PROFILE!$C$4="M",(66+(6.23*C180)+(12.7*PROFILE!$C$6+12.7*12*PROFILE!$C$5)-(6.8*PROFILE!$C$3))*(1.2+(PROFILE!$C$7)*0.175),"Invalid Sex"))))</f>
        <v>Enter Weight</v>
      </c>
      <c r="E180" s="36" t="str">
        <f>IF(ISNUMBER(D180)=FALSE,D180,D180*(1-PROFILE!$C$9))</f>
        <v>Enter Weight</v>
      </c>
      <c r="F180" s="36" t="str">
        <f>IF(ISNUMBER(D180)=FALSE,D180,D180*(1+PROFILE!$C$10))</f>
        <v>Enter Weight</v>
      </c>
      <c r="G180" s="37">
        <f ca="1">IF(B180="","Enter date",SUMIF('FOOD LOG'!A:H,SUMMARY!B180,'FOOD LOG'!E:E))</f>
        <v>0</v>
      </c>
      <c r="H180" s="37">
        <f ca="1">IF(ISNUMBER(G180),SUMIF('FOOD LOG'!A:A,B180,'FOOD LOG'!F:F),"Enter date")</f>
        <v>0</v>
      </c>
      <c r="I180" s="37">
        <f ca="1">IF(ISNUMBER(G180),SUMIF('FOOD LOG'!A:A,B180,'FOOD LOG'!G:G),"Enter date")</f>
        <v>0</v>
      </c>
      <c r="J180" s="37">
        <f ca="1">IF(ISNUMBER(G180),SUMIF('FOOD LOG'!A:A,B180,'FOOD LOG'!H:H),"Enter date")</f>
        <v>0</v>
      </c>
      <c r="K180" s="38" t="e">
        <f t="shared" ca="1" si="6"/>
        <v>#DIV/0!</v>
      </c>
      <c r="L180" s="38" t="e">
        <f t="shared" ca="1" si="7"/>
        <v>#DIV/0!</v>
      </c>
      <c r="M180" s="38" t="e">
        <f t="shared" ca="1" si="8"/>
        <v>#DIV/0!</v>
      </c>
    </row>
    <row r="181" spans="2:13">
      <c r="B181" s="34">
        <v>43556</v>
      </c>
      <c r="C181" s="35"/>
      <c r="D181" s="36" t="str">
        <f>IF(B181="","Enter date",IF(C181="","Enter Weight",IF(PROFILE!$C$4="F",(655+(4.35*C181)+(4.7*PROFILE!$C$6+4.7*12*PROFILE!$C$5)-(4.7*PROFILE!$C$3))*(1.2+(PROFILE!$C$7)*0.175),IF(PROFILE!$C$4="M",(66+(6.23*C181)+(12.7*PROFILE!$C$6+12.7*12*PROFILE!$C$5)-(6.8*PROFILE!$C$3))*(1.2+(PROFILE!$C$7)*0.175),"Invalid Sex"))))</f>
        <v>Enter Weight</v>
      </c>
      <c r="E181" s="36" t="str">
        <f>IF(ISNUMBER(D181)=FALSE,D181,D181*(1-PROFILE!$C$9))</f>
        <v>Enter Weight</v>
      </c>
      <c r="F181" s="36" t="str">
        <f>IF(ISNUMBER(D181)=FALSE,D181,D181*(1+PROFILE!$C$10))</f>
        <v>Enter Weight</v>
      </c>
      <c r="G181" s="37">
        <f ca="1">IF(B181="","Enter date",SUMIF('FOOD LOG'!A:H,SUMMARY!B181,'FOOD LOG'!E:E))</f>
        <v>0</v>
      </c>
      <c r="H181" s="37">
        <f ca="1">IF(ISNUMBER(G181),SUMIF('FOOD LOG'!A:A,B181,'FOOD LOG'!F:F),"Enter date")</f>
        <v>0</v>
      </c>
      <c r="I181" s="37">
        <f ca="1">IF(ISNUMBER(G181),SUMIF('FOOD LOG'!A:A,B181,'FOOD LOG'!G:G),"Enter date")</f>
        <v>0</v>
      </c>
      <c r="J181" s="37">
        <f ca="1">IF(ISNUMBER(G181),SUMIF('FOOD LOG'!A:A,B181,'FOOD LOG'!H:H),"Enter date")</f>
        <v>0</v>
      </c>
      <c r="K181" s="38" t="e">
        <f t="shared" ca="1" si="6"/>
        <v>#DIV/0!</v>
      </c>
      <c r="L181" s="38" t="e">
        <f t="shared" ca="1" si="7"/>
        <v>#DIV/0!</v>
      </c>
      <c r="M181" s="38" t="e">
        <f t="shared" ca="1" si="8"/>
        <v>#DIV/0!</v>
      </c>
    </row>
    <row r="182" spans="2:13">
      <c r="B182" s="34">
        <v>43557</v>
      </c>
      <c r="C182" s="35"/>
      <c r="D182" s="36" t="str">
        <f>IF(B182="","Enter date",IF(C182="","Enter Weight",IF(PROFILE!$C$4="F",(655+(4.35*C182)+(4.7*PROFILE!$C$6+4.7*12*PROFILE!$C$5)-(4.7*PROFILE!$C$3))*(1.2+(PROFILE!$C$7)*0.175),IF(PROFILE!$C$4="M",(66+(6.23*C182)+(12.7*PROFILE!$C$6+12.7*12*PROFILE!$C$5)-(6.8*PROFILE!$C$3))*(1.2+(PROFILE!$C$7)*0.175),"Invalid Sex"))))</f>
        <v>Enter Weight</v>
      </c>
      <c r="E182" s="36" t="str">
        <f>IF(ISNUMBER(D182)=FALSE,D182,D182*(1-PROFILE!$C$9))</f>
        <v>Enter Weight</v>
      </c>
      <c r="F182" s="36" t="str">
        <f>IF(ISNUMBER(D182)=FALSE,D182,D182*(1+PROFILE!$C$10))</f>
        <v>Enter Weight</v>
      </c>
      <c r="G182" s="37">
        <f ca="1">IF(B182="","Enter date",SUMIF('FOOD LOG'!A:H,SUMMARY!B182,'FOOD LOG'!E:E))</f>
        <v>0</v>
      </c>
      <c r="H182" s="37">
        <f ca="1">IF(ISNUMBER(G182),SUMIF('FOOD LOG'!A:A,B182,'FOOD LOG'!F:F),"Enter date")</f>
        <v>0</v>
      </c>
      <c r="I182" s="37">
        <f ca="1">IF(ISNUMBER(G182),SUMIF('FOOD LOG'!A:A,B182,'FOOD LOG'!G:G),"Enter date")</f>
        <v>0</v>
      </c>
      <c r="J182" s="37">
        <f ca="1">IF(ISNUMBER(G182),SUMIF('FOOD LOG'!A:A,B182,'FOOD LOG'!H:H),"Enter date")</f>
        <v>0</v>
      </c>
      <c r="K182" s="38" t="e">
        <f t="shared" ca="1" si="6"/>
        <v>#DIV/0!</v>
      </c>
      <c r="L182" s="38" t="e">
        <f t="shared" ca="1" si="7"/>
        <v>#DIV/0!</v>
      </c>
      <c r="M182" s="38" t="e">
        <f t="shared" ca="1" si="8"/>
        <v>#DIV/0!</v>
      </c>
    </row>
    <row r="183" spans="2:13">
      <c r="B183" s="34">
        <v>43558</v>
      </c>
      <c r="C183" s="35"/>
      <c r="D183" s="36" t="str">
        <f>IF(B183="","Enter date",IF(C183="","Enter Weight",IF(PROFILE!$C$4="F",(655+(4.35*C183)+(4.7*PROFILE!$C$6+4.7*12*PROFILE!$C$5)-(4.7*PROFILE!$C$3))*(1.2+(PROFILE!$C$7)*0.175),IF(PROFILE!$C$4="M",(66+(6.23*C183)+(12.7*PROFILE!$C$6+12.7*12*PROFILE!$C$5)-(6.8*PROFILE!$C$3))*(1.2+(PROFILE!$C$7)*0.175),"Invalid Sex"))))</f>
        <v>Enter Weight</v>
      </c>
      <c r="E183" s="36" t="str">
        <f>IF(ISNUMBER(D183)=FALSE,D183,D183*(1-PROFILE!$C$9))</f>
        <v>Enter Weight</v>
      </c>
      <c r="F183" s="36" t="str">
        <f>IF(ISNUMBER(D183)=FALSE,D183,D183*(1+PROFILE!$C$10))</f>
        <v>Enter Weight</v>
      </c>
      <c r="G183" s="37">
        <f ca="1">IF(B183="","Enter date",SUMIF('FOOD LOG'!A:H,SUMMARY!B183,'FOOD LOG'!E:E))</f>
        <v>0</v>
      </c>
      <c r="H183" s="37">
        <f ca="1">IF(ISNUMBER(G183),SUMIF('FOOD LOG'!A:A,B183,'FOOD LOG'!F:F),"Enter date")</f>
        <v>0</v>
      </c>
      <c r="I183" s="37">
        <f ca="1">IF(ISNUMBER(G183),SUMIF('FOOD LOG'!A:A,B183,'FOOD LOG'!G:G),"Enter date")</f>
        <v>0</v>
      </c>
      <c r="J183" s="37">
        <f ca="1">IF(ISNUMBER(G183),SUMIF('FOOD LOG'!A:A,B183,'FOOD LOG'!H:H),"Enter date")</f>
        <v>0</v>
      </c>
      <c r="K183" s="38" t="e">
        <f t="shared" ca="1" si="6"/>
        <v>#DIV/0!</v>
      </c>
      <c r="L183" s="38" t="e">
        <f t="shared" ca="1" si="7"/>
        <v>#DIV/0!</v>
      </c>
      <c r="M183" s="38" t="e">
        <f t="shared" ca="1" si="8"/>
        <v>#DIV/0!</v>
      </c>
    </row>
    <row r="184" spans="2:13">
      <c r="B184" s="34">
        <v>43559</v>
      </c>
      <c r="C184" s="35"/>
      <c r="D184" s="36" t="str">
        <f>IF(B184="","Enter date",IF(C184="","Enter Weight",IF(PROFILE!$C$4="F",(655+(4.35*C184)+(4.7*PROFILE!$C$6+4.7*12*PROFILE!$C$5)-(4.7*PROFILE!$C$3))*(1.2+(PROFILE!$C$7)*0.175),IF(PROFILE!$C$4="M",(66+(6.23*C184)+(12.7*PROFILE!$C$6+12.7*12*PROFILE!$C$5)-(6.8*PROFILE!$C$3))*(1.2+(PROFILE!$C$7)*0.175),"Invalid Sex"))))</f>
        <v>Enter Weight</v>
      </c>
      <c r="E184" s="36" t="str">
        <f>IF(ISNUMBER(D184)=FALSE,D184,D184*(1-PROFILE!$C$9))</f>
        <v>Enter Weight</v>
      </c>
      <c r="F184" s="36" t="str">
        <f>IF(ISNUMBER(D184)=FALSE,D184,D184*(1+PROFILE!$C$10))</f>
        <v>Enter Weight</v>
      </c>
      <c r="G184" s="37">
        <f ca="1">IF(B184="","Enter date",SUMIF('FOOD LOG'!A:H,SUMMARY!B184,'FOOD LOG'!E:E))</f>
        <v>0</v>
      </c>
      <c r="H184" s="37">
        <f ca="1">IF(ISNUMBER(G184),SUMIF('FOOD LOG'!A:A,B184,'FOOD LOG'!F:F),"Enter date")</f>
        <v>0</v>
      </c>
      <c r="I184" s="37">
        <f ca="1">IF(ISNUMBER(G184),SUMIF('FOOD LOG'!A:A,B184,'FOOD LOG'!G:G),"Enter date")</f>
        <v>0</v>
      </c>
      <c r="J184" s="37">
        <f ca="1">IF(ISNUMBER(G184),SUMIF('FOOD LOG'!A:A,B184,'FOOD LOG'!H:H),"Enter date")</f>
        <v>0</v>
      </c>
      <c r="K184" s="38" t="e">
        <f t="shared" ca="1" si="6"/>
        <v>#DIV/0!</v>
      </c>
      <c r="L184" s="38" t="e">
        <f t="shared" ca="1" si="7"/>
        <v>#DIV/0!</v>
      </c>
      <c r="M184" s="38" t="e">
        <f t="shared" ca="1" si="8"/>
        <v>#DIV/0!</v>
      </c>
    </row>
    <row r="185" spans="2:13">
      <c r="B185" s="34">
        <v>43560</v>
      </c>
      <c r="C185" s="35"/>
      <c r="D185" s="36" t="str">
        <f>IF(B185="","Enter date",IF(C185="","Enter Weight",IF(PROFILE!$C$4="F",(655+(4.35*C185)+(4.7*PROFILE!$C$6+4.7*12*PROFILE!$C$5)-(4.7*PROFILE!$C$3))*(1.2+(PROFILE!$C$7)*0.175),IF(PROFILE!$C$4="M",(66+(6.23*C185)+(12.7*PROFILE!$C$6+12.7*12*PROFILE!$C$5)-(6.8*PROFILE!$C$3))*(1.2+(PROFILE!$C$7)*0.175),"Invalid Sex"))))</f>
        <v>Enter Weight</v>
      </c>
      <c r="E185" s="36" t="str">
        <f>IF(ISNUMBER(D185)=FALSE,D185,D185*(1-PROFILE!$C$9))</f>
        <v>Enter Weight</v>
      </c>
      <c r="F185" s="36" t="str">
        <f>IF(ISNUMBER(D185)=FALSE,D185,D185*(1+PROFILE!$C$10))</f>
        <v>Enter Weight</v>
      </c>
      <c r="G185" s="37">
        <f ca="1">IF(B185="","Enter date",SUMIF('FOOD LOG'!A:H,SUMMARY!B185,'FOOD LOG'!E:E))</f>
        <v>0</v>
      </c>
      <c r="H185" s="37">
        <f ca="1">IF(ISNUMBER(G185),SUMIF('FOOD LOG'!A:A,B185,'FOOD LOG'!F:F),"Enter date")</f>
        <v>0</v>
      </c>
      <c r="I185" s="37">
        <f ca="1">IF(ISNUMBER(G185),SUMIF('FOOD LOG'!A:A,B185,'FOOD LOG'!G:G),"Enter date")</f>
        <v>0</v>
      </c>
      <c r="J185" s="37">
        <f ca="1">IF(ISNUMBER(G185),SUMIF('FOOD LOG'!A:A,B185,'FOOD LOG'!H:H),"Enter date")</f>
        <v>0</v>
      </c>
      <c r="K185" s="38" t="e">
        <f t="shared" ca="1" si="6"/>
        <v>#DIV/0!</v>
      </c>
      <c r="L185" s="38" t="e">
        <f t="shared" ca="1" si="7"/>
        <v>#DIV/0!</v>
      </c>
      <c r="M185" s="38" t="e">
        <f t="shared" ca="1" si="8"/>
        <v>#DIV/0!</v>
      </c>
    </row>
    <row r="186" spans="2:13">
      <c r="B186" s="34">
        <v>43561</v>
      </c>
      <c r="C186" s="35"/>
      <c r="D186" s="36" t="str">
        <f>IF(B186="","Enter date",IF(C186="","Enter Weight",IF(PROFILE!$C$4="F",(655+(4.35*C186)+(4.7*PROFILE!$C$6+4.7*12*PROFILE!$C$5)-(4.7*PROFILE!$C$3))*(1.2+(PROFILE!$C$7)*0.175),IF(PROFILE!$C$4="M",(66+(6.23*C186)+(12.7*PROFILE!$C$6+12.7*12*PROFILE!$C$5)-(6.8*PROFILE!$C$3))*(1.2+(PROFILE!$C$7)*0.175),"Invalid Sex"))))</f>
        <v>Enter Weight</v>
      </c>
      <c r="E186" s="36" t="str">
        <f>IF(ISNUMBER(D186)=FALSE,D186,D186*(1-PROFILE!$C$9))</f>
        <v>Enter Weight</v>
      </c>
      <c r="F186" s="36" t="str">
        <f>IF(ISNUMBER(D186)=FALSE,D186,D186*(1+PROFILE!$C$10))</f>
        <v>Enter Weight</v>
      </c>
      <c r="G186" s="37">
        <f ca="1">IF(B186="","Enter date",SUMIF('FOOD LOG'!A:H,SUMMARY!B186,'FOOD LOG'!E:E))</f>
        <v>0</v>
      </c>
      <c r="H186" s="37">
        <f ca="1">IF(ISNUMBER(G186),SUMIF('FOOD LOG'!A:A,B186,'FOOD LOG'!F:F),"Enter date")</f>
        <v>0</v>
      </c>
      <c r="I186" s="37">
        <f ca="1">IF(ISNUMBER(G186),SUMIF('FOOD LOG'!A:A,B186,'FOOD LOG'!G:G),"Enter date")</f>
        <v>0</v>
      </c>
      <c r="J186" s="37">
        <f ca="1">IF(ISNUMBER(G186),SUMIF('FOOD LOG'!A:A,B186,'FOOD LOG'!H:H),"Enter date")</f>
        <v>0</v>
      </c>
      <c r="K186" s="38" t="e">
        <f t="shared" ca="1" si="6"/>
        <v>#DIV/0!</v>
      </c>
      <c r="L186" s="38" t="e">
        <f t="shared" ca="1" si="7"/>
        <v>#DIV/0!</v>
      </c>
      <c r="M186" s="38" t="e">
        <f t="shared" ca="1" si="8"/>
        <v>#DIV/0!</v>
      </c>
    </row>
    <row r="187" spans="2:13">
      <c r="B187" s="34">
        <v>43562</v>
      </c>
      <c r="C187" s="35"/>
      <c r="D187" s="36" t="str">
        <f>IF(B187="","Enter date",IF(C187="","Enter Weight",IF(PROFILE!$C$4="F",(655+(4.35*C187)+(4.7*PROFILE!$C$6+4.7*12*PROFILE!$C$5)-(4.7*PROFILE!$C$3))*(1.2+(PROFILE!$C$7)*0.175),IF(PROFILE!$C$4="M",(66+(6.23*C187)+(12.7*PROFILE!$C$6+12.7*12*PROFILE!$C$5)-(6.8*PROFILE!$C$3))*(1.2+(PROFILE!$C$7)*0.175),"Invalid Sex"))))</f>
        <v>Enter Weight</v>
      </c>
      <c r="E187" s="36" t="str">
        <f>IF(ISNUMBER(D187)=FALSE,D187,D187*(1-PROFILE!$C$9))</f>
        <v>Enter Weight</v>
      </c>
      <c r="F187" s="36" t="str">
        <f>IF(ISNUMBER(D187)=FALSE,D187,D187*(1+PROFILE!$C$10))</f>
        <v>Enter Weight</v>
      </c>
      <c r="G187" s="37">
        <f ca="1">IF(B187="","Enter date",SUMIF('FOOD LOG'!A:H,SUMMARY!B187,'FOOD LOG'!E:E))</f>
        <v>0</v>
      </c>
      <c r="H187" s="37">
        <f ca="1">IF(ISNUMBER(G187),SUMIF('FOOD LOG'!A:A,B187,'FOOD LOG'!F:F),"Enter date")</f>
        <v>0</v>
      </c>
      <c r="I187" s="37">
        <f ca="1">IF(ISNUMBER(G187),SUMIF('FOOD LOG'!A:A,B187,'FOOD LOG'!G:G),"Enter date")</f>
        <v>0</v>
      </c>
      <c r="J187" s="37">
        <f ca="1">IF(ISNUMBER(G187),SUMIF('FOOD LOG'!A:A,B187,'FOOD LOG'!H:H),"Enter date")</f>
        <v>0</v>
      </c>
      <c r="K187" s="38" t="e">
        <f t="shared" ca="1" si="6"/>
        <v>#DIV/0!</v>
      </c>
      <c r="L187" s="38" t="e">
        <f t="shared" ca="1" si="7"/>
        <v>#DIV/0!</v>
      </c>
      <c r="M187" s="38" t="e">
        <f t="shared" ca="1" si="8"/>
        <v>#DIV/0!</v>
      </c>
    </row>
    <row r="188" spans="2:13">
      <c r="B188" s="34">
        <v>43563</v>
      </c>
      <c r="C188" s="35"/>
      <c r="D188" s="36" t="str">
        <f>IF(B188="","Enter date",IF(C188="","Enter Weight",IF(PROFILE!$C$4="F",(655+(4.35*C188)+(4.7*PROFILE!$C$6+4.7*12*PROFILE!$C$5)-(4.7*PROFILE!$C$3))*(1.2+(PROFILE!$C$7)*0.175),IF(PROFILE!$C$4="M",(66+(6.23*C188)+(12.7*PROFILE!$C$6+12.7*12*PROFILE!$C$5)-(6.8*PROFILE!$C$3))*(1.2+(PROFILE!$C$7)*0.175),"Invalid Sex"))))</f>
        <v>Enter Weight</v>
      </c>
      <c r="E188" s="36" t="str">
        <f>IF(ISNUMBER(D188)=FALSE,D188,D188*(1-PROFILE!$C$9))</f>
        <v>Enter Weight</v>
      </c>
      <c r="F188" s="36" t="str">
        <f>IF(ISNUMBER(D188)=FALSE,D188,D188*(1+PROFILE!$C$10))</f>
        <v>Enter Weight</v>
      </c>
      <c r="G188" s="37">
        <f ca="1">IF(B188="","Enter date",SUMIF('FOOD LOG'!A:H,SUMMARY!B188,'FOOD LOG'!E:E))</f>
        <v>0</v>
      </c>
      <c r="H188" s="37">
        <f ca="1">IF(ISNUMBER(G188),SUMIF('FOOD LOG'!A:A,B188,'FOOD LOG'!F:F),"Enter date")</f>
        <v>0</v>
      </c>
      <c r="I188" s="37">
        <f ca="1">IF(ISNUMBER(G188),SUMIF('FOOD LOG'!A:A,B188,'FOOD LOG'!G:G),"Enter date")</f>
        <v>0</v>
      </c>
      <c r="J188" s="37">
        <f ca="1">IF(ISNUMBER(G188),SUMIF('FOOD LOG'!A:A,B188,'FOOD LOG'!H:H),"Enter date")</f>
        <v>0</v>
      </c>
      <c r="K188" s="38" t="e">
        <f t="shared" ca="1" si="6"/>
        <v>#DIV/0!</v>
      </c>
      <c r="L188" s="38" t="e">
        <f t="shared" ca="1" si="7"/>
        <v>#DIV/0!</v>
      </c>
      <c r="M188" s="38" t="e">
        <f t="shared" ca="1" si="8"/>
        <v>#DIV/0!</v>
      </c>
    </row>
    <row r="189" spans="2:13">
      <c r="B189" s="34">
        <v>43564</v>
      </c>
      <c r="C189" s="35"/>
      <c r="D189" s="36" t="str">
        <f>IF(B189="","Enter date",IF(C189="","Enter Weight",IF(PROFILE!$C$4="F",(655+(4.35*C189)+(4.7*PROFILE!$C$6+4.7*12*PROFILE!$C$5)-(4.7*PROFILE!$C$3))*(1.2+(PROFILE!$C$7)*0.175),IF(PROFILE!$C$4="M",(66+(6.23*C189)+(12.7*PROFILE!$C$6+12.7*12*PROFILE!$C$5)-(6.8*PROFILE!$C$3))*(1.2+(PROFILE!$C$7)*0.175),"Invalid Sex"))))</f>
        <v>Enter Weight</v>
      </c>
      <c r="E189" s="36" t="str">
        <f>IF(ISNUMBER(D189)=FALSE,D189,D189*(1-PROFILE!$C$9))</f>
        <v>Enter Weight</v>
      </c>
      <c r="F189" s="36" t="str">
        <f>IF(ISNUMBER(D189)=FALSE,D189,D189*(1+PROFILE!$C$10))</f>
        <v>Enter Weight</v>
      </c>
      <c r="G189" s="37">
        <f ca="1">IF(B189="","Enter date",SUMIF('FOOD LOG'!A:H,SUMMARY!B189,'FOOD LOG'!E:E))</f>
        <v>0</v>
      </c>
      <c r="H189" s="37">
        <f ca="1">IF(ISNUMBER(G189),SUMIF('FOOD LOG'!A:A,B189,'FOOD LOG'!F:F),"Enter date")</f>
        <v>0</v>
      </c>
      <c r="I189" s="37">
        <f ca="1">IF(ISNUMBER(G189),SUMIF('FOOD LOG'!A:A,B189,'FOOD LOG'!G:G),"Enter date")</f>
        <v>0</v>
      </c>
      <c r="J189" s="37">
        <f ca="1">IF(ISNUMBER(G189),SUMIF('FOOD LOG'!A:A,B189,'FOOD LOG'!H:H),"Enter date")</f>
        <v>0</v>
      </c>
      <c r="K189" s="38" t="e">
        <f t="shared" ca="1" si="6"/>
        <v>#DIV/0!</v>
      </c>
      <c r="L189" s="38" t="e">
        <f t="shared" ca="1" si="7"/>
        <v>#DIV/0!</v>
      </c>
      <c r="M189" s="38" t="e">
        <f t="shared" ca="1" si="8"/>
        <v>#DIV/0!</v>
      </c>
    </row>
    <row r="190" spans="2:13">
      <c r="B190" s="34">
        <v>43565</v>
      </c>
      <c r="C190" s="35"/>
      <c r="D190" s="36" t="str">
        <f>IF(B190="","Enter date",IF(C190="","Enter Weight",IF(PROFILE!$C$4="F",(655+(4.35*C190)+(4.7*PROFILE!$C$6+4.7*12*PROFILE!$C$5)-(4.7*PROFILE!$C$3))*(1.2+(PROFILE!$C$7)*0.175),IF(PROFILE!$C$4="M",(66+(6.23*C190)+(12.7*PROFILE!$C$6+12.7*12*PROFILE!$C$5)-(6.8*PROFILE!$C$3))*(1.2+(PROFILE!$C$7)*0.175),"Invalid Sex"))))</f>
        <v>Enter Weight</v>
      </c>
      <c r="E190" s="36" t="str">
        <f>IF(ISNUMBER(D190)=FALSE,D190,D190*(1-PROFILE!$C$9))</f>
        <v>Enter Weight</v>
      </c>
      <c r="F190" s="36" t="str">
        <f>IF(ISNUMBER(D190)=FALSE,D190,D190*(1+PROFILE!$C$10))</f>
        <v>Enter Weight</v>
      </c>
      <c r="G190" s="37">
        <f ca="1">IF(B190="","Enter date",SUMIF('FOOD LOG'!A:H,SUMMARY!B190,'FOOD LOG'!E:E))</f>
        <v>0</v>
      </c>
      <c r="H190" s="37">
        <f ca="1">IF(ISNUMBER(G190),SUMIF('FOOD LOG'!A:A,B190,'FOOD LOG'!F:F),"Enter date")</f>
        <v>0</v>
      </c>
      <c r="I190" s="37">
        <f ca="1">IF(ISNUMBER(G190),SUMIF('FOOD LOG'!A:A,B190,'FOOD LOG'!G:G),"Enter date")</f>
        <v>0</v>
      </c>
      <c r="J190" s="37">
        <f ca="1">IF(ISNUMBER(G190),SUMIF('FOOD LOG'!A:A,B190,'FOOD LOG'!H:H),"Enter date")</f>
        <v>0</v>
      </c>
      <c r="K190" s="38" t="e">
        <f t="shared" ca="1" si="6"/>
        <v>#DIV/0!</v>
      </c>
      <c r="L190" s="38" t="e">
        <f t="shared" ca="1" si="7"/>
        <v>#DIV/0!</v>
      </c>
      <c r="M190" s="38" t="e">
        <f t="shared" ca="1" si="8"/>
        <v>#DIV/0!</v>
      </c>
    </row>
    <row r="191" spans="2:13">
      <c r="B191" s="34">
        <v>43566</v>
      </c>
      <c r="C191" s="35"/>
      <c r="D191" s="36" t="str">
        <f>IF(B191="","Enter date",IF(C191="","Enter Weight",IF(PROFILE!$C$4="F",(655+(4.35*C191)+(4.7*PROFILE!$C$6+4.7*12*PROFILE!$C$5)-(4.7*PROFILE!$C$3))*(1.2+(PROFILE!$C$7)*0.175),IF(PROFILE!$C$4="M",(66+(6.23*C191)+(12.7*PROFILE!$C$6+12.7*12*PROFILE!$C$5)-(6.8*PROFILE!$C$3))*(1.2+(PROFILE!$C$7)*0.175),"Invalid Sex"))))</f>
        <v>Enter Weight</v>
      </c>
      <c r="E191" s="36" t="str">
        <f>IF(ISNUMBER(D191)=FALSE,D191,D191*(1-PROFILE!$C$9))</f>
        <v>Enter Weight</v>
      </c>
      <c r="F191" s="36" t="str">
        <f>IF(ISNUMBER(D191)=FALSE,D191,D191*(1+PROFILE!$C$10))</f>
        <v>Enter Weight</v>
      </c>
      <c r="G191" s="37">
        <f ca="1">IF(B191="","Enter date",SUMIF('FOOD LOG'!A:H,SUMMARY!B191,'FOOD LOG'!E:E))</f>
        <v>0</v>
      </c>
      <c r="H191" s="37">
        <f ca="1">IF(ISNUMBER(G191),SUMIF('FOOD LOG'!A:A,B191,'FOOD LOG'!F:F),"Enter date")</f>
        <v>0</v>
      </c>
      <c r="I191" s="37">
        <f ca="1">IF(ISNUMBER(G191),SUMIF('FOOD LOG'!A:A,B191,'FOOD LOG'!G:G),"Enter date")</f>
        <v>0</v>
      </c>
      <c r="J191" s="37">
        <f ca="1">IF(ISNUMBER(G191),SUMIF('FOOD LOG'!A:A,B191,'FOOD LOG'!H:H),"Enter date")</f>
        <v>0</v>
      </c>
      <c r="K191" s="38" t="e">
        <f t="shared" ca="1" si="6"/>
        <v>#DIV/0!</v>
      </c>
      <c r="L191" s="38" t="e">
        <f t="shared" ca="1" si="7"/>
        <v>#DIV/0!</v>
      </c>
      <c r="M191" s="38" t="e">
        <f t="shared" ca="1" si="8"/>
        <v>#DIV/0!</v>
      </c>
    </row>
    <row r="192" spans="2:13">
      <c r="B192" s="34">
        <v>43567</v>
      </c>
      <c r="C192" s="35"/>
      <c r="D192" s="36" t="str">
        <f>IF(B192="","Enter date",IF(C192="","Enter Weight",IF(PROFILE!$C$4="F",(655+(4.35*C192)+(4.7*PROFILE!$C$6+4.7*12*PROFILE!$C$5)-(4.7*PROFILE!$C$3))*(1.2+(PROFILE!$C$7)*0.175),IF(PROFILE!$C$4="M",(66+(6.23*C192)+(12.7*PROFILE!$C$6+12.7*12*PROFILE!$C$5)-(6.8*PROFILE!$C$3))*(1.2+(PROFILE!$C$7)*0.175),"Invalid Sex"))))</f>
        <v>Enter Weight</v>
      </c>
      <c r="E192" s="36" t="str">
        <f>IF(ISNUMBER(D192)=FALSE,D192,D192*(1-PROFILE!$C$9))</f>
        <v>Enter Weight</v>
      </c>
      <c r="F192" s="36" t="str">
        <f>IF(ISNUMBER(D192)=FALSE,D192,D192*(1+PROFILE!$C$10))</f>
        <v>Enter Weight</v>
      </c>
      <c r="G192" s="37">
        <f ca="1">IF(B192="","Enter date",SUMIF('FOOD LOG'!A:H,SUMMARY!B192,'FOOD LOG'!E:E))</f>
        <v>0</v>
      </c>
      <c r="H192" s="37">
        <f ca="1">IF(ISNUMBER(G192),SUMIF('FOOD LOG'!A:A,B192,'FOOD LOG'!F:F),"Enter date")</f>
        <v>0</v>
      </c>
      <c r="I192" s="37">
        <f ca="1">IF(ISNUMBER(G192),SUMIF('FOOD LOG'!A:A,B192,'FOOD LOG'!G:G),"Enter date")</f>
        <v>0</v>
      </c>
      <c r="J192" s="37">
        <f ca="1">IF(ISNUMBER(G192),SUMIF('FOOD LOG'!A:A,B192,'FOOD LOG'!H:H),"Enter date")</f>
        <v>0</v>
      </c>
      <c r="K192" s="38" t="e">
        <f t="shared" ca="1" si="6"/>
        <v>#DIV/0!</v>
      </c>
      <c r="L192" s="38" t="e">
        <f t="shared" ca="1" si="7"/>
        <v>#DIV/0!</v>
      </c>
      <c r="M192" s="38" t="e">
        <f t="shared" ca="1" si="8"/>
        <v>#DIV/0!</v>
      </c>
    </row>
    <row r="193" spans="2:13">
      <c r="B193" s="34">
        <v>43568</v>
      </c>
      <c r="C193" s="35"/>
      <c r="D193" s="36" t="str">
        <f>IF(B193="","Enter date",IF(C193="","Enter Weight",IF(PROFILE!$C$4="F",(655+(4.35*C193)+(4.7*PROFILE!$C$6+4.7*12*PROFILE!$C$5)-(4.7*PROFILE!$C$3))*(1.2+(PROFILE!$C$7)*0.175),IF(PROFILE!$C$4="M",(66+(6.23*C193)+(12.7*PROFILE!$C$6+12.7*12*PROFILE!$C$5)-(6.8*PROFILE!$C$3))*(1.2+(PROFILE!$C$7)*0.175),"Invalid Sex"))))</f>
        <v>Enter Weight</v>
      </c>
      <c r="E193" s="36" t="str">
        <f>IF(ISNUMBER(D193)=FALSE,D193,D193*(1-PROFILE!$C$9))</f>
        <v>Enter Weight</v>
      </c>
      <c r="F193" s="36" t="str">
        <f>IF(ISNUMBER(D193)=FALSE,D193,D193*(1+PROFILE!$C$10))</f>
        <v>Enter Weight</v>
      </c>
      <c r="G193" s="37">
        <f ca="1">IF(B193="","Enter date",SUMIF('FOOD LOG'!A:H,SUMMARY!B193,'FOOD LOG'!E:E))</f>
        <v>0</v>
      </c>
      <c r="H193" s="37">
        <f ca="1">IF(ISNUMBER(G193),SUMIF('FOOD LOG'!A:A,B193,'FOOD LOG'!F:F),"Enter date")</f>
        <v>0</v>
      </c>
      <c r="I193" s="37">
        <f ca="1">IF(ISNUMBER(G193),SUMIF('FOOD LOG'!A:A,B193,'FOOD LOG'!G:G),"Enter date")</f>
        <v>0</v>
      </c>
      <c r="J193" s="37">
        <f ca="1">IF(ISNUMBER(G193),SUMIF('FOOD LOG'!A:A,B193,'FOOD LOG'!H:H),"Enter date")</f>
        <v>0</v>
      </c>
      <c r="K193" s="38" t="e">
        <f t="shared" ca="1" si="6"/>
        <v>#DIV/0!</v>
      </c>
      <c r="L193" s="38" t="e">
        <f t="shared" ca="1" si="7"/>
        <v>#DIV/0!</v>
      </c>
      <c r="M193" s="38" t="e">
        <f t="shared" ca="1" si="8"/>
        <v>#DIV/0!</v>
      </c>
    </row>
    <row r="194" spans="2:13">
      <c r="B194" s="34">
        <v>43569</v>
      </c>
      <c r="C194" s="35"/>
      <c r="D194" s="36" t="str">
        <f>IF(B194="","Enter date",IF(C194="","Enter Weight",IF(PROFILE!$C$4="F",(655+(4.35*C194)+(4.7*PROFILE!$C$6+4.7*12*PROFILE!$C$5)-(4.7*PROFILE!$C$3))*(1.2+(PROFILE!$C$7)*0.175),IF(PROFILE!$C$4="M",(66+(6.23*C194)+(12.7*PROFILE!$C$6+12.7*12*PROFILE!$C$5)-(6.8*PROFILE!$C$3))*(1.2+(PROFILE!$C$7)*0.175),"Invalid Sex"))))</f>
        <v>Enter Weight</v>
      </c>
      <c r="E194" s="36" t="str">
        <f>IF(ISNUMBER(D194)=FALSE,D194,D194*(1-PROFILE!$C$9))</f>
        <v>Enter Weight</v>
      </c>
      <c r="F194" s="36" t="str">
        <f>IF(ISNUMBER(D194)=FALSE,D194,D194*(1+PROFILE!$C$10))</f>
        <v>Enter Weight</v>
      </c>
      <c r="G194" s="37">
        <f ca="1">IF(B194="","Enter date",SUMIF('FOOD LOG'!A:H,SUMMARY!B194,'FOOD LOG'!E:E))</f>
        <v>0</v>
      </c>
      <c r="H194" s="37">
        <f ca="1">IF(ISNUMBER(G194),SUMIF('FOOD LOG'!A:A,B194,'FOOD LOG'!F:F),"Enter date")</f>
        <v>0</v>
      </c>
      <c r="I194" s="37">
        <f ca="1">IF(ISNUMBER(G194),SUMIF('FOOD LOG'!A:A,B194,'FOOD LOG'!G:G),"Enter date")</f>
        <v>0</v>
      </c>
      <c r="J194" s="37">
        <f ca="1">IF(ISNUMBER(G194),SUMIF('FOOD LOG'!A:A,B194,'FOOD LOG'!H:H),"Enter date")</f>
        <v>0</v>
      </c>
      <c r="K194" s="38" t="e">
        <f t="shared" ca="1" si="6"/>
        <v>#DIV/0!</v>
      </c>
      <c r="L194" s="38" t="e">
        <f t="shared" ca="1" si="7"/>
        <v>#DIV/0!</v>
      </c>
      <c r="M194" s="38" t="e">
        <f t="shared" ca="1" si="8"/>
        <v>#DIV/0!</v>
      </c>
    </row>
    <row r="195" spans="2:13">
      <c r="B195" s="34">
        <v>43570</v>
      </c>
      <c r="C195" s="35"/>
      <c r="D195" s="36" t="str">
        <f>IF(B195="","Enter date",IF(C195="","Enter Weight",IF(PROFILE!$C$4="F",(655+(4.35*C195)+(4.7*PROFILE!$C$6+4.7*12*PROFILE!$C$5)-(4.7*PROFILE!$C$3))*(1.2+(PROFILE!$C$7)*0.175),IF(PROFILE!$C$4="M",(66+(6.23*C195)+(12.7*PROFILE!$C$6+12.7*12*PROFILE!$C$5)-(6.8*PROFILE!$C$3))*(1.2+(PROFILE!$C$7)*0.175),"Invalid Sex"))))</f>
        <v>Enter Weight</v>
      </c>
      <c r="E195" s="36" t="str">
        <f>IF(ISNUMBER(D195)=FALSE,D195,D195*(1-PROFILE!$C$9))</f>
        <v>Enter Weight</v>
      </c>
      <c r="F195" s="36" t="str">
        <f>IF(ISNUMBER(D195)=FALSE,D195,D195*(1+PROFILE!$C$10))</f>
        <v>Enter Weight</v>
      </c>
      <c r="G195" s="37">
        <f ca="1">IF(B195="","Enter date",SUMIF('FOOD LOG'!A:H,SUMMARY!B195,'FOOD LOG'!E:E))</f>
        <v>0</v>
      </c>
      <c r="H195" s="37">
        <f ca="1">IF(ISNUMBER(G195),SUMIF('FOOD LOG'!A:A,B195,'FOOD LOG'!F:F),"Enter date")</f>
        <v>0</v>
      </c>
      <c r="I195" s="37">
        <f ca="1">IF(ISNUMBER(G195),SUMIF('FOOD LOG'!A:A,B195,'FOOD LOG'!G:G),"Enter date")</f>
        <v>0</v>
      </c>
      <c r="J195" s="37">
        <f ca="1">IF(ISNUMBER(G195),SUMIF('FOOD LOG'!A:A,B195,'FOOD LOG'!H:H),"Enter date")</f>
        <v>0</v>
      </c>
      <c r="K195" s="38" t="e">
        <f t="shared" ca="1" si="6"/>
        <v>#DIV/0!</v>
      </c>
      <c r="L195" s="38" t="e">
        <f t="shared" ca="1" si="7"/>
        <v>#DIV/0!</v>
      </c>
      <c r="M195" s="38" t="e">
        <f t="shared" ca="1" si="8"/>
        <v>#DIV/0!</v>
      </c>
    </row>
    <row r="196" spans="2:13">
      <c r="B196" s="34">
        <v>43571</v>
      </c>
      <c r="C196" s="35"/>
      <c r="D196" s="36" t="str">
        <f>IF(B196="","Enter date",IF(C196="","Enter Weight",IF(PROFILE!$C$4="F",(655+(4.35*C196)+(4.7*PROFILE!$C$6+4.7*12*PROFILE!$C$5)-(4.7*PROFILE!$C$3))*(1.2+(PROFILE!$C$7)*0.175),IF(PROFILE!$C$4="M",(66+(6.23*C196)+(12.7*PROFILE!$C$6+12.7*12*PROFILE!$C$5)-(6.8*PROFILE!$C$3))*(1.2+(PROFILE!$C$7)*0.175),"Invalid Sex"))))</f>
        <v>Enter Weight</v>
      </c>
      <c r="E196" s="36" t="str">
        <f>IF(ISNUMBER(D196)=FALSE,D196,D196*(1-PROFILE!$C$9))</f>
        <v>Enter Weight</v>
      </c>
      <c r="F196" s="36" t="str">
        <f>IF(ISNUMBER(D196)=FALSE,D196,D196*(1+PROFILE!$C$10))</f>
        <v>Enter Weight</v>
      </c>
      <c r="G196" s="37">
        <f ca="1">IF(B196="","Enter date",SUMIF('FOOD LOG'!A:H,SUMMARY!B196,'FOOD LOG'!E:E))</f>
        <v>0</v>
      </c>
      <c r="H196" s="37">
        <f ca="1">IF(ISNUMBER(G196),SUMIF('FOOD LOG'!A:A,B196,'FOOD LOG'!F:F),"Enter date")</f>
        <v>0</v>
      </c>
      <c r="I196" s="37">
        <f ca="1">IF(ISNUMBER(G196),SUMIF('FOOD LOG'!A:A,B196,'FOOD LOG'!G:G),"Enter date")</f>
        <v>0</v>
      </c>
      <c r="J196" s="37">
        <f ca="1">IF(ISNUMBER(G196),SUMIF('FOOD LOG'!A:A,B196,'FOOD LOG'!H:H),"Enter date")</f>
        <v>0</v>
      </c>
      <c r="K196" s="38" t="e">
        <f t="shared" ca="1" si="6"/>
        <v>#DIV/0!</v>
      </c>
      <c r="L196" s="38" t="e">
        <f t="shared" ca="1" si="7"/>
        <v>#DIV/0!</v>
      </c>
      <c r="M196" s="38" t="e">
        <f t="shared" ca="1" si="8"/>
        <v>#DIV/0!</v>
      </c>
    </row>
    <row r="197" spans="2:13">
      <c r="B197" s="34">
        <v>43572</v>
      </c>
      <c r="C197" s="35"/>
      <c r="D197" s="36" t="str">
        <f>IF(B197="","Enter date",IF(C197="","Enter Weight",IF(PROFILE!$C$4="F",(655+(4.35*C197)+(4.7*PROFILE!$C$6+4.7*12*PROFILE!$C$5)-(4.7*PROFILE!$C$3))*(1.2+(PROFILE!$C$7)*0.175),IF(PROFILE!$C$4="M",(66+(6.23*C197)+(12.7*PROFILE!$C$6+12.7*12*PROFILE!$C$5)-(6.8*PROFILE!$C$3))*(1.2+(PROFILE!$C$7)*0.175),"Invalid Sex"))))</f>
        <v>Enter Weight</v>
      </c>
      <c r="E197" s="36" t="str">
        <f>IF(ISNUMBER(D197)=FALSE,D197,D197*(1-PROFILE!$C$9))</f>
        <v>Enter Weight</v>
      </c>
      <c r="F197" s="36" t="str">
        <f>IF(ISNUMBER(D197)=FALSE,D197,D197*(1+PROFILE!$C$10))</f>
        <v>Enter Weight</v>
      </c>
      <c r="G197" s="37">
        <f ca="1">IF(B197="","Enter date",SUMIF('FOOD LOG'!A:H,SUMMARY!B197,'FOOD LOG'!E:E))</f>
        <v>0</v>
      </c>
      <c r="H197" s="37">
        <f ca="1">IF(ISNUMBER(G197),SUMIF('FOOD LOG'!A:A,B197,'FOOD LOG'!F:F),"Enter date")</f>
        <v>0</v>
      </c>
      <c r="I197" s="37">
        <f ca="1">IF(ISNUMBER(G197),SUMIF('FOOD LOG'!A:A,B197,'FOOD LOG'!G:G),"Enter date")</f>
        <v>0</v>
      </c>
      <c r="J197" s="37">
        <f ca="1">IF(ISNUMBER(G197),SUMIF('FOOD LOG'!A:A,B197,'FOOD LOG'!H:H),"Enter date")</f>
        <v>0</v>
      </c>
      <c r="K197" s="38" t="e">
        <f t="shared" ref="K197:K260" ca="1" si="9">IF(ISNUMBER(G197),H197*9/G197,"Enter date")</f>
        <v>#DIV/0!</v>
      </c>
      <c r="L197" s="38" t="e">
        <f t="shared" ref="L197:L260" ca="1" si="10">IF(ISNUMBER(G197),I197*4/G197,"Enter date")</f>
        <v>#DIV/0!</v>
      </c>
      <c r="M197" s="38" t="e">
        <f t="shared" ref="M197:M260" ca="1" si="11">IF(ISNUMBER(G197),J197*4/G197,"Enter date")</f>
        <v>#DIV/0!</v>
      </c>
    </row>
    <row r="198" spans="2:13">
      <c r="B198" s="34">
        <v>43573</v>
      </c>
      <c r="C198" s="35"/>
      <c r="D198" s="36" t="str">
        <f>IF(B198="","Enter date",IF(C198="","Enter Weight",IF(PROFILE!$C$4="F",(655+(4.35*C198)+(4.7*PROFILE!$C$6+4.7*12*PROFILE!$C$5)-(4.7*PROFILE!$C$3))*(1.2+(PROFILE!$C$7)*0.175),IF(PROFILE!$C$4="M",(66+(6.23*C198)+(12.7*PROFILE!$C$6+12.7*12*PROFILE!$C$5)-(6.8*PROFILE!$C$3))*(1.2+(PROFILE!$C$7)*0.175),"Invalid Sex"))))</f>
        <v>Enter Weight</v>
      </c>
      <c r="E198" s="36" t="str">
        <f>IF(ISNUMBER(D198)=FALSE,D198,D198*(1-PROFILE!$C$9))</f>
        <v>Enter Weight</v>
      </c>
      <c r="F198" s="36" t="str">
        <f>IF(ISNUMBER(D198)=FALSE,D198,D198*(1+PROFILE!$C$10))</f>
        <v>Enter Weight</v>
      </c>
      <c r="G198" s="37">
        <f ca="1">IF(B198="","Enter date",SUMIF('FOOD LOG'!A:H,SUMMARY!B198,'FOOD LOG'!E:E))</f>
        <v>0</v>
      </c>
      <c r="H198" s="37">
        <f ca="1">IF(ISNUMBER(G198),SUMIF('FOOD LOG'!A:A,B198,'FOOD LOG'!F:F),"Enter date")</f>
        <v>0</v>
      </c>
      <c r="I198" s="37">
        <f ca="1">IF(ISNUMBER(G198),SUMIF('FOOD LOG'!A:A,B198,'FOOD LOG'!G:G),"Enter date")</f>
        <v>0</v>
      </c>
      <c r="J198" s="37">
        <f ca="1">IF(ISNUMBER(G198),SUMIF('FOOD LOG'!A:A,B198,'FOOD LOG'!H:H),"Enter date")</f>
        <v>0</v>
      </c>
      <c r="K198" s="38" t="e">
        <f t="shared" ca="1" si="9"/>
        <v>#DIV/0!</v>
      </c>
      <c r="L198" s="38" t="e">
        <f t="shared" ca="1" si="10"/>
        <v>#DIV/0!</v>
      </c>
      <c r="M198" s="38" t="e">
        <f t="shared" ca="1" si="11"/>
        <v>#DIV/0!</v>
      </c>
    </row>
    <row r="199" spans="2:13">
      <c r="B199" s="34">
        <v>43574</v>
      </c>
      <c r="C199" s="35"/>
      <c r="D199" s="36" t="str">
        <f>IF(B199="","Enter date",IF(C199="","Enter Weight",IF(PROFILE!$C$4="F",(655+(4.35*C199)+(4.7*PROFILE!$C$6+4.7*12*PROFILE!$C$5)-(4.7*PROFILE!$C$3))*(1.2+(PROFILE!$C$7)*0.175),IF(PROFILE!$C$4="M",(66+(6.23*C199)+(12.7*PROFILE!$C$6+12.7*12*PROFILE!$C$5)-(6.8*PROFILE!$C$3))*(1.2+(PROFILE!$C$7)*0.175),"Invalid Sex"))))</f>
        <v>Enter Weight</v>
      </c>
      <c r="E199" s="36" t="str">
        <f>IF(ISNUMBER(D199)=FALSE,D199,D199*(1-PROFILE!$C$9))</f>
        <v>Enter Weight</v>
      </c>
      <c r="F199" s="36" t="str">
        <f>IF(ISNUMBER(D199)=FALSE,D199,D199*(1+PROFILE!$C$10))</f>
        <v>Enter Weight</v>
      </c>
      <c r="G199" s="37">
        <f ca="1">IF(B199="","Enter date",SUMIF('FOOD LOG'!A:H,SUMMARY!B199,'FOOD LOG'!E:E))</f>
        <v>0</v>
      </c>
      <c r="H199" s="37">
        <f ca="1">IF(ISNUMBER(G199),SUMIF('FOOD LOG'!A:A,B199,'FOOD LOG'!F:F),"Enter date")</f>
        <v>0</v>
      </c>
      <c r="I199" s="37">
        <f ca="1">IF(ISNUMBER(G199),SUMIF('FOOD LOG'!A:A,B199,'FOOD LOG'!G:G),"Enter date")</f>
        <v>0</v>
      </c>
      <c r="J199" s="37">
        <f ca="1">IF(ISNUMBER(G199),SUMIF('FOOD LOG'!A:A,B199,'FOOD LOG'!H:H),"Enter date")</f>
        <v>0</v>
      </c>
      <c r="K199" s="38" t="e">
        <f t="shared" ca="1" si="9"/>
        <v>#DIV/0!</v>
      </c>
      <c r="L199" s="38" t="e">
        <f t="shared" ca="1" si="10"/>
        <v>#DIV/0!</v>
      </c>
      <c r="M199" s="38" t="e">
        <f t="shared" ca="1" si="11"/>
        <v>#DIV/0!</v>
      </c>
    </row>
    <row r="200" spans="2:13">
      <c r="B200" s="34">
        <v>43575</v>
      </c>
      <c r="C200" s="35"/>
      <c r="D200" s="36" t="str">
        <f>IF(B200="","Enter date",IF(C200="","Enter Weight",IF(PROFILE!$C$4="F",(655+(4.35*C200)+(4.7*PROFILE!$C$6+4.7*12*PROFILE!$C$5)-(4.7*PROFILE!$C$3))*(1.2+(PROFILE!$C$7)*0.175),IF(PROFILE!$C$4="M",(66+(6.23*C200)+(12.7*PROFILE!$C$6+12.7*12*PROFILE!$C$5)-(6.8*PROFILE!$C$3))*(1.2+(PROFILE!$C$7)*0.175),"Invalid Sex"))))</f>
        <v>Enter Weight</v>
      </c>
      <c r="E200" s="36" t="str">
        <f>IF(ISNUMBER(D200)=FALSE,D200,D200*(1-PROFILE!$C$9))</f>
        <v>Enter Weight</v>
      </c>
      <c r="F200" s="36" t="str">
        <f>IF(ISNUMBER(D200)=FALSE,D200,D200*(1+PROFILE!$C$10))</f>
        <v>Enter Weight</v>
      </c>
      <c r="G200" s="37">
        <f ca="1">IF(B200="","Enter date",SUMIF('FOOD LOG'!A:H,SUMMARY!B200,'FOOD LOG'!E:E))</f>
        <v>0</v>
      </c>
      <c r="H200" s="37">
        <f ca="1">IF(ISNUMBER(G200),SUMIF('FOOD LOG'!A:A,B200,'FOOD LOG'!F:F),"Enter date")</f>
        <v>0</v>
      </c>
      <c r="I200" s="37">
        <f ca="1">IF(ISNUMBER(G200),SUMIF('FOOD LOG'!A:A,B200,'FOOD LOG'!G:G),"Enter date")</f>
        <v>0</v>
      </c>
      <c r="J200" s="37">
        <f ca="1">IF(ISNUMBER(G200),SUMIF('FOOD LOG'!A:A,B200,'FOOD LOG'!H:H),"Enter date")</f>
        <v>0</v>
      </c>
      <c r="K200" s="38" t="e">
        <f t="shared" ca="1" si="9"/>
        <v>#DIV/0!</v>
      </c>
      <c r="L200" s="38" t="e">
        <f t="shared" ca="1" si="10"/>
        <v>#DIV/0!</v>
      </c>
      <c r="M200" s="38" t="e">
        <f t="shared" ca="1" si="11"/>
        <v>#DIV/0!</v>
      </c>
    </row>
    <row r="201" spans="2:13">
      <c r="B201" s="34">
        <v>43576</v>
      </c>
      <c r="C201" s="35"/>
      <c r="D201" s="36" t="str">
        <f>IF(B201="","Enter date",IF(C201="","Enter Weight",IF(PROFILE!$C$4="F",(655+(4.35*C201)+(4.7*PROFILE!$C$6+4.7*12*PROFILE!$C$5)-(4.7*PROFILE!$C$3))*(1.2+(PROFILE!$C$7)*0.175),IF(PROFILE!$C$4="M",(66+(6.23*C201)+(12.7*PROFILE!$C$6+12.7*12*PROFILE!$C$5)-(6.8*PROFILE!$C$3))*(1.2+(PROFILE!$C$7)*0.175),"Invalid Sex"))))</f>
        <v>Enter Weight</v>
      </c>
      <c r="E201" s="36" t="str">
        <f>IF(ISNUMBER(D201)=FALSE,D201,D201*(1-PROFILE!$C$9))</f>
        <v>Enter Weight</v>
      </c>
      <c r="F201" s="36" t="str">
        <f>IF(ISNUMBER(D201)=FALSE,D201,D201*(1+PROFILE!$C$10))</f>
        <v>Enter Weight</v>
      </c>
      <c r="G201" s="37">
        <f ca="1">IF(B201="","Enter date",SUMIF('FOOD LOG'!A:H,SUMMARY!B201,'FOOD LOG'!E:E))</f>
        <v>0</v>
      </c>
      <c r="H201" s="37">
        <f ca="1">IF(ISNUMBER(G201),SUMIF('FOOD LOG'!A:A,B201,'FOOD LOG'!F:F),"Enter date")</f>
        <v>0</v>
      </c>
      <c r="I201" s="37">
        <f ca="1">IF(ISNUMBER(G201),SUMIF('FOOD LOG'!A:A,B201,'FOOD LOG'!G:G),"Enter date")</f>
        <v>0</v>
      </c>
      <c r="J201" s="37">
        <f ca="1">IF(ISNUMBER(G201),SUMIF('FOOD LOG'!A:A,B201,'FOOD LOG'!H:H),"Enter date")</f>
        <v>0</v>
      </c>
      <c r="K201" s="38" t="e">
        <f t="shared" ca="1" si="9"/>
        <v>#DIV/0!</v>
      </c>
      <c r="L201" s="38" t="e">
        <f t="shared" ca="1" si="10"/>
        <v>#DIV/0!</v>
      </c>
      <c r="M201" s="38" t="e">
        <f t="shared" ca="1" si="11"/>
        <v>#DIV/0!</v>
      </c>
    </row>
    <row r="202" spans="2:13">
      <c r="B202" s="34">
        <v>43577</v>
      </c>
      <c r="C202" s="35"/>
      <c r="D202" s="36" t="str">
        <f>IF(B202="","Enter date",IF(C202="","Enter Weight",IF(PROFILE!$C$4="F",(655+(4.35*C202)+(4.7*PROFILE!$C$6+4.7*12*PROFILE!$C$5)-(4.7*PROFILE!$C$3))*(1.2+(PROFILE!$C$7)*0.175),IF(PROFILE!$C$4="M",(66+(6.23*C202)+(12.7*PROFILE!$C$6+12.7*12*PROFILE!$C$5)-(6.8*PROFILE!$C$3))*(1.2+(PROFILE!$C$7)*0.175),"Invalid Sex"))))</f>
        <v>Enter Weight</v>
      </c>
      <c r="E202" s="36" t="str">
        <f>IF(ISNUMBER(D202)=FALSE,D202,D202*(1-PROFILE!$C$9))</f>
        <v>Enter Weight</v>
      </c>
      <c r="F202" s="36" t="str">
        <f>IF(ISNUMBER(D202)=FALSE,D202,D202*(1+PROFILE!$C$10))</f>
        <v>Enter Weight</v>
      </c>
      <c r="G202" s="37">
        <f ca="1">IF(B202="","Enter date",SUMIF('FOOD LOG'!A:H,SUMMARY!B202,'FOOD LOG'!E:E))</f>
        <v>0</v>
      </c>
      <c r="H202" s="37">
        <f ca="1">IF(ISNUMBER(G202),SUMIF('FOOD LOG'!A:A,B202,'FOOD LOG'!F:F),"Enter date")</f>
        <v>0</v>
      </c>
      <c r="I202" s="37">
        <f ca="1">IF(ISNUMBER(G202),SUMIF('FOOD LOG'!A:A,B202,'FOOD LOG'!G:G),"Enter date")</f>
        <v>0</v>
      </c>
      <c r="J202" s="37">
        <f ca="1">IF(ISNUMBER(G202),SUMIF('FOOD LOG'!A:A,B202,'FOOD LOG'!H:H),"Enter date")</f>
        <v>0</v>
      </c>
      <c r="K202" s="38" t="e">
        <f t="shared" ca="1" si="9"/>
        <v>#DIV/0!</v>
      </c>
      <c r="L202" s="38" t="e">
        <f t="shared" ca="1" si="10"/>
        <v>#DIV/0!</v>
      </c>
      <c r="M202" s="38" t="e">
        <f t="shared" ca="1" si="11"/>
        <v>#DIV/0!</v>
      </c>
    </row>
    <row r="203" spans="2:13">
      <c r="B203" s="34">
        <v>43578</v>
      </c>
      <c r="C203" s="35"/>
      <c r="D203" s="36" t="str">
        <f>IF(B203="","Enter date",IF(C203="","Enter Weight",IF(PROFILE!$C$4="F",(655+(4.35*C203)+(4.7*PROFILE!$C$6+4.7*12*PROFILE!$C$5)-(4.7*PROFILE!$C$3))*(1.2+(PROFILE!$C$7)*0.175),IF(PROFILE!$C$4="M",(66+(6.23*C203)+(12.7*PROFILE!$C$6+12.7*12*PROFILE!$C$5)-(6.8*PROFILE!$C$3))*(1.2+(PROFILE!$C$7)*0.175),"Invalid Sex"))))</f>
        <v>Enter Weight</v>
      </c>
      <c r="E203" s="36" t="str">
        <f>IF(ISNUMBER(D203)=FALSE,D203,D203*(1-PROFILE!$C$9))</f>
        <v>Enter Weight</v>
      </c>
      <c r="F203" s="36" t="str">
        <f>IF(ISNUMBER(D203)=FALSE,D203,D203*(1+PROFILE!$C$10))</f>
        <v>Enter Weight</v>
      </c>
      <c r="G203" s="37">
        <f ca="1">IF(B203="","Enter date",SUMIF('FOOD LOG'!A:H,SUMMARY!B203,'FOOD LOG'!E:E))</f>
        <v>0</v>
      </c>
      <c r="H203" s="37">
        <f ca="1">IF(ISNUMBER(G203),SUMIF('FOOD LOG'!A:A,B203,'FOOD LOG'!F:F),"Enter date")</f>
        <v>0</v>
      </c>
      <c r="I203" s="37">
        <f ca="1">IF(ISNUMBER(G203),SUMIF('FOOD LOG'!A:A,B203,'FOOD LOG'!G:G),"Enter date")</f>
        <v>0</v>
      </c>
      <c r="J203" s="37">
        <f ca="1">IF(ISNUMBER(G203),SUMIF('FOOD LOG'!A:A,B203,'FOOD LOG'!H:H),"Enter date")</f>
        <v>0</v>
      </c>
      <c r="K203" s="38" t="e">
        <f t="shared" ca="1" si="9"/>
        <v>#DIV/0!</v>
      </c>
      <c r="L203" s="38" t="e">
        <f t="shared" ca="1" si="10"/>
        <v>#DIV/0!</v>
      </c>
      <c r="M203" s="38" t="e">
        <f t="shared" ca="1" si="11"/>
        <v>#DIV/0!</v>
      </c>
    </row>
    <row r="204" spans="2:13">
      <c r="B204" s="34">
        <v>43579</v>
      </c>
      <c r="C204" s="35"/>
      <c r="D204" s="36" t="str">
        <f>IF(B204="","Enter date",IF(C204="","Enter Weight",IF(PROFILE!$C$4="F",(655+(4.35*C204)+(4.7*PROFILE!$C$6+4.7*12*PROFILE!$C$5)-(4.7*PROFILE!$C$3))*(1.2+(PROFILE!$C$7)*0.175),IF(PROFILE!$C$4="M",(66+(6.23*C204)+(12.7*PROFILE!$C$6+12.7*12*PROFILE!$C$5)-(6.8*PROFILE!$C$3))*(1.2+(PROFILE!$C$7)*0.175),"Invalid Sex"))))</f>
        <v>Enter Weight</v>
      </c>
      <c r="E204" s="36" t="str">
        <f>IF(ISNUMBER(D204)=FALSE,D204,D204*(1-PROFILE!$C$9))</f>
        <v>Enter Weight</v>
      </c>
      <c r="F204" s="36" t="str">
        <f>IF(ISNUMBER(D204)=FALSE,D204,D204*(1+PROFILE!$C$10))</f>
        <v>Enter Weight</v>
      </c>
      <c r="G204" s="37">
        <f ca="1">IF(B204="","Enter date",SUMIF('FOOD LOG'!A:H,SUMMARY!B204,'FOOD LOG'!E:E))</f>
        <v>0</v>
      </c>
      <c r="H204" s="37">
        <f ca="1">IF(ISNUMBER(G204),SUMIF('FOOD LOG'!A:A,B204,'FOOD LOG'!F:F),"Enter date")</f>
        <v>0</v>
      </c>
      <c r="I204" s="37">
        <f ca="1">IF(ISNUMBER(G204),SUMIF('FOOD LOG'!A:A,B204,'FOOD LOG'!G:G),"Enter date")</f>
        <v>0</v>
      </c>
      <c r="J204" s="37">
        <f ca="1">IF(ISNUMBER(G204),SUMIF('FOOD LOG'!A:A,B204,'FOOD LOG'!H:H),"Enter date")</f>
        <v>0</v>
      </c>
      <c r="K204" s="38" t="e">
        <f t="shared" ca="1" si="9"/>
        <v>#DIV/0!</v>
      </c>
      <c r="L204" s="38" t="e">
        <f t="shared" ca="1" si="10"/>
        <v>#DIV/0!</v>
      </c>
      <c r="M204" s="38" t="e">
        <f t="shared" ca="1" si="11"/>
        <v>#DIV/0!</v>
      </c>
    </row>
    <row r="205" spans="2:13">
      <c r="B205" s="34">
        <v>43580</v>
      </c>
      <c r="C205" s="35"/>
      <c r="D205" s="36" t="str">
        <f>IF(B205="","Enter date",IF(C205="","Enter Weight",IF(PROFILE!$C$4="F",(655+(4.35*C205)+(4.7*PROFILE!$C$6+4.7*12*PROFILE!$C$5)-(4.7*PROFILE!$C$3))*(1.2+(PROFILE!$C$7)*0.175),IF(PROFILE!$C$4="M",(66+(6.23*C205)+(12.7*PROFILE!$C$6+12.7*12*PROFILE!$C$5)-(6.8*PROFILE!$C$3))*(1.2+(PROFILE!$C$7)*0.175),"Invalid Sex"))))</f>
        <v>Enter Weight</v>
      </c>
      <c r="E205" s="36" t="str">
        <f>IF(ISNUMBER(D205)=FALSE,D205,D205*(1-PROFILE!$C$9))</f>
        <v>Enter Weight</v>
      </c>
      <c r="F205" s="36" t="str">
        <f>IF(ISNUMBER(D205)=FALSE,D205,D205*(1+PROFILE!$C$10))</f>
        <v>Enter Weight</v>
      </c>
      <c r="G205" s="37">
        <f ca="1">IF(B205="","Enter date",SUMIF('FOOD LOG'!A:H,SUMMARY!B205,'FOOD LOG'!E:E))</f>
        <v>0</v>
      </c>
      <c r="H205" s="37">
        <f ca="1">IF(ISNUMBER(G205),SUMIF('FOOD LOG'!A:A,B205,'FOOD LOG'!F:F),"Enter date")</f>
        <v>0</v>
      </c>
      <c r="I205" s="37">
        <f ca="1">IF(ISNUMBER(G205),SUMIF('FOOD LOG'!A:A,B205,'FOOD LOG'!G:G),"Enter date")</f>
        <v>0</v>
      </c>
      <c r="J205" s="37">
        <f ca="1">IF(ISNUMBER(G205),SUMIF('FOOD LOG'!A:A,B205,'FOOD LOG'!H:H),"Enter date")</f>
        <v>0</v>
      </c>
      <c r="K205" s="38" t="e">
        <f t="shared" ca="1" si="9"/>
        <v>#DIV/0!</v>
      </c>
      <c r="L205" s="38" t="e">
        <f t="shared" ca="1" si="10"/>
        <v>#DIV/0!</v>
      </c>
      <c r="M205" s="38" t="e">
        <f t="shared" ca="1" si="11"/>
        <v>#DIV/0!</v>
      </c>
    </row>
    <row r="206" spans="2:13">
      <c r="B206" s="34">
        <v>43581</v>
      </c>
      <c r="C206" s="35"/>
      <c r="D206" s="36" t="str">
        <f>IF(B206="","Enter date",IF(C206="","Enter Weight",IF(PROFILE!$C$4="F",(655+(4.35*C206)+(4.7*PROFILE!$C$6+4.7*12*PROFILE!$C$5)-(4.7*PROFILE!$C$3))*(1.2+(PROFILE!$C$7)*0.175),IF(PROFILE!$C$4="M",(66+(6.23*C206)+(12.7*PROFILE!$C$6+12.7*12*PROFILE!$C$5)-(6.8*PROFILE!$C$3))*(1.2+(PROFILE!$C$7)*0.175),"Invalid Sex"))))</f>
        <v>Enter Weight</v>
      </c>
      <c r="E206" s="36" t="str">
        <f>IF(ISNUMBER(D206)=FALSE,D206,D206*(1-PROFILE!$C$9))</f>
        <v>Enter Weight</v>
      </c>
      <c r="F206" s="36" t="str">
        <f>IF(ISNUMBER(D206)=FALSE,D206,D206*(1+PROFILE!$C$10))</f>
        <v>Enter Weight</v>
      </c>
      <c r="G206" s="37">
        <f ca="1">IF(B206="","Enter date",SUMIF('FOOD LOG'!A:H,SUMMARY!B206,'FOOD LOG'!E:E))</f>
        <v>0</v>
      </c>
      <c r="H206" s="37">
        <f ca="1">IF(ISNUMBER(G206),SUMIF('FOOD LOG'!A:A,B206,'FOOD LOG'!F:F),"Enter date")</f>
        <v>0</v>
      </c>
      <c r="I206" s="37">
        <f ca="1">IF(ISNUMBER(G206),SUMIF('FOOD LOG'!A:A,B206,'FOOD LOG'!G:G),"Enter date")</f>
        <v>0</v>
      </c>
      <c r="J206" s="37">
        <f ca="1">IF(ISNUMBER(G206),SUMIF('FOOD LOG'!A:A,B206,'FOOD LOG'!H:H),"Enter date")</f>
        <v>0</v>
      </c>
      <c r="K206" s="38" t="e">
        <f t="shared" ca="1" si="9"/>
        <v>#DIV/0!</v>
      </c>
      <c r="L206" s="38" t="e">
        <f t="shared" ca="1" si="10"/>
        <v>#DIV/0!</v>
      </c>
      <c r="M206" s="38" t="e">
        <f t="shared" ca="1" si="11"/>
        <v>#DIV/0!</v>
      </c>
    </row>
    <row r="207" spans="2:13">
      <c r="B207" s="34">
        <v>43582</v>
      </c>
      <c r="C207" s="35"/>
      <c r="D207" s="36" t="str">
        <f>IF(B207="","Enter date",IF(C207="","Enter Weight",IF(PROFILE!$C$4="F",(655+(4.35*C207)+(4.7*PROFILE!$C$6+4.7*12*PROFILE!$C$5)-(4.7*PROFILE!$C$3))*(1.2+(PROFILE!$C$7)*0.175),IF(PROFILE!$C$4="M",(66+(6.23*C207)+(12.7*PROFILE!$C$6+12.7*12*PROFILE!$C$5)-(6.8*PROFILE!$C$3))*(1.2+(PROFILE!$C$7)*0.175),"Invalid Sex"))))</f>
        <v>Enter Weight</v>
      </c>
      <c r="E207" s="36" t="str">
        <f>IF(ISNUMBER(D207)=FALSE,D207,D207*(1-PROFILE!$C$9))</f>
        <v>Enter Weight</v>
      </c>
      <c r="F207" s="36" t="str">
        <f>IF(ISNUMBER(D207)=FALSE,D207,D207*(1+PROFILE!$C$10))</f>
        <v>Enter Weight</v>
      </c>
      <c r="G207" s="37">
        <f ca="1">IF(B207="","Enter date",SUMIF('FOOD LOG'!A:H,SUMMARY!B207,'FOOD LOG'!E:E))</f>
        <v>0</v>
      </c>
      <c r="H207" s="37">
        <f ca="1">IF(ISNUMBER(G207),SUMIF('FOOD LOG'!A:A,B207,'FOOD LOG'!F:F),"Enter date")</f>
        <v>0</v>
      </c>
      <c r="I207" s="37">
        <f ca="1">IF(ISNUMBER(G207),SUMIF('FOOD LOG'!A:A,B207,'FOOD LOG'!G:G),"Enter date")</f>
        <v>0</v>
      </c>
      <c r="J207" s="37">
        <f ca="1">IF(ISNUMBER(G207),SUMIF('FOOD LOG'!A:A,B207,'FOOD LOG'!H:H),"Enter date")</f>
        <v>0</v>
      </c>
      <c r="K207" s="38" t="e">
        <f t="shared" ca="1" si="9"/>
        <v>#DIV/0!</v>
      </c>
      <c r="L207" s="38" t="e">
        <f t="shared" ca="1" si="10"/>
        <v>#DIV/0!</v>
      </c>
      <c r="M207" s="38" t="e">
        <f t="shared" ca="1" si="11"/>
        <v>#DIV/0!</v>
      </c>
    </row>
    <row r="208" spans="2:13">
      <c r="B208" s="34">
        <v>43583</v>
      </c>
      <c r="C208" s="35"/>
      <c r="D208" s="36" t="str">
        <f>IF(B208="","Enter date",IF(C208="","Enter Weight",IF(PROFILE!$C$4="F",(655+(4.35*C208)+(4.7*PROFILE!$C$6+4.7*12*PROFILE!$C$5)-(4.7*PROFILE!$C$3))*(1.2+(PROFILE!$C$7)*0.175),IF(PROFILE!$C$4="M",(66+(6.23*C208)+(12.7*PROFILE!$C$6+12.7*12*PROFILE!$C$5)-(6.8*PROFILE!$C$3))*(1.2+(PROFILE!$C$7)*0.175),"Invalid Sex"))))</f>
        <v>Enter Weight</v>
      </c>
      <c r="E208" s="36" t="str">
        <f>IF(ISNUMBER(D208)=FALSE,D208,D208*(1-PROFILE!$C$9))</f>
        <v>Enter Weight</v>
      </c>
      <c r="F208" s="36" t="str">
        <f>IF(ISNUMBER(D208)=FALSE,D208,D208*(1+PROFILE!$C$10))</f>
        <v>Enter Weight</v>
      </c>
      <c r="G208" s="37">
        <f ca="1">IF(B208="","Enter date",SUMIF('FOOD LOG'!A:H,SUMMARY!B208,'FOOD LOG'!E:E))</f>
        <v>0</v>
      </c>
      <c r="H208" s="37">
        <f ca="1">IF(ISNUMBER(G208),SUMIF('FOOD LOG'!A:A,B208,'FOOD LOG'!F:F),"Enter date")</f>
        <v>0</v>
      </c>
      <c r="I208" s="37">
        <f ca="1">IF(ISNUMBER(G208),SUMIF('FOOD LOG'!A:A,B208,'FOOD LOG'!G:G),"Enter date")</f>
        <v>0</v>
      </c>
      <c r="J208" s="37">
        <f ca="1">IF(ISNUMBER(G208),SUMIF('FOOD LOG'!A:A,B208,'FOOD LOG'!H:H),"Enter date")</f>
        <v>0</v>
      </c>
      <c r="K208" s="38" t="e">
        <f t="shared" ca="1" si="9"/>
        <v>#DIV/0!</v>
      </c>
      <c r="L208" s="38" t="e">
        <f t="shared" ca="1" si="10"/>
        <v>#DIV/0!</v>
      </c>
      <c r="M208" s="38" t="e">
        <f t="shared" ca="1" si="11"/>
        <v>#DIV/0!</v>
      </c>
    </row>
    <row r="209" spans="2:13">
      <c r="B209" s="34">
        <v>43584</v>
      </c>
      <c r="C209" s="35"/>
      <c r="D209" s="36" t="str">
        <f>IF(B209="","Enter date",IF(C209="","Enter Weight",IF(PROFILE!$C$4="F",(655+(4.35*C209)+(4.7*PROFILE!$C$6+4.7*12*PROFILE!$C$5)-(4.7*PROFILE!$C$3))*(1.2+(PROFILE!$C$7)*0.175),IF(PROFILE!$C$4="M",(66+(6.23*C209)+(12.7*PROFILE!$C$6+12.7*12*PROFILE!$C$5)-(6.8*PROFILE!$C$3))*(1.2+(PROFILE!$C$7)*0.175),"Invalid Sex"))))</f>
        <v>Enter Weight</v>
      </c>
      <c r="E209" s="36" t="str">
        <f>IF(ISNUMBER(D209)=FALSE,D209,D209*(1-PROFILE!$C$9))</f>
        <v>Enter Weight</v>
      </c>
      <c r="F209" s="36" t="str">
        <f>IF(ISNUMBER(D209)=FALSE,D209,D209*(1+PROFILE!$C$10))</f>
        <v>Enter Weight</v>
      </c>
      <c r="G209" s="37">
        <f ca="1">IF(B209="","Enter date",SUMIF('FOOD LOG'!A:H,SUMMARY!B209,'FOOD LOG'!E:E))</f>
        <v>0</v>
      </c>
      <c r="H209" s="37">
        <f ca="1">IF(ISNUMBER(G209),SUMIF('FOOD LOG'!A:A,B209,'FOOD LOG'!F:F),"Enter date")</f>
        <v>0</v>
      </c>
      <c r="I209" s="37">
        <f ca="1">IF(ISNUMBER(G209),SUMIF('FOOD LOG'!A:A,B209,'FOOD LOG'!G:G),"Enter date")</f>
        <v>0</v>
      </c>
      <c r="J209" s="37">
        <f ca="1">IF(ISNUMBER(G209),SUMIF('FOOD LOG'!A:A,B209,'FOOD LOG'!H:H),"Enter date")</f>
        <v>0</v>
      </c>
      <c r="K209" s="38" t="e">
        <f t="shared" ca="1" si="9"/>
        <v>#DIV/0!</v>
      </c>
      <c r="L209" s="38" t="e">
        <f t="shared" ca="1" si="10"/>
        <v>#DIV/0!</v>
      </c>
      <c r="M209" s="38" t="e">
        <f t="shared" ca="1" si="11"/>
        <v>#DIV/0!</v>
      </c>
    </row>
    <row r="210" spans="2:13">
      <c r="B210" s="34">
        <v>43585</v>
      </c>
      <c r="C210" s="35"/>
      <c r="D210" s="36" t="str">
        <f>IF(B210="","Enter date",IF(C210="","Enter Weight",IF(PROFILE!$C$4="F",(655+(4.35*C210)+(4.7*PROFILE!$C$6+4.7*12*PROFILE!$C$5)-(4.7*PROFILE!$C$3))*(1.2+(PROFILE!$C$7)*0.175),IF(PROFILE!$C$4="M",(66+(6.23*C210)+(12.7*PROFILE!$C$6+12.7*12*PROFILE!$C$5)-(6.8*PROFILE!$C$3))*(1.2+(PROFILE!$C$7)*0.175),"Invalid Sex"))))</f>
        <v>Enter Weight</v>
      </c>
      <c r="E210" s="36" t="str">
        <f>IF(ISNUMBER(D210)=FALSE,D210,D210*(1-PROFILE!$C$9))</f>
        <v>Enter Weight</v>
      </c>
      <c r="F210" s="36" t="str">
        <f>IF(ISNUMBER(D210)=FALSE,D210,D210*(1+PROFILE!$C$10))</f>
        <v>Enter Weight</v>
      </c>
      <c r="G210" s="37">
        <f ca="1">IF(B210="","Enter date",SUMIF('FOOD LOG'!A:H,SUMMARY!B210,'FOOD LOG'!E:E))</f>
        <v>0</v>
      </c>
      <c r="H210" s="37">
        <f ca="1">IF(ISNUMBER(G210),SUMIF('FOOD LOG'!A:A,B210,'FOOD LOG'!F:F),"Enter date")</f>
        <v>0</v>
      </c>
      <c r="I210" s="37">
        <f ca="1">IF(ISNUMBER(G210),SUMIF('FOOD LOG'!A:A,B210,'FOOD LOG'!G:G),"Enter date")</f>
        <v>0</v>
      </c>
      <c r="J210" s="37">
        <f ca="1">IF(ISNUMBER(G210),SUMIF('FOOD LOG'!A:A,B210,'FOOD LOG'!H:H),"Enter date")</f>
        <v>0</v>
      </c>
      <c r="K210" s="38" t="e">
        <f t="shared" ca="1" si="9"/>
        <v>#DIV/0!</v>
      </c>
      <c r="L210" s="38" t="e">
        <f t="shared" ca="1" si="10"/>
        <v>#DIV/0!</v>
      </c>
      <c r="M210" s="38" t="e">
        <f t="shared" ca="1" si="11"/>
        <v>#DIV/0!</v>
      </c>
    </row>
    <row r="211" spans="2:13">
      <c r="B211" s="35"/>
      <c r="C211" s="35"/>
      <c r="D211" s="36" t="str">
        <f>IF(B211="","Enter date",IF(C211="","Enter Weight",IF(PROFILE!$C$4="F",(655+(4.35*C211)+(4.7*PROFILE!$C$6+4.7*12*PROFILE!$C$5)-(4.7*PROFILE!$C$3))*(1.2+(PROFILE!$C$7)*0.175),IF(PROFILE!$C$4="M",(66+(6.23*C211)+(12.7*PROFILE!$C$6+12.7*12*PROFILE!$C$5)-(6.8*PROFILE!$C$3))*(1.2+(PROFILE!$C$7)*0.175),"Invalid Sex"))))</f>
        <v>Enter date</v>
      </c>
      <c r="E211" s="36" t="str">
        <f>IF(ISNUMBER(D211)=FALSE,D211,D211*(1-PROFILE!$C$9))</f>
        <v>Enter date</v>
      </c>
      <c r="F211" s="36" t="str">
        <f>IF(ISNUMBER(D211)=FALSE,D211,D211*(1+PROFILE!$C$10))</f>
        <v>Enter date</v>
      </c>
      <c r="G211" s="37" t="str">
        <f>IF(B211="","Enter date",SUMIF('FOOD LOG'!A:H,SUMMARY!B211,'FOOD LOG'!E:E))</f>
        <v>Enter date</v>
      </c>
      <c r="H211" s="37" t="str">
        <f>IF(ISNUMBER(G211),SUMIF('FOOD LOG'!A:A,B211,'FOOD LOG'!F:F),"Enter date")</f>
        <v>Enter date</v>
      </c>
      <c r="I211" s="37" t="str">
        <f>IF(ISNUMBER(G211),SUMIF('FOOD LOG'!A:A,B211,'FOOD LOG'!G:G),"Enter date")</f>
        <v>Enter date</v>
      </c>
      <c r="J211" s="37" t="str">
        <f>IF(ISNUMBER(G211),SUMIF('FOOD LOG'!A:A,B211,'FOOD LOG'!H:H),"Enter date")</f>
        <v>Enter date</v>
      </c>
      <c r="K211" s="38" t="str">
        <f t="shared" si="9"/>
        <v>Enter date</v>
      </c>
      <c r="L211" s="38" t="str">
        <f t="shared" si="10"/>
        <v>Enter date</v>
      </c>
      <c r="M211" s="38" t="str">
        <f t="shared" si="11"/>
        <v>Enter date</v>
      </c>
    </row>
    <row r="212" spans="2:13">
      <c r="B212" s="35"/>
      <c r="C212" s="35"/>
      <c r="D212" s="36" t="str">
        <f>IF(B212="","Enter date",IF(C212="","Enter Weight",IF(PROFILE!$C$4="F",(655+(4.35*C212)+(4.7*PROFILE!$C$6+4.7*12*PROFILE!$C$5)-(4.7*PROFILE!$C$3))*(1.2+(PROFILE!$C$7)*0.175),IF(PROFILE!$C$4="M",(66+(6.23*C212)+(12.7*PROFILE!$C$6+12.7*12*PROFILE!$C$5)-(6.8*PROFILE!$C$3))*(1.2+(PROFILE!$C$7)*0.175),"Invalid Sex"))))</f>
        <v>Enter date</v>
      </c>
      <c r="E212" s="36" t="str">
        <f>IF(ISNUMBER(D212)=FALSE,D212,D212*(1-PROFILE!$C$9))</f>
        <v>Enter date</v>
      </c>
      <c r="F212" s="36" t="str">
        <f>IF(ISNUMBER(D212)=FALSE,D212,D212*(1+PROFILE!$C$10))</f>
        <v>Enter date</v>
      </c>
      <c r="G212" s="37" t="str">
        <f>IF(B212="","Enter date",SUMIF('FOOD LOG'!A:H,SUMMARY!B212,'FOOD LOG'!E:E))</f>
        <v>Enter date</v>
      </c>
      <c r="H212" s="37" t="str">
        <f>IF(ISNUMBER(G212),SUMIF('FOOD LOG'!A:A,B212,'FOOD LOG'!F:F),"Enter date")</f>
        <v>Enter date</v>
      </c>
      <c r="I212" s="37" t="str">
        <f>IF(ISNUMBER(G212),SUMIF('FOOD LOG'!A:A,B212,'FOOD LOG'!G:G),"Enter date")</f>
        <v>Enter date</v>
      </c>
      <c r="J212" s="37" t="str">
        <f>IF(ISNUMBER(G212),SUMIF('FOOD LOG'!A:A,B212,'FOOD LOG'!H:H),"Enter date")</f>
        <v>Enter date</v>
      </c>
      <c r="K212" s="38" t="str">
        <f t="shared" si="9"/>
        <v>Enter date</v>
      </c>
      <c r="L212" s="38" t="str">
        <f t="shared" si="10"/>
        <v>Enter date</v>
      </c>
      <c r="M212" s="38" t="str">
        <f t="shared" si="11"/>
        <v>Enter date</v>
      </c>
    </row>
    <row r="213" spans="2:13">
      <c r="B213" s="35"/>
      <c r="C213" s="35"/>
      <c r="D213" s="36" t="str">
        <f>IF(B213="","Enter date",IF(C213="","Enter Weight",IF(PROFILE!$C$4="F",(655+(4.35*C213)+(4.7*PROFILE!$C$6+4.7*12*PROFILE!$C$5)-(4.7*PROFILE!$C$3))*(1.2+(PROFILE!$C$7)*0.175),IF(PROFILE!$C$4="M",(66+(6.23*C213)+(12.7*PROFILE!$C$6+12.7*12*PROFILE!$C$5)-(6.8*PROFILE!$C$3))*(1.2+(PROFILE!$C$7)*0.175),"Invalid Sex"))))</f>
        <v>Enter date</v>
      </c>
      <c r="E213" s="36" t="str">
        <f>IF(ISNUMBER(D213)=FALSE,D213,D213*(1-PROFILE!$C$9))</f>
        <v>Enter date</v>
      </c>
      <c r="F213" s="36" t="str">
        <f>IF(ISNUMBER(D213)=FALSE,D213,D213*(1+PROFILE!$C$10))</f>
        <v>Enter date</v>
      </c>
      <c r="G213" s="37" t="str">
        <f>IF(B213="","Enter date",SUMIF('FOOD LOG'!A:H,SUMMARY!B213,'FOOD LOG'!E:E))</f>
        <v>Enter date</v>
      </c>
      <c r="H213" s="37" t="str">
        <f>IF(ISNUMBER(G213),SUMIF('FOOD LOG'!A:A,B213,'FOOD LOG'!F:F),"Enter date")</f>
        <v>Enter date</v>
      </c>
      <c r="I213" s="37" t="str">
        <f>IF(ISNUMBER(G213),SUMIF('FOOD LOG'!A:A,B213,'FOOD LOG'!G:G),"Enter date")</f>
        <v>Enter date</v>
      </c>
      <c r="J213" s="37" t="str">
        <f>IF(ISNUMBER(G213),SUMIF('FOOD LOG'!A:A,B213,'FOOD LOG'!H:H),"Enter date")</f>
        <v>Enter date</v>
      </c>
      <c r="K213" s="38" t="str">
        <f t="shared" si="9"/>
        <v>Enter date</v>
      </c>
      <c r="L213" s="38" t="str">
        <f t="shared" si="10"/>
        <v>Enter date</v>
      </c>
      <c r="M213" s="38" t="str">
        <f t="shared" si="11"/>
        <v>Enter date</v>
      </c>
    </row>
    <row r="214" spans="2:13">
      <c r="B214" s="35"/>
      <c r="C214" s="35"/>
      <c r="D214" s="36" t="str">
        <f>IF(B214="","Enter date",IF(C214="","Enter Weight",IF(PROFILE!$C$4="F",(655+(4.35*C214)+(4.7*PROFILE!$C$6+4.7*12*PROFILE!$C$5)-(4.7*PROFILE!$C$3))*(1.2+(PROFILE!$C$7)*0.175),IF(PROFILE!$C$4="M",(66+(6.23*C214)+(12.7*PROFILE!$C$6+12.7*12*PROFILE!$C$5)-(6.8*PROFILE!$C$3))*(1.2+(PROFILE!$C$7)*0.175),"Invalid Sex"))))</f>
        <v>Enter date</v>
      </c>
      <c r="E214" s="36" t="str">
        <f>IF(ISNUMBER(D214)=FALSE,D214,D214*(1-PROFILE!$C$9))</f>
        <v>Enter date</v>
      </c>
      <c r="F214" s="36" t="str">
        <f>IF(ISNUMBER(D214)=FALSE,D214,D214*(1+PROFILE!$C$10))</f>
        <v>Enter date</v>
      </c>
      <c r="G214" s="37" t="str">
        <f>IF(B214="","Enter date",SUMIF('FOOD LOG'!A:H,SUMMARY!B214,'FOOD LOG'!E:E))</f>
        <v>Enter date</v>
      </c>
      <c r="H214" s="37" t="str">
        <f>IF(ISNUMBER(G214),SUMIF('FOOD LOG'!A:A,B214,'FOOD LOG'!F:F),"Enter date")</f>
        <v>Enter date</v>
      </c>
      <c r="I214" s="37" t="str">
        <f>IF(ISNUMBER(G214),SUMIF('FOOD LOG'!A:A,B214,'FOOD LOG'!G:G),"Enter date")</f>
        <v>Enter date</v>
      </c>
      <c r="J214" s="37" t="str">
        <f>IF(ISNUMBER(G214),SUMIF('FOOD LOG'!A:A,B214,'FOOD LOG'!H:H),"Enter date")</f>
        <v>Enter date</v>
      </c>
      <c r="K214" s="38" t="str">
        <f t="shared" si="9"/>
        <v>Enter date</v>
      </c>
      <c r="L214" s="38" t="str">
        <f t="shared" si="10"/>
        <v>Enter date</v>
      </c>
      <c r="M214" s="38" t="str">
        <f t="shared" si="11"/>
        <v>Enter date</v>
      </c>
    </row>
    <row r="215" spans="2:13">
      <c r="B215" s="35"/>
      <c r="C215" s="35"/>
      <c r="D215" s="36" t="str">
        <f>IF(B215="","Enter date",IF(C215="","Enter Weight",IF(PROFILE!$C$4="F",(655+(4.35*C215)+(4.7*PROFILE!$C$6+4.7*12*PROFILE!$C$5)-(4.7*PROFILE!$C$3))*(1.2+(PROFILE!$C$7)*0.175),IF(PROFILE!$C$4="M",(66+(6.23*C215)+(12.7*PROFILE!$C$6+12.7*12*PROFILE!$C$5)-(6.8*PROFILE!$C$3))*(1.2+(PROFILE!$C$7)*0.175),"Invalid Sex"))))</f>
        <v>Enter date</v>
      </c>
      <c r="E215" s="36" t="str">
        <f>IF(ISNUMBER(D215)=FALSE,D215,D215*(1-PROFILE!$C$9))</f>
        <v>Enter date</v>
      </c>
      <c r="F215" s="36" t="str">
        <f>IF(ISNUMBER(D215)=FALSE,D215,D215*(1+PROFILE!$C$10))</f>
        <v>Enter date</v>
      </c>
      <c r="G215" s="37" t="str">
        <f>IF(B215="","Enter date",SUMIF('FOOD LOG'!A:H,SUMMARY!B215,'FOOD LOG'!E:E))</f>
        <v>Enter date</v>
      </c>
      <c r="H215" s="37" t="str">
        <f>IF(ISNUMBER(G215),SUMIF('FOOD LOG'!A:A,B215,'FOOD LOG'!F:F),"Enter date")</f>
        <v>Enter date</v>
      </c>
      <c r="I215" s="37" t="str">
        <f>IF(ISNUMBER(G215),SUMIF('FOOD LOG'!A:A,B215,'FOOD LOG'!G:G),"Enter date")</f>
        <v>Enter date</v>
      </c>
      <c r="J215" s="37" t="str">
        <f>IF(ISNUMBER(G215),SUMIF('FOOD LOG'!A:A,B215,'FOOD LOG'!H:H),"Enter date")</f>
        <v>Enter date</v>
      </c>
      <c r="K215" s="38" t="str">
        <f t="shared" si="9"/>
        <v>Enter date</v>
      </c>
      <c r="L215" s="38" t="str">
        <f t="shared" si="10"/>
        <v>Enter date</v>
      </c>
      <c r="M215" s="38" t="str">
        <f t="shared" si="11"/>
        <v>Enter date</v>
      </c>
    </row>
    <row r="216" spans="2:13">
      <c r="B216" s="35"/>
      <c r="C216" s="35"/>
      <c r="D216" s="36" t="str">
        <f>IF(B216="","Enter date",IF(C216="","Enter Weight",IF(PROFILE!$C$4="F",(655+(4.35*C216)+(4.7*PROFILE!$C$6+4.7*12*PROFILE!$C$5)-(4.7*PROFILE!$C$3))*(1.2+(PROFILE!$C$7)*0.175),IF(PROFILE!$C$4="M",(66+(6.23*C216)+(12.7*PROFILE!$C$6+12.7*12*PROFILE!$C$5)-(6.8*PROFILE!$C$3))*(1.2+(PROFILE!$C$7)*0.175),"Invalid Sex"))))</f>
        <v>Enter date</v>
      </c>
      <c r="E216" s="36" t="str">
        <f>IF(ISNUMBER(D216)=FALSE,D216,D216*(1-PROFILE!$C$9))</f>
        <v>Enter date</v>
      </c>
      <c r="F216" s="36" t="str">
        <f>IF(ISNUMBER(D216)=FALSE,D216,D216*(1+PROFILE!$C$10))</f>
        <v>Enter date</v>
      </c>
      <c r="G216" s="37" t="str">
        <f>IF(B216="","Enter date",SUMIF('FOOD LOG'!A:H,SUMMARY!B216,'FOOD LOG'!E:E))</f>
        <v>Enter date</v>
      </c>
      <c r="H216" s="37" t="str">
        <f>IF(ISNUMBER(G216),SUMIF('FOOD LOG'!A:A,B216,'FOOD LOG'!F:F),"Enter date")</f>
        <v>Enter date</v>
      </c>
      <c r="I216" s="37" t="str">
        <f>IF(ISNUMBER(G216),SUMIF('FOOD LOG'!A:A,B216,'FOOD LOG'!G:G),"Enter date")</f>
        <v>Enter date</v>
      </c>
      <c r="J216" s="37" t="str">
        <f>IF(ISNUMBER(G216),SUMIF('FOOD LOG'!A:A,B216,'FOOD LOG'!H:H),"Enter date")</f>
        <v>Enter date</v>
      </c>
      <c r="K216" s="38" t="str">
        <f t="shared" si="9"/>
        <v>Enter date</v>
      </c>
      <c r="L216" s="38" t="str">
        <f t="shared" si="10"/>
        <v>Enter date</v>
      </c>
      <c r="M216" s="38" t="str">
        <f t="shared" si="11"/>
        <v>Enter date</v>
      </c>
    </row>
    <row r="217" spans="2:13">
      <c r="B217" s="35"/>
      <c r="C217" s="35"/>
      <c r="D217" s="36" t="str">
        <f>IF(B217="","Enter date",IF(C217="","Enter Weight",IF(PROFILE!$C$4="F",(655+(4.35*C217)+(4.7*PROFILE!$C$6+4.7*12*PROFILE!$C$5)-(4.7*PROFILE!$C$3))*(1.2+(PROFILE!$C$7)*0.175),IF(PROFILE!$C$4="M",(66+(6.23*C217)+(12.7*PROFILE!$C$6+12.7*12*PROFILE!$C$5)-(6.8*PROFILE!$C$3))*(1.2+(PROFILE!$C$7)*0.175),"Invalid Sex"))))</f>
        <v>Enter date</v>
      </c>
      <c r="E217" s="36" t="str">
        <f>IF(ISNUMBER(D217)=FALSE,D217,D217*(1-PROFILE!$C$9))</f>
        <v>Enter date</v>
      </c>
      <c r="F217" s="36" t="str">
        <f>IF(ISNUMBER(D217)=FALSE,D217,D217*(1+PROFILE!$C$10))</f>
        <v>Enter date</v>
      </c>
      <c r="G217" s="37" t="str">
        <f>IF(B217="","Enter date",SUMIF('FOOD LOG'!A:H,SUMMARY!B217,'FOOD LOG'!E:E))</f>
        <v>Enter date</v>
      </c>
      <c r="H217" s="37" t="str">
        <f>IF(ISNUMBER(G217),SUMIF('FOOD LOG'!A:A,B217,'FOOD LOG'!F:F),"Enter date")</f>
        <v>Enter date</v>
      </c>
      <c r="I217" s="37" t="str">
        <f>IF(ISNUMBER(G217),SUMIF('FOOD LOG'!A:A,B217,'FOOD LOG'!G:G),"Enter date")</f>
        <v>Enter date</v>
      </c>
      <c r="J217" s="37" t="str">
        <f>IF(ISNUMBER(G217),SUMIF('FOOD LOG'!A:A,B217,'FOOD LOG'!H:H),"Enter date")</f>
        <v>Enter date</v>
      </c>
      <c r="K217" s="38" t="str">
        <f t="shared" si="9"/>
        <v>Enter date</v>
      </c>
      <c r="L217" s="38" t="str">
        <f t="shared" si="10"/>
        <v>Enter date</v>
      </c>
      <c r="M217" s="38" t="str">
        <f t="shared" si="11"/>
        <v>Enter date</v>
      </c>
    </row>
    <row r="218" spans="2:13">
      <c r="B218" s="35"/>
      <c r="C218" s="35"/>
      <c r="D218" s="36" t="str">
        <f>IF(B218="","Enter date",IF(C218="","Enter Weight",IF(PROFILE!$C$4="F",(655+(4.35*C218)+(4.7*PROFILE!$C$6+4.7*12*PROFILE!$C$5)-(4.7*PROFILE!$C$3))*(1.2+(PROFILE!$C$7)*0.175),IF(PROFILE!$C$4="M",(66+(6.23*C218)+(12.7*PROFILE!$C$6+12.7*12*PROFILE!$C$5)-(6.8*PROFILE!$C$3))*(1.2+(PROFILE!$C$7)*0.175),"Invalid Sex"))))</f>
        <v>Enter date</v>
      </c>
      <c r="E218" s="36" t="str">
        <f>IF(ISNUMBER(D218)=FALSE,D218,D218*(1-PROFILE!$C$9))</f>
        <v>Enter date</v>
      </c>
      <c r="F218" s="36" t="str">
        <f>IF(ISNUMBER(D218)=FALSE,D218,D218*(1+PROFILE!$C$10))</f>
        <v>Enter date</v>
      </c>
      <c r="G218" s="37" t="str">
        <f>IF(B218="","Enter date",SUMIF('FOOD LOG'!A:H,SUMMARY!B218,'FOOD LOG'!E:E))</f>
        <v>Enter date</v>
      </c>
      <c r="H218" s="37" t="str">
        <f>IF(ISNUMBER(G218),SUMIF('FOOD LOG'!A:A,B218,'FOOD LOG'!F:F),"Enter date")</f>
        <v>Enter date</v>
      </c>
      <c r="I218" s="37" t="str">
        <f>IF(ISNUMBER(G218),SUMIF('FOOD LOG'!A:A,B218,'FOOD LOG'!G:G),"Enter date")</f>
        <v>Enter date</v>
      </c>
      <c r="J218" s="37" t="str">
        <f>IF(ISNUMBER(G218),SUMIF('FOOD LOG'!A:A,B218,'FOOD LOG'!H:H),"Enter date")</f>
        <v>Enter date</v>
      </c>
      <c r="K218" s="38" t="str">
        <f t="shared" si="9"/>
        <v>Enter date</v>
      </c>
      <c r="L218" s="38" t="str">
        <f t="shared" si="10"/>
        <v>Enter date</v>
      </c>
      <c r="M218" s="38" t="str">
        <f t="shared" si="11"/>
        <v>Enter date</v>
      </c>
    </row>
    <row r="219" spans="2:13">
      <c r="B219" s="35"/>
      <c r="C219" s="35"/>
      <c r="D219" s="36" t="str">
        <f>IF(B219="","Enter date",IF(C219="","Enter Weight",IF(PROFILE!$C$4="F",(655+(4.35*C219)+(4.7*PROFILE!$C$6+4.7*12*PROFILE!$C$5)-(4.7*PROFILE!$C$3))*(1.2+(PROFILE!$C$7)*0.175),IF(PROFILE!$C$4="M",(66+(6.23*C219)+(12.7*PROFILE!$C$6+12.7*12*PROFILE!$C$5)-(6.8*PROFILE!$C$3))*(1.2+(PROFILE!$C$7)*0.175),"Invalid Sex"))))</f>
        <v>Enter date</v>
      </c>
      <c r="E219" s="36" t="str">
        <f>IF(ISNUMBER(D219)=FALSE,D219,D219*(1-PROFILE!$C$9))</f>
        <v>Enter date</v>
      </c>
      <c r="F219" s="36" t="str">
        <f>IF(ISNUMBER(D219)=FALSE,D219,D219*(1+PROFILE!$C$10))</f>
        <v>Enter date</v>
      </c>
      <c r="G219" s="37" t="str">
        <f>IF(B219="","Enter date",SUMIF('FOOD LOG'!A:H,SUMMARY!B219,'FOOD LOG'!E:E))</f>
        <v>Enter date</v>
      </c>
      <c r="H219" s="37" t="str">
        <f>IF(ISNUMBER(G219),SUMIF('FOOD LOG'!A:A,B219,'FOOD LOG'!F:F),"Enter date")</f>
        <v>Enter date</v>
      </c>
      <c r="I219" s="37" t="str">
        <f>IF(ISNUMBER(G219),SUMIF('FOOD LOG'!A:A,B219,'FOOD LOG'!G:G),"Enter date")</f>
        <v>Enter date</v>
      </c>
      <c r="J219" s="37" t="str">
        <f>IF(ISNUMBER(G219),SUMIF('FOOD LOG'!A:A,B219,'FOOD LOG'!H:H),"Enter date")</f>
        <v>Enter date</v>
      </c>
      <c r="K219" s="38" t="str">
        <f t="shared" si="9"/>
        <v>Enter date</v>
      </c>
      <c r="L219" s="38" t="str">
        <f t="shared" si="10"/>
        <v>Enter date</v>
      </c>
      <c r="M219" s="38" t="str">
        <f t="shared" si="11"/>
        <v>Enter date</v>
      </c>
    </row>
    <row r="220" spans="2:13">
      <c r="B220" s="35"/>
      <c r="C220" s="35"/>
      <c r="D220" s="36" t="str">
        <f>IF(B220="","Enter date",IF(C220="","Enter Weight",IF(PROFILE!$C$4="F",(655+(4.35*C220)+(4.7*PROFILE!$C$6+4.7*12*PROFILE!$C$5)-(4.7*PROFILE!$C$3))*(1.2+(PROFILE!$C$7)*0.175),IF(PROFILE!$C$4="M",(66+(6.23*C220)+(12.7*PROFILE!$C$6+12.7*12*PROFILE!$C$5)-(6.8*PROFILE!$C$3))*(1.2+(PROFILE!$C$7)*0.175),"Invalid Sex"))))</f>
        <v>Enter date</v>
      </c>
      <c r="E220" s="36" t="str">
        <f>IF(ISNUMBER(D220)=FALSE,D220,D220*(1-PROFILE!$C$9))</f>
        <v>Enter date</v>
      </c>
      <c r="F220" s="36" t="str">
        <f>IF(ISNUMBER(D220)=FALSE,D220,D220*(1+PROFILE!$C$10))</f>
        <v>Enter date</v>
      </c>
      <c r="G220" s="37" t="str">
        <f>IF(B220="","Enter date",SUMIF('FOOD LOG'!A:H,SUMMARY!B220,'FOOD LOG'!E:E))</f>
        <v>Enter date</v>
      </c>
      <c r="H220" s="37" t="str">
        <f>IF(ISNUMBER(G220),SUMIF('FOOD LOG'!A:A,B220,'FOOD LOG'!F:F),"Enter date")</f>
        <v>Enter date</v>
      </c>
      <c r="I220" s="37" t="str">
        <f>IF(ISNUMBER(G220),SUMIF('FOOD LOG'!A:A,B220,'FOOD LOG'!G:G),"Enter date")</f>
        <v>Enter date</v>
      </c>
      <c r="J220" s="37" t="str">
        <f>IF(ISNUMBER(G220),SUMIF('FOOD LOG'!A:A,B220,'FOOD LOG'!H:H),"Enter date")</f>
        <v>Enter date</v>
      </c>
      <c r="K220" s="38" t="str">
        <f t="shared" si="9"/>
        <v>Enter date</v>
      </c>
      <c r="L220" s="38" t="str">
        <f t="shared" si="10"/>
        <v>Enter date</v>
      </c>
      <c r="M220" s="38" t="str">
        <f t="shared" si="11"/>
        <v>Enter date</v>
      </c>
    </row>
    <row r="221" spans="2:13">
      <c r="B221" s="35"/>
      <c r="C221" s="35"/>
      <c r="D221" s="36" t="str">
        <f>IF(B221="","Enter date",IF(C221="","Enter Weight",IF(PROFILE!$C$4="F",(655+(4.35*C221)+(4.7*PROFILE!$C$6+4.7*12*PROFILE!$C$5)-(4.7*PROFILE!$C$3))*(1.2+(PROFILE!$C$7)*0.175),IF(PROFILE!$C$4="M",(66+(6.23*C221)+(12.7*PROFILE!$C$6+12.7*12*PROFILE!$C$5)-(6.8*PROFILE!$C$3))*(1.2+(PROFILE!$C$7)*0.175),"Invalid Sex"))))</f>
        <v>Enter date</v>
      </c>
      <c r="E221" s="36" t="str">
        <f>IF(ISNUMBER(D221)=FALSE,D221,D221*(1-PROFILE!$C$9))</f>
        <v>Enter date</v>
      </c>
      <c r="F221" s="36" t="str">
        <f>IF(ISNUMBER(D221)=FALSE,D221,D221*(1+PROFILE!$C$10))</f>
        <v>Enter date</v>
      </c>
      <c r="G221" s="37" t="str">
        <f>IF(B221="","Enter date",SUMIF('FOOD LOG'!A:H,SUMMARY!B221,'FOOD LOG'!E:E))</f>
        <v>Enter date</v>
      </c>
      <c r="H221" s="37" t="str">
        <f>IF(ISNUMBER(G221),SUMIF('FOOD LOG'!A:A,B221,'FOOD LOG'!F:F),"Enter date")</f>
        <v>Enter date</v>
      </c>
      <c r="I221" s="37" t="str">
        <f>IF(ISNUMBER(G221),SUMIF('FOOD LOG'!A:A,B221,'FOOD LOG'!G:G),"Enter date")</f>
        <v>Enter date</v>
      </c>
      <c r="J221" s="37" t="str">
        <f>IF(ISNUMBER(G221),SUMIF('FOOD LOG'!A:A,B221,'FOOD LOG'!H:H),"Enter date")</f>
        <v>Enter date</v>
      </c>
      <c r="K221" s="38" t="str">
        <f t="shared" si="9"/>
        <v>Enter date</v>
      </c>
      <c r="L221" s="38" t="str">
        <f t="shared" si="10"/>
        <v>Enter date</v>
      </c>
      <c r="M221" s="38" t="str">
        <f t="shared" si="11"/>
        <v>Enter date</v>
      </c>
    </row>
    <row r="222" spans="2:13">
      <c r="B222" s="35"/>
      <c r="C222" s="35"/>
      <c r="D222" s="36" t="str">
        <f>IF(B222="","Enter date",IF(C222="","Enter Weight",IF(PROFILE!$C$4="F",(655+(4.35*C222)+(4.7*PROFILE!$C$6+4.7*12*PROFILE!$C$5)-(4.7*PROFILE!$C$3))*(1.2+(PROFILE!$C$7)*0.175),IF(PROFILE!$C$4="M",(66+(6.23*C222)+(12.7*PROFILE!$C$6+12.7*12*PROFILE!$C$5)-(6.8*PROFILE!$C$3))*(1.2+(PROFILE!$C$7)*0.175),"Invalid Sex"))))</f>
        <v>Enter date</v>
      </c>
      <c r="E222" s="36" t="str">
        <f>IF(ISNUMBER(D222)=FALSE,D222,D222*(1-PROFILE!$C$9))</f>
        <v>Enter date</v>
      </c>
      <c r="F222" s="36" t="str">
        <f>IF(ISNUMBER(D222)=FALSE,D222,D222*(1+PROFILE!$C$10))</f>
        <v>Enter date</v>
      </c>
      <c r="G222" s="37" t="str">
        <f>IF(B222="","Enter date",SUMIF('FOOD LOG'!A:H,SUMMARY!B222,'FOOD LOG'!E:E))</f>
        <v>Enter date</v>
      </c>
      <c r="H222" s="37" t="str">
        <f>IF(ISNUMBER(G222),SUMIF('FOOD LOG'!A:A,B222,'FOOD LOG'!F:F),"Enter date")</f>
        <v>Enter date</v>
      </c>
      <c r="I222" s="37" t="str">
        <f>IF(ISNUMBER(G222),SUMIF('FOOD LOG'!A:A,B222,'FOOD LOG'!G:G),"Enter date")</f>
        <v>Enter date</v>
      </c>
      <c r="J222" s="37" t="str">
        <f>IF(ISNUMBER(G222),SUMIF('FOOD LOG'!A:A,B222,'FOOD LOG'!H:H),"Enter date")</f>
        <v>Enter date</v>
      </c>
      <c r="K222" s="38" t="str">
        <f t="shared" si="9"/>
        <v>Enter date</v>
      </c>
      <c r="L222" s="38" t="str">
        <f t="shared" si="10"/>
        <v>Enter date</v>
      </c>
      <c r="M222" s="38" t="str">
        <f t="shared" si="11"/>
        <v>Enter date</v>
      </c>
    </row>
    <row r="223" spans="2:13">
      <c r="B223" s="35"/>
      <c r="C223" s="35"/>
      <c r="D223" s="36" t="str">
        <f>IF(B223="","Enter date",IF(C223="","Enter Weight",IF(PROFILE!$C$4="F",(655+(4.35*C223)+(4.7*PROFILE!$C$6+4.7*12*PROFILE!$C$5)-(4.7*PROFILE!$C$3))*(1.2+(PROFILE!$C$7)*0.175),IF(PROFILE!$C$4="M",(66+(6.23*C223)+(12.7*PROFILE!$C$6+12.7*12*PROFILE!$C$5)-(6.8*PROFILE!$C$3))*(1.2+(PROFILE!$C$7)*0.175),"Invalid Sex"))))</f>
        <v>Enter date</v>
      </c>
      <c r="E223" s="36" t="str">
        <f>IF(ISNUMBER(D223)=FALSE,D223,D223*(1-PROFILE!$C$9))</f>
        <v>Enter date</v>
      </c>
      <c r="F223" s="36" t="str">
        <f>IF(ISNUMBER(D223)=FALSE,D223,D223*(1+PROFILE!$C$10))</f>
        <v>Enter date</v>
      </c>
      <c r="G223" s="37" t="str">
        <f>IF(B223="","Enter date",SUMIF('FOOD LOG'!A:H,SUMMARY!B223,'FOOD LOG'!E:E))</f>
        <v>Enter date</v>
      </c>
      <c r="H223" s="37" t="str">
        <f>IF(ISNUMBER(G223),SUMIF('FOOD LOG'!A:A,B223,'FOOD LOG'!F:F),"Enter date")</f>
        <v>Enter date</v>
      </c>
      <c r="I223" s="37" t="str">
        <f>IF(ISNUMBER(G223),SUMIF('FOOD LOG'!A:A,B223,'FOOD LOG'!G:G),"Enter date")</f>
        <v>Enter date</v>
      </c>
      <c r="J223" s="37" t="str">
        <f>IF(ISNUMBER(G223),SUMIF('FOOD LOG'!A:A,B223,'FOOD LOG'!H:H),"Enter date")</f>
        <v>Enter date</v>
      </c>
      <c r="K223" s="38" t="str">
        <f t="shared" si="9"/>
        <v>Enter date</v>
      </c>
      <c r="L223" s="38" t="str">
        <f t="shared" si="10"/>
        <v>Enter date</v>
      </c>
      <c r="M223" s="38" t="str">
        <f t="shared" si="11"/>
        <v>Enter date</v>
      </c>
    </row>
    <row r="224" spans="2:13">
      <c r="B224" s="35"/>
      <c r="C224" s="35"/>
      <c r="D224" s="36" t="str">
        <f>IF(B224="","Enter date",IF(C224="","Enter Weight",IF(PROFILE!$C$4="F",(655+(4.35*C224)+(4.7*PROFILE!$C$6+4.7*12*PROFILE!$C$5)-(4.7*PROFILE!$C$3))*(1.2+(PROFILE!$C$7)*0.175),IF(PROFILE!$C$4="M",(66+(6.23*C224)+(12.7*PROFILE!$C$6+12.7*12*PROFILE!$C$5)-(6.8*PROFILE!$C$3))*(1.2+(PROFILE!$C$7)*0.175),"Invalid Sex"))))</f>
        <v>Enter date</v>
      </c>
      <c r="E224" s="36" t="str">
        <f>IF(ISNUMBER(D224)=FALSE,D224,D224*(1-PROFILE!$C$9))</f>
        <v>Enter date</v>
      </c>
      <c r="F224" s="36" t="str">
        <f>IF(ISNUMBER(D224)=FALSE,D224,D224*(1+PROFILE!$C$10))</f>
        <v>Enter date</v>
      </c>
      <c r="G224" s="37" t="str">
        <f>IF(B224="","Enter date",SUMIF('FOOD LOG'!A:H,SUMMARY!B224,'FOOD LOG'!E:E))</f>
        <v>Enter date</v>
      </c>
      <c r="H224" s="37" t="str">
        <f>IF(ISNUMBER(G224),SUMIF('FOOD LOG'!A:A,B224,'FOOD LOG'!F:F),"Enter date")</f>
        <v>Enter date</v>
      </c>
      <c r="I224" s="37" t="str">
        <f>IF(ISNUMBER(G224),SUMIF('FOOD LOG'!A:A,B224,'FOOD LOG'!G:G),"Enter date")</f>
        <v>Enter date</v>
      </c>
      <c r="J224" s="37" t="str">
        <f>IF(ISNUMBER(G224),SUMIF('FOOD LOG'!A:A,B224,'FOOD LOG'!H:H),"Enter date")</f>
        <v>Enter date</v>
      </c>
      <c r="K224" s="38" t="str">
        <f t="shared" si="9"/>
        <v>Enter date</v>
      </c>
      <c r="L224" s="38" t="str">
        <f t="shared" si="10"/>
        <v>Enter date</v>
      </c>
      <c r="M224" s="38" t="str">
        <f t="shared" si="11"/>
        <v>Enter date</v>
      </c>
    </row>
    <row r="225" spans="2:13">
      <c r="B225" s="35"/>
      <c r="C225" s="35"/>
      <c r="D225" s="36" t="str">
        <f>IF(B225="","Enter date",IF(C225="","Enter Weight",IF(PROFILE!$C$4="F",(655+(4.35*C225)+(4.7*PROFILE!$C$6+4.7*12*PROFILE!$C$5)-(4.7*PROFILE!$C$3))*(1.2+(PROFILE!$C$7)*0.175),IF(PROFILE!$C$4="M",(66+(6.23*C225)+(12.7*PROFILE!$C$6+12.7*12*PROFILE!$C$5)-(6.8*PROFILE!$C$3))*(1.2+(PROFILE!$C$7)*0.175),"Invalid Sex"))))</f>
        <v>Enter date</v>
      </c>
      <c r="E225" s="36" t="str">
        <f>IF(ISNUMBER(D225)=FALSE,D225,D225*(1-PROFILE!$C$9))</f>
        <v>Enter date</v>
      </c>
      <c r="F225" s="36" t="str">
        <f>IF(ISNUMBER(D225)=FALSE,D225,D225*(1+PROFILE!$C$10))</f>
        <v>Enter date</v>
      </c>
      <c r="G225" s="37" t="str">
        <f>IF(B225="","Enter date",SUMIF('FOOD LOG'!A:H,SUMMARY!B225,'FOOD LOG'!E:E))</f>
        <v>Enter date</v>
      </c>
      <c r="H225" s="37" t="str">
        <f>IF(ISNUMBER(G225),SUMIF('FOOD LOG'!A:A,B225,'FOOD LOG'!F:F),"Enter date")</f>
        <v>Enter date</v>
      </c>
      <c r="I225" s="37" t="str">
        <f>IF(ISNUMBER(G225),SUMIF('FOOD LOG'!A:A,B225,'FOOD LOG'!G:G),"Enter date")</f>
        <v>Enter date</v>
      </c>
      <c r="J225" s="37" t="str">
        <f>IF(ISNUMBER(G225),SUMIF('FOOD LOG'!A:A,B225,'FOOD LOG'!H:H),"Enter date")</f>
        <v>Enter date</v>
      </c>
      <c r="K225" s="38" t="str">
        <f t="shared" si="9"/>
        <v>Enter date</v>
      </c>
      <c r="L225" s="38" t="str">
        <f t="shared" si="10"/>
        <v>Enter date</v>
      </c>
      <c r="M225" s="38" t="str">
        <f t="shared" si="11"/>
        <v>Enter date</v>
      </c>
    </row>
    <row r="226" spans="2:13">
      <c r="B226" s="35"/>
      <c r="C226" s="35"/>
      <c r="D226" s="36" t="str">
        <f>IF(B226="","Enter date",IF(C226="","Enter Weight",IF(PROFILE!$C$4="F",(655+(4.35*C226)+(4.7*PROFILE!$C$6+4.7*12*PROFILE!$C$5)-(4.7*PROFILE!$C$3))*(1.2+(PROFILE!$C$7)*0.175),IF(PROFILE!$C$4="M",(66+(6.23*C226)+(12.7*PROFILE!$C$6+12.7*12*PROFILE!$C$5)-(6.8*PROFILE!$C$3))*(1.2+(PROFILE!$C$7)*0.175),"Invalid Sex"))))</f>
        <v>Enter date</v>
      </c>
      <c r="E226" s="36" t="str">
        <f>IF(ISNUMBER(D226)=FALSE,D226,D226*(1-PROFILE!$C$9))</f>
        <v>Enter date</v>
      </c>
      <c r="F226" s="36" t="str">
        <f>IF(ISNUMBER(D226)=FALSE,D226,D226*(1+PROFILE!$C$10))</f>
        <v>Enter date</v>
      </c>
      <c r="G226" s="37" t="str">
        <f>IF(B226="","Enter date",SUMIF('FOOD LOG'!A:H,SUMMARY!B226,'FOOD LOG'!E:E))</f>
        <v>Enter date</v>
      </c>
      <c r="H226" s="37" t="str">
        <f>IF(ISNUMBER(G226),SUMIF('FOOD LOG'!A:A,B226,'FOOD LOG'!F:F),"Enter date")</f>
        <v>Enter date</v>
      </c>
      <c r="I226" s="37" t="str">
        <f>IF(ISNUMBER(G226),SUMIF('FOOD LOG'!A:A,B226,'FOOD LOG'!G:G),"Enter date")</f>
        <v>Enter date</v>
      </c>
      <c r="J226" s="37" t="str">
        <f>IF(ISNUMBER(G226),SUMIF('FOOD LOG'!A:A,B226,'FOOD LOG'!H:H),"Enter date")</f>
        <v>Enter date</v>
      </c>
      <c r="K226" s="38" t="str">
        <f t="shared" si="9"/>
        <v>Enter date</v>
      </c>
      <c r="L226" s="38" t="str">
        <f t="shared" si="10"/>
        <v>Enter date</v>
      </c>
      <c r="M226" s="38" t="str">
        <f t="shared" si="11"/>
        <v>Enter date</v>
      </c>
    </row>
    <row r="227" spans="2:13">
      <c r="B227" s="35"/>
      <c r="C227" s="35"/>
      <c r="D227" s="36" t="str">
        <f>IF(B227="","Enter date",IF(C227="","Enter Weight",IF(PROFILE!$C$4="F",(655+(4.35*C227)+(4.7*PROFILE!$C$6+4.7*12*PROFILE!$C$5)-(4.7*PROFILE!$C$3))*(1.2+(PROFILE!$C$7)*0.175),IF(PROFILE!$C$4="M",(66+(6.23*C227)+(12.7*PROFILE!$C$6+12.7*12*PROFILE!$C$5)-(6.8*PROFILE!$C$3))*(1.2+(PROFILE!$C$7)*0.175),"Invalid Sex"))))</f>
        <v>Enter date</v>
      </c>
      <c r="E227" s="36" t="str">
        <f>IF(ISNUMBER(D227)=FALSE,D227,D227*(1-PROFILE!$C$9))</f>
        <v>Enter date</v>
      </c>
      <c r="F227" s="36" t="str">
        <f>IF(ISNUMBER(D227)=FALSE,D227,D227*(1+PROFILE!$C$10))</f>
        <v>Enter date</v>
      </c>
      <c r="G227" s="37" t="str">
        <f>IF(B227="","Enter date",SUMIF('FOOD LOG'!A:H,SUMMARY!B227,'FOOD LOG'!E:E))</f>
        <v>Enter date</v>
      </c>
      <c r="H227" s="37" t="str">
        <f>IF(ISNUMBER(G227),SUMIF('FOOD LOG'!A:A,B227,'FOOD LOG'!F:F),"Enter date")</f>
        <v>Enter date</v>
      </c>
      <c r="I227" s="37" t="str">
        <f>IF(ISNUMBER(G227),SUMIF('FOOD LOG'!A:A,B227,'FOOD LOG'!G:G),"Enter date")</f>
        <v>Enter date</v>
      </c>
      <c r="J227" s="37" t="str">
        <f>IF(ISNUMBER(G227),SUMIF('FOOD LOG'!A:A,B227,'FOOD LOG'!H:H),"Enter date")</f>
        <v>Enter date</v>
      </c>
      <c r="K227" s="38" t="str">
        <f t="shared" si="9"/>
        <v>Enter date</v>
      </c>
      <c r="L227" s="38" t="str">
        <f t="shared" si="10"/>
        <v>Enter date</v>
      </c>
      <c r="M227" s="38" t="str">
        <f t="shared" si="11"/>
        <v>Enter date</v>
      </c>
    </row>
    <row r="228" spans="2:13">
      <c r="B228" s="35"/>
      <c r="C228" s="35"/>
      <c r="D228" s="36" t="str">
        <f>IF(B228="","Enter date",IF(C228="","Enter Weight",IF(PROFILE!$C$4="F",(655+(4.35*C228)+(4.7*PROFILE!$C$6+4.7*12*PROFILE!$C$5)-(4.7*PROFILE!$C$3))*(1.2+(PROFILE!$C$7)*0.175),IF(PROFILE!$C$4="M",(66+(6.23*C228)+(12.7*PROFILE!$C$6+12.7*12*PROFILE!$C$5)-(6.8*PROFILE!$C$3))*(1.2+(PROFILE!$C$7)*0.175),"Invalid Sex"))))</f>
        <v>Enter date</v>
      </c>
      <c r="E228" s="36" t="str">
        <f>IF(ISNUMBER(D228)=FALSE,D228,D228*(1-PROFILE!$C$9))</f>
        <v>Enter date</v>
      </c>
      <c r="F228" s="36" t="str">
        <f>IF(ISNUMBER(D228)=FALSE,D228,D228*(1+PROFILE!$C$10))</f>
        <v>Enter date</v>
      </c>
      <c r="G228" s="37" t="str">
        <f>IF(B228="","Enter date",SUMIF('FOOD LOG'!A:H,SUMMARY!B228,'FOOD LOG'!E:E))</f>
        <v>Enter date</v>
      </c>
      <c r="H228" s="37" t="str">
        <f>IF(ISNUMBER(G228),SUMIF('FOOD LOG'!A:A,B228,'FOOD LOG'!F:F),"Enter date")</f>
        <v>Enter date</v>
      </c>
      <c r="I228" s="37" t="str">
        <f>IF(ISNUMBER(G228),SUMIF('FOOD LOG'!A:A,B228,'FOOD LOG'!G:G),"Enter date")</f>
        <v>Enter date</v>
      </c>
      <c r="J228" s="37" t="str">
        <f>IF(ISNUMBER(G228),SUMIF('FOOD LOG'!A:A,B228,'FOOD LOG'!H:H),"Enter date")</f>
        <v>Enter date</v>
      </c>
      <c r="K228" s="38" t="str">
        <f t="shared" si="9"/>
        <v>Enter date</v>
      </c>
      <c r="L228" s="38" t="str">
        <f t="shared" si="10"/>
        <v>Enter date</v>
      </c>
      <c r="M228" s="38" t="str">
        <f t="shared" si="11"/>
        <v>Enter date</v>
      </c>
    </row>
    <row r="229" spans="2:13">
      <c r="B229" s="35"/>
      <c r="C229" s="35"/>
      <c r="D229" s="36" t="str">
        <f>IF(B229="","Enter date",IF(C229="","Enter Weight",IF(PROFILE!$C$4="F",(655+(4.35*C229)+(4.7*PROFILE!$C$6+4.7*12*PROFILE!$C$5)-(4.7*PROFILE!$C$3))*(1.2+(PROFILE!$C$7)*0.175),IF(PROFILE!$C$4="M",(66+(6.23*C229)+(12.7*PROFILE!$C$6+12.7*12*PROFILE!$C$5)-(6.8*PROFILE!$C$3))*(1.2+(PROFILE!$C$7)*0.175),"Invalid Sex"))))</f>
        <v>Enter date</v>
      </c>
      <c r="E229" s="36" t="str">
        <f>IF(ISNUMBER(D229)=FALSE,D229,D229*(1-PROFILE!$C$9))</f>
        <v>Enter date</v>
      </c>
      <c r="F229" s="36" t="str">
        <f>IF(ISNUMBER(D229)=FALSE,D229,D229*(1+PROFILE!$C$10))</f>
        <v>Enter date</v>
      </c>
      <c r="G229" s="37" t="str">
        <f>IF(B229="","Enter date",SUMIF('FOOD LOG'!A:H,SUMMARY!B229,'FOOD LOG'!E:E))</f>
        <v>Enter date</v>
      </c>
      <c r="H229" s="37" t="str">
        <f>IF(ISNUMBER(G229),SUMIF('FOOD LOG'!A:A,B229,'FOOD LOG'!F:F),"Enter date")</f>
        <v>Enter date</v>
      </c>
      <c r="I229" s="37" t="str">
        <f>IF(ISNUMBER(G229),SUMIF('FOOD LOG'!A:A,B229,'FOOD LOG'!G:G),"Enter date")</f>
        <v>Enter date</v>
      </c>
      <c r="J229" s="37" t="str">
        <f>IF(ISNUMBER(G229),SUMIF('FOOD LOG'!A:A,B229,'FOOD LOG'!H:H),"Enter date")</f>
        <v>Enter date</v>
      </c>
      <c r="K229" s="38" t="str">
        <f t="shared" si="9"/>
        <v>Enter date</v>
      </c>
      <c r="L229" s="38" t="str">
        <f t="shared" si="10"/>
        <v>Enter date</v>
      </c>
      <c r="M229" s="38" t="str">
        <f t="shared" si="11"/>
        <v>Enter date</v>
      </c>
    </row>
    <row r="230" spans="2:13">
      <c r="B230" s="35"/>
      <c r="C230" s="35"/>
      <c r="D230" s="36" t="str">
        <f>IF(B230="","Enter date",IF(C230="","Enter Weight",IF(PROFILE!$C$4="F",(655+(4.35*C230)+(4.7*PROFILE!$C$6+4.7*12*PROFILE!$C$5)-(4.7*PROFILE!$C$3))*(1.2+(PROFILE!$C$7)*0.175),IF(PROFILE!$C$4="M",(66+(6.23*C230)+(12.7*PROFILE!$C$6+12.7*12*PROFILE!$C$5)-(6.8*PROFILE!$C$3))*(1.2+(PROFILE!$C$7)*0.175),"Invalid Sex"))))</f>
        <v>Enter date</v>
      </c>
      <c r="E230" s="36" t="str">
        <f>IF(ISNUMBER(D230)=FALSE,D230,D230*(1-PROFILE!$C$9))</f>
        <v>Enter date</v>
      </c>
      <c r="F230" s="36" t="str">
        <f>IF(ISNUMBER(D230)=FALSE,D230,D230*(1+PROFILE!$C$10))</f>
        <v>Enter date</v>
      </c>
      <c r="G230" s="37" t="str">
        <f>IF(B230="","Enter date",SUMIF('FOOD LOG'!A:H,SUMMARY!B230,'FOOD LOG'!E:E))</f>
        <v>Enter date</v>
      </c>
      <c r="H230" s="37" t="str">
        <f>IF(ISNUMBER(G230),SUMIF('FOOD LOG'!A:A,B230,'FOOD LOG'!F:F),"Enter date")</f>
        <v>Enter date</v>
      </c>
      <c r="I230" s="37" t="str">
        <f>IF(ISNUMBER(G230),SUMIF('FOOD LOG'!A:A,B230,'FOOD LOG'!G:G),"Enter date")</f>
        <v>Enter date</v>
      </c>
      <c r="J230" s="37" t="str">
        <f>IF(ISNUMBER(G230),SUMIF('FOOD LOG'!A:A,B230,'FOOD LOG'!H:H),"Enter date")</f>
        <v>Enter date</v>
      </c>
      <c r="K230" s="38" t="str">
        <f t="shared" si="9"/>
        <v>Enter date</v>
      </c>
      <c r="L230" s="38" t="str">
        <f t="shared" si="10"/>
        <v>Enter date</v>
      </c>
      <c r="M230" s="38" t="str">
        <f t="shared" si="11"/>
        <v>Enter date</v>
      </c>
    </row>
    <row r="231" spans="2:13">
      <c r="B231" s="35"/>
      <c r="C231" s="35"/>
      <c r="D231" s="36" t="str">
        <f>IF(B231="","Enter date",IF(C231="","Enter Weight",IF(PROFILE!$C$4="F",(655+(4.35*C231)+(4.7*PROFILE!$C$6+4.7*12*PROFILE!$C$5)-(4.7*PROFILE!$C$3))*(1.2+(PROFILE!$C$7)*0.175),IF(PROFILE!$C$4="M",(66+(6.23*C231)+(12.7*PROFILE!$C$6+12.7*12*PROFILE!$C$5)-(6.8*PROFILE!$C$3))*(1.2+(PROFILE!$C$7)*0.175),"Invalid Sex"))))</f>
        <v>Enter date</v>
      </c>
      <c r="E231" s="36" t="str">
        <f>IF(ISNUMBER(D231)=FALSE,D231,D231*(1-PROFILE!$C$9))</f>
        <v>Enter date</v>
      </c>
      <c r="F231" s="36" t="str">
        <f>IF(ISNUMBER(D231)=FALSE,D231,D231*(1+PROFILE!$C$10))</f>
        <v>Enter date</v>
      </c>
      <c r="G231" s="37" t="str">
        <f>IF(B231="","Enter date",SUMIF('FOOD LOG'!A:H,SUMMARY!B231,'FOOD LOG'!E:E))</f>
        <v>Enter date</v>
      </c>
      <c r="H231" s="37" t="str">
        <f>IF(ISNUMBER(G231),SUMIF('FOOD LOG'!A:A,B231,'FOOD LOG'!F:F),"Enter date")</f>
        <v>Enter date</v>
      </c>
      <c r="I231" s="37" t="str">
        <f>IF(ISNUMBER(G231),SUMIF('FOOD LOG'!A:A,B231,'FOOD LOG'!G:G),"Enter date")</f>
        <v>Enter date</v>
      </c>
      <c r="J231" s="37" t="str">
        <f>IF(ISNUMBER(G231),SUMIF('FOOD LOG'!A:A,B231,'FOOD LOG'!H:H),"Enter date")</f>
        <v>Enter date</v>
      </c>
      <c r="K231" s="38" t="str">
        <f t="shared" si="9"/>
        <v>Enter date</v>
      </c>
      <c r="L231" s="38" t="str">
        <f t="shared" si="10"/>
        <v>Enter date</v>
      </c>
      <c r="M231" s="38" t="str">
        <f t="shared" si="11"/>
        <v>Enter date</v>
      </c>
    </row>
    <row r="232" spans="2:13">
      <c r="B232" s="35"/>
      <c r="C232" s="35"/>
      <c r="D232" s="36" t="str">
        <f>IF(B232="","Enter date",IF(C232="","Enter Weight",IF(PROFILE!$C$4="F",(655+(4.35*C232)+(4.7*PROFILE!$C$6+4.7*12*PROFILE!$C$5)-(4.7*PROFILE!$C$3))*(1.2+(PROFILE!$C$7)*0.175),IF(PROFILE!$C$4="M",(66+(6.23*C232)+(12.7*PROFILE!$C$6+12.7*12*PROFILE!$C$5)-(6.8*PROFILE!$C$3))*(1.2+(PROFILE!$C$7)*0.175),"Invalid Sex"))))</f>
        <v>Enter date</v>
      </c>
      <c r="E232" s="36" t="str">
        <f>IF(ISNUMBER(D232)=FALSE,D232,D232*(1-PROFILE!$C$9))</f>
        <v>Enter date</v>
      </c>
      <c r="F232" s="36" t="str">
        <f>IF(ISNUMBER(D232)=FALSE,D232,D232*(1+PROFILE!$C$10))</f>
        <v>Enter date</v>
      </c>
      <c r="G232" s="37" t="str">
        <f>IF(B232="","Enter date",SUMIF('FOOD LOG'!A:H,SUMMARY!B232,'FOOD LOG'!E:E))</f>
        <v>Enter date</v>
      </c>
      <c r="H232" s="37" t="str">
        <f>IF(ISNUMBER(G232),SUMIF('FOOD LOG'!A:A,B232,'FOOD LOG'!F:F),"Enter date")</f>
        <v>Enter date</v>
      </c>
      <c r="I232" s="37" t="str">
        <f>IF(ISNUMBER(G232),SUMIF('FOOD LOG'!A:A,B232,'FOOD LOG'!G:G),"Enter date")</f>
        <v>Enter date</v>
      </c>
      <c r="J232" s="37" t="str">
        <f>IF(ISNUMBER(G232),SUMIF('FOOD LOG'!A:A,B232,'FOOD LOG'!H:H),"Enter date")</f>
        <v>Enter date</v>
      </c>
      <c r="K232" s="38" t="str">
        <f t="shared" si="9"/>
        <v>Enter date</v>
      </c>
      <c r="L232" s="38" t="str">
        <f t="shared" si="10"/>
        <v>Enter date</v>
      </c>
      <c r="M232" s="38" t="str">
        <f t="shared" si="11"/>
        <v>Enter date</v>
      </c>
    </row>
    <row r="233" spans="2:13">
      <c r="B233" s="35"/>
      <c r="C233" s="35"/>
      <c r="D233" s="36" t="str">
        <f>IF(B233="","Enter date",IF(C233="","Enter Weight",IF(PROFILE!$C$4="F",(655+(4.35*C233)+(4.7*PROFILE!$C$6+4.7*12*PROFILE!$C$5)-(4.7*PROFILE!$C$3))*(1.2+(PROFILE!$C$7)*0.175),IF(PROFILE!$C$4="M",(66+(6.23*C233)+(12.7*PROFILE!$C$6+12.7*12*PROFILE!$C$5)-(6.8*PROFILE!$C$3))*(1.2+(PROFILE!$C$7)*0.175),"Invalid Sex"))))</f>
        <v>Enter date</v>
      </c>
      <c r="E233" s="36" t="str">
        <f>IF(ISNUMBER(D233)=FALSE,D233,D233*(1-PROFILE!$C$9))</f>
        <v>Enter date</v>
      </c>
      <c r="F233" s="36" t="str">
        <f>IF(ISNUMBER(D233)=FALSE,D233,D233*(1+PROFILE!$C$10))</f>
        <v>Enter date</v>
      </c>
      <c r="G233" s="37" t="str">
        <f>IF(B233="","Enter date",SUMIF('FOOD LOG'!A:H,SUMMARY!B233,'FOOD LOG'!E:E))</f>
        <v>Enter date</v>
      </c>
      <c r="H233" s="37" t="str">
        <f>IF(ISNUMBER(G233),SUMIF('FOOD LOG'!A:A,B233,'FOOD LOG'!F:F),"Enter date")</f>
        <v>Enter date</v>
      </c>
      <c r="I233" s="37" t="str">
        <f>IF(ISNUMBER(G233),SUMIF('FOOD LOG'!A:A,B233,'FOOD LOG'!G:G),"Enter date")</f>
        <v>Enter date</v>
      </c>
      <c r="J233" s="37" t="str">
        <f>IF(ISNUMBER(G233),SUMIF('FOOD LOG'!A:A,B233,'FOOD LOG'!H:H),"Enter date")</f>
        <v>Enter date</v>
      </c>
      <c r="K233" s="38" t="str">
        <f t="shared" si="9"/>
        <v>Enter date</v>
      </c>
      <c r="L233" s="38" t="str">
        <f t="shared" si="10"/>
        <v>Enter date</v>
      </c>
      <c r="M233" s="38" t="str">
        <f t="shared" si="11"/>
        <v>Enter date</v>
      </c>
    </row>
    <row r="234" spans="2:13">
      <c r="B234" s="35"/>
      <c r="C234" s="35"/>
      <c r="D234" s="36" t="str">
        <f>IF(B234="","Enter date",IF(C234="","Enter Weight",IF(PROFILE!$C$4="F",(655+(4.35*C234)+(4.7*PROFILE!$C$6+4.7*12*PROFILE!$C$5)-(4.7*PROFILE!$C$3))*(1.2+(PROFILE!$C$7)*0.175),IF(PROFILE!$C$4="M",(66+(6.23*C234)+(12.7*PROFILE!$C$6+12.7*12*PROFILE!$C$5)-(6.8*PROFILE!$C$3))*(1.2+(PROFILE!$C$7)*0.175),"Invalid Sex"))))</f>
        <v>Enter date</v>
      </c>
      <c r="E234" s="36" t="str">
        <f>IF(ISNUMBER(D234)=FALSE,D234,D234*(1-PROFILE!$C$9))</f>
        <v>Enter date</v>
      </c>
      <c r="F234" s="36" t="str">
        <f>IF(ISNUMBER(D234)=FALSE,D234,D234*(1+PROFILE!$C$10))</f>
        <v>Enter date</v>
      </c>
      <c r="G234" s="37" t="str">
        <f>IF(B234="","Enter date",SUMIF('FOOD LOG'!A:H,SUMMARY!B234,'FOOD LOG'!E:E))</f>
        <v>Enter date</v>
      </c>
      <c r="H234" s="37" t="str">
        <f>IF(ISNUMBER(G234),SUMIF('FOOD LOG'!A:A,B234,'FOOD LOG'!F:F),"Enter date")</f>
        <v>Enter date</v>
      </c>
      <c r="I234" s="37" t="str">
        <f>IF(ISNUMBER(G234),SUMIF('FOOD LOG'!A:A,B234,'FOOD LOG'!G:G),"Enter date")</f>
        <v>Enter date</v>
      </c>
      <c r="J234" s="37" t="str">
        <f>IF(ISNUMBER(G234),SUMIF('FOOD LOG'!A:A,B234,'FOOD LOG'!H:H),"Enter date")</f>
        <v>Enter date</v>
      </c>
      <c r="K234" s="38" t="str">
        <f t="shared" si="9"/>
        <v>Enter date</v>
      </c>
      <c r="L234" s="38" t="str">
        <f t="shared" si="10"/>
        <v>Enter date</v>
      </c>
      <c r="M234" s="38" t="str">
        <f t="shared" si="11"/>
        <v>Enter date</v>
      </c>
    </row>
    <row r="235" spans="2:13">
      <c r="B235" s="35"/>
      <c r="C235" s="35"/>
      <c r="D235" s="36" t="str">
        <f>IF(B235="","Enter date",IF(C235="","Enter Weight",IF(PROFILE!$C$4="F",(655+(4.35*C235)+(4.7*PROFILE!$C$6+4.7*12*PROFILE!$C$5)-(4.7*PROFILE!$C$3))*(1.2+(PROFILE!$C$7)*0.175),IF(PROFILE!$C$4="M",(66+(6.23*C235)+(12.7*PROFILE!$C$6+12.7*12*PROFILE!$C$5)-(6.8*PROFILE!$C$3))*(1.2+(PROFILE!$C$7)*0.175),"Invalid Sex"))))</f>
        <v>Enter date</v>
      </c>
      <c r="E235" s="36" t="str">
        <f>IF(ISNUMBER(D235)=FALSE,D235,D235*(1-PROFILE!$C$9))</f>
        <v>Enter date</v>
      </c>
      <c r="F235" s="36" t="str">
        <f>IF(ISNUMBER(D235)=FALSE,D235,D235*(1+PROFILE!$C$10))</f>
        <v>Enter date</v>
      </c>
      <c r="G235" s="37" t="str">
        <f>IF(B235="","Enter date",SUMIF('FOOD LOG'!A:H,SUMMARY!B235,'FOOD LOG'!E:E))</f>
        <v>Enter date</v>
      </c>
      <c r="H235" s="37" t="str">
        <f>IF(ISNUMBER(G235),SUMIF('FOOD LOG'!A:A,B235,'FOOD LOG'!F:F),"Enter date")</f>
        <v>Enter date</v>
      </c>
      <c r="I235" s="37" t="str">
        <f>IF(ISNUMBER(G235),SUMIF('FOOD LOG'!A:A,B235,'FOOD LOG'!G:G),"Enter date")</f>
        <v>Enter date</v>
      </c>
      <c r="J235" s="37" t="str">
        <f>IF(ISNUMBER(G235),SUMIF('FOOD LOG'!A:A,B235,'FOOD LOG'!H:H),"Enter date")</f>
        <v>Enter date</v>
      </c>
      <c r="K235" s="38" t="str">
        <f t="shared" si="9"/>
        <v>Enter date</v>
      </c>
      <c r="L235" s="38" t="str">
        <f t="shared" si="10"/>
        <v>Enter date</v>
      </c>
      <c r="M235" s="38" t="str">
        <f t="shared" si="11"/>
        <v>Enter date</v>
      </c>
    </row>
    <row r="236" spans="2:13">
      <c r="B236" s="35"/>
      <c r="C236" s="35"/>
      <c r="D236" s="36" t="str">
        <f>IF(B236="","Enter date",IF(C236="","Enter Weight",IF(PROFILE!$C$4="F",(655+(4.35*C236)+(4.7*PROFILE!$C$6+4.7*12*PROFILE!$C$5)-(4.7*PROFILE!$C$3))*(1.2+(PROFILE!$C$7)*0.175),IF(PROFILE!$C$4="M",(66+(6.23*C236)+(12.7*PROFILE!$C$6+12.7*12*PROFILE!$C$5)-(6.8*PROFILE!$C$3))*(1.2+(PROFILE!$C$7)*0.175),"Invalid Sex"))))</f>
        <v>Enter date</v>
      </c>
      <c r="E236" s="36" t="str">
        <f>IF(ISNUMBER(D236)=FALSE,D236,D236*(1-PROFILE!$C$9))</f>
        <v>Enter date</v>
      </c>
      <c r="F236" s="36" t="str">
        <f>IF(ISNUMBER(D236)=FALSE,D236,D236*(1+PROFILE!$C$10))</f>
        <v>Enter date</v>
      </c>
      <c r="G236" s="37" t="str">
        <f>IF(B236="","Enter date",SUMIF('FOOD LOG'!A:H,SUMMARY!B236,'FOOD LOG'!E:E))</f>
        <v>Enter date</v>
      </c>
      <c r="H236" s="37" t="str">
        <f>IF(ISNUMBER(G236),SUMIF('FOOD LOG'!A:A,B236,'FOOD LOG'!F:F),"Enter date")</f>
        <v>Enter date</v>
      </c>
      <c r="I236" s="37" t="str">
        <f>IF(ISNUMBER(G236),SUMIF('FOOD LOG'!A:A,B236,'FOOD LOG'!G:G),"Enter date")</f>
        <v>Enter date</v>
      </c>
      <c r="J236" s="37" t="str">
        <f>IF(ISNUMBER(G236),SUMIF('FOOD LOG'!A:A,B236,'FOOD LOG'!H:H),"Enter date")</f>
        <v>Enter date</v>
      </c>
      <c r="K236" s="38" t="str">
        <f t="shared" si="9"/>
        <v>Enter date</v>
      </c>
      <c r="L236" s="38" t="str">
        <f t="shared" si="10"/>
        <v>Enter date</v>
      </c>
      <c r="M236" s="38" t="str">
        <f t="shared" si="11"/>
        <v>Enter date</v>
      </c>
    </row>
    <row r="237" spans="2:13">
      <c r="B237" s="35"/>
      <c r="C237" s="35"/>
      <c r="D237" s="36" t="str">
        <f>IF(B237="","Enter date",IF(C237="","Enter Weight",IF(PROFILE!$C$4="F",(655+(4.35*C237)+(4.7*PROFILE!$C$6+4.7*12*PROFILE!$C$5)-(4.7*PROFILE!$C$3))*(1.2+(PROFILE!$C$7)*0.175),IF(PROFILE!$C$4="M",(66+(6.23*C237)+(12.7*PROFILE!$C$6+12.7*12*PROFILE!$C$5)-(6.8*PROFILE!$C$3))*(1.2+(PROFILE!$C$7)*0.175),"Invalid Sex"))))</f>
        <v>Enter date</v>
      </c>
      <c r="E237" s="36" t="str">
        <f>IF(ISNUMBER(D237)=FALSE,D237,D237*(1-PROFILE!$C$9))</f>
        <v>Enter date</v>
      </c>
      <c r="F237" s="36" t="str">
        <f>IF(ISNUMBER(D237)=FALSE,D237,D237*(1+PROFILE!$C$10))</f>
        <v>Enter date</v>
      </c>
      <c r="G237" s="37" t="str">
        <f>IF(B237="","Enter date",SUMIF('FOOD LOG'!A:H,SUMMARY!B237,'FOOD LOG'!E:E))</f>
        <v>Enter date</v>
      </c>
      <c r="H237" s="37" t="str">
        <f>IF(ISNUMBER(G237),SUMIF('FOOD LOG'!A:A,B237,'FOOD LOG'!F:F),"Enter date")</f>
        <v>Enter date</v>
      </c>
      <c r="I237" s="37" t="str">
        <f>IF(ISNUMBER(G237),SUMIF('FOOD LOG'!A:A,B237,'FOOD LOG'!G:G),"Enter date")</f>
        <v>Enter date</v>
      </c>
      <c r="J237" s="37" t="str">
        <f>IF(ISNUMBER(G237),SUMIF('FOOD LOG'!A:A,B237,'FOOD LOG'!H:H),"Enter date")</f>
        <v>Enter date</v>
      </c>
      <c r="K237" s="38" t="str">
        <f t="shared" si="9"/>
        <v>Enter date</v>
      </c>
      <c r="L237" s="38" t="str">
        <f t="shared" si="10"/>
        <v>Enter date</v>
      </c>
      <c r="M237" s="38" t="str">
        <f t="shared" si="11"/>
        <v>Enter date</v>
      </c>
    </row>
    <row r="238" spans="2:13">
      <c r="B238" s="35"/>
      <c r="C238" s="35"/>
      <c r="D238" s="36" t="str">
        <f>IF(B238="","Enter date",IF(C238="","Enter Weight",IF(PROFILE!$C$4="F",(655+(4.35*C238)+(4.7*PROFILE!$C$6+4.7*12*PROFILE!$C$5)-(4.7*PROFILE!$C$3))*(1.2+(PROFILE!$C$7)*0.175),IF(PROFILE!$C$4="M",(66+(6.23*C238)+(12.7*PROFILE!$C$6+12.7*12*PROFILE!$C$5)-(6.8*PROFILE!$C$3))*(1.2+(PROFILE!$C$7)*0.175),"Invalid Sex"))))</f>
        <v>Enter date</v>
      </c>
      <c r="E238" s="36" t="str">
        <f>IF(ISNUMBER(D238)=FALSE,D238,D238*(1-PROFILE!$C$9))</f>
        <v>Enter date</v>
      </c>
      <c r="F238" s="36" t="str">
        <f>IF(ISNUMBER(D238)=FALSE,D238,D238*(1+PROFILE!$C$10))</f>
        <v>Enter date</v>
      </c>
      <c r="G238" s="37" t="str">
        <f>IF(B238="","Enter date",SUMIF('FOOD LOG'!A:H,SUMMARY!B238,'FOOD LOG'!E:E))</f>
        <v>Enter date</v>
      </c>
      <c r="H238" s="37" t="str">
        <f>IF(ISNUMBER(G238),SUMIF('FOOD LOG'!A:A,B238,'FOOD LOG'!F:F),"Enter date")</f>
        <v>Enter date</v>
      </c>
      <c r="I238" s="37" t="str">
        <f>IF(ISNUMBER(G238),SUMIF('FOOD LOG'!A:A,B238,'FOOD LOG'!G:G),"Enter date")</f>
        <v>Enter date</v>
      </c>
      <c r="J238" s="37" t="str">
        <f>IF(ISNUMBER(G238),SUMIF('FOOD LOG'!A:A,B238,'FOOD LOG'!H:H),"Enter date")</f>
        <v>Enter date</v>
      </c>
      <c r="K238" s="38" t="str">
        <f t="shared" si="9"/>
        <v>Enter date</v>
      </c>
      <c r="L238" s="38" t="str">
        <f t="shared" si="10"/>
        <v>Enter date</v>
      </c>
      <c r="M238" s="38" t="str">
        <f t="shared" si="11"/>
        <v>Enter date</v>
      </c>
    </row>
    <row r="239" spans="2:13">
      <c r="B239" s="35"/>
      <c r="C239" s="35"/>
      <c r="D239" s="36" t="str">
        <f>IF(B239="","Enter date",IF(C239="","Enter Weight",IF(PROFILE!$C$4="F",(655+(4.35*C239)+(4.7*PROFILE!$C$6+4.7*12*PROFILE!$C$5)-(4.7*PROFILE!$C$3))*(1.2+(PROFILE!$C$7)*0.175),IF(PROFILE!$C$4="M",(66+(6.23*C239)+(12.7*PROFILE!$C$6+12.7*12*PROFILE!$C$5)-(6.8*PROFILE!$C$3))*(1.2+(PROFILE!$C$7)*0.175),"Invalid Sex"))))</f>
        <v>Enter date</v>
      </c>
      <c r="E239" s="36" t="str">
        <f>IF(ISNUMBER(D239)=FALSE,D239,D239*(1-PROFILE!$C$9))</f>
        <v>Enter date</v>
      </c>
      <c r="F239" s="36" t="str">
        <f>IF(ISNUMBER(D239)=FALSE,D239,D239*(1+PROFILE!$C$10))</f>
        <v>Enter date</v>
      </c>
      <c r="G239" s="37" t="str">
        <f>IF(B239="","Enter date",SUMIF('FOOD LOG'!A:H,SUMMARY!B239,'FOOD LOG'!E:E))</f>
        <v>Enter date</v>
      </c>
      <c r="H239" s="37" t="str">
        <f>IF(ISNUMBER(G239),SUMIF('FOOD LOG'!A:A,B239,'FOOD LOG'!F:F),"Enter date")</f>
        <v>Enter date</v>
      </c>
      <c r="I239" s="37" t="str">
        <f>IF(ISNUMBER(G239),SUMIF('FOOD LOG'!A:A,B239,'FOOD LOG'!G:G),"Enter date")</f>
        <v>Enter date</v>
      </c>
      <c r="J239" s="37" t="str">
        <f>IF(ISNUMBER(G239),SUMIF('FOOD LOG'!A:A,B239,'FOOD LOG'!H:H),"Enter date")</f>
        <v>Enter date</v>
      </c>
      <c r="K239" s="38" t="str">
        <f t="shared" si="9"/>
        <v>Enter date</v>
      </c>
      <c r="L239" s="38" t="str">
        <f t="shared" si="10"/>
        <v>Enter date</v>
      </c>
      <c r="M239" s="38" t="str">
        <f t="shared" si="11"/>
        <v>Enter date</v>
      </c>
    </row>
    <row r="240" spans="2:13">
      <c r="B240" s="35"/>
      <c r="C240" s="35"/>
      <c r="D240" s="36" t="str">
        <f>IF(B240="","Enter date",IF(C240="","Enter Weight",IF(PROFILE!$C$4="F",(655+(4.35*C240)+(4.7*PROFILE!$C$6+4.7*12*PROFILE!$C$5)-(4.7*PROFILE!$C$3))*(1.2+(PROFILE!$C$7)*0.175),IF(PROFILE!$C$4="M",(66+(6.23*C240)+(12.7*PROFILE!$C$6+12.7*12*PROFILE!$C$5)-(6.8*PROFILE!$C$3))*(1.2+(PROFILE!$C$7)*0.175),"Invalid Sex"))))</f>
        <v>Enter date</v>
      </c>
      <c r="E240" s="36" t="str">
        <f>IF(ISNUMBER(D240)=FALSE,D240,D240*(1-PROFILE!$C$9))</f>
        <v>Enter date</v>
      </c>
      <c r="F240" s="36" t="str">
        <f>IF(ISNUMBER(D240)=FALSE,D240,D240*(1+PROFILE!$C$10))</f>
        <v>Enter date</v>
      </c>
      <c r="G240" s="37" t="str">
        <f>IF(B240="","Enter date",SUMIF('FOOD LOG'!A:H,SUMMARY!B240,'FOOD LOG'!E:E))</f>
        <v>Enter date</v>
      </c>
      <c r="H240" s="37" t="str">
        <f>IF(ISNUMBER(G240),SUMIF('FOOD LOG'!A:A,B240,'FOOD LOG'!F:F),"Enter date")</f>
        <v>Enter date</v>
      </c>
      <c r="I240" s="37" t="str">
        <f>IF(ISNUMBER(G240),SUMIF('FOOD LOG'!A:A,B240,'FOOD LOG'!G:G),"Enter date")</f>
        <v>Enter date</v>
      </c>
      <c r="J240" s="37" t="str">
        <f>IF(ISNUMBER(G240),SUMIF('FOOD LOG'!A:A,B240,'FOOD LOG'!H:H),"Enter date")</f>
        <v>Enter date</v>
      </c>
      <c r="K240" s="38" t="str">
        <f t="shared" si="9"/>
        <v>Enter date</v>
      </c>
      <c r="L240" s="38" t="str">
        <f t="shared" si="10"/>
        <v>Enter date</v>
      </c>
      <c r="M240" s="38" t="str">
        <f t="shared" si="11"/>
        <v>Enter date</v>
      </c>
    </row>
    <row r="241" spans="2:13">
      <c r="B241" s="35"/>
      <c r="C241" s="35"/>
      <c r="D241" s="36" t="str">
        <f>IF(B241="","Enter date",IF(C241="","Enter Weight",IF(PROFILE!$C$4="F",(655+(4.35*C241)+(4.7*PROFILE!$C$6+4.7*12*PROFILE!$C$5)-(4.7*PROFILE!$C$3))*(1.2+(PROFILE!$C$7)*0.175),IF(PROFILE!$C$4="M",(66+(6.23*C241)+(12.7*PROFILE!$C$6+12.7*12*PROFILE!$C$5)-(6.8*PROFILE!$C$3))*(1.2+(PROFILE!$C$7)*0.175),"Invalid Sex"))))</f>
        <v>Enter date</v>
      </c>
      <c r="E241" s="36" t="str">
        <f>IF(ISNUMBER(D241)=FALSE,D241,D241*(1-PROFILE!$C$9))</f>
        <v>Enter date</v>
      </c>
      <c r="F241" s="36" t="str">
        <f>IF(ISNUMBER(D241)=FALSE,D241,D241*(1+PROFILE!$C$10))</f>
        <v>Enter date</v>
      </c>
      <c r="G241" s="37" t="str">
        <f>IF(B241="","Enter date",SUMIF('FOOD LOG'!A:H,SUMMARY!B241,'FOOD LOG'!E:E))</f>
        <v>Enter date</v>
      </c>
      <c r="H241" s="37" t="str">
        <f>IF(ISNUMBER(G241),SUMIF('FOOD LOG'!A:A,B241,'FOOD LOG'!F:F),"Enter date")</f>
        <v>Enter date</v>
      </c>
      <c r="I241" s="37" t="str">
        <f>IF(ISNUMBER(G241),SUMIF('FOOD LOG'!A:A,B241,'FOOD LOG'!G:G),"Enter date")</f>
        <v>Enter date</v>
      </c>
      <c r="J241" s="37" t="str">
        <f>IF(ISNUMBER(G241),SUMIF('FOOD LOG'!A:A,B241,'FOOD LOG'!H:H),"Enter date")</f>
        <v>Enter date</v>
      </c>
      <c r="K241" s="38" t="str">
        <f t="shared" si="9"/>
        <v>Enter date</v>
      </c>
      <c r="L241" s="38" t="str">
        <f t="shared" si="10"/>
        <v>Enter date</v>
      </c>
      <c r="M241" s="38" t="str">
        <f t="shared" si="11"/>
        <v>Enter date</v>
      </c>
    </row>
    <row r="242" spans="2:13">
      <c r="B242" s="35"/>
      <c r="C242" s="35"/>
      <c r="D242" s="36" t="str">
        <f>IF(B242="","Enter date",IF(C242="","Enter Weight",IF(PROFILE!$C$4="F",(655+(4.35*C242)+(4.7*PROFILE!$C$6+4.7*12*PROFILE!$C$5)-(4.7*PROFILE!$C$3))*(1.2+(PROFILE!$C$7)*0.175),IF(PROFILE!$C$4="M",(66+(6.23*C242)+(12.7*PROFILE!$C$6+12.7*12*PROFILE!$C$5)-(6.8*PROFILE!$C$3))*(1.2+(PROFILE!$C$7)*0.175),"Invalid Sex"))))</f>
        <v>Enter date</v>
      </c>
      <c r="E242" s="36" t="str">
        <f>IF(ISNUMBER(D242)=FALSE,D242,D242*(1-PROFILE!$C$9))</f>
        <v>Enter date</v>
      </c>
      <c r="F242" s="36" t="str">
        <f>IF(ISNUMBER(D242)=FALSE,D242,D242*(1+PROFILE!$C$10))</f>
        <v>Enter date</v>
      </c>
      <c r="G242" s="37" t="str">
        <f>IF(B242="","Enter date",SUMIF('FOOD LOG'!A:H,SUMMARY!B242,'FOOD LOG'!E:E))</f>
        <v>Enter date</v>
      </c>
      <c r="H242" s="37" t="str">
        <f>IF(ISNUMBER(G242),SUMIF('FOOD LOG'!A:A,B242,'FOOD LOG'!F:F),"Enter date")</f>
        <v>Enter date</v>
      </c>
      <c r="I242" s="37" t="str">
        <f>IF(ISNUMBER(G242),SUMIF('FOOD LOG'!A:A,B242,'FOOD LOG'!G:G),"Enter date")</f>
        <v>Enter date</v>
      </c>
      <c r="J242" s="37" t="str">
        <f>IF(ISNUMBER(G242),SUMIF('FOOD LOG'!A:A,B242,'FOOD LOG'!H:H),"Enter date")</f>
        <v>Enter date</v>
      </c>
      <c r="K242" s="38" t="str">
        <f t="shared" si="9"/>
        <v>Enter date</v>
      </c>
      <c r="L242" s="38" t="str">
        <f t="shared" si="10"/>
        <v>Enter date</v>
      </c>
      <c r="M242" s="38" t="str">
        <f t="shared" si="11"/>
        <v>Enter date</v>
      </c>
    </row>
    <row r="243" spans="2:13">
      <c r="B243" s="35"/>
      <c r="C243" s="35"/>
      <c r="D243" s="36" t="str">
        <f>IF(B243="","Enter date",IF(C243="","Enter Weight",IF(PROFILE!$C$4="F",(655+(4.35*C243)+(4.7*PROFILE!$C$6+4.7*12*PROFILE!$C$5)-(4.7*PROFILE!$C$3))*(1.2+(PROFILE!$C$7)*0.175),IF(PROFILE!$C$4="M",(66+(6.23*C243)+(12.7*PROFILE!$C$6+12.7*12*PROFILE!$C$5)-(6.8*PROFILE!$C$3))*(1.2+(PROFILE!$C$7)*0.175),"Invalid Sex"))))</f>
        <v>Enter date</v>
      </c>
      <c r="E243" s="36" t="str">
        <f>IF(ISNUMBER(D243)=FALSE,D243,D243*(1-PROFILE!$C$9))</f>
        <v>Enter date</v>
      </c>
      <c r="F243" s="36" t="str">
        <f>IF(ISNUMBER(D243)=FALSE,D243,D243*(1+PROFILE!$C$10))</f>
        <v>Enter date</v>
      </c>
      <c r="G243" s="37" t="str">
        <f>IF(B243="","Enter date",SUMIF('FOOD LOG'!A:H,SUMMARY!B243,'FOOD LOG'!E:E))</f>
        <v>Enter date</v>
      </c>
      <c r="H243" s="37" t="str">
        <f>IF(ISNUMBER(G243),SUMIF('FOOD LOG'!A:A,B243,'FOOD LOG'!F:F),"Enter date")</f>
        <v>Enter date</v>
      </c>
      <c r="I243" s="37" t="str">
        <f>IF(ISNUMBER(G243),SUMIF('FOOD LOG'!A:A,B243,'FOOD LOG'!G:G),"Enter date")</f>
        <v>Enter date</v>
      </c>
      <c r="J243" s="37" t="str">
        <f>IF(ISNUMBER(G243),SUMIF('FOOD LOG'!A:A,B243,'FOOD LOG'!H:H),"Enter date")</f>
        <v>Enter date</v>
      </c>
      <c r="K243" s="38" t="str">
        <f t="shared" si="9"/>
        <v>Enter date</v>
      </c>
      <c r="L243" s="38" t="str">
        <f t="shared" si="10"/>
        <v>Enter date</v>
      </c>
      <c r="M243" s="38" t="str">
        <f t="shared" si="11"/>
        <v>Enter date</v>
      </c>
    </row>
    <row r="244" spans="2:13">
      <c r="B244" s="35"/>
      <c r="C244" s="35"/>
      <c r="D244" s="36" t="str">
        <f>IF(B244="","Enter date",IF(C244="","Enter Weight",IF(PROFILE!$C$4="F",(655+(4.35*C244)+(4.7*PROFILE!$C$6+4.7*12*PROFILE!$C$5)-(4.7*PROFILE!$C$3))*(1.2+(PROFILE!$C$7)*0.175),IF(PROFILE!$C$4="M",(66+(6.23*C244)+(12.7*PROFILE!$C$6+12.7*12*PROFILE!$C$5)-(6.8*PROFILE!$C$3))*(1.2+(PROFILE!$C$7)*0.175),"Invalid Sex"))))</f>
        <v>Enter date</v>
      </c>
      <c r="E244" s="36" t="str">
        <f>IF(ISNUMBER(D244)=FALSE,D244,D244*(1-PROFILE!$C$9))</f>
        <v>Enter date</v>
      </c>
      <c r="F244" s="36" t="str">
        <f>IF(ISNUMBER(D244)=FALSE,D244,D244*(1+PROFILE!$C$10))</f>
        <v>Enter date</v>
      </c>
      <c r="G244" s="37" t="str">
        <f>IF(B244="","Enter date",SUMIF('FOOD LOG'!A:H,SUMMARY!B244,'FOOD LOG'!E:E))</f>
        <v>Enter date</v>
      </c>
      <c r="H244" s="37" t="str">
        <f>IF(ISNUMBER(G244),SUMIF('FOOD LOG'!A:A,B244,'FOOD LOG'!F:F),"Enter date")</f>
        <v>Enter date</v>
      </c>
      <c r="I244" s="37" t="str">
        <f>IF(ISNUMBER(G244),SUMIF('FOOD LOG'!A:A,B244,'FOOD LOG'!G:G),"Enter date")</f>
        <v>Enter date</v>
      </c>
      <c r="J244" s="37" t="str">
        <f>IF(ISNUMBER(G244),SUMIF('FOOD LOG'!A:A,B244,'FOOD LOG'!H:H),"Enter date")</f>
        <v>Enter date</v>
      </c>
      <c r="K244" s="38" t="str">
        <f t="shared" si="9"/>
        <v>Enter date</v>
      </c>
      <c r="L244" s="38" t="str">
        <f t="shared" si="10"/>
        <v>Enter date</v>
      </c>
      <c r="M244" s="38" t="str">
        <f t="shared" si="11"/>
        <v>Enter date</v>
      </c>
    </row>
    <row r="245" spans="2:13">
      <c r="B245" s="35"/>
      <c r="C245" s="35"/>
      <c r="D245" s="36" t="str">
        <f>IF(B245="","Enter date",IF(C245="","Enter Weight",IF(PROFILE!$C$4="F",(655+(4.35*C245)+(4.7*PROFILE!$C$6+4.7*12*PROFILE!$C$5)-(4.7*PROFILE!$C$3))*(1.2+(PROFILE!$C$7)*0.175),IF(PROFILE!$C$4="M",(66+(6.23*C245)+(12.7*PROFILE!$C$6+12.7*12*PROFILE!$C$5)-(6.8*PROFILE!$C$3))*(1.2+(PROFILE!$C$7)*0.175),"Invalid Sex"))))</f>
        <v>Enter date</v>
      </c>
      <c r="E245" s="36" t="str">
        <f>IF(ISNUMBER(D245)=FALSE,D245,D245*(1-PROFILE!$C$9))</f>
        <v>Enter date</v>
      </c>
      <c r="F245" s="36" t="str">
        <f>IF(ISNUMBER(D245)=FALSE,D245,D245*(1+PROFILE!$C$10))</f>
        <v>Enter date</v>
      </c>
      <c r="G245" s="37" t="str">
        <f>IF(B245="","Enter date",SUMIF('FOOD LOG'!A:H,SUMMARY!B245,'FOOD LOG'!E:E))</f>
        <v>Enter date</v>
      </c>
      <c r="H245" s="37" t="str">
        <f>IF(ISNUMBER(G245),SUMIF('FOOD LOG'!A:A,B245,'FOOD LOG'!F:F),"Enter date")</f>
        <v>Enter date</v>
      </c>
      <c r="I245" s="37" t="str">
        <f>IF(ISNUMBER(G245),SUMIF('FOOD LOG'!A:A,B245,'FOOD LOG'!G:G),"Enter date")</f>
        <v>Enter date</v>
      </c>
      <c r="J245" s="37" t="str">
        <f>IF(ISNUMBER(G245),SUMIF('FOOD LOG'!A:A,B245,'FOOD LOG'!H:H),"Enter date")</f>
        <v>Enter date</v>
      </c>
      <c r="K245" s="38" t="str">
        <f t="shared" si="9"/>
        <v>Enter date</v>
      </c>
      <c r="L245" s="38" t="str">
        <f t="shared" si="10"/>
        <v>Enter date</v>
      </c>
      <c r="M245" s="38" t="str">
        <f t="shared" si="11"/>
        <v>Enter date</v>
      </c>
    </row>
    <row r="246" spans="2:13">
      <c r="B246" s="35"/>
      <c r="C246" s="35"/>
      <c r="D246" s="36" t="str">
        <f>IF(B246="","Enter date",IF(C246="","Enter Weight",IF(PROFILE!$C$4="F",(655+(4.35*C246)+(4.7*PROFILE!$C$6+4.7*12*PROFILE!$C$5)-(4.7*PROFILE!$C$3))*(1.2+(PROFILE!$C$7)*0.175),IF(PROFILE!$C$4="M",(66+(6.23*C246)+(12.7*PROFILE!$C$6+12.7*12*PROFILE!$C$5)-(6.8*PROFILE!$C$3))*(1.2+(PROFILE!$C$7)*0.175),"Invalid Sex"))))</f>
        <v>Enter date</v>
      </c>
      <c r="E246" s="36" t="str">
        <f>IF(ISNUMBER(D246)=FALSE,D246,D246*(1-PROFILE!$C$9))</f>
        <v>Enter date</v>
      </c>
      <c r="F246" s="36" t="str">
        <f>IF(ISNUMBER(D246)=FALSE,D246,D246*(1+PROFILE!$C$10))</f>
        <v>Enter date</v>
      </c>
      <c r="G246" s="37" t="str">
        <f>IF(B246="","Enter date",SUMIF('FOOD LOG'!A:H,SUMMARY!B246,'FOOD LOG'!E:E))</f>
        <v>Enter date</v>
      </c>
      <c r="H246" s="37" t="str">
        <f>IF(ISNUMBER(G246),SUMIF('FOOD LOG'!A:A,B246,'FOOD LOG'!F:F),"Enter date")</f>
        <v>Enter date</v>
      </c>
      <c r="I246" s="37" t="str">
        <f>IF(ISNUMBER(G246),SUMIF('FOOD LOG'!A:A,B246,'FOOD LOG'!G:G),"Enter date")</f>
        <v>Enter date</v>
      </c>
      <c r="J246" s="37" t="str">
        <f>IF(ISNUMBER(G246),SUMIF('FOOD LOG'!A:A,B246,'FOOD LOG'!H:H),"Enter date")</f>
        <v>Enter date</v>
      </c>
      <c r="K246" s="38" t="str">
        <f t="shared" si="9"/>
        <v>Enter date</v>
      </c>
      <c r="L246" s="38" t="str">
        <f t="shared" si="10"/>
        <v>Enter date</v>
      </c>
      <c r="M246" s="38" t="str">
        <f t="shared" si="11"/>
        <v>Enter date</v>
      </c>
    </row>
    <row r="247" spans="2:13">
      <c r="B247" s="35"/>
      <c r="C247" s="35"/>
      <c r="D247" s="36" t="str">
        <f>IF(B247="","Enter date",IF(C247="","Enter Weight",IF(PROFILE!$C$4="F",(655+(4.35*C247)+(4.7*PROFILE!$C$6+4.7*12*PROFILE!$C$5)-(4.7*PROFILE!$C$3))*(1.2+(PROFILE!$C$7)*0.175),IF(PROFILE!$C$4="M",(66+(6.23*C247)+(12.7*PROFILE!$C$6+12.7*12*PROFILE!$C$5)-(6.8*PROFILE!$C$3))*(1.2+(PROFILE!$C$7)*0.175),"Invalid Sex"))))</f>
        <v>Enter date</v>
      </c>
      <c r="E247" s="36" t="str">
        <f>IF(ISNUMBER(D247)=FALSE,D247,D247*(1-PROFILE!$C$9))</f>
        <v>Enter date</v>
      </c>
      <c r="F247" s="36" t="str">
        <f>IF(ISNUMBER(D247)=FALSE,D247,D247*(1+PROFILE!$C$10))</f>
        <v>Enter date</v>
      </c>
      <c r="G247" s="37" t="str">
        <f>IF(B247="","Enter date",SUMIF('FOOD LOG'!A:H,SUMMARY!B247,'FOOD LOG'!E:E))</f>
        <v>Enter date</v>
      </c>
      <c r="H247" s="37" t="str">
        <f>IF(ISNUMBER(G247),SUMIF('FOOD LOG'!A:A,B247,'FOOD LOG'!F:F),"Enter date")</f>
        <v>Enter date</v>
      </c>
      <c r="I247" s="37" t="str">
        <f>IF(ISNUMBER(G247),SUMIF('FOOD LOG'!A:A,B247,'FOOD LOG'!G:G),"Enter date")</f>
        <v>Enter date</v>
      </c>
      <c r="J247" s="37" t="str">
        <f>IF(ISNUMBER(G247),SUMIF('FOOD LOG'!A:A,B247,'FOOD LOG'!H:H),"Enter date")</f>
        <v>Enter date</v>
      </c>
      <c r="K247" s="38" t="str">
        <f t="shared" si="9"/>
        <v>Enter date</v>
      </c>
      <c r="L247" s="38" t="str">
        <f t="shared" si="10"/>
        <v>Enter date</v>
      </c>
      <c r="M247" s="38" t="str">
        <f t="shared" si="11"/>
        <v>Enter date</v>
      </c>
    </row>
    <row r="248" spans="2:13">
      <c r="B248" s="35"/>
      <c r="C248" s="35"/>
      <c r="D248" s="36" t="str">
        <f>IF(B248="","Enter date",IF(C248="","Enter Weight",IF(PROFILE!$C$4="F",(655+(4.35*C248)+(4.7*PROFILE!$C$6+4.7*12*PROFILE!$C$5)-(4.7*PROFILE!$C$3))*(1.2+(PROFILE!$C$7)*0.175),IF(PROFILE!$C$4="M",(66+(6.23*C248)+(12.7*PROFILE!$C$6+12.7*12*PROFILE!$C$5)-(6.8*PROFILE!$C$3))*(1.2+(PROFILE!$C$7)*0.175),"Invalid Sex"))))</f>
        <v>Enter date</v>
      </c>
      <c r="E248" s="36" t="str">
        <f>IF(ISNUMBER(D248)=FALSE,D248,D248*(1-PROFILE!$C$9))</f>
        <v>Enter date</v>
      </c>
      <c r="F248" s="36" t="str">
        <f>IF(ISNUMBER(D248)=FALSE,D248,D248*(1+PROFILE!$C$10))</f>
        <v>Enter date</v>
      </c>
      <c r="G248" s="37" t="str">
        <f>IF(B248="","Enter date",SUMIF('FOOD LOG'!A:H,SUMMARY!B248,'FOOD LOG'!E:E))</f>
        <v>Enter date</v>
      </c>
      <c r="H248" s="37" t="str">
        <f>IF(ISNUMBER(G248),SUMIF('FOOD LOG'!A:A,B248,'FOOD LOG'!F:F),"Enter date")</f>
        <v>Enter date</v>
      </c>
      <c r="I248" s="37" t="str">
        <f>IF(ISNUMBER(G248),SUMIF('FOOD LOG'!A:A,B248,'FOOD LOG'!G:G),"Enter date")</f>
        <v>Enter date</v>
      </c>
      <c r="J248" s="37" t="str">
        <f>IF(ISNUMBER(G248),SUMIF('FOOD LOG'!A:A,B248,'FOOD LOG'!H:H),"Enter date")</f>
        <v>Enter date</v>
      </c>
      <c r="K248" s="38" t="str">
        <f t="shared" si="9"/>
        <v>Enter date</v>
      </c>
      <c r="L248" s="38" t="str">
        <f t="shared" si="10"/>
        <v>Enter date</v>
      </c>
      <c r="M248" s="38" t="str">
        <f t="shared" si="11"/>
        <v>Enter date</v>
      </c>
    </row>
    <row r="249" spans="2:13">
      <c r="B249" s="35"/>
      <c r="C249" s="35"/>
      <c r="D249" s="36" t="str">
        <f>IF(B249="","Enter date",IF(C249="","Enter Weight",IF(PROFILE!$C$4="F",(655+(4.35*C249)+(4.7*PROFILE!$C$6+4.7*12*PROFILE!$C$5)-(4.7*PROFILE!$C$3))*(1.2+(PROFILE!$C$7)*0.175),IF(PROFILE!$C$4="M",(66+(6.23*C249)+(12.7*PROFILE!$C$6+12.7*12*PROFILE!$C$5)-(6.8*PROFILE!$C$3))*(1.2+(PROFILE!$C$7)*0.175),"Invalid Sex"))))</f>
        <v>Enter date</v>
      </c>
      <c r="E249" s="36" t="str">
        <f>IF(ISNUMBER(D249)=FALSE,D249,D249*(1-PROFILE!$C$9))</f>
        <v>Enter date</v>
      </c>
      <c r="F249" s="36" t="str">
        <f>IF(ISNUMBER(D249)=FALSE,D249,D249*(1+PROFILE!$C$10))</f>
        <v>Enter date</v>
      </c>
      <c r="G249" s="37" t="str">
        <f>IF(B249="","Enter date",SUMIF('FOOD LOG'!A:H,SUMMARY!B249,'FOOD LOG'!E:E))</f>
        <v>Enter date</v>
      </c>
      <c r="H249" s="37" t="str">
        <f>IF(ISNUMBER(G249),SUMIF('FOOD LOG'!A:A,B249,'FOOD LOG'!F:F),"Enter date")</f>
        <v>Enter date</v>
      </c>
      <c r="I249" s="37" t="str">
        <f>IF(ISNUMBER(G249),SUMIF('FOOD LOG'!A:A,B249,'FOOD LOG'!G:G),"Enter date")</f>
        <v>Enter date</v>
      </c>
      <c r="J249" s="37" t="str">
        <f>IF(ISNUMBER(G249),SUMIF('FOOD LOG'!A:A,B249,'FOOD LOG'!H:H),"Enter date")</f>
        <v>Enter date</v>
      </c>
      <c r="K249" s="38" t="str">
        <f t="shared" si="9"/>
        <v>Enter date</v>
      </c>
      <c r="L249" s="38" t="str">
        <f t="shared" si="10"/>
        <v>Enter date</v>
      </c>
      <c r="M249" s="38" t="str">
        <f t="shared" si="11"/>
        <v>Enter date</v>
      </c>
    </row>
    <row r="250" spans="2:13">
      <c r="B250" s="35"/>
      <c r="C250" s="35"/>
      <c r="D250" s="36" t="str">
        <f>IF(B250="","Enter date",IF(C250="","Enter Weight",IF(PROFILE!$C$4="F",(655+(4.35*C250)+(4.7*PROFILE!$C$6+4.7*12*PROFILE!$C$5)-(4.7*PROFILE!$C$3))*(1.2+(PROFILE!$C$7)*0.175),IF(PROFILE!$C$4="M",(66+(6.23*C250)+(12.7*PROFILE!$C$6+12.7*12*PROFILE!$C$5)-(6.8*PROFILE!$C$3))*(1.2+(PROFILE!$C$7)*0.175),"Invalid Sex"))))</f>
        <v>Enter date</v>
      </c>
      <c r="E250" s="36" t="str">
        <f>IF(ISNUMBER(D250)=FALSE,D250,D250*(1-PROFILE!$C$9))</f>
        <v>Enter date</v>
      </c>
      <c r="F250" s="36" t="str">
        <f>IF(ISNUMBER(D250)=FALSE,D250,D250*(1+PROFILE!$C$10))</f>
        <v>Enter date</v>
      </c>
      <c r="G250" s="37" t="str">
        <f>IF(B250="","Enter date",SUMIF('FOOD LOG'!A:H,SUMMARY!B250,'FOOD LOG'!E:E))</f>
        <v>Enter date</v>
      </c>
      <c r="H250" s="37" t="str">
        <f>IF(ISNUMBER(G250),SUMIF('FOOD LOG'!A:A,B250,'FOOD LOG'!F:F),"Enter date")</f>
        <v>Enter date</v>
      </c>
      <c r="I250" s="37" t="str">
        <f>IF(ISNUMBER(G250),SUMIF('FOOD LOG'!A:A,B250,'FOOD LOG'!G:G),"Enter date")</f>
        <v>Enter date</v>
      </c>
      <c r="J250" s="37" t="str">
        <f>IF(ISNUMBER(G250),SUMIF('FOOD LOG'!A:A,B250,'FOOD LOG'!H:H),"Enter date")</f>
        <v>Enter date</v>
      </c>
      <c r="K250" s="38" t="str">
        <f t="shared" si="9"/>
        <v>Enter date</v>
      </c>
      <c r="L250" s="38" t="str">
        <f t="shared" si="10"/>
        <v>Enter date</v>
      </c>
      <c r="M250" s="38" t="str">
        <f t="shared" si="11"/>
        <v>Enter date</v>
      </c>
    </row>
    <row r="251" spans="2:13">
      <c r="B251" s="35"/>
      <c r="C251" s="35"/>
      <c r="D251" s="36" t="str">
        <f>IF(B251="","Enter date",IF(C251="","Enter Weight",IF(PROFILE!$C$4="F",(655+(4.35*C251)+(4.7*PROFILE!$C$6+4.7*12*PROFILE!$C$5)-(4.7*PROFILE!$C$3))*(1.2+(PROFILE!$C$7)*0.175),IF(PROFILE!$C$4="M",(66+(6.23*C251)+(12.7*PROFILE!$C$6+12.7*12*PROFILE!$C$5)-(6.8*PROFILE!$C$3))*(1.2+(PROFILE!$C$7)*0.175),"Invalid Sex"))))</f>
        <v>Enter date</v>
      </c>
      <c r="E251" s="36" t="str">
        <f>IF(ISNUMBER(D251)=FALSE,D251,D251*(1-PROFILE!$C$9))</f>
        <v>Enter date</v>
      </c>
      <c r="F251" s="36" t="str">
        <f>IF(ISNUMBER(D251)=FALSE,D251,D251*(1+PROFILE!$C$10))</f>
        <v>Enter date</v>
      </c>
      <c r="G251" s="37" t="str">
        <f>IF(B251="","Enter date",SUMIF('FOOD LOG'!A:H,SUMMARY!B251,'FOOD LOG'!E:E))</f>
        <v>Enter date</v>
      </c>
      <c r="H251" s="37" t="str">
        <f>IF(ISNUMBER(G251),SUMIF('FOOD LOG'!A:A,B251,'FOOD LOG'!F:F),"Enter date")</f>
        <v>Enter date</v>
      </c>
      <c r="I251" s="37" t="str">
        <f>IF(ISNUMBER(G251),SUMIF('FOOD LOG'!A:A,B251,'FOOD LOG'!G:G),"Enter date")</f>
        <v>Enter date</v>
      </c>
      <c r="J251" s="37" t="str">
        <f>IF(ISNUMBER(G251),SUMIF('FOOD LOG'!A:A,B251,'FOOD LOG'!H:H),"Enter date")</f>
        <v>Enter date</v>
      </c>
      <c r="K251" s="38" t="str">
        <f t="shared" si="9"/>
        <v>Enter date</v>
      </c>
      <c r="L251" s="38" t="str">
        <f t="shared" si="10"/>
        <v>Enter date</v>
      </c>
      <c r="M251" s="38" t="str">
        <f t="shared" si="11"/>
        <v>Enter date</v>
      </c>
    </row>
    <row r="252" spans="2:13">
      <c r="B252" s="35"/>
      <c r="C252" s="35"/>
      <c r="D252" s="36" t="str">
        <f>IF(B252="","Enter date",IF(C252="","Enter Weight",IF(PROFILE!$C$4="F",(655+(4.35*C252)+(4.7*PROFILE!$C$6+4.7*12*PROFILE!$C$5)-(4.7*PROFILE!$C$3))*(1.2+(PROFILE!$C$7)*0.175),IF(PROFILE!$C$4="M",(66+(6.23*C252)+(12.7*PROFILE!$C$6+12.7*12*PROFILE!$C$5)-(6.8*PROFILE!$C$3))*(1.2+(PROFILE!$C$7)*0.175),"Invalid Sex"))))</f>
        <v>Enter date</v>
      </c>
      <c r="E252" s="36" t="str">
        <f>IF(ISNUMBER(D252)=FALSE,D252,D252*(1-PROFILE!$C$9))</f>
        <v>Enter date</v>
      </c>
      <c r="F252" s="36" t="str">
        <f>IF(ISNUMBER(D252)=FALSE,D252,D252*(1+PROFILE!$C$10))</f>
        <v>Enter date</v>
      </c>
      <c r="G252" s="37" t="str">
        <f>IF(B252="","Enter date",SUMIF('FOOD LOG'!A:H,SUMMARY!B252,'FOOD LOG'!E:E))</f>
        <v>Enter date</v>
      </c>
      <c r="H252" s="37" t="str">
        <f>IF(ISNUMBER(G252),SUMIF('FOOD LOG'!A:A,B252,'FOOD LOG'!F:F),"Enter date")</f>
        <v>Enter date</v>
      </c>
      <c r="I252" s="37" t="str">
        <f>IF(ISNUMBER(G252),SUMIF('FOOD LOG'!A:A,B252,'FOOD LOG'!G:G),"Enter date")</f>
        <v>Enter date</v>
      </c>
      <c r="J252" s="37" t="str">
        <f>IF(ISNUMBER(G252),SUMIF('FOOD LOG'!A:A,B252,'FOOD LOG'!H:H),"Enter date")</f>
        <v>Enter date</v>
      </c>
      <c r="K252" s="38" t="str">
        <f t="shared" si="9"/>
        <v>Enter date</v>
      </c>
      <c r="L252" s="38" t="str">
        <f t="shared" si="10"/>
        <v>Enter date</v>
      </c>
      <c r="M252" s="38" t="str">
        <f t="shared" si="11"/>
        <v>Enter date</v>
      </c>
    </row>
    <row r="253" spans="2:13">
      <c r="B253" s="35"/>
      <c r="C253" s="35"/>
      <c r="D253" s="36" t="str">
        <f>IF(B253="","Enter date",IF(C253="","Enter Weight",IF(PROFILE!$C$4="F",(655+(4.35*C253)+(4.7*PROFILE!$C$6+4.7*12*PROFILE!$C$5)-(4.7*PROFILE!$C$3))*(1.2+(PROFILE!$C$7)*0.175),IF(PROFILE!$C$4="M",(66+(6.23*C253)+(12.7*PROFILE!$C$6+12.7*12*PROFILE!$C$5)-(6.8*PROFILE!$C$3))*(1.2+(PROFILE!$C$7)*0.175),"Invalid Sex"))))</f>
        <v>Enter date</v>
      </c>
      <c r="E253" s="36" t="str">
        <f>IF(ISNUMBER(D253)=FALSE,D253,D253*(1-PROFILE!$C$9))</f>
        <v>Enter date</v>
      </c>
      <c r="F253" s="36" t="str">
        <f>IF(ISNUMBER(D253)=FALSE,D253,D253*(1+PROFILE!$C$10))</f>
        <v>Enter date</v>
      </c>
      <c r="G253" s="37" t="str">
        <f>IF(B253="","Enter date",SUMIF('FOOD LOG'!A:H,SUMMARY!B253,'FOOD LOG'!E:E))</f>
        <v>Enter date</v>
      </c>
      <c r="H253" s="37" t="str">
        <f>IF(ISNUMBER(G253),SUMIF('FOOD LOG'!A:A,B253,'FOOD LOG'!F:F),"Enter date")</f>
        <v>Enter date</v>
      </c>
      <c r="I253" s="37" t="str">
        <f>IF(ISNUMBER(G253),SUMIF('FOOD LOG'!A:A,B253,'FOOD LOG'!G:G),"Enter date")</f>
        <v>Enter date</v>
      </c>
      <c r="J253" s="37" t="str">
        <f>IF(ISNUMBER(G253),SUMIF('FOOD LOG'!A:A,B253,'FOOD LOG'!H:H),"Enter date")</f>
        <v>Enter date</v>
      </c>
      <c r="K253" s="38" t="str">
        <f t="shared" si="9"/>
        <v>Enter date</v>
      </c>
      <c r="L253" s="38" t="str">
        <f t="shared" si="10"/>
        <v>Enter date</v>
      </c>
      <c r="M253" s="38" t="str">
        <f t="shared" si="11"/>
        <v>Enter date</v>
      </c>
    </row>
    <row r="254" spans="2:13">
      <c r="B254" s="35"/>
      <c r="C254" s="35"/>
      <c r="D254" s="36" t="str">
        <f>IF(B254="","Enter date",IF(C254="","Enter Weight",IF(PROFILE!$C$4="F",(655+(4.35*C254)+(4.7*PROFILE!$C$6+4.7*12*PROFILE!$C$5)-(4.7*PROFILE!$C$3))*(1.2+(PROFILE!$C$7)*0.175),IF(PROFILE!$C$4="M",(66+(6.23*C254)+(12.7*PROFILE!$C$6+12.7*12*PROFILE!$C$5)-(6.8*PROFILE!$C$3))*(1.2+(PROFILE!$C$7)*0.175),"Invalid Sex"))))</f>
        <v>Enter date</v>
      </c>
      <c r="E254" s="36" t="str">
        <f>IF(ISNUMBER(D254)=FALSE,D254,D254*(1-PROFILE!$C$9))</f>
        <v>Enter date</v>
      </c>
      <c r="F254" s="36" t="str">
        <f>IF(ISNUMBER(D254)=FALSE,D254,D254*(1+PROFILE!$C$10))</f>
        <v>Enter date</v>
      </c>
      <c r="G254" s="37" t="str">
        <f>IF(B254="","Enter date",SUMIF('FOOD LOG'!A:H,SUMMARY!B254,'FOOD LOG'!E:E))</f>
        <v>Enter date</v>
      </c>
      <c r="H254" s="37" t="str">
        <f>IF(ISNUMBER(G254),SUMIF('FOOD LOG'!A:A,B254,'FOOD LOG'!F:F),"Enter date")</f>
        <v>Enter date</v>
      </c>
      <c r="I254" s="37" t="str">
        <f>IF(ISNUMBER(G254),SUMIF('FOOD LOG'!A:A,B254,'FOOD LOG'!G:G),"Enter date")</f>
        <v>Enter date</v>
      </c>
      <c r="J254" s="37" t="str">
        <f>IF(ISNUMBER(G254),SUMIF('FOOD LOG'!A:A,B254,'FOOD LOG'!H:H),"Enter date")</f>
        <v>Enter date</v>
      </c>
      <c r="K254" s="38" t="str">
        <f t="shared" si="9"/>
        <v>Enter date</v>
      </c>
      <c r="L254" s="38" t="str">
        <f t="shared" si="10"/>
        <v>Enter date</v>
      </c>
      <c r="M254" s="38" t="str">
        <f t="shared" si="11"/>
        <v>Enter date</v>
      </c>
    </row>
    <row r="255" spans="2:13">
      <c r="B255" s="35"/>
      <c r="C255" s="35"/>
      <c r="D255" s="36" t="str">
        <f>IF(B255="","Enter date",IF(C255="","Enter Weight",IF(PROFILE!$C$4="F",(655+(4.35*C255)+(4.7*PROFILE!$C$6+4.7*12*PROFILE!$C$5)-(4.7*PROFILE!$C$3))*(1.2+(PROFILE!$C$7)*0.175),IF(PROFILE!$C$4="M",(66+(6.23*C255)+(12.7*PROFILE!$C$6+12.7*12*PROFILE!$C$5)-(6.8*PROFILE!$C$3))*(1.2+(PROFILE!$C$7)*0.175),"Invalid Sex"))))</f>
        <v>Enter date</v>
      </c>
      <c r="E255" s="36" t="str">
        <f>IF(ISNUMBER(D255)=FALSE,D255,D255*(1-PROFILE!$C$9))</f>
        <v>Enter date</v>
      </c>
      <c r="F255" s="36" t="str">
        <f>IF(ISNUMBER(D255)=FALSE,D255,D255*(1+PROFILE!$C$10))</f>
        <v>Enter date</v>
      </c>
      <c r="G255" s="37" t="str">
        <f>IF(B255="","Enter date",SUMIF('FOOD LOG'!A:H,SUMMARY!B255,'FOOD LOG'!E:E))</f>
        <v>Enter date</v>
      </c>
      <c r="H255" s="37" t="str">
        <f>IF(ISNUMBER(G255),SUMIF('FOOD LOG'!A:A,B255,'FOOD LOG'!F:F),"Enter date")</f>
        <v>Enter date</v>
      </c>
      <c r="I255" s="37" t="str">
        <f>IF(ISNUMBER(G255),SUMIF('FOOD LOG'!A:A,B255,'FOOD LOG'!G:G),"Enter date")</f>
        <v>Enter date</v>
      </c>
      <c r="J255" s="37" t="str">
        <f>IF(ISNUMBER(G255),SUMIF('FOOD LOG'!A:A,B255,'FOOD LOG'!H:H),"Enter date")</f>
        <v>Enter date</v>
      </c>
      <c r="K255" s="38" t="str">
        <f t="shared" si="9"/>
        <v>Enter date</v>
      </c>
      <c r="L255" s="38" t="str">
        <f t="shared" si="10"/>
        <v>Enter date</v>
      </c>
      <c r="M255" s="38" t="str">
        <f t="shared" si="11"/>
        <v>Enter date</v>
      </c>
    </row>
    <row r="256" spans="2:13">
      <c r="B256" s="35"/>
      <c r="C256" s="35"/>
      <c r="D256" s="36" t="str">
        <f>IF(B256="","Enter date",IF(C256="","Enter Weight",IF(PROFILE!$C$4="F",(655+(4.35*C256)+(4.7*PROFILE!$C$6+4.7*12*PROFILE!$C$5)-(4.7*PROFILE!$C$3))*(1.2+(PROFILE!$C$7)*0.175),IF(PROFILE!$C$4="M",(66+(6.23*C256)+(12.7*PROFILE!$C$6+12.7*12*PROFILE!$C$5)-(6.8*PROFILE!$C$3))*(1.2+(PROFILE!$C$7)*0.175),"Invalid Sex"))))</f>
        <v>Enter date</v>
      </c>
      <c r="E256" s="36" t="str">
        <f>IF(ISNUMBER(D256)=FALSE,D256,D256*(1-PROFILE!$C$9))</f>
        <v>Enter date</v>
      </c>
      <c r="F256" s="36" t="str">
        <f>IF(ISNUMBER(D256)=FALSE,D256,D256*(1+PROFILE!$C$10))</f>
        <v>Enter date</v>
      </c>
      <c r="G256" s="37" t="str">
        <f>IF(B256="","Enter date",SUMIF('FOOD LOG'!A:H,SUMMARY!B256,'FOOD LOG'!E:E))</f>
        <v>Enter date</v>
      </c>
      <c r="H256" s="37" t="str">
        <f>IF(ISNUMBER(G256),SUMIF('FOOD LOG'!A:A,B256,'FOOD LOG'!F:F),"Enter date")</f>
        <v>Enter date</v>
      </c>
      <c r="I256" s="37" t="str">
        <f>IF(ISNUMBER(G256),SUMIF('FOOD LOG'!A:A,B256,'FOOD LOG'!G:G),"Enter date")</f>
        <v>Enter date</v>
      </c>
      <c r="J256" s="37" t="str">
        <f>IF(ISNUMBER(G256),SUMIF('FOOD LOG'!A:A,B256,'FOOD LOG'!H:H),"Enter date")</f>
        <v>Enter date</v>
      </c>
      <c r="K256" s="38" t="str">
        <f t="shared" si="9"/>
        <v>Enter date</v>
      </c>
      <c r="L256" s="38" t="str">
        <f t="shared" si="10"/>
        <v>Enter date</v>
      </c>
      <c r="M256" s="38" t="str">
        <f t="shared" si="11"/>
        <v>Enter date</v>
      </c>
    </row>
    <row r="257" spans="2:13">
      <c r="B257" s="35"/>
      <c r="C257" s="35"/>
      <c r="D257" s="36" t="str">
        <f>IF(B257="","Enter date",IF(C257="","Enter Weight",IF(PROFILE!$C$4="F",(655+(4.35*C257)+(4.7*PROFILE!$C$6+4.7*12*PROFILE!$C$5)-(4.7*PROFILE!$C$3))*(1.2+(PROFILE!$C$7)*0.175),IF(PROFILE!$C$4="M",(66+(6.23*C257)+(12.7*PROFILE!$C$6+12.7*12*PROFILE!$C$5)-(6.8*PROFILE!$C$3))*(1.2+(PROFILE!$C$7)*0.175),"Invalid Sex"))))</f>
        <v>Enter date</v>
      </c>
      <c r="E257" s="36" t="str">
        <f>IF(ISNUMBER(D257)=FALSE,D257,D257*(1-PROFILE!$C$9))</f>
        <v>Enter date</v>
      </c>
      <c r="F257" s="36" t="str">
        <f>IF(ISNUMBER(D257)=FALSE,D257,D257*(1+PROFILE!$C$10))</f>
        <v>Enter date</v>
      </c>
      <c r="G257" s="37" t="str">
        <f>IF(B257="","Enter date",SUMIF('FOOD LOG'!A:H,SUMMARY!B257,'FOOD LOG'!E:E))</f>
        <v>Enter date</v>
      </c>
      <c r="H257" s="37" t="str">
        <f>IF(ISNUMBER(G257),SUMIF('FOOD LOG'!A:A,B257,'FOOD LOG'!F:F),"Enter date")</f>
        <v>Enter date</v>
      </c>
      <c r="I257" s="37" t="str">
        <f>IF(ISNUMBER(G257),SUMIF('FOOD LOG'!A:A,B257,'FOOD LOG'!G:G),"Enter date")</f>
        <v>Enter date</v>
      </c>
      <c r="J257" s="37" t="str">
        <f>IF(ISNUMBER(G257),SUMIF('FOOD LOG'!A:A,B257,'FOOD LOG'!H:H),"Enter date")</f>
        <v>Enter date</v>
      </c>
      <c r="K257" s="38" t="str">
        <f t="shared" si="9"/>
        <v>Enter date</v>
      </c>
      <c r="L257" s="38" t="str">
        <f t="shared" si="10"/>
        <v>Enter date</v>
      </c>
      <c r="M257" s="38" t="str">
        <f t="shared" si="11"/>
        <v>Enter date</v>
      </c>
    </row>
    <row r="258" spans="2:13">
      <c r="B258" s="35"/>
      <c r="C258" s="35"/>
      <c r="D258" s="36" t="str">
        <f>IF(B258="","Enter date",IF(C258="","Enter Weight",IF(PROFILE!$C$4="F",(655+(4.35*C258)+(4.7*PROFILE!$C$6+4.7*12*PROFILE!$C$5)-(4.7*PROFILE!$C$3))*(1.2+(PROFILE!$C$7)*0.175),IF(PROFILE!$C$4="M",(66+(6.23*C258)+(12.7*PROFILE!$C$6+12.7*12*PROFILE!$C$5)-(6.8*PROFILE!$C$3))*(1.2+(PROFILE!$C$7)*0.175),"Invalid Sex"))))</f>
        <v>Enter date</v>
      </c>
      <c r="E258" s="36" t="str">
        <f>IF(ISNUMBER(D258)=FALSE,D258,D258*(1-PROFILE!$C$9))</f>
        <v>Enter date</v>
      </c>
      <c r="F258" s="36" t="str">
        <f>IF(ISNUMBER(D258)=FALSE,D258,D258*(1+PROFILE!$C$10))</f>
        <v>Enter date</v>
      </c>
      <c r="G258" s="37" t="str">
        <f>IF(B258="","Enter date",SUMIF('FOOD LOG'!A:H,SUMMARY!B258,'FOOD LOG'!E:E))</f>
        <v>Enter date</v>
      </c>
      <c r="H258" s="37" t="str">
        <f>IF(ISNUMBER(G258),SUMIF('FOOD LOG'!A:A,B258,'FOOD LOG'!F:F),"Enter date")</f>
        <v>Enter date</v>
      </c>
      <c r="I258" s="37" t="str">
        <f>IF(ISNUMBER(G258),SUMIF('FOOD LOG'!A:A,B258,'FOOD LOG'!G:G),"Enter date")</f>
        <v>Enter date</v>
      </c>
      <c r="J258" s="37" t="str">
        <f>IF(ISNUMBER(G258),SUMIF('FOOD LOG'!A:A,B258,'FOOD LOG'!H:H),"Enter date")</f>
        <v>Enter date</v>
      </c>
      <c r="K258" s="38" t="str">
        <f t="shared" si="9"/>
        <v>Enter date</v>
      </c>
      <c r="L258" s="38" t="str">
        <f t="shared" si="10"/>
        <v>Enter date</v>
      </c>
      <c r="M258" s="38" t="str">
        <f t="shared" si="11"/>
        <v>Enter date</v>
      </c>
    </row>
    <row r="259" spans="2:13">
      <c r="B259" s="35"/>
      <c r="C259" s="35"/>
      <c r="D259" s="36" t="str">
        <f>IF(B259="","Enter date",IF(C259="","Enter Weight",IF(PROFILE!$C$4="F",(655+(4.35*C259)+(4.7*PROFILE!$C$6+4.7*12*PROFILE!$C$5)-(4.7*PROFILE!$C$3))*(1.2+(PROFILE!$C$7)*0.175),IF(PROFILE!$C$4="M",(66+(6.23*C259)+(12.7*PROFILE!$C$6+12.7*12*PROFILE!$C$5)-(6.8*PROFILE!$C$3))*(1.2+(PROFILE!$C$7)*0.175),"Invalid Sex"))))</f>
        <v>Enter date</v>
      </c>
      <c r="E259" s="36" t="str">
        <f>IF(ISNUMBER(D259)=FALSE,D259,D259*(1-PROFILE!$C$9))</f>
        <v>Enter date</v>
      </c>
      <c r="F259" s="36" t="str">
        <f>IF(ISNUMBER(D259)=FALSE,D259,D259*(1+PROFILE!$C$10))</f>
        <v>Enter date</v>
      </c>
      <c r="G259" s="37" t="str">
        <f>IF(B259="","Enter date",SUMIF('FOOD LOG'!A:H,SUMMARY!B259,'FOOD LOG'!E:E))</f>
        <v>Enter date</v>
      </c>
      <c r="H259" s="37" t="str">
        <f>IF(ISNUMBER(G259),SUMIF('FOOD LOG'!A:A,B259,'FOOD LOG'!F:F),"Enter date")</f>
        <v>Enter date</v>
      </c>
      <c r="I259" s="37" t="str">
        <f>IF(ISNUMBER(G259),SUMIF('FOOD LOG'!A:A,B259,'FOOD LOG'!G:G),"Enter date")</f>
        <v>Enter date</v>
      </c>
      <c r="J259" s="37" t="str">
        <f>IF(ISNUMBER(G259),SUMIF('FOOD LOG'!A:A,B259,'FOOD LOG'!H:H),"Enter date")</f>
        <v>Enter date</v>
      </c>
      <c r="K259" s="38" t="str">
        <f t="shared" si="9"/>
        <v>Enter date</v>
      </c>
      <c r="L259" s="38" t="str">
        <f t="shared" si="10"/>
        <v>Enter date</v>
      </c>
      <c r="M259" s="38" t="str">
        <f t="shared" si="11"/>
        <v>Enter date</v>
      </c>
    </row>
    <row r="260" spans="2:13">
      <c r="B260" s="35"/>
      <c r="C260" s="35"/>
      <c r="D260" s="36" t="str">
        <f>IF(B260="","Enter date",IF(C260="","Enter Weight",IF(PROFILE!$C$4="F",(655+(4.35*C260)+(4.7*PROFILE!$C$6+4.7*12*PROFILE!$C$5)-(4.7*PROFILE!$C$3))*(1.2+(PROFILE!$C$7)*0.175),IF(PROFILE!$C$4="M",(66+(6.23*C260)+(12.7*PROFILE!$C$6+12.7*12*PROFILE!$C$5)-(6.8*PROFILE!$C$3))*(1.2+(PROFILE!$C$7)*0.175),"Invalid Sex"))))</f>
        <v>Enter date</v>
      </c>
      <c r="E260" s="36" t="str">
        <f>IF(ISNUMBER(D260)=FALSE,D260,D260*(1-PROFILE!$C$9))</f>
        <v>Enter date</v>
      </c>
      <c r="F260" s="36" t="str">
        <f>IF(ISNUMBER(D260)=FALSE,D260,D260*(1+PROFILE!$C$10))</f>
        <v>Enter date</v>
      </c>
      <c r="G260" s="37" t="str">
        <f>IF(B260="","Enter date",SUMIF('FOOD LOG'!A:H,SUMMARY!B260,'FOOD LOG'!E:E))</f>
        <v>Enter date</v>
      </c>
      <c r="H260" s="37" t="str">
        <f>IF(ISNUMBER(G260),SUMIF('FOOD LOG'!A:A,B260,'FOOD LOG'!F:F),"Enter date")</f>
        <v>Enter date</v>
      </c>
      <c r="I260" s="37" t="str">
        <f>IF(ISNUMBER(G260),SUMIF('FOOD LOG'!A:A,B260,'FOOD LOG'!G:G),"Enter date")</f>
        <v>Enter date</v>
      </c>
      <c r="J260" s="37" t="str">
        <f>IF(ISNUMBER(G260),SUMIF('FOOD LOG'!A:A,B260,'FOOD LOG'!H:H),"Enter date")</f>
        <v>Enter date</v>
      </c>
      <c r="K260" s="38" t="str">
        <f t="shared" si="9"/>
        <v>Enter date</v>
      </c>
      <c r="L260" s="38" t="str">
        <f t="shared" si="10"/>
        <v>Enter date</v>
      </c>
      <c r="M260" s="38" t="str">
        <f t="shared" si="11"/>
        <v>Enter date</v>
      </c>
    </row>
    <row r="261" spans="2:13">
      <c r="B261" s="35"/>
      <c r="C261" s="35"/>
      <c r="D261" s="36" t="str">
        <f>IF(B261="","Enter date",IF(C261="","Enter Weight",IF(PROFILE!$C$4="F",(655+(4.35*C261)+(4.7*PROFILE!$C$6+4.7*12*PROFILE!$C$5)-(4.7*PROFILE!$C$3))*(1.2+(PROFILE!$C$7)*0.175),IF(PROFILE!$C$4="M",(66+(6.23*C261)+(12.7*PROFILE!$C$6+12.7*12*PROFILE!$C$5)-(6.8*PROFILE!$C$3))*(1.2+(PROFILE!$C$7)*0.175),"Invalid Sex"))))</f>
        <v>Enter date</v>
      </c>
      <c r="E261" s="36" t="str">
        <f>IF(ISNUMBER(D261)=FALSE,D261,D261*(1-PROFILE!$C$9))</f>
        <v>Enter date</v>
      </c>
      <c r="F261" s="36" t="str">
        <f>IF(ISNUMBER(D261)=FALSE,D261,D261*(1+PROFILE!$C$10))</f>
        <v>Enter date</v>
      </c>
      <c r="G261" s="37" t="str">
        <f>IF(B261="","Enter date",SUMIF('FOOD LOG'!A:H,SUMMARY!B261,'FOOD LOG'!E:E))</f>
        <v>Enter date</v>
      </c>
      <c r="H261" s="37" t="str">
        <f>IF(ISNUMBER(G261),SUMIF('FOOD LOG'!A:A,B261,'FOOD LOG'!F:F),"Enter date")</f>
        <v>Enter date</v>
      </c>
      <c r="I261" s="37" t="str">
        <f>IF(ISNUMBER(G261),SUMIF('FOOD LOG'!A:A,B261,'FOOD LOG'!G:G),"Enter date")</f>
        <v>Enter date</v>
      </c>
      <c r="J261" s="37" t="str">
        <f>IF(ISNUMBER(G261),SUMIF('FOOD LOG'!A:A,B261,'FOOD LOG'!H:H),"Enter date")</f>
        <v>Enter date</v>
      </c>
      <c r="K261" s="38" t="str">
        <f t="shared" ref="K261:K324" si="12">IF(ISNUMBER(G261),H261*9/G261,"Enter date")</f>
        <v>Enter date</v>
      </c>
      <c r="L261" s="38" t="str">
        <f t="shared" ref="L261:L324" si="13">IF(ISNUMBER(G261),I261*4/G261,"Enter date")</f>
        <v>Enter date</v>
      </c>
      <c r="M261" s="38" t="str">
        <f t="shared" ref="M261:M324" si="14">IF(ISNUMBER(G261),J261*4/G261,"Enter date")</f>
        <v>Enter date</v>
      </c>
    </row>
    <row r="262" spans="2:13">
      <c r="B262" s="35"/>
      <c r="C262" s="35"/>
      <c r="D262" s="36" t="str">
        <f>IF(B262="","Enter date",IF(C262="","Enter Weight",IF(PROFILE!$C$4="F",(655+(4.35*C262)+(4.7*PROFILE!$C$6+4.7*12*PROFILE!$C$5)-(4.7*PROFILE!$C$3))*(1.2+(PROFILE!$C$7)*0.175),IF(PROFILE!$C$4="M",(66+(6.23*C262)+(12.7*PROFILE!$C$6+12.7*12*PROFILE!$C$5)-(6.8*PROFILE!$C$3))*(1.2+(PROFILE!$C$7)*0.175),"Invalid Sex"))))</f>
        <v>Enter date</v>
      </c>
      <c r="E262" s="36" t="str">
        <f>IF(ISNUMBER(D262)=FALSE,D262,D262*(1-PROFILE!$C$9))</f>
        <v>Enter date</v>
      </c>
      <c r="F262" s="36" t="str">
        <f>IF(ISNUMBER(D262)=FALSE,D262,D262*(1+PROFILE!$C$10))</f>
        <v>Enter date</v>
      </c>
      <c r="G262" s="37" t="str">
        <f>IF(B262="","Enter date",SUMIF('FOOD LOG'!A:H,SUMMARY!B262,'FOOD LOG'!E:E))</f>
        <v>Enter date</v>
      </c>
      <c r="H262" s="37" t="str">
        <f>IF(ISNUMBER(G262),SUMIF('FOOD LOG'!A:A,B262,'FOOD LOG'!F:F),"Enter date")</f>
        <v>Enter date</v>
      </c>
      <c r="I262" s="37" t="str">
        <f>IF(ISNUMBER(G262),SUMIF('FOOD LOG'!A:A,B262,'FOOD LOG'!G:G),"Enter date")</f>
        <v>Enter date</v>
      </c>
      <c r="J262" s="37" t="str">
        <f>IF(ISNUMBER(G262),SUMIF('FOOD LOG'!A:A,B262,'FOOD LOG'!H:H),"Enter date")</f>
        <v>Enter date</v>
      </c>
      <c r="K262" s="38" t="str">
        <f t="shared" si="12"/>
        <v>Enter date</v>
      </c>
      <c r="L262" s="38" t="str">
        <f t="shared" si="13"/>
        <v>Enter date</v>
      </c>
      <c r="M262" s="38" t="str">
        <f t="shared" si="14"/>
        <v>Enter date</v>
      </c>
    </row>
    <row r="263" spans="2:13">
      <c r="B263" s="35"/>
      <c r="C263" s="35"/>
      <c r="D263" s="36" t="str">
        <f>IF(B263="","Enter date",IF(C263="","Enter Weight",IF(PROFILE!$C$4="F",(655+(4.35*C263)+(4.7*PROFILE!$C$6+4.7*12*PROFILE!$C$5)-(4.7*PROFILE!$C$3))*(1.2+(PROFILE!$C$7)*0.175),IF(PROFILE!$C$4="M",(66+(6.23*C263)+(12.7*PROFILE!$C$6+12.7*12*PROFILE!$C$5)-(6.8*PROFILE!$C$3))*(1.2+(PROFILE!$C$7)*0.175),"Invalid Sex"))))</f>
        <v>Enter date</v>
      </c>
      <c r="E263" s="36" t="str">
        <f>IF(ISNUMBER(D263)=FALSE,D263,D263*(1-PROFILE!$C$9))</f>
        <v>Enter date</v>
      </c>
      <c r="F263" s="36" t="str">
        <f>IF(ISNUMBER(D263)=FALSE,D263,D263*(1+PROFILE!$C$10))</f>
        <v>Enter date</v>
      </c>
      <c r="G263" s="37" t="str">
        <f>IF(B263="","Enter date",SUMIF('FOOD LOG'!A:H,SUMMARY!B263,'FOOD LOG'!E:E))</f>
        <v>Enter date</v>
      </c>
      <c r="H263" s="37" t="str">
        <f>IF(ISNUMBER(G263),SUMIF('FOOD LOG'!A:A,B263,'FOOD LOG'!F:F),"Enter date")</f>
        <v>Enter date</v>
      </c>
      <c r="I263" s="37" t="str">
        <f>IF(ISNUMBER(G263),SUMIF('FOOD LOG'!A:A,B263,'FOOD LOG'!G:G),"Enter date")</f>
        <v>Enter date</v>
      </c>
      <c r="J263" s="37" t="str">
        <f>IF(ISNUMBER(G263),SUMIF('FOOD LOG'!A:A,B263,'FOOD LOG'!H:H),"Enter date")</f>
        <v>Enter date</v>
      </c>
      <c r="K263" s="38" t="str">
        <f t="shared" si="12"/>
        <v>Enter date</v>
      </c>
      <c r="L263" s="38" t="str">
        <f t="shared" si="13"/>
        <v>Enter date</v>
      </c>
      <c r="M263" s="38" t="str">
        <f t="shared" si="14"/>
        <v>Enter date</v>
      </c>
    </row>
    <row r="264" spans="2:13">
      <c r="B264" s="35"/>
      <c r="C264" s="35"/>
      <c r="D264" s="36" t="str">
        <f>IF(B264="","Enter date",IF(C264="","Enter Weight",IF(PROFILE!$C$4="F",(655+(4.35*C264)+(4.7*PROFILE!$C$6+4.7*12*PROFILE!$C$5)-(4.7*PROFILE!$C$3))*(1.2+(PROFILE!$C$7)*0.175),IF(PROFILE!$C$4="M",(66+(6.23*C264)+(12.7*PROFILE!$C$6+12.7*12*PROFILE!$C$5)-(6.8*PROFILE!$C$3))*(1.2+(PROFILE!$C$7)*0.175),"Invalid Sex"))))</f>
        <v>Enter date</v>
      </c>
      <c r="E264" s="36" t="str">
        <f>IF(ISNUMBER(D264)=FALSE,D264,D264*(1-PROFILE!$C$9))</f>
        <v>Enter date</v>
      </c>
      <c r="F264" s="36" t="str">
        <f>IF(ISNUMBER(D264)=FALSE,D264,D264*(1+PROFILE!$C$10))</f>
        <v>Enter date</v>
      </c>
      <c r="G264" s="37" t="str">
        <f>IF(B264="","Enter date",SUMIF('FOOD LOG'!A:H,SUMMARY!B264,'FOOD LOG'!E:E))</f>
        <v>Enter date</v>
      </c>
      <c r="H264" s="37" t="str">
        <f>IF(ISNUMBER(G264),SUMIF('FOOD LOG'!A:A,B264,'FOOD LOG'!F:F),"Enter date")</f>
        <v>Enter date</v>
      </c>
      <c r="I264" s="37" t="str">
        <f>IF(ISNUMBER(G264),SUMIF('FOOD LOG'!A:A,B264,'FOOD LOG'!G:G),"Enter date")</f>
        <v>Enter date</v>
      </c>
      <c r="J264" s="37" t="str">
        <f>IF(ISNUMBER(G264),SUMIF('FOOD LOG'!A:A,B264,'FOOD LOG'!H:H),"Enter date")</f>
        <v>Enter date</v>
      </c>
      <c r="K264" s="38" t="str">
        <f t="shared" si="12"/>
        <v>Enter date</v>
      </c>
      <c r="L264" s="38" t="str">
        <f t="shared" si="13"/>
        <v>Enter date</v>
      </c>
      <c r="M264" s="38" t="str">
        <f t="shared" si="14"/>
        <v>Enter date</v>
      </c>
    </row>
    <row r="265" spans="2:13">
      <c r="B265" s="35"/>
      <c r="C265" s="35"/>
      <c r="D265" s="36" t="str">
        <f>IF(B265="","Enter date",IF(C265="","Enter Weight",IF(PROFILE!$C$4="F",(655+(4.35*C265)+(4.7*PROFILE!$C$6+4.7*12*PROFILE!$C$5)-(4.7*PROFILE!$C$3))*(1.2+(PROFILE!$C$7)*0.175),IF(PROFILE!$C$4="M",(66+(6.23*C265)+(12.7*PROFILE!$C$6+12.7*12*PROFILE!$C$5)-(6.8*PROFILE!$C$3))*(1.2+(PROFILE!$C$7)*0.175),"Invalid Sex"))))</f>
        <v>Enter date</v>
      </c>
      <c r="E265" s="36" t="str">
        <f>IF(ISNUMBER(D265)=FALSE,D265,D265*(1-PROFILE!$C$9))</f>
        <v>Enter date</v>
      </c>
      <c r="F265" s="36" t="str">
        <f>IF(ISNUMBER(D265)=FALSE,D265,D265*(1+PROFILE!$C$10))</f>
        <v>Enter date</v>
      </c>
      <c r="G265" s="37" t="str">
        <f>IF(B265="","Enter date",SUMIF('FOOD LOG'!A:H,SUMMARY!B265,'FOOD LOG'!E:E))</f>
        <v>Enter date</v>
      </c>
      <c r="H265" s="37" t="str">
        <f>IF(ISNUMBER(G265),SUMIF('FOOD LOG'!A:A,B265,'FOOD LOG'!F:F),"Enter date")</f>
        <v>Enter date</v>
      </c>
      <c r="I265" s="37" t="str">
        <f>IF(ISNUMBER(G265),SUMIF('FOOD LOG'!A:A,B265,'FOOD LOG'!G:G),"Enter date")</f>
        <v>Enter date</v>
      </c>
      <c r="J265" s="37" t="str">
        <f>IF(ISNUMBER(G265),SUMIF('FOOD LOG'!A:A,B265,'FOOD LOG'!H:H),"Enter date")</f>
        <v>Enter date</v>
      </c>
      <c r="K265" s="38" t="str">
        <f t="shared" si="12"/>
        <v>Enter date</v>
      </c>
      <c r="L265" s="38" t="str">
        <f t="shared" si="13"/>
        <v>Enter date</v>
      </c>
      <c r="M265" s="38" t="str">
        <f t="shared" si="14"/>
        <v>Enter date</v>
      </c>
    </row>
    <row r="266" spans="2:13">
      <c r="B266" s="35"/>
      <c r="C266" s="35"/>
      <c r="D266" s="36" t="str">
        <f>IF(B266="","Enter date",IF(C266="","Enter Weight",IF(PROFILE!$C$4="F",(655+(4.35*C266)+(4.7*PROFILE!$C$6+4.7*12*PROFILE!$C$5)-(4.7*PROFILE!$C$3))*(1.2+(PROFILE!$C$7)*0.175),IF(PROFILE!$C$4="M",(66+(6.23*C266)+(12.7*PROFILE!$C$6+12.7*12*PROFILE!$C$5)-(6.8*PROFILE!$C$3))*(1.2+(PROFILE!$C$7)*0.175),"Invalid Sex"))))</f>
        <v>Enter date</v>
      </c>
      <c r="E266" s="36" t="str">
        <f>IF(ISNUMBER(D266)=FALSE,D266,D266*(1-PROFILE!$C$9))</f>
        <v>Enter date</v>
      </c>
      <c r="F266" s="36" t="str">
        <f>IF(ISNUMBER(D266)=FALSE,D266,D266*(1+PROFILE!$C$10))</f>
        <v>Enter date</v>
      </c>
      <c r="G266" s="37" t="str">
        <f>IF(B266="","Enter date",SUMIF('FOOD LOG'!A:H,SUMMARY!B266,'FOOD LOG'!E:E))</f>
        <v>Enter date</v>
      </c>
      <c r="H266" s="37" t="str">
        <f>IF(ISNUMBER(G266),SUMIF('FOOD LOG'!A:A,B266,'FOOD LOG'!F:F),"Enter date")</f>
        <v>Enter date</v>
      </c>
      <c r="I266" s="37" t="str">
        <f>IF(ISNUMBER(G266),SUMIF('FOOD LOG'!A:A,B266,'FOOD LOG'!G:G),"Enter date")</f>
        <v>Enter date</v>
      </c>
      <c r="J266" s="37" t="str">
        <f>IF(ISNUMBER(G266),SUMIF('FOOD LOG'!A:A,B266,'FOOD LOG'!H:H),"Enter date")</f>
        <v>Enter date</v>
      </c>
      <c r="K266" s="38" t="str">
        <f t="shared" si="12"/>
        <v>Enter date</v>
      </c>
      <c r="L266" s="38" t="str">
        <f t="shared" si="13"/>
        <v>Enter date</v>
      </c>
      <c r="M266" s="38" t="str">
        <f t="shared" si="14"/>
        <v>Enter date</v>
      </c>
    </row>
    <row r="267" spans="2:13">
      <c r="B267" s="35"/>
      <c r="C267" s="35"/>
      <c r="D267" s="36" t="str">
        <f>IF(B267="","Enter date",IF(C267="","Enter Weight",IF(PROFILE!$C$4="F",(655+(4.35*C267)+(4.7*PROFILE!$C$6+4.7*12*PROFILE!$C$5)-(4.7*PROFILE!$C$3))*(1.2+(PROFILE!$C$7)*0.175),IF(PROFILE!$C$4="M",(66+(6.23*C267)+(12.7*PROFILE!$C$6+12.7*12*PROFILE!$C$5)-(6.8*PROFILE!$C$3))*(1.2+(PROFILE!$C$7)*0.175),"Invalid Sex"))))</f>
        <v>Enter date</v>
      </c>
      <c r="E267" s="36" t="str">
        <f>IF(ISNUMBER(D267)=FALSE,D267,D267*(1-PROFILE!$C$9))</f>
        <v>Enter date</v>
      </c>
      <c r="F267" s="36" t="str">
        <f>IF(ISNUMBER(D267)=FALSE,D267,D267*(1+PROFILE!$C$10))</f>
        <v>Enter date</v>
      </c>
      <c r="G267" s="37" t="str">
        <f>IF(B267="","Enter date",SUMIF('FOOD LOG'!A:H,SUMMARY!B267,'FOOD LOG'!E:E))</f>
        <v>Enter date</v>
      </c>
      <c r="H267" s="37" t="str">
        <f>IF(ISNUMBER(G267),SUMIF('FOOD LOG'!A:A,B267,'FOOD LOG'!F:F),"Enter date")</f>
        <v>Enter date</v>
      </c>
      <c r="I267" s="37" t="str">
        <f>IF(ISNUMBER(G267),SUMIF('FOOD LOG'!A:A,B267,'FOOD LOG'!G:G),"Enter date")</f>
        <v>Enter date</v>
      </c>
      <c r="J267" s="37" t="str">
        <f>IF(ISNUMBER(G267),SUMIF('FOOD LOG'!A:A,B267,'FOOD LOG'!H:H),"Enter date")</f>
        <v>Enter date</v>
      </c>
      <c r="K267" s="38" t="str">
        <f t="shared" si="12"/>
        <v>Enter date</v>
      </c>
      <c r="L267" s="38" t="str">
        <f t="shared" si="13"/>
        <v>Enter date</v>
      </c>
      <c r="M267" s="38" t="str">
        <f t="shared" si="14"/>
        <v>Enter date</v>
      </c>
    </row>
    <row r="268" spans="2:13">
      <c r="B268" s="35"/>
      <c r="C268" s="35"/>
      <c r="D268" s="36" t="str">
        <f>IF(B268="","Enter date",IF(C268="","Enter Weight",IF(PROFILE!$C$4="F",(655+(4.35*C268)+(4.7*PROFILE!$C$6+4.7*12*PROFILE!$C$5)-(4.7*PROFILE!$C$3))*(1.2+(PROFILE!$C$7)*0.175),IF(PROFILE!$C$4="M",(66+(6.23*C268)+(12.7*PROFILE!$C$6+12.7*12*PROFILE!$C$5)-(6.8*PROFILE!$C$3))*(1.2+(PROFILE!$C$7)*0.175),"Invalid Sex"))))</f>
        <v>Enter date</v>
      </c>
      <c r="E268" s="36" t="str">
        <f>IF(ISNUMBER(D268)=FALSE,D268,D268*(1-PROFILE!$C$9))</f>
        <v>Enter date</v>
      </c>
      <c r="F268" s="36" t="str">
        <f>IF(ISNUMBER(D268)=FALSE,D268,D268*(1+PROFILE!$C$10))</f>
        <v>Enter date</v>
      </c>
      <c r="G268" s="37" t="str">
        <f>IF(B268="","Enter date",SUMIF('FOOD LOG'!A:H,SUMMARY!B268,'FOOD LOG'!E:E))</f>
        <v>Enter date</v>
      </c>
      <c r="H268" s="37" t="str">
        <f>IF(ISNUMBER(G268),SUMIF('FOOD LOG'!A:A,B268,'FOOD LOG'!F:F),"Enter date")</f>
        <v>Enter date</v>
      </c>
      <c r="I268" s="37" t="str">
        <f>IF(ISNUMBER(G268),SUMIF('FOOD LOG'!A:A,B268,'FOOD LOG'!G:G),"Enter date")</f>
        <v>Enter date</v>
      </c>
      <c r="J268" s="37" t="str">
        <f>IF(ISNUMBER(G268),SUMIF('FOOD LOG'!A:A,B268,'FOOD LOG'!H:H),"Enter date")</f>
        <v>Enter date</v>
      </c>
      <c r="K268" s="38" t="str">
        <f t="shared" si="12"/>
        <v>Enter date</v>
      </c>
      <c r="L268" s="38" t="str">
        <f t="shared" si="13"/>
        <v>Enter date</v>
      </c>
      <c r="M268" s="38" t="str">
        <f t="shared" si="14"/>
        <v>Enter date</v>
      </c>
    </row>
    <row r="269" spans="2:13">
      <c r="B269" s="35"/>
      <c r="C269" s="35"/>
      <c r="D269" s="36" t="str">
        <f>IF(B269="","Enter date",IF(C269="","Enter Weight",IF(PROFILE!$C$4="F",(655+(4.35*C269)+(4.7*PROFILE!$C$6+4.7*12*PROFILE!$C$5)-(4.7*PROFILE!$C$3))*(1.2+(PROFILE!$C$7)*0.175),IF(PROFILE!$C$4="M",(66+(6.23*C269)+(12.7*PROFILE!$C$6+12.7*12*PROFILE!$C$5)-(6.8*PROFILE!$C$3))*(1.2+(PROFILE!$C$7)*0.175),"Invalid Sex"))))</f>
        <v>Enter date</v>
      </c>
      <c r="E269" s="36" t="str">
        <f>IF(ISNUMBER(D269)=FALSE,D269,D269*(1-PROFILE!$C$9))</f>
        <v>Enter date</v>
      </c>
      <c r="F269" s="36" t="str">
        <f>IF(ISNUMBER(D269)=FALSE,D269,D269*(1+PROFILE!$C$10))</f>
        <v>Enter date</v>
      </c>
      <c r="G269" s="37" t="str">
        <f>IF(B269="","Enter date",SUMIF('FOOD LOG'!A:H,SUMMARY!B269,'FOOD LOG'!E:E))</f>
        <v>Enter date</v>
      </c>
      <c r="H269" s="37" t="str">
        <f>IF(ISNUMBER(G269),SUMIF('FOOD LOG'!A:A,B269,'FOOD LOG'!F:F),"Enter date")</f>
        <v>Enter date</v>
      </c>
      <c r="I269" s="37" t="str">
        <f>IF(ISNUMBER(G269),SUMIF('FOOD LOG'!A:A,B269,'FOOD LOG'!G:G),"Enter date")</f>
        <v>Enter date</v>
      </c>
      <c r="J269" s="37" t="str">
        <f>IF(ISNUMBER(G269),SUMIF('FOOD LOG'!A:A,B269,'FOOD LOG'!H:H),"Enter date")</f>
        <v>Enter date</v>
      </c>
      <c r="K269" s="38" t="str">
        <f t="shared" si="12"/>
        <v>Enter date</v>
      </c>
      <c r="L269" s="38" t="str">
        <f t="shared" si="13"/>
        <v>Enter date</v>
      </c>
      <c r="M269" s="38" t="str">
        <f t="shared" si="14"/>
        <v>Enter date</v>
      </c>
    </row>
    <row r="270" spans="2:13">
      <c r="B270" s="35"/>
      <c r="C270" s="35"/>
      <c r="D270" s="36" t="str">
        <f>IF(B270="","Enter date",IF(C270="","Enter Weight",IF(PROFILE!$C$4="F",(655+(4.35*C270)+(4.7*PROFILE!$C$6+4.7*12*PROFILE!$C$5)-(4.7*PROFILE!$C$3))*(1.2+(PROFILE!$C$7)*0.175),IF(PROFILE!$C$4="M",(66+(6.23*C270)+(12.7*PROFILE!$C$6+12.7*12*PROFILE!$C$5)-(6.8*PROFILE!$C$3))*(1.2+(PROFILE!$C$7)*0.175),"Invalid Sex"))))</f>
        <v>Enter date</v>
      </c>
      <c r="E270" s="36" t="str">
        <f>IF(ISNUMBER(D270)=FALSE,D270,D270*(1-PROFILE!$C$9))</f>
        <v>Enter date</v>
      </c>
      <c r="F270" s="36" t="str">
        <f>IF(ISNUMBER(D270)=FALSE,D270,D270*(1+PROFILE!$C$10))</f>
        <v>Enter date</v>
      </c>
      <c r="G270" s="37" t="str">
        <f>IF(B270="","Enter date",SUMIF('FOOD LOG'!A:H,SUMMARY!B270,'FOOD LOG'!E:E))</f>
        <v>Enter date</v>
      </c>
      <c r="H270" s="37" t="str">
        <f>IF(ISNUMBER(G270),SUMIF('FOOD LOG'!A:A,B270,'FOOD LOG'!F:F),"Enter date")</f>
        <v>Enter date</v>
      </c>
      <c r="I270" s="37" t="str">
        <f>IF(ISNUMBER(G270),SUMIF('FOOD LOG'!A:A,B270,'FOOD LOG'!G:G),"Enter date")</f>
        <v>Enter date</v>
      </c>
      <c r="J270" s="37" t="str">
        <f>IF(ISNUMBER(G270),SUMIF('FOOD LOG'!A:A,B270,'FOOD LOG'!H:H),"Enter date")</f>
        <v>Enter date</v>
      </c>
      <c r="K270" s="38" t="str">
        <f t="shared" si="12"/>
        <v>Enter date</v>
      </c>
      <c r="L270" s="38" t="str">
        <f t="shared" si="13"/>
        <v>Enter date</v>
      </c>
      <c r="M270" s="38" t="str">
        <f t="shared" si="14"/>
        <v>Enter date</v>
      </c>
    </row>
    <row r="271" spans="2:13">
      <c r="B271" s="35"/>
      <c r="C271" s="35"/>
      <c r="D271" s="36" t="str">
        <f>IF(B271="","Enter date",IF(C271="","Enter Weight",IF(PROFILE!$C$4="F",(655+(4.35*C271)+(4.7*PROFILE!$C$6+4.7*12*PROFILE!$C$5)-(4.7*PROFILE!$C$3))*(1.2+(PROFILE!$C$7)*0.175),IF(PROFILE!$C$4="M",(66+(6.23*C271)+(12.7*PROFILE!$C$6+12.7*12*PROFILE!$C$5)-(6.8*PROFILE!$C$3))*(1.2+(PROFILE!$C$7)*0.175),"Invalid Sex"))))</f>
        <v>Enter date</v>
      </c>
      <c r="E271" s="36" t="str">
        <f>IF(ISNUMBER(D271)=FALSE,D271,D271*(1-PROFILE!$C$9))</f>
        <v>Enter date</v>
      </c>
      <c r="F271" s="36" t="str">
        <f>IF(ISNUMBER(D271)=FALSE,D271,D271*(1+PROFILE!$C$10))</f>
        <v>Enter date</v>
      </c>
      <c r="G271" s="37" t="str">
        <f>IF(B271="","Enter date",SUMIF('FOOD LOG'!A:H,SUMMARY!B271,'FOOD LOG'!E:E))</f>
        <v>Enter date</v>
      </c>
      <c r="H271" s="37" t="str">
        <f>IF(ISNUMBER(G271),SUMIF('FOOD LOG'!A:A,B271,'FOOD LOG'!F:F),"Enter date")</f>
        <v>Enter date</v>
      </c>
      <c r="I271" s="37" t="str">
        <f>IF(ISNUMBER(G271),SUMIF('FOOD LOG'!A:A,B271,'FOOD LOG'!G:G),"Enter date")</f>
        <v>Enter date</v>
      </c>
      <c r="J271" s="37" t="str">
        <f>IF(ISNUMBER(G271),SUMIF('FOOD LOG'!A:A,B271,'FOOD LOG'!H:H),"Enter date")</f>
        <v>Enter date</v>
      </c>
      <c r="K271" s="38" t="str">
        <f t="shared" si="12"/>
        <v>Enter date</v>
      </c>
      <c r="L271" s="38" t="str">
        <f t="shared" si="13"/>
        <v>Enter date</v>
      </c>
      <c r="M271" s="38" t="str">
        <f t="shared" si="14"/>
        <v>Enter date</v>
      </c>
    </row>
    <row r="272" spans="2:13">
      <c r="B272" s="35"/>
      <c r="C272" s="35"/>
      <c r="D272" s="36" t="str">
        <f>IF(B272="","Enter date",IF(C272="","Enter Weight",IF(PROFILE!$C$4="F",(655+(4.35*C272)+(4.7*PROFILE!$C$6+4.7*12*PROFILE!$C$5)-(4.7*PROFILE!$C$3))*(1.2+(PROFILE!$C$7)*0.175),IF(PROFILE!$C$4="M",(66+(6.23*C272)+(12.7*PROFILE!$C$6+12.7*12*PROFILE!$C$5)-(6.8*PROFILE!$C$3))*(1.2+(PROFILE!$C$7)*0.175),"Invalid Sex"))))</f>
        <v>Enter date</v>
      </c>
      <c r="E272" s="36" t="str">
        <f>IF(ISNUMBER(D272)=FALSE,D272,D272*(1-PROFILE!$C$9))</f>
        <v>Enter date</v>
      </c>
      <c r="F272" s="36" t="str">
        <f>IF(ISNUMBER(D272)=FALSE,D272,D272*(1+PROFILE!$C$10))</f>
        <v>Enter date</v>
      </c>
      <c r="G272" s="37" t="str">
        <f>IF(B272="","Enter date",SUMIF('FOOD LOG'!A:H,SUMMARY!B272,'FOOD LOG'!E:E))</f>
        <v>Enter date</v>
      </c>
      <c r="H272" s="37" t="str">
        <f>IF(ISNUMBER(G272),SUMIF('FOOD LOG'!A:A,B272,'FOOD LOG'!F:F),"Enter date")</f>
        <v>Enter date</v>
      </c>
      <c r="I272" s="37" t="str">
        <f>IF(ISNUMBER(G272),SUMIF('FOOD LOG'!A:A,B272,'FOOD LOG'!G:G),"Enter date")</f>
        <v>Enter date</v>
      </c>
      <c r="J272" s="37" t="str">
        <f>IF(ISNUMBER(G272),SUMIF('FOOD LOG'!A:A,B272,'FOOD LOG'!H:H),"Enter date")</f>
        <v>Enter date</v>
      </c>
      <c r="K272" s="38" t="str">
        <f t="shared" si="12"/>
        <v>Enter date</v>
      </c>
      <c r="L272" s="38" t="str">
        <f t="shared" si="13"/>
        <v>Enter date</v>
      </c>
      <c r="M272" s="38" t="str">
        <f t="shared" si="14"/>
        <v>Enter date</v>
      </c>
    </row>
    <row r="273" spans="2:13">
      <c r="B273" s="35"/>
      <c r="C273" s="35"/>
      <c r="D273" s="36" t="str">
        <f>IF(B273="","Enter date",IF(C273="","Enter Weight",IF(PROFILE!$C$4="F",(655+(4.35*C273)+(4.7*PROFILE!$C$6+4.7*12*PROFILE!$C$5)-(4.7*PROFILE!$C$3))*(1.2+(PROFILE!$C$7)*0.175),IF(PROFILE!$C$4="M",(66+(6.23*C273)+(12.7*PROFILE!$C$6+12.7*12*PROFILE!$C$5)-(6.8*PROFILE!$C$3))*(1.2+(PROFILE!$C$7)*0.175),"Invalid Sex"))))</f>
        <v>Enter date</v>
      </c>
      <c r="E273" s="36" t="str">
        <f>IF(ISNUMBER(D273)=FALSE,D273,D273*(1-PROFILE!$C$9))</f>
        <v>Enter date</v>
      </c>
      <c r="F273" s="36" t="str">
        <f>IF(ISNUMBER(D273)=FALSE,D273,D273*(1+PROFILE!$C$10))</f>
        <v>Enter date</v>
      </c>
      <c r="G273" s="37" t="str">
        <f>IF(B273="","Enter date",SUMIF('FOOD LOG'!A:H,SUMMARY!B273,'FOOD LOG'!E:E))</f>
        <v>Enter date</v>
      </c>
      <c r="H273" s="37" t="str">
        <f>IF(ISNUMBER(G273),SUMIF('FOOD LOG'!A:A,B273,'FOOD LOG'!F:F),"Enter date")</f>
        <v>Enter date</v>
      </c>
      <c r="I273" s="37" t="str">
        <f>IF(ISNUMBER(G273),SUMIF('FOOD LOG'!A:A,B273,'FOOD LOG'!G:G),"Enter date")</f>
        <v>Enter date</v>
      </c>
      <c r="J273" s="37" t="str">
        <f>IF(ISNUMBER(G273),SUMIF('FOOD LOG'!A:A,B273,'FOOD LOG'!H:H),"Enter date")</f>
        <v>Enter date</v>
      </c>
      <c r="K273" s="38" t="str">
        <f t="shared" si="12"/>
        <v>Enter date</v>
      </c>
      <c r="L273" s="38" t="str">
        <f t="shared" si="13"/>
        <v>Enter date</v>
      </c>
      <c r="M273" s="38" t="str">
        <f t="shared" si="14"/>
        <v>Enter date</v>
      </c>
    </row>
    <row r="274" spans="2:13">
      <c r="B274" s="35"/>
      <c r="C274" s="35"/>
      <c r="D274" s="36" t="str">
        <f>IF(B274="","Enter date",IF(C274="","Enter Weight",IF(PROFILE!$C$4="F",(655+(4.35*C274)+(4.7*PROFILE!$C$6+4.7*12*PROFILE!$C$5)-(4.7*PROFILE!$C$3))*(1.2+(PROFILE!$C$7)*0.175),IF(PROFILE!$C$4="M",(66+(6.23*C274)+(12.7*PROFILE!$C$6+12.7*12*PROFILE!$C$5)-(6.8*PROFILE!$C$3))*(1.2+(PROFILE!$C$7)*0.175),"Invalid Sex"))))</f>
        <v>Enter date</v>
      </c>
      <c r="E274" s="36" t="str">
        <f>IF(ISNUMBER(D274)=FALSE,D274,D274*(1-PROFILE!$C$9))</f>
        <v>Enter date</v>
      </c>
      <c r="F274" s="36" t="str">
        <f>IF(ISNUMBER(D274)=FALSE,D274,D274*(1+PROFILE!$C$10))</f>
        <v>Enter date</v>
      </c>
      <c r="G274" s="37" t="str">
        <f>IF(B274="","Enter date",SUMIF('FOOD LOG'!A:H,SUMMARY!B274,'FOOD LOG'!E:E))</f>
        <v>Enter date</v>
      </c>
      <c r="H274" s="37" t="str">
        <f>IF(ISNUMBER(G274),SUMIF('FOOD LOG'!A:A,B274,'FOOD LOG'!F:F),"Enter date")</f>
        <v>Enter date</v>
      </c>
      <c r="I274" s="37" t="str">
        <f>IF(ISNUMBER(G274),SUMIF('FOOD LOG'!A:A,B274,'FOOD LOG'!G:G),"Enter date")</f>
        <v>Enter date</v>
      </c>
      <c r="J274" s="37" t="str">
        <f>IF(ISNUMBER(G274),SUMIF('FOOD LOG'!A:A,B274,'FOOD LOG'!H:H),"Enter date")</f>
        <v>Enter date</v>
      </c>
      <c r="K274" s="38" t="str">
        <f t="shared" si="12"/>
        <v>Enter date</v>
      </c>
      <c r="L274" s="38" t="str">
        <f t="shared" si="13"/>
        <v>Enter date</v>
      </c>
      <c r="M274" s="38" t="str">
        <f t="shared" si="14"/>
        <v>Enter date</v>
      </c>
    </row>
    <row r="275" spans="2:13">
      <c r="B275" s="35"/>
      <c r="C275" s="35"/>
      <c r="D275" s="36" t="str">
        <f>IF(B275="","Enter date",IF(C275="","Enter Weight",IF(PROFILE!$C$4="F",(655+(4.35*C275)+(4.7*PROFILE!$C$6+4.7*12*PROFILE!$C$5)-(4.7*PROFILE!$C$3))*(1.2+(PROFILE!$C$7)*0.175),IF(PROFILE!$C$4="M",(66+(6.23*C275)+(12.7*PROFILE!$C$6+12.7*12*PROFILE!$C$5)-(6.8*PROFILE!$C$3))*(1.2+(PROFILE!$C$7)*0.175),"Invalid Sex"))))</f>
        <v>Enter date</v>
      </c>
      <c r="E275" s="36" t="str">
        <f>IF(ISNUMBER(D275)=FALSE,D275,D275*(1-PROFILE!$C$9))</f>
        <v>Enter date</v>
      </c>
      <c r="F275" s="36" t="str">
        <f>IF(ISNUMBER(D275)=FALSE,D275,D275*(1+PROFILE!$C$10))</f>
        <v>Enter date</v>
      </c>
      <c r="G275" s="37" t="str">
        <f>IF(B275="","Enter date",SUMIF('FOOD LOG'!A:H,SUMMARY!B275,'FOOD LOG'!E:E))</f>
        <v>Enter date</v>
      </c>
      <c r="H275" s="37" t="str">
        <f>IF(ISNUMBER(G275),SUMIF('FOOD LOG'!A:A,B275,'FOOD LOG'!F:F),"Enter date")</f>
        <v>Enter date</v>
      </c>
      <c r="I275" s="37" t="str">
        <f>IF(ISNUMBER(G275),SUMIF('FOOD LOG'!A:A,B275,'FOOD LOG'!G:G),"Enter date")</f>
        <v>Enter date</v>
      </c>
      <c r="J275" s="37" t="str">
        <f>IF(ISNUMBER(G275),SUMIF('FOOD LOG'!A:A,B275,'FOOD LOG'!H:H),"Enter date")</f>
        <v>Enter date</v>
      </c>
      <c r="K275" s="38" t="str">
        <f t="shared" si="12"/>
        <v>Enter date</v>
      </c>
      <c r="L275" s="38" t="str">
        <f t="shared" si="13"/>
        <v>Enter date</v>
      </c>
      <c r="M275" s="38" t="str">
        <f t="shared" si="14"/>
        <v>Enter date</v>
      </c>
    </row>
    <row r="276" spans="2:13">
      <c r="B276" s="35"/>
      <c r="C276" s="35"/>
      <c r="D276" s="36" t="str">
        <f>IF(B276="","Enter date",IF(C276="","Enter Weight",IF(PROFILE!$C$4="F",(655+(4.35*C276)+(4.7*PROFILE!$C$6+4.7*12*PROFILE!$C$5)-(4.7*PROFILE!$C$3))*(1.2+(PROFILE!$C$7)*0.175),IF(PROFILE!$C$4="M",(66+(6.23*C276)+(12.7*PROFILE!$C$6+12.7*12*PROFILE!$C$5)-(6.8*PROFILE!$C$3))*(1.2+(PROFILE!$C$7)*0.175),"Invalid Sex"))))</f>
        <v>Enter date</v>
      </c>
      <c r="E276" s="36" t="str">
        <f>IF(ISNUMBER(D276)=FALSE,D276,D276*(1-PROFILE!$C$9))</f>
        <v>Enter date</v>
      </c>
      <c r="F276" s="36" t="str">
        <f>IF(ISNUMBER(D276)=FALSE,D276,D276*(1+PROFILE!$C$10))</f>
        <v>Enter date</v>
      </c>
      <c r="G276" s="37" t="str">
        <f>IF(B276="","Enter date",SUMIF('FOOD LOG'!A:H,SUMMARY!B276,'FOOD LOG'!E:E))</f>
        <v>Enter date</v>
      </c>
      <c r="H276" s="37" t="str">
        <f>IF(ISNUMBER(G276),SUMIF('FOOD LOG'!A:A,B276,'FOOD LOG'!F:F),"Enter date")</f>
        <v>Enter date</v>
      </c>
      <c r="I276" s="37" t="str">
        <f>IF(ISNUMBER(G276),SUMIF('FOOD LOG'!A:A,B276,'FOOD LOG'!G:G),"Enter date")</f>
        <v>Enter date</v>
      </c>
      <c r="J276" s="37" t="str">
        <f>IF(ISNUMBER(G276),SUMIF('FOOD LOG'!A:A,B276,'FOOD LOG'!H:H),"Enter date")</f>
        <v>Enter date</v>
      </c>
      <c r="K276" s="38" t="str">
        <f t="shared" si="12"/>
        <v>Enter date</v>
      </c>
      <c r="L276" s="38" t="str">
        <f t="shared" si="13"/>
        <v>Enter date</v>
      </c>
      <c r="M276" s="38" t="str">
        <f t="shared" si="14"/>
        <v>Enter date</v>
      </c>
    </row>
    <row r="277" spans="2:13">
      <c r="B277" s="35"/>
      <c r="C277" s="35"/>
      <c r="D277" s="36" t="str">
        <f>IF(B277="","Enter date",IF(C277="","Enter Weight",IF(PROFILE!$C$4="F",(655+(4.35*C277)+(4.7*PROFILE!$C$6+4.7*12*PROFILE!$C$5)-(4.7*PROFILE!$C$3))*(1.2+(PROFILE!$C$7)*0.175),IF(PROFILE!$C$4="M",(66+(6.23*C277)+(12.7*PROFILE!$C$6+12.7*12*PROFILE!$C$5)-(6.8*PROFILE!$C$3))*(1.2+(PROFILE!$C$7)*0.175),"Invalid Sex"))))</f>
        <v>Enter date</v>
      </c>
      <c r="E277" s="36" t="str">
        <f>IF(ISNUMBER(D277)=FALSE,D277,D277*(1-PROFILE!$C$9))</f>
        <v>Enter date</v>
      </c>
      <c r="F277" s="36" t="str">
        <f>IF(ISNUMBER(D277)=FALSE,D277,D277*(1+PROFILE!$C$10))</f>
        <v>Enter date</v>
      </c>
      <c r="G277" s="37" t="str">
        <f>IF(B277="","Enter date",SUMIF('FOOD LOG'!A:H,SUMMARY!B277,'FOOD LOG'!E:E))</f>
        <v>Enter date</v>
      </c>
      <c r="H277" s="37" t="str">
        <f>IF(ISNUMBER(G277),SUMIF('FOOD LOG'!A:A,B277,'FOOD LOG'!F:F),"Enter date")</f>
        <v>Enter date</v>
      </c>
      <c r="I277" s="37" t="str">
        <f>IF(ISNUMBER(G277),SUMIF('FOOD LOG'!A:A,B277,'FOOD LOG'!G:G),"Enter date")</f>
        <v>Enter date</v>
      </c>
      <c r="J277" s="37" t="str">
        <f>IF(ISNUMBER(G277),SUMIF('FOOD LOG'!A:A,B277,'FOOD LOG'!H:H),"Enter date")</f>
        <v>Enter date</v>
      </c>
      <c r="K277" s="38" t="str">
        <f t="shared" si="12"/>
        <v>Enter date</v>
      </c>
      <c r="L277" s="38" t="str">
        <f t="shared" si="13"/>
        <v>Enter date</v>
      </c>
      <c r="M277" s="38" t="str">
        <f t="shared" si="14"/>
        <v>Enter date</v>
      </c>
    </row>
    <row r="278" spans="2:13">
      <c r="B278" s="35"/>
      <c r="C278" s="35"/>
      <c r="D278" s="36" t="str">
        <f>IF(B278="","Enter date",IF(C278="","Enter Weight",IF(PROFILE!$C$4="F",(655+(4.35*C278)+(4.7*PROFILE!$C$6+4.7*12*PROFILE!$C$5)-(4.7*PROFILE!$C$3))*(1.2+(PROFILE!$C$7)*0.175),IF(PROFILE!$C$4="M",(66+(6.23*C278)+(12.7*PROFILE!$C$6+12.7*12*PROFILE!$C$5)-(6.8*PROFILE!$C$3))*(1.2+(PROFILE!$C$7)*0.175),"Invalid Sex"))))</f>
        <v>Enter date</v>
      </c>
      <c r="E278" s="36" t="str">
        <f>IF(ISNUMBER(D278)=FALSE,D278,D278*(1-PROFILE!$C$9))</f>
        <v>Enter date</v>
      </c>
      <c r="F278" s="36" t="str">
        <f>IF(ISNUMBER(D278)=FALSE,D278,D278*(1+PROFILE!$C$10))</f>
        <v>Enter date</v>
      </c>
      <c r="G278" s="37" t="str">
        <f>IF(B278="","Enter date",SUMIF('FOOD LOG'!A:H,SUMMARY!B278,'FOOD LOG'!E:E))</f>
        <v>Enter date</v>
      </c>
      <c r="H278" s="37" t="str">
        <f>IF(ISNUMBER(G278),SUMIF('FOOD LOG'!A:A,B278,'FOOD LOG'!F:F),"Enter date")</f>
        <v>Enter date</v>
      </c>
      <c r="I278" s="37" t="str">
        <f>IF(ISNUMBER(G278),SUMIF('FOOD LOG'!A:A,B278,'FOOD LOG'!G:G),"Enter date")</f>
        <v>Enter date</v>
      </c>
      <c r="J278" s="37" t="str">
        <f>IF(ISNUMBER(G278),SUMIF('FOOD LOG'!A:A,B278,'FOOD LOG'!H:H),"Enter date")</f>
        <v>Enter date</v>
      </c>
      <c r="K278" s="38" t="str">
        <f t="shared" si="12"/>
        <v>Enter date</v>
      </c>
      <c r="L278" s="38" t="str">
        <f t="shared" si="13"/>
        <v>Enter date</v>
      </c>
      <c r="M278" s="38" t="str">
        <f t="shared" si="14"/>
        <v>Enter date</v>
      </c>
    </row>
    <row r="279" spans="2:13">
      <c r="B279" s="35"/>
      <c r="C279" s="35"/>
      <c r="D279" s="36" t="str">
        <f>IF(B279="","Enter date",IF(C279="","Enter Weight",IF(PROFILE!$C$4="F",(655+(4.35*C279)+(4.7*PROFILE!$C$6+4.7*12*PROFILE!$C$5)-(4.7*PROFILE!$C$3))*(1.2+(PROFILE!$C$7)*0.175),IF(PROFILE!$C$4="M",(66+(6.23*C279)+(12.7*PROFILE!$C$6+12.7*12*PROFILE!$C$5)-(6.8*PROFILE!$C$3))*(1.2+(PROFILE!$C$7)*0.175),"Invalid Sex"))))</f>
        <v>Enter date</v>
      </c>
      <c r="E279" s="36" t="str">
        <f>IF(ISNUMBER(D279)=FALSE,D279,D279*(1-PROFILE!$C$9))</f>
        <v>Enter date</v>
      </c>
      <c r="F279" s="36" t="str">
        <f>IF(ISNUMBER(D279)=FALSE,D279,D279*(1+PROFILE!$C$10))</f>
        <v>Enter date</v>
      </c>
      <c r="G279" s="37" t="str">
        <f>IF(B279="","Enter date",SUMIF('FOOD LOG'!A:H,SUMMARY!B279,'FOOD LOG'!E:E))</f>
        <v>Enter date</v>
      </c>
      <c r="H279" s="37" t="str">
        <f>IF(ISNUMBER(G279),SUMIF('FOOD LOG'!A:A,B279,'FOOD LOG'!F:F),"Enter date")</f>
        <v>Enter date</v>
      </c>
      <c r="I279" s="37" t="str">
        <f>IF(ISNUMBER(G279),SUMIF('FOOD LOG'!A:A,B279,'FOOD LOG'!G:G),"Enter date")</f>
        <v>Enter date</v>
      </c>
      <c r="J279" s="37" t="str">
        <f>IF(ISNUMBER(G279),SUMIF('FOOD LOG'!A:A,B279,'FOOD LOG'!H:H),"Enter date")</f>
        <v>Enter date</v>
      </c>
      <c r="K279" s="38" t="str">
        <f t="shared" si="12"/>
        <v>Enter date</v>
      </c>
      <c r="L279" s="38" t="str">
        <f t="shared" si="13"/>
        <v>Enter date</v>
      </c>
      <c r="M279" s="38" t="str">
        <f t="shared" si="14"/>
        <v>Enter date</v>
      </c>
    </row>
    <row r="280" spans="2:13">
      <c r="B280" s="35"/>
      <c r="C280" s="35"/>
      <c r="D280" s="36" t="str">
        <f>IF(B280="","Enter date",IF(C280="","Enter Weight",IF(PROFILE!$C$4="F",(655+(4.35*C280)+(4.7*PROFILE!$C$6+4.7*12*PROFILE!$C$5)-(4.7*PROFILE!$C$3))*(1.2+(PROFILE!$C$7)*0.175),IF(PROFILE!$C$4="M",(66+(6.23*C280)+(12.7*PROFILE!$C$6+12.7*12*PROFILE!$C$5)-(6.8*PROFILE!$C$3))*(1.2+(PROFILE!$C$7)*0.175),"Invalid Sex"))))</f>
        <v>Enter date</v>
      </c>
      <c r="E280" s="36" t="str">
        <f>IF(ISNUMBER(D280)=FALSE,D280,D280*(1-PROFILE!$C$9))</f>
        <v>Enter date</v>
      </c>
      <c r="F280" s="36" t="str">
        <f>IF(ISNUMBER(D280)=FALSE,D280,D280*(1+PROFILE!$C$10))</f>
        <v>Enter date</v>
      </c>
      <c r="G280" s="37" t="str">
        <f>IF(B280="","Enter date",SUMIF('FOOD LOG'!A:H,SUMMARY!B280,'FOOD LOG'!E:E))</f>
        <v>Enter date</v>
      </c>
      <c r="H280" s="37" t="str">
        <f>IF(ISNUMBER(G280),SUMIF('FOOD LOG'!A:A,B280,'FOOD LOG'!F:F),"Enter date")</f>
        <v>Enter date</v>
      </c>
      <c r="I280" s="37" t="str">
        <f>IF(ISNUMBER(G280),SUMIF('FOOD LOG'!A:A,B280,'FOOD LOG'!G:G),"Enter date")</f>
        <v>Enter date</v>
      </c>
      <c r="J280" s="37" t="str">
        <f>IF(ISNUMBER(G280),SUMIF('FOOD LOG'!A:A,B280,'FOOD LOG'!H:H),"Enter date")</f>
        <v>Enter date</v>
      </c>
      <c r="K280" s="38" t="str">
        <f t="shared" si="12"/>
        <v>Enter date</v>
      </c>
      <c r="L280" s="38" t="str">
        <f t="shared" si="13"/>
        <v>Enter date</v>
      </c>
      <c r="M280" s="38" t="str">
        <f t="shared" si="14"/>
        <v>Enter date</v>
      </c>
    </row>
    <row r="281" spans="2:13">
      <c r="B281" s="35"/>
      <c r="C281" s="35"/>
      <c r="D281" s="36" t="str">
        <f>IF(B281="","Enter date",IF(C281="","Enter Weight",IF(PROFILE!$C$4="F",(655+(4.35*C281)+(4.7*PROFILE!$C$6+4.7*12*PROFILE!$C$5)-(4.7*PROFILE!$C$3))*(1.2+(PROFILE!$C$7)*0.175),IF(PROFILE!$C$4="M",(66+(6.23*C281)+(12.7*PROFILE!$C$6+12.7*12*PROFILE!$C$5)-(6.8*PROFILE!$C$3))*(1.2+(PROFILE!$C$7)*0.175),"Invalid Sex"))))</f>
        <v>Enter date</v>
      </c>
      <c r="E281" s="36" t="str">
        <f>IF(ISNUMBER(D281)=FALSE,D281,D281*(1-PROFILE!$C$9))</f>
        <v>Enter date</v>
      </c>
      <c r="F281" s="36" t="str">
        <f>IF(ISNUMBER(D281)=FALSE,D281,D281*(1+PROFILE!$C$10))</f>
        <v>Enter date</v>
      </c>
      <c r="G281" s="37" t="str">
        <f>IF(B281="","Enter date",SUMIF('FOOD LOG'!A:H,SUMMARY!B281,'FOOD LOG'!E:E))</f>
        <v>Enter date</v>
      </c>
      <c r="H281" s="37" t="str">
        <f>IF(ISNUMBER(G281),SUMIF('FOOD LOG'!A:A,B281,'FOOD LOG'!F:F),"Enter date")</f>
        <v>Enter date</v>
      </c>
      <c r="I281" s="37" t="str">
        <f>IF(ISNUMBER(G281),SUMIF('FOOD LOG'!A:A,B281,'FOOD LOG'!G:G),"Enter date")</f>
        <v>Enter date</v>
      </c>
      <c r="J281" s="37" t="str">
        <f>IF(ISNUMBER(G281),SUMIF('FOOD LOG'!A:A,B281,'FOOD LOG'!H:H),"Enter date")</f>
        <v>Enter date</v>
      </c>
      <c r="K281" s="38" t="str">
        <f t="shared" si="12"/>
        <v>Enter date</v>
      </c>
      <c r="L281" s="38" t="str">
        <f t="shared" si="13"/>
        <v>Enter date</v>
      </c>
      <c r="M281" s="38" t="str">
        <f t="shared" si="14"/>
        <v>Enter date</v>
      </c>
    </row>
    <row r="282" spans="2:13">
      <c r="B282" s="35"/>
      <c r="C282" s="35"/>
      <c r="D282" s="36" t="str">
        <f>IF(B282="","Enter date",IF(C282="","Enter Weight",IF(PROFILE!$C$4="F",(655+(4.35*C282)+(4.7*PROFILE!$C$6+4.7*12*PROFILE!$C$5)-(4.7*PROFILE!$C$3))*(1.2+(PROFILE!$C$7)*0.175),IF(PROFILE!$C$4="M",(66+(6.23*C282)+(12.7*PROFILE!$C$6+12.7*12*PROFILE!$C$5)-(6.8*PROFILE!$C$3))*(1.2+(PROFILE!$C$7)*0.175),"Invalid Sex"))))</f>
        <v>Enter date</v>
      </c>
      <c r="E282" s="36" t="str">
        <f>IF(ISNUMBER(D282)=FALSE,D282,D282*(1-PROFILE!$C$9))</f>
        <v>Enter date</v>
      </c>
      <c r="F282" s="36" t="str">
        <f>IF(ISNUMBER(D282)=FALSE,D282,D282*(1+PROFILE!$C$10))</f>
        <v>Enter date</v>
      </c>
      <c r="G282" s="37" t="str">
        <f>IF(B282="","Enter date",SUMIF('FOOD LOG'!A:H,SUMMARY!B282,'FOOD LOG'!E:E))</f>
        <v>Enter date</v>
      </c>
      <c r="H282" s="37" t="str">
        <f>IF(ISNUMBER(G282),SUMIF('FOOD LOG'!A:A,B282,'FOOD LOG'!F:F),"Enter date")</f>
        <v>Enter date</v>
      </c>
      <c r="I282" s="37" t="str">
        <f>IF(ISNUMBER(G282),SUMIF('FOOD LOG'!A:A,B282,'FOOD LOG'!G:G),"Enter date")</f>
        <v>Enter date</v>
      </c>
      <c r="J282" s="37" t="str">
        <f>IF(ISNUMBER(G282),SUMIF('FOOD LOG'!A:A,B282,'FOOD LOG'!H:H),"Enter date")</f>
        <v>Enter date</v>
      </c>
      <c r="K282" s="38" t="str">
        <f t="shared" si="12"/>
        <v>Enter date</v>
      </c>
      <c r="L282" s="38" t="str">
        <f t="shared" si="13"/>
        <v>Enter date</v>
      </c>
      <c r="M282" s="38" t="str">
        <f t="shared" si="14"/>
        <v>Enter date</v>
      </c>
    </row>
    <row r="283" spans="2:13">
      <c r="B283" s="35"/>
      <c r="C283" s="35"/>
      <c r="D283" s="36" t="str">
        <f>IF(B283="","Enter date",IF(C283="","Enter Weight",IF(PROFILE!$C$4="F",(655+(4.35*C283)+(4.7*PROFILE!$C$6+4.7*12*PROFILE!$C$5)-(4.7*PROFILE!$C$3))*(1.2+(PROFILE!$C$7)*0.175),IF(PROFILE!$C$4="M",(66+(6.23*C283)+(12.7*PROFILE!$C$6+12.7*12*PROFILE!$C$5)-(6.8*PROFILE!$C$3))*(1.2+(PROFILE!$C$7)*0.175),"Invalid Sex"))))</f>
        <v>Enter date</v>
      </c>
      <c r="E283" s="36" t="str">
        <f>IF(ISNUMBER(D283)=FALSE,D283,D283*(1-PROFILE!$C$9))</f>
        <v>Enter date</v>
      </c>
      <c r="F283" s="36" t="str">
        <f>IF(ISNUMBER(D283)=FALSE,D283,D283*(1+PROFILE!$C$10))</f>
        <v>Enter date</v>
      </c>
      <c r="G283" s="37" t="str">
        <f>IF(B283="","Enter date",SUMIF('FOOD LOG'!A:H,SUMMARY!B283,'FOOD LOG'!E:E))</f>
        <v>Enter date</v>
      </c>
      <c r="H283" s="37" t="str">
        <f>IF(ISNUMBER(G283),SUMIF('FOOD LOG'!A:A,B283,'FOOD LOG'!F:F),"Enter date")</f>
        <v>Enter date</v>
      </c>
      <c r="I283" s="37" t="str">
        <f>IF(ISNUMBER(G283),SUMIF('FOOD LOG'!A:A,B283,'FOOD LOG'!G:G),"Enter date")</f>
        <v>Enter date</v>
      </c>
      <c r="J283" s="37" t="str">
        <f>IF(ISNUMBER(G283),SUMIF('FOOD LOG'!A:A,B283,'FOOD LOG'!H:H),"Enter date")</f>
        <v>Enter date</v>
      </c>
      <c r="K283" s="38" t="str">
        <f t="shared" si="12"/>
        <v>Enter date</v>
      </c>
      <c r="L283" s="38" t="str">
        <f t="shared" si="13"/>
        <v>Enter date</v>
      </c>
      <c r="M283" s="38" t="str">
        <f t="shared" si="14"/>
        <v>Enter date</v>
      </c>
    </row>
    <row r="284" spans="2:13">
      <c r="B284" s="35"/>
      <c r="C284" s="35"/>
      <c r="D284" s="36" t="str">
        <f>IF(B284="","Enter date",IF(C284="","Enter Weight",IF(PROFILE!$C$4="F",(655+(4.35*C284)+(4.7*PROFILE!$C$6+4.7*12*PROFILE!$C$5)-(4.7*PROFILE!$C$3))*(1.2+(PROFILE!$C$7)*0.175),IF(PROFILE!$C$4="M",(66+(6.23*C284)+(12.7*PROFILE!$C$6+12.7*12*PROFILE!$C$5)-(6.8*PROFILE!$C$3))*(1.2+(PROFILE!$C$7)*0.175),"Invalid Sex"))))</f>
        <v>Enter date</v>
      </c>
      <c r="E284" s="36" t="str">
        <f>IF(ISNUMBER(D284)=FALSE,D284,D284*(1-PROFILE!$C$9))</f>
        <v>Enter date</v>
      </c>
      <c r="F284" s="36" t="str">
        <f>IF(ISNUMBER(D284)=FALSE,D284,D284*(1+PROFILE!$C$10))</f>
        <v>Enter date</v>
      </c>
      <c r="G284" s="37" t="str">
        <f>IF(B284="","Enter date",SUMIF('FOOD LOG'!A:H,SUMMARY!B284,'FOOD LOG'!E:E))</f>
        <v>Enter date</v>
      </c>
      <c r="H284" s="37" t="str">
        <f>IF(ISNUMBER(G284),SUMIF('FOOD LOG'!A:A,B284,'FOOD LOG'!F:F),"Enter date")</f>
        <v>Enter date</v>
      </c>
      <c r="I284" s="37" t="str">
        <f>IF(ISNUMBER(G284),SUMIF('FOOD LOG'!A:A,B284,'FOOD LOG'!G:G),"Enter date")</f>
        <v>Enter date</v>
      </c>
      <c r="J284" s="37" t="str">
        <f>IF(ISNUMBER(G284),SUMIF('FOOD LOG'!A:A,B284,'FOOD LOG'!H:H),"Enter date")</f>
        <v>Enter date</v>
      </c>
      <c r="K284" s="38" t="str">
        <f t="shared" si="12"/>
        <v>Enter date</v>
      </c>
      <c r="L284" s="38" t="str">
        <f t="shared" si="13"/>
        <v>Enter date</v>
      </c>
      <c r="M284" s="38" t="str">
        <f t="shared" si="14"/>
        <v>Enter date</v>
      </c>
    </row>
    <row r="285" spans="2:13">
      <c r="B285" s="35"/>
      <c r="C285" s="35"/>
      <c r="D285" s="36" t="str">
        <f>IF(B285="","Enter date",IF(C285="","Enter Weight",IF(PROFILE!$C$4="F",(655+(4.35*C285)+(4.7*PROFILE!$C$6+4.7*12*PROFILE!$C$5)-(4.7*PROFILE!$C$3))*(1.2+(PROFILE!$C$7)*0.175),IF(PROFILE!$C$4="M",(66+(6.23*C285)+(12.7*PROFILE!$C$6+12.7*12*PROFILE!$C$5)-(6.8*PROFILE!$C$3))*(1.2+(PROFILE!$C$7)*0.175),"Invalid Sex"))))</f>
        <v>Enter date</v>
      </c>
      <c r="E285" s="36" t="str">
        <f>IF(ISNUMBER(D285)=FALSE,D285,D285*(1-PROFILE!$C$9))</f>
        <v>Enter date</v>
      </c>
      <c r="F285" s="36" t="str">
        <f>IF(ISNUMBER(D285)=FALSE,D285,D285*(1+PROFILE!$C$10))</f>
        <v>Enter date</v>
      </c>
      <c r="G285" s="37" t="str">
        <f>IF(B285="","Enter date",SUMIF('FOOD LOG'!A:H,SUMMARY!B285,'FOOD LOG'!E:E))</f>
        <v>Enter date</v>
      </c>
      <c r="H285" s="37" t="str">
        <f>IF(ISNUMBER(G285),SUMIF('FOOD LOG'!A:A,B285,'FOOD LOG'!F:F),"Enter date")</f>
        <v>Enter date</v>
      </c>
      <c r="I285" s="37" t="str">
        <f>IF(ISNUMBER(G285),SUMIF('FOOD LOG'!A:A,B285,'FOOD LOG'!G:G),"Enter date")</f>
        <v>Enter date</v>
      </c>
      <c r="J285" s="37" t="str">
        <f>IF(ISNUMBER(G285),SUMIF('FOOD LOG'!A:A,B285,'FOOD LOG'!H:H),"Enter date")</f>
        <v>Enter date</v>
      </c>
      <c r="K285" s="38" t="str">
        <f t="shared" si="12"/>
        <v>Enter date</v>
      </c>
      <c r="L285" s="38" t="str">
        <f t="shared" si="13"/>
        <v>Enter date</v>
      </c>
      <c r="M285" s="38" t="str">
        <f t="shared" si="14"/>
        <v>Enter date</v>
      </c>
    </row>
    <row r="286" spans="2:13">
      <c r="B286" s="35"/>
      <c r="C286" s="35"/>
      <c r="D286" s="36" t="str">
        <f>IF(B286="","Enter date",IF(C286="","Enter Weight",IF(PROFILE!$C$4="F",(655+(4.35*C286)+(4.7*PROFILE!$C$6+4.7*12*PROFILE!$C$5)-(4.7*PROFILE!$C$3))*(1.2+(PROFILE!$C$7)*0.175),IF(PROFILE!$C$4="M",(66+(6.23*C286)+(12.7*PROFILE!$C$6+12.7*12*PROFILE!$C$5)-(6.8*PROFILE!$C$3))*(1.2+(PROFILE!$C$7)*0.175),"Invalid Sex"))))</f>
        <v>Enter date</v>
      </c>
      <c r="E286" s="36" t="str">
        <f>IF(ISNUMBER(D286)=FALSE,D286,D286*(1-PROFILE!$C$9))</f>
        <v>Enter date</v>
      </c>
      <c r="F286" s="36" t="str">
        <f>IF(ISNUMBER(D286)=FALSE,D286,D286*(1+PROFILE!$C$10))</f>
        <v>Enter date</v>
      </c>
      <c r="G286" s="37" t="str">
        <f>IF(B286="","Enter date",SUMIF('FOOD LOG'!A:H,SUMMARY!B286,'FOOD LOG'!E:E))</f>
        <v>Enter date</v>
      </c>
      <c r="H286" s="37" t="str">
        <f>IF(ISNUMBER(G286),SUMIF('FOOD LOG'!A:A,B286,'FOOD LOG'!F:F),"Enter date")</f>
        <v>Enter date</v>
      </c>
      <c r="I286" s="37" t="str">
        <f>IF(ISNUMBER(G286),SUMIF('FOOD LOG'!A:A,B286,'FOOD LOG'!G:G),"Enter date")</f>
        <v>Enter date</v>
      </c>
      <c r="J286" s="37" t="str">
        <f>IF(ISNUMBER(G286),SUMIF('FOOD LOG'!A:A,B286,'FOOD LOG'!H:H),"Enter date")</f>
        <v>Enter date</v>
      </c>
      <c r="K286" s="38" t="str">
        <f t="shared" si="12"/>
        <v>Enter date</v>
      </c>
      <c r="L286" s="38" t="str">
        <f t="shared" si="13"/>
        <v>Enter date</v>
      </c>
      <c r="M286" s="38" t="str">
        <f t="shared" si="14"/>
        <v>Enter date</v>
      </c>
    </row>
    <row r="287" spans="2:13">
      <c r="B287" s="35"/>
      <c r="C287" s="35"/>
      <c r="D287" s="36" t="str">
        <f>IF(B287="","Enter date",IF(C287="","Enter Weight",IF(PROFILE!$C$4="F",(655+(4.35*C287)+(4.7*PROFILE!$C$6+4.7*12*PROFILE!$C$5)-(4.7*PROFILE!$C$3))*(1.2+(PROFILE!$C$7)*0.175),IF(PROFILE!$C$4="M",(66+(6.23*C287)+(12.7*PROFILE!$C$6+12.7*12*PROFILE!$C$5)-(6.8*PROFILE!$C$3))*(1.2+(PROFILE!$C$7)*0.175),"Invalid Sex"))))</f>
        <v>Enter date</v>
      </c>
      <c r="E287" s="36" t="str">
        <f>IF(ISNUMBER(D287)=FALSE,D287,D287*(1-PROFILE!$C$9))</f>
        <v>Enter date</v>
      </c>
      <c r="F287" s="36" t="str">
        <f>IF(ISNUMBER(D287)=FALSE,D287,D287*(1+PROFILE!$C$10))</f>
        <v>Enter date</v>
      </c>
      <c r="G287" s="37" t="str">
        <f>IF(B287="","Enter date",SUMIF('FOOD LOG'!A:H,SUMMARY!B287,'FOOD LOG'!E:E))</f>
        <v>Enter date</v>
      </c>
      <c r="H287" s="37" t="str">
        <f>IF(ISNUMBER(G287),SUMIF('FOOD LOG'!A:A,B287,'FOOD LOG'!F:F),"Enter date")</f>
        <v>Enter date</v>
      </c>
      <c r="I287" s="37" t="str">
        <f>IF(ISNUMBER(G287),SUMIF('FOOD LOG'!A:A,B287,'FOOD LOG'!G:G),"Enter date")</f>
        <v>Enter date</v>
      </c>
      <c r="J287" s="37" t="str">
        <f>IF(ISNUMBER(G287),SUMIF('FOOD LOG'!A:A,B287,'FOOD LOG'!H:H),"Enter date")</f>
        <v>Enter date</v>
      </c>
      <c r="K287" s="38" t="str">
        <f t="shared" si="12"/>
        <v>Enter date</v>
      </c>
      <c r="L287" s="38" t="str">
        <f t="shared" si="13"/>
        <v>Enter date</v>
      </c>
      <c r="M287" s="38" t="str">
        <f t="shared" si="14"/>
        <v>Enter date</v>
      </c>
    </row>
    <row r="288" spans="2:13">
      <c r="B288" s="35"/>
      <c r="C288" s="35"/>
      <c r="D288" s="36" t="str">
        <f>IF(B288="","Enter date",IF(C288="","Enter Weight",IF(PROFILE!$C$4="F",(655+(4.35*C288)+(4.7*PROFILE!$C$6+4.7*12*PROFILE!$C$5)-(4.7*PROFILE!$C$3))*(1.2+(PROFILE!$C$7)*0.175),IF(PROFILE!$C$4="M",(66+(6.23*C288)+(12.7*PROFILE!$C$6+12.7*12*PROFILE!$C$5)-(6.8*PROFILE!$C$3))*(1.2+(PROFILE!$C$7)*0.175),"Invalid Sex"))))</f>
        <v>Enter date</v>
      </c>
      <c r="E288" s="36" t="str">
        <f>IF(ISNUMBER(D288)=FALSE,D288,D288*(1-PROFILE!$C$9))</f>
        <v>Enter date</v>
      </c>
      <c r="F288" s="36" t="str">
        <f>IF(ISNUMBER(D288)=FALSE,D288,D288*(1+PROFILE!$C$10))</f>
        <v>Enter date</v>
      </c>
      <c r="G288" s="37" t="str">
        <f>IF(B288="","Enter date",SUMIF('FOOD LOG'!A:H,SUMMARY!B288,'FOOD LOG'!E:E))</f>
        <v>Enter date</v>
      </c>
      <c r="H288" s="37" t="str">
        <f>IF(ISNUMBER(G288),SUMIF('FOOD LOG'!A:A,B288,'FOOD LOG'!F:F),"Enter date")</f>
        <v>Enter date</v>
      </c>
      <c r="I288" s="37" t="str">
        <f>IF(ISNUMBER(G288),SUMIF('FOOD LOG'!A:A,B288,'FOOD LOG'!G:G),"Enter date")</f>
        <v>Enter date</v>
      </c>
      <c r="J288" s="37" t="str">
        <f>IF(ISNUMBER(G288),SUMIF('FOOD LOG'!A:A,B288,'FOOD LOG'!H:H),"Enter date")</f>
        <v>Enter date</v>
      </c>
      <c r="K288" s="38" t="str">
        <f t="shared" si="12"/>
        <v>Enter date</v>
      </c>
      <c r="L288" s="38" t="str">
        <f t="shared" si="13"/>
        <v>Enter date</v>
      </c>
      <c r="M288" s="38" t="str">
        <f t="shared" si="14"/>
        <v>Enter date</v>
      </c>
    </row>
    <row r="289" spans="2:13">
      <c r="B289" s="35"/>
      <c r="C289" s="35"/>
      <c r="D289" s="36" t="str">
        <f>IF(B289="","Enter date",IF(C289="","Enter Weight",IF(PROFILE!$C$4="F",(655+(4.35*C289)+(4.7*PROFILE!$C$6+4.7*12*PROFILE!$C$5)-(4.7*PROFILE!$C$3))*(1.2+(PROFILE!$C$7)*0.175),IF(PROFILE!$C$4="M",(66+(6.23*C289)+(12.7*PROFILE!$C$6+12.7*12*PROFILE!$C$5)-(6.8*PROFILE!$C$3))*(1.2+(PROFILE!$C$7)*0.175),"Invalid Sex"))))</f>
        <v>Enter date</v>
      </c>
      <c r="E289" s="36" t="str">
        <f>IF(ISNUMBER(D289)=FALSE,D289,D289*(1-PROFILE!$C$9))</f>
        <v>Enter date</v>
      </c>
      <c r="F289" s="36" t="str">
        <f>IF(ISNUMBER(D289)=FALSE,D289,D289*(1+PROFILE!$C$10))</f>
        <v>Enter date</v>
      </c>
      <c r="G289" s="37" t="str">
        <f>IF(B289="","Enter date",SUMIF('FOOD LOG'!A:H,SUMMARY!B289,'FOOD LOG'!E:E))</f>
        <v>Enter date</v>
      </c>
      <c r="H289" s="37" t="str">
        <f>IF(ISNUMBER(G289),SUMIF('FOOD LOG'!A:A,B289,'FOOD LOG'!F:F),"Enter date")</f>
        <v>Enter date</v>
      </c>
      <c r="I289" s="37" t="str">
        <f>IF(ISNUMBER(G289),SUMIF('FOOD LOG'!A:A,B289,'FOOD LOG'!G:G),"Enter date")</f>
        <v>Enter date</v>
      </c>
      <c r="J289" s="37" t="str">
        <f>IF(ISNUMBER(G289),SUMIF('FOOD LOG'!A:A,B289,'FOOD LOG'!H:H),"Enter date")</f>
        <v>Enter date</v>
      </c>
      <c r="K289" s="38" t="str">
        <f t="shared" si="12"/>
        <v>Enter date</v>
      </c>
      <c r="L289" s="38" t="str">
        <f t="shared" si="13"/>
        <v>Enter date</v>
      </c>
      <c r="M289" s="38" t="str">
        <f t="shared" si="14"/>
        <v>Enter date</v>
      </c>
    </row>
    <row r="290" spans="2:13">
      <c r="B290" s="35"/>
      <c r="C290" s="35"/>
      <c r="D290" s="36" t="str">
        <f>IF(B290="","Enter date",IF(C290="","Enter Weight",IF(PROFILE!$C$4="F",(655+(4.35*C290)+(4.7*PROFILE!$C$6+4.7*12*PROFILE!$C$5)-(4.7*PROFILE!$C$3))*(1.2+(PROFILE!$C$7)*0.175),IF(PROFILE!$C$4="M",(66+(6.23*C290)+(12.7*PROFILE!$C$6+12.7*12*PROFILE!$C$5)-(6.8*PROFILE!$C$3))*(1.2+(PROFILE!$C$7)*0.175),"Invalid Sex"))))</f>
        <v>Enter date</v>
      </c>
      <c r="E290" s="36" t="str">
        <f>IF(ISNUMBER(D290)=FALSE,D290,D290*(1-PROFILE!$C$9))</f>
        <v>Enter date</v>
      </c>
      <c r="F290" s="36" t="str">
        <f>IF(ISNUMBER(D290)=FALSE,D290,D290*(1+PROFILE!$C$10))</f>
        <v>Enter date</v>
      </c>
      <c r="G290" s="37" t="str">
        <f>IF(B290="","Enter date",SUMIF('FOOD LOG'!A:H,SUMMARY!B290,'FOOD LOG'!E:E))</f>
        <v>Enter date</v>
      </c>
      <c r="H290" s="37" t="str">
        <f>IF(ISNUMBER(G290),SUMIF('FOOD LOG'!A:A,B290,'FOOD LOG'!F:F),"Enter date")</f>
        <v>Enter date</v>
      </c>
      <c r="I290" s="37" t="str">
        <f>IF(ISNUMBER(G290),SUMIF('FOOD LOG'!A:A,B290,'FOOD LOG'!G:G),"Enter date")</f>
        <v>Enter date</v>
      </c>
      <c r="J290" s="37" t="str">
        <f>IF(ISNUMBER(G290),SUMIF('FOOD LOG'!A:A,B290,'FOOD LOG'!H:H),"Enter date")</f>
        <v>Enter date</v>
      </c>
      <c r="K290" s="38" t="str">
        <f t="shared" si="12"/>
        <v>Enter date</v>
      </c>
      <c r="L290" s="38" t="str">
        <f t="shared" si="13"/>
        <v>Enter date</v>
      </c>
      <c r="M290" s="38" t="str">
        <f t="shared" si="14"/>
        <v>Enter date</v>
      </c>
    </row>
    <row r="291" spans="2:13">
      <c r="B291" s="35"/>
      <c r="C291" s="35"/>
      <c r="D291" s="36" t="str">
        <f>IF(B291="","Enter date",IF(C291="","Enter Weight",IF(PROFILE!$C$4="F",(655+(4.35*C291)+(4.7*PROFILE!$C$6+4.7*12*PROFILE!$C$5)-(4.7*PROFILE!$C$3))*(1.2+(PROFILE!$C$7)*0.175),IF(PROFILE!$C$4="M",(66+(6.23*C291)+(12.7*PROFILE!$C$6+12.7*12*PROFILE!$C$5)-(6.8*PROFILE!$C$3))*(1.2+(PROFILE!$C$7)*0.175),"Invalid Sex"))))</f>
        <v>Enter date</v>
      </c>
      <c r="E291" s="36" t="str">
        <f>IF(ISNUMBER(D291)=FALSE,D291,D291*(1-PROFILE!$C$9))</f>
        <v>Enter date</v>
      </c>
      <c r="F291" s="36" t="str">
        <f>IF(ISNUMBER(D291)=FALSE,D291,D291*(1+PROFILE!$C$10))</f>
        <v>Enter date</v>
      </c>
      <c r="G291" s="37" t="str">
        <f>IF(B291="","Enter date",SUMIF('FOOD LOG'!A:H,SUMMARY!B291,'FOOD LOG'!E:E))</f>
        <v>Enter date</v>
      </c>
      <c r="H291" s="37" t="str">
        <f>IF(ISNUMBER(G291),SUMIF('FOOD LOG'!A:A,B291,'FOOD LOG'!F:F),"Enter date")</f>
        <v>Enter date</v>
      </c>
      <c r="I291" s="37" t="str">
        <f>IF(ISNUMBER(G291),SUMIF('FOOD LOG'!A:A,B291,'FOOD LOG'!G:G),"Enter date")</f>
        <v>Enter date</v>
      </c>
      <c r="J291" s="37" t="str">
        <f>IF(ISNUMBER(G291),SUMIF('FOOD LOG'!A:A,B291,'FOOD LOG'!H:H),"Enter date")</f>
        <v>Enter date</v>
      </c>
      <c r="K291" s="38" t="str">
        <f t="shared" si="12"/>
        <v>Enter date</v>
      </c>
      <c r="L291" s="38" t="str">
        <f t="shared" si="13"/>
        <v>Enter date</v>
      </c>
      <c r="M291" s="38" t="str">
        <f t="shared" si="14"/>
        <v>Enter date</v>
      </c>
    </row>
    <row r="292" spans="2:13">
      <c r="B292" s="35"/>
      <c r="C292" s="35"/>
      <c r="D292" s="36" t="str">
        <f>IF(B292="","Enter date",IF(C292="","Enter Weight",IF(PROFILE!$C$4="F",(655+(4.35*C292)+(4.7*PROFILE!$C$6+4.7*12*PROFILE!$C$5)-(4.7*PROFILE!$C$3))*(1.2+(PROFILE!$C$7)*0.175),IF(PROFILE!$C$4="M",(66+(6.23*C292)+(12.7*PROFILE!$C$6+12.7*12*PROFILE!$C$5)-(6.8*PROFILE!$C$3))*(1.2+(PROFILE!$C$7)*0.175),"Invalid Sex"))))</f>
        <v>Enter date</v>
      </c>
      <c r="E292" s="36" t="str">
        <f>IF(ISNUMBER(D292)=FALSE,D292,D292*(1-PROFILE!$C$9))</f>
        <v>Enter date</v>
      </c>
      <c r="F292" s="36" t="str">
        <f>IF(ISNUMBER(D292)=FALSE,D292,D292*(1+PROFILE!$C$10))</f>
        <v>Enter date</v>
      </c>
      <c r="G292" s="37" t="str">
        <f>IF(B292="","Enter date",SUMIF('FOOD LOG'!A:H,SUMMARY!B292,'FOOD LOG'!E:E))</f>
        <v>Enter date</v>
      </c>
      <c r="H292" s="37" t="str">
        <f>IF(ISNUMBER(G292),SUMIF('FOOD LOG'!A:A,B292,'FOOD LOG'!F:F),"Enter date")</f>
        <v>Enter date</v>
      </c>
      <c r="I292" s="37" t="str">
        <f>IF(ISNUMBER(G292),SUMIF('FOOD LOG'!A:A,B292,'FOOD LOG'!G:G),"Enter date")</f>
        <v>Enter date</v>
      </c>
      <c r="J292" s="37" t="str">
        <f>IF(ISNUMBER(G292),SUMIF('FOOD LOG'!A:A,B292,'FOOD LOG'!H:H),"Enter date")</f>
        <v>Enter date</v>
      </c>
      <c r="K292" s="38" t="str">
        <f t="shared" si="12"/>
        <v>Enter date</v>
      </c>
      <c r="L292" s="38" t="str">
        <f t="shared" si="13"/>
        <v>Enter date</v>
      </c>
      <c r="M292" s="38" t="str">
        <f t="shared" si="14"/>
        <v>Enter date</v>
      </c>
    </row>
    <row r="293" spans="2:13">
      <c r="B293" s="35"/>
      <c r="C293" s="35"/>
      <c r="D293" s="36" t="str">
        <f>IF(B293="","Enter date",IF(C293="","Enter Weight",IF(PROFILE!$C$4="F",(655+(4.35*C293)+(4.7*PROFILE!$C$6+4.7*12*PROFILE!$C$5)-(4.7*PROFILE!$C$3))*(1.2+(PROFILE!$C$7)*0.175),IF(PROFILE!$C$4="M",(66+(6.23*C293)+(12.7*PROFILE!$C$6+12.7*12*PROFILE!$C$5)-(6.8*PROFILE!$C$3))*(1.2+(PROFILE!$C$7)*0.175),"Invalid Sex"))))</f>
        <v>Enter date</v>
      </c>
      <c r="E293" s="36" t="str">
        <f>IF(ISNUMBER(D293)=FALSE,D293,D293*(1-PROFILE!$C$9))</f>
        <v>Enter date</v>
      </c>
      <c r="F293" s="36" t="str">
        <f>IF(ISNUMBER(D293)=FALSE,D293,D293*(1+PROFILE!$C$10))</f>
        <v>Enter date</v>
      </c>
      <c r="G293" s="37" t="str">
        <f>IF(B293="","Enter date",SUMIF('FOOD LOG'!A:H,SUMMARY!B293,'FOOD LOG'!E:E))</f>
        <v>Enter date</v>
      </c>
      <c r="H293" s="37" t="str">
        <f>IF(ISNUMBER(G293),SUMIF('FOOD LOG'!A:A,B293,'FOOD LOG'!F:F),"Enter date")</f>
        <v>Enter date</v>
      </c>
      <c r="I293" s="37" t="str">
        <f>IF(ISNUMBER(G293),SUMIF('FOOD LOG'!A:A,B293,'FOOD LOG'!G:G),"Enter date")</f>
        <v>Enter date</v>
      </c>
      <c r="J293" s="37" t="str">
        <f>IF(ISNUMBER(G293),SUMIF('FOOD LOG'!A:A,B293,'FOOD LOG'!H:H),"Enter date")</f>
        <v>Enter date</v>
      </c>
      <c r="K293" s="38" t="str">
        <f t="shared" si="12"/>
        <v>Enter date</v>
      </c>
      <c r="L293" s="38" t="str">
        <f t="shared" si="13"/>
        <v>Enter date</v>
      </c>
      <c r="M293" s="38" t="str">
        <f t="shared" si="14"/>
        <v>Enter date</v>
      </c>
    </row>
    <row r="294" spans="2:13">
      <c r="B294" s="35"/>
      <c r="C294" s="35"/>
      <c r="D294" s="36" t="str">
        <f>IF(B294="","Enter date",IF(C294="","Enter Weight",IF(PROFILE!$C$4="F",(655+(4.35*C294)+(4.7*PROFILE!$C$6+4.7*12*PROFILE!$C$5)-(4.7*PROFILE!$C$3))*(1.2+(PROFILE!$C$7)*0.175),IF(PROFILE!$C$4="M",(66+(6.23*C294)+(12.7*PROFILE!$C$6+12.7*12*PROFILE!$C$5)-(6.8*PROFILE!$C$3))*(1.2+(PROFILE!$C$7)*0.175),"Invalid Sex"))))</f>
        <v>Enter date</v>
      </c>
      <c r="E294" s="36" t="str">
        <f>IF(ISNUMBER(D294)=FALSE,D294,D294*(1-PROFILE!$C$9))</f>
        <v>Enter date</v>
      </c>
      <c r="F294" s="36" t="str">
        <f>IF(ISNUMBER(D294)=FALSE,D294,D294*(1+PROFILE!$C$10))</f>
        <v>Enter date</v>
      </c>
      <c r="G294" s="37" t="str">
        <f>IF(B294="","Enter date",SUMIF('FOOD LOG'!A:H,SUMMARY!B294,'FOOD LOG'!E:E))</f>
        <v>Enter date</v>
      </c>
      <c r="H294" s="37" t="str">
        <f>IF(ISNUMBER(G294),SUMIF('FOOD LOG'!A:A,B294,'FOOD LOG'!F:F),"Enter date")</f>
        <v>Enter date</v>
      </c>
      <c r="I294" s="37" t="str">
        <f>IF(ISNUMBER(G294),SUMIF('FOOD LOG'!A:A,B294,'FOOD LOG'!G:G),"Enter date")</f>
        <v>Enter date</v>
      </c>
      <c r="J294" s="37" t="str">
        <f>IF(ISNUMBER(G294),SUMIF('FOOD LOG'!A:A,B294,'FOOD LOG'!H:H),"Enter date")</f>
        <v>Enter date</v>
      </c>
      <c r="K294" s="38" t="str">
        <f t="shared" si="12"/>
        <v>Enter date</v>
      </c>
      <c r="L294" s="38" t="str">
        <f t="shared" si="13"/>
        <v>Enter date</v>
      </c>
      <c r="M294" s="38" t="str">
        <f t="shared" si="14"/>
        <v>Enter date</v>
      </c>
    </row>
    <row r="295" spans="2:13">
      <c r="B295" s="35"/>
      <c r="C295" s="35"/>
      <c r="D295" s="36" t="str">
        <f>IF(B295="","Enter date",IF(C295="","Enter Weight",IF(PROFILE!$C$4="F",(655+(4.35*C295)+(4.7*PROFILE!$C$6+4.7*12*PROFILE!$C$5)-(4.7*PROFILE!$C$3))*(1.2+(PROFILE!$C$7)*0.175),IF(PROFILE!$C$4="M",(66+(6.23*C295)+(12.7*PROFILE!$C$6+12.7*12*PROFILE!$C$5)-(6.8*PROFILE!$C$3))*(1.2+(PROFILE!$C$7)*0.175),"Invalid Sex"))))</f>
        <v>Enter date</v>
      </c>
      <c r="E295" s="36" t="str">
        <f>IF(ISNUMBER(D295)=FALSE,D295,D295*(1-PROFILE!$C$9))</f>
        <v>Enter date</v>
      </c>
      <c r="F295" s="36" t="str">
        <f>IF(ISNUMBER(D295)=FALSE,D295,D295*(1+PROFILE!$C$10))</f>
        <v>Enter date</v>
      </c>
      <c r="G295" s="37" t="str">
        <f>IF(B295="","Enter date",SUMIF('FOOD LOG'!A:H,SUMMARY!B295,'FOOD LOG'!E:E))</f>
        <v>Enter date</v>
      </c>
      <c r="H295" s="37" t="str">
        <f>IF(ISNUMBER(G295),SUMIF('FOOD LOG'!A:A,B295,'FOOD LOG'!F:F),"Enter date")</f>
        <v>Enter date</v>
      </c>
      <c r="I295" s="37" t="str">
        <f>IF(ISNUMBER(G295),SUMIF('FOOD LOG'!A:A,B295,'FOOD LOG'!G:G),"Enter date")</f>
        <v>Enter date</v>
      </c>
      <c r="J295" s="37" t="str">
        <f>IF(ISNUMBER(G295),SUMIF('FOOD LOG'!A:A,B295,'FOOD LOG'!H:H),"Enter date")</f>
        <v>Enter date</v>
      </c>
      <c r="K295" s="38" t="str">
        <f t="shared" si="12"/>
        <v>Enter date</v>
      </c>
      <c r="L295" s="38" t="str">
        <f t="shared" si="13"/>
        <v>Enter date</v>
      </c>
      <c r="M295" s="38" t="str">
        <f t="shared" si="14"/>
        <v>Enter date</v>
      </c>
    </row>
    <row r="296" spans="2:13">
      <c r="B296" s="35"/>
      <c r="C296" s="35"/>
      <c r="D296" s="36" t="str">
        <f>IF(B296="","Enter date",IF(C296="","Enter Weight",IF(PROFILE!$C$4="F",(655+(4.35*C296)+(4.7*PROFILE!$C$6+4.7*12*PROFILE!$C$5)-(4.7*PROFILE!$C$3))*(1.2+(PROFILE!$C$7)*0.175),IF(PROFILE!$C$4="M",(66+(6.23*C296)+(12.7*PROFILE!$C$6+12.7*12*PROFILE!$C$5)-(6.8*PROFILE!$C$3))*(1.2+(PROFILE!$C$7)*0.175),"Invalid Sex"))))</f>
        <v>Enter date</v>
      </c>
      <c r="E296" s="36" t="str">
        <f>IF(ISNUMBER(D296)=FALSE,D296,D296*(1-PROFILE!$C$9))</f>
        <v>Enter date</v>
      </c>
      <c r="F296" s="36" t="str">
        <f>IF(ISNUMBER(D296)=FALSE,D296,D296*(1+PROFILE!$C$10))</f>
        <v>Enter date</v>
      </c>
      <c r="G296" s="37" t="str">
        <f>IF(B296="","Enter date",SUMIF('FOOD LOG'!A:H,SUMMARY!B296,'FOOD LOG'!E:E))</f>
        <v>Enter date</v>
      </c>
      <c r="H296" s="37" t="str">
        <f>IF(ISNUMBER(G296),SUMIF('FOOD LOG'!A:A,B296,'FOOD LOG'!F:F),"Enter date")</f>
        <v>Enter date</v>
      </c>
      <c r="I296" s="37" t="str">
        <f>IF(ISNUMBER(G296),SUMIF('FOOD LOG'!A:A,B296,'FOOD LOG'!G:G),"Enter date")</f>
        <v>Enter date</v>
      </c>
      <c r="J296" s="37" t="str">
        <f>IF(ISNUMBER(G296),SUMIF('FOOD LOG'!A:A,B296,'FOOD LOG'!H:H),"Enter date")</f>
        <v>Enter date</v>
      </c>
      <c r="K296" s="38" t="str">
        <f t="shared" si="12"/>
        <v>Enter date</v>
      </c>
      <c r="L296" s="38" t="str">
        <f t="shared" si="13"/>
        <v>Enter date</v>
      </c>
      <c r="M296" s="38" t="str">
        <f t="shared" si="14"/>
        <v>Enter date</v>
      </c>
    </row>
    <row r="297" spans="2:13">
      <c r="B297" s="35"/>
      <c r="C297" s="35"/>
      <c r="D297" s="36" t="str">
        <f>IF(B297="","Enter date",IF(C297="","Enter Weight",IF(PROFILE!$C$4="F",(655+(4.35*C297)+(4.7*PROFILE!$C$6+4.7*12*PROFILE!$C$5)-(4.7*PROFILE!$C$3))*(1.2+(PROFILE!$C$7)*0.175),IF(PROFILE!$C$4="M",(66+(6.23*C297)+(12.7*PROFILE!$C$6+12.7*12*PROFILE!$C$5)-(6.8*PROFILE!$C$3))*(1.2+(PROFILE!$C$7)*0.175),"Invalid Sex"))))</f>
        <v>Enter date</v>
      </c>
      <c r="E297" s="36" t="str">
        <f>IF(ISNUMBER(D297)=FALSE,D297,D297*(1-PROFILE!$C$9))</f>
        <v>Enter date</v>
      </c>
      <c r="F297" s="36" t="str">
        <f>IF(ISNUMBER(D297)=FALSE,D297,D297*(1+PROFILE!$C$10))</f>
        <v>Enter date</v>
      </c>
      <c r="G297" s="37" t="str">
        <f>IF(B297="","Enter date",SUMIF('FOOD LOG'!A:H,SUMMARY!B297,'FOOD LOG'!E:E))</f>
        <v>Enter date</v>
      </c>
      <c r="H297" s="37" t="str">
        <f>IF(ISNUMBER(G297),SUMIF('FOOD LOG'!A:A,B297,'FOOD LOG'!F:F),"Enter date")</f>
        <v>Enter date</v>
      </c>
      <c r="I297" s="37" t="str">
        <f>IF(ISNUMBER(G297),SUMIF('FOOD LOG'!A:A,B297,'FOOD LOG'!G:G),"Enter date")</f>
        <v>Enter date</v>
      </c>
      <c r="J297" s="37" t="str">
        <f>IF(ISNUMBER(G297),SUMIF('FOOD LOG'!A:A,B297,'FOOD LOG'!H:H),"Enter date")</f>
        <v>Enter date</v>
      </c>
      <c r="K297" s="38" t="str">
        <f t="shared" si="12"/>
        <v>Enter date</v>
      </c>
      <c r="L297" s="38" t="str">
        <f t="shared" si="13"/>
        <v>Enter date</v>
      </c>
      <c r="M297" s="38" t="str">
        <f t="shared" si="14"/>
        <v>Enter date</v>
      </c>
    </row>
    <row r="298" spans="2:13">
      <c r="B298" s="35"/>
      <c r="C298" s="35"/>
      <c r="D298" s="36" t="str">
        <f>IF(B298="","Enter date",IF(C298="","Enter Weight",IF(PROFILE!$C$4="F",(655+(4.35*C298)+(4.7*PROFILE!$C$6+4.7*12*PROFILE!$C$5)-(4.7*PROFILE!$C$3))*(1.2+(PROFILE!$C$7)*0.175),IF(PROFILE!$C$4="M",(66+(6.23*C298)+(12.7*PROFILE!$C$6+12.7*12*PROFILE!$C$5)-(6.8*PROFILE!$C$3))*(1.2+(PROFILE!$C$7)*0.175),"Invalid Sex"))))</f>
        <v>Enter date</v>
      </c>
      <c r="E298" s="36" t="str">
        <f>IF(ISNUMBER(D298)=FALSE,D298,D298*(1-PROFILE!$C$9))</f>
        <v>Enter date</v>
      </c>
      <c r="F298" s="36" t="str">
        <f>IF(ISNUMBER(D298)=FALSE,D298,D298*(1+PROFILE!$C$10))</f>
        <v>Enter date</v>
      </c>
      <c r="G298" s="37" t="str">
        <f>IF(B298="","Enter date",SUMIF('FOOD LOG'!A:H,SUMMARY!B298,'FOOD LOG'!E:E))</f>
        <v>Enter date</v>
      </c>
      <c r="H298" s="37" t="str">
        <f>IF(ISNUMBER(G298),SUMIF('FOOD LOG'!A:A,B298,'FOOD LOG'!F:F),"Enter date")</f>
        <v>Enter date</v>
      </c>
      <c r="I298" s="37" t="str">
        <f>IF(ISNUMBER(G298),SUMIF('FOOD LOG'!A:A,B298,'FOOD LOG'!G:G),"Enter date")</f>
        <v>Enter date</v>
      </c>
      <c r="J298" s="37" t="str">
        <f>IF(ISNUMBER(G298),SUMIF('FOOD LOG'!A:A,B298,'FOOD LOG'!H:H),"Enter date")</f>
        <v>Enter date</v>
      </c>
      <c r="K298" s="38" t="str">
        <f t="shared" si="12"/>
        <v>Enter date</v>
      </c>
      <c r="L298" s="38" t="str">
        <f t="shared" si="13"/>
        <v>Enter date</v>
      </c>
      <c r="M298" s="38" t="str">
        <f t="shared" si="14"/>
        <v>Enter date</v>
      </c>
    </row>
    <row r="299" spans="2:13">
      <c r="B299" s="35"/>
      <c r="C299" s="35"/>
      <c r="D299" s="36" t="str">
        <f>IF(B299="","Enter date",IF(C299="","Enter Weight",IF(PROFILE!$C$4="F",(655+(4.35*C299)+(4.7*PROFILE!$C$6+4.7*12*PROFILE!$C$5)-(4.7*PROFILE!$C$3))*(1.2+(PROFILE!$C$7)*0.175),IF(PROFILE!$C$4="M",(66+(6.23*C299)+(12.7*PROFILE!$C$6+12.7*12*PROFILE!$C$5)-(6.8*PROFILE!$C$3))*(1.2+(PROFILE!$C$7)*0.175),"Invalid Sex"))))</f>
        <v>Enter date</v>
      </c>
      <c r="E299" s="36" t="str">
        <f>IF(ISNUMBER(D299)=FALSE,D299,D299*(1-PROFILE!$C$9))</f>
        <v>Enter date</v>
      </c>
      <c r="F299" s="36" t="str">
        <f>IF(ISNUMBER(D299)=FALSE,D299,D299*(1+PROFILE!$C$10))</f>
        <v>Enter date</v>
      </c>
      <c r="G299" s="37" t="str">
        <f>IF(B299="","Enter date",SUMIF('FOOD LOG'!A:H,SUMMARY!B299,'FOOD LOG'!E:E))</f>
        <v>Enter date</v>
      </c>
      <c r="H299" s="37" t="str">
        <f>IF(ISNUMBER(G299),SUMIF('FOOD LOG'!A:A,B299,'FOOD LOG'!F:F),"Enter date")</f>
        <v>Enter date</v>
      </c>
      <c r="I299" s="37" t="str">
        <f>IF(ISNUMBER(G299),SUMIF('FOOD LOG'!A:A,B299,'FOOD LOG'!G:G),"Enter date")</f>
        <v>Enter date</v>
      </c>
      <c r="J299" s="37" t="str">
        <f>IF(ISNUMBER(G299),SUMIF('FOOD LOG'!A:A,B299,'FOOD LOG'!H:H),"Enter date")</f>
        <v>Enter date</v>
      </c>
      <c r="K299" s="38" t="str">
        <f t="shared" si="12"/>
        <v>Enter date</v>
      </c>
      <c r="L299" s="38" t="str">
        <f t="shared" si="13"/>
        <v>Enter date</v>
      </c>
      <c r="M299" s="38" t="str">
        <f t="shared" si="14"/>
        <v>Enter date</v>
      </c>
    </row>
    <row r="300" spans="2:13">
      <c r="B300" s="35"/>
      <c r="C300" s="35"/>
      <c r="D300" s="36" t="str">
        <f>IF(B300="","Enter date",IF(C300="","Enter Weight",IF(PROFILE!$C$4="F",(655+(4.35*C300)+(4.7*PROFILE!$C$6+4.7*12*PROFILE!$C$5)-(4.7*PROFILE!$C$3))*(1.2+(PROFILE!$C$7)*0.175),IF(PROFILE!$C$4="M",(66+(6.23*C300)+(12.7*PROFILE!$C$6+12.7*12*PROFILE!$C$5)-(6.8*PROFILE!$C$3))*(1.2+(PROFILE!$C$7)*0.175),"Invalid Sex"))))</f>
        <v>Enter date</v>
      </c>
      <c r="E300" s="36" t="str">
        <f>IF(ISNUMBER(D300)=FALSE,D300,D300*(1-PROFILE!$C$9))</f>
        <v>Enter date</v>
      </c>
      <c r="F300" s="36" t="str">
        <f>IF(ISNUMBER(D300)=FALSE,D300,D300*(1+PROFILE!$C$10))</f>
        <v>Enter date</v>
      </c>
      <c r="G300" s="37" t="str">
        <f>IF(B300="","Enter date",SUMIF('FOOD LOG'!A:H,SUMMARY!B300,'FOOD LOG'!E:E))</f>
        <v>Enter date</v>
      </c>
      <c r="H300" s="37" t="str">
        <f>IF(ISNUMBER(G300),SUMIF('FOOD LOG'!A:A,B300,'FOOD LOG'!F:F),"Enter date")</f>
        <v>Enter date</v>
      </c>
      <c r="I300" s="37" t="str">
        <f>IF(ISNUMBER(G300),SUMIF('FOOD LOG'!A:A,B300,'FOOD LOG'!G:G),"Enter date")</f>
        <v>Enter date</v>
      </c>
      <c r="J300" s="37" t="str">
        <f>IF(ISNUMBER(G300),SUMIF('FOOD LOG'!A:A,B300,'FOOD LOG'!H:H),"Enter date")</f>
        <v>Enter date</v>
      </c>
      <c r="K300" s="38" t="str">
        <f t="shared" si="12"/>
        <v>Enter date</v>
      </c>
      <c r="L300" s="38" t="str">
        <f t="shared" si="13"/>
        <v>Enter date</v>
      </c>
      <c r="M300" s="38" t="str">
        <f t="shared" si="14"/>
        <v>Enter date</v>
      </c>
    </row>
    <row r="301" spans="2:13">
      <c r="B301" s="35"/>
      <c r="C301" s="35"/>
      <c r="D301" s="36" t="str">
        <f>IF(B301="","Enter date",IF(C301="","Enter Weight",IF(PROFILE!$C$4="F",(655+(4.35*C301)+(4.7*PROFILE!$C$6+4.7*12*PROFILE!$C$5)-(4.7*PROFILE!$C$3))*(1.2+(PROFILE!$C$7)*0.175),IF(PROFILE!$C$4="M",(66+(6.23*C301)+(12.7*PROFILE!$C$6+12.7*12*PROFILE!$C$5)-(6.8*PROFILE!$C$3))*(1.2+(PROFILE!$C$7)*0.175),"Invalid Sex"))))</f>
        <v>Enter date</v>
      </c>
      <c r="E301" s="36" t="str">
        <f>IF(ISNUMBER(D301)=FALSE,D301,D301*(1-PROFILE!$C$9))</f>
        <v>Enter date</v>
      </c>
      <c r="F301" s="36" t="str">
        <f>IF(ISNUMBER(D301)=FALSE,D301,D301*(1+PROFILE!$C$10))</f>
        <v>Enter date</v>
      </c>
      <c r="G301" s="37" t="str">
        <f>IF(B301="","Enter date",SUMIF('FOOD LOG'!A:H,SUMMARY!B301,'FOOD LOG'!E:E))</f>
        <v>Enter date</v>
      </c>
      <c r="H301" s="37" t="str">
        <f>IF(ISNUMBER(G301),SUMIF('FOOD LOG'!A:A,B301,'FOOD LOG'!F:F),"Enter date")</f>
        <v>Enter date</v>
      </c>
      <c r="I301" s="37" t="str">
        <f>IF(ISNUMBER(G301),SUMIF('FOOD LOG'!A:A,B301,'FOOD LOG'!G:G),"Enter date")</f>
        <v>Enter date</v>
      </c>
      <c r="J301" s="37" t="str">
        <f>IF(ISNUMBER(G301),SUMIF('FOOD LOG'!A:A,B301,'FOOD LOG'!H:H),"Enter date")</f>
        <v>Enter date</v>
      </c>
      <c r="K301" s="38" t="str">
        <f t="shared" si="12"/>
        <v>Enter date</v>
      </c>
      <c r="L301" s="38" t="str">
        <f t="shared" si="13"/>
        <v>Enter date</v>
      </c>
      <c r="M301" s="38" t="str">
        <f t="shared" si="14"/>
        <v>Enter date</v>
      </c>
    </row>
    <row r="302" spans="2:13">
      <c r="B302" s="35"/>
      <c r="C302" s="35"/>
      <c r="D302" s="36" t="str">
        <f>IF(B302="","Enter date",IF(C302="","Enter Weight",IF(PROFILE!$C$4="F",(655+(4.35*C302)+(4.7*PROFILE!$C$6+4.7*12*PROFILE!$C$5)-(4.7*PROFILE!$C$3))*(1.2+(PROFILE!$C$7)*0.175),IF(PROFILE!$C$4="M",(66+(6.23*C302)+(12.7*PROFILE!$C$6+12.7*12*PROFILE!$C$5)-(6.8*PROFILE!$C$3))*(1.2+(PROFILE!$C$7)*0.175),"Invalid Sex"))))</f>
        <v>Enter date</v>
      </c>
      <c r="E302" s="36" t="str">
        <f>IF(ISNUMBER(D302)=FALSE,D302,D302*(1-PROFILE!$C$9))</f>
        <v>Enter date</v>
      </c>
      <c r="F302" s="36" t="str">
        <f>IF(ISNUMBER(D302)=FALSE,D302,D302*(1+PROFILE!$C$10))</f>
        <v>Enter date</v>
      </c>
      <c r="G302" s="37" t="str">
        <f>IF(B302="","Enter date",SUMIF('FOOD LOG'!A:H,SUMMARY!B302,'FOOD LOG'!E:E))</f>
        <v>Enter date</v>
      </c>
      <c r="H302" s="37" t="str">
        <f>IF(ISNUMBER(G302),SUMIF('FOOD LOG'!A:A,B302,'FOOD LOG'!F:F),"Enter date")</f>
        <v>Enter date</v>
      </c>
      <c r="I302" s="37" t="str">
        <f>IF(ISNUMBER(G302),SUMIF('FOOD LOG'!A:A,B302,'FOOD LOG'!G:G),"Enter date")</f>
        <v>Enter date</v>
      </c>
      <c r="J302" s="37" t="str">
        <f>IF(ISNUMBER(G302),SUMIF('FOOD LOG'!A:A,B302,'FOOD LOG'!H:H),"Enter date")</f>
        <v>Enter date</v>
      </c>
      <c r="K302" s="38" t="str">
        <f t="shared" si="12"/>
        <v>Enter date</v>
      </c>
      <c r="L302" s="38" t="str">
        <f t="shared" si="13"/>
        <v>Enter date</v>
      </c>
      <c r="M302" s="38" t="str">
        <f t="shared" si="14"/>
        <v>Enter date</v>
      </c>
    </row>
    <row r="303" spans="2:13">
      <c r="B303" s="35"/>
      <c r="C303" s="35"/>
      <c r="D303" s="36" t="str">
        <f>IF(B303="","Enter date",IF(C303="","Enter Weight",IF(PROFILE!$C$4="F",(655+(4.35*C303)+(4.7*PROFILE!$C$6+4.7*12*PROFILE!$C$5)-(4.7*PROFILE!$C$3))*(1.2+(PROFILE!$C$7)*0.175),IF(PROFILE!$C$4="M",(66+(6.23*C303)+(12.7*PROFILE!$C$6+12.7*12*PROFILE!$C$5)-(6.8*PROFILE!$C$3))*(1.2+(PROFILE!$C$7)*0.175),"Invalid Sex"))))</f>
        <v>Enter date</v>
      </c>
      <c r="E303" s="36" t="str">
        <f>IF(ISNUMBER(D303)=FALSE,D303,D303*(1-PROFILE!$C$9))</f>
        <v>Enter date</v>
      </c>
      <c r="F303" s="36" t="str">
        <f>IF(ISNUMBER(D303)=FALSE,D303,D303*(1+PROFILE!$C$10))</f>
        <v>Enter date</v>
      </c>
      <c r="G303" s="37" t="str">
        <f>IF(B303="","Enter date",SUMIF('FOOD LOG'!A:H,SUMMARY!B303,'FOOD LOG'!E:E))</f>
        <v>Enter date</v>
      </c>
      <c r="H303" s="37" t="str">
        <f>IF(ISNUMBER(G303),SUMIF('FOOD LOG'!A:A,B303,'FOOD LOG'!F:F),"Enter date")</f>
        <v>Enter date</v>
      </c>
      <c r="I303" s="37" t="str">
        <f>IF(ISNUMBER(G303),SUMIF('FOOD LOG'!A:A,B303,'FOOD LOG'!G:G),"Enter date")</f>
        <v>Enter date</v>
      </c>
      <c r="J303" s="37" t="str">
        <f>IF(ISNUMBER(G303),SUMIF('FOOD LOG'!A:A,B303,'FOOD LOG'!H:H),"Enter date")</f>
        <v>Enter date</v>
      </c>
      <c r="K303" s="38" t="str">
        <f t="shared" si="12"/>
        <v>Enter date</v>
      </c>
      <c r="L303" s="38" t="str">
        <f t="shared" si="13"/>
        <v>Enter date</v>
      </c>
      <c r="M303" s="38" t="str">
        <f t="shared" si="14"/>
        <v>Enter date</v>
      </c>
    </row>
    <row r="304" spans="2:13">
      <c r="B304" s="35"/>
      <c r="C304" s="35"/>
      <c r="D304" s="36" t="str">
        <f>IF(B304="","Enter date",IF(C304="","Enter Weight",IF(PROFILE!$C$4="F",(655+(4.35*C304)+(4.7*PROFILE!$C$6+4.7*12*PROFILE!$C$5)-(4.7*PROFILE!$C$3))*(1.2+(PROFILE!$C$7)*0.175),IF(PROFILE!$C$4="M",(66+(6.23*C304)+(12.7*PROFILE!$C$6+12.7*12*PROFILE!$C$5)-(6.8*PROFILE!$C$3))*(1.2+(PROFILE!$C$7)*0.175),"Invalid Sex"))))</f>
        <v>Enter date</v>
      </c>
      <c r="E304" s="36" t="str">
        <f>IF(ISNUMBER(D304)=FALSE,D304,D304*(1-PROFILE!$C$9))</f>
        <v>Enter date</v>
      </c>
      <c r="F304" s="36" t="str">
        <f>IF(ISNUMBER(D304)=FALSE,D304,D304*(1+PROFILE!$C$10))</f>
        <v>Enter date</v>
      </c>
      <c r="G304" s="37" t="str">
        <f>IF(B304="","Enter date",SUMIF('FOOD LOG'!A:H,SUMMARY!B304,'FOOD LOG'!E:E))</f>
        <v>Enter date</v>
      </c>
      <c r="H304" s="37" t="str">
        <f>IF(ISNUMBER(G304),SUMIF('FOOD LOG'!A:A,B304,'FOOD LOG'!F:F),"Enter date")</f>
        <v>Enter date</v>
      </c>
      <c r="I304" s="37" t="str">
        <f>IF(ISNUMBER(G304),SUMIF('FOOD LOG'!A:A,B304,'FOOD LOG'!G:G),"Enter date")</f>
        <v>Enter date</v>
      </c>
      <c r="J304" s="37" t="str">
        <f>IF(ISNUMBER(G304),SUMIF('FOOD LOG'!A:A,B304,'FOOD LOG'!H:H),"Enter date")</f>
        <v>Enter date</v>
      </c>
      <c r="K304" s="38" t="str">
        <f t="shared" si="12"/>
        <v>Enter date</v>
      </c>
      <c r="L304" s="38" t="str">
        <f t="shared" si="13"/>
        <v>Enter date</v>
      </c>
      <c r="M304" s="38" t="str">
        <f t="shared" si="14"/>
        <v>Enter date</v>
      </c>
    </row>
    <row r="305" spans="2:13">
      <c r="B305" s="35"/>
      <c r="C305" s="35"/>
      <c r="D305" s="36" t="str">
        <f>IF(B305="","Enter date",IF(C305="","Enter Weight",IF(PROFILE!$C$4="F",(655+(4.35*C305)+(4.7*PROFILE!$C$6+4.7*12*PROFILE!$C$5)-(4.7*PROFILE!$C$3))*(1.2+(PROFILE!$C$7)*0.175),IF(PROFILE!$C$4="M",(66+(6.23*C305)+(12.7*PROFILE!$C$6+12.7*12*PROFILE!$C$5)-(6.8*PROFILE!$C$3))*(1.2+(PROFILE!$C$7)*0.175),"Invalid Sex"))))</f>
        <v>Enter date</v>
      </c>
      <c r="E305" s="36" t="str">
        <f>IF(ISNUMBER(D305)=FALSE,D305,D305*(1-PROFILE!$C$9))</f>
        <v>Enter date</v>
      </c>
      <c r="F305" s="36" t="str">
        <f>IF(ISNUMBER(D305)=FALSE,D305,D305*(1+PROFILE!$C$10))</f>
        <v>Enter date</v>
      </c>
      <c r="G305" s="37" t="str">
        <f>IF(B305="","Enter date",SUMIF('FOOD LOG'!A:H,SUMMARY!B305,'FOOD LOG'!E:E))</f>
        <v>Enter date</v>
      </c>
      <c r="H305" s="37" t="str">
        <f>IF(ISNUMBER(G305),SUMIF('FOOD LOG'!A:A,B305,'FOOD LOG'!F:F),"Enter date")</f>
        <v>Enter date</v>
      </c>
      <c r="I305" s="37" t="str">
        <f>IF(ISNUMBER(G305),SUMIF('FOOD LOG'!A:A,B305,'FOOD LOG'!G:G),"Enter date")</f>
        <v>Enter date</v>
      </c>
      <c r="J305" s="37" t="str">
        <f>IF(ISNUMBER(G305),SUMIF('FOOD LOG'!A:A,B305,'FOOD LOG'!H:H),"Enter date")</f>
        <v>Enter date</v>
      </c>
      <c r="K305" s="38" t="str">
        <f t="shared" si="12"/>
        <v>Enter date</v>
      </c>
      <c r="L305" s="38" t="str">
        <f t="shared" si="13"/>
        <v>Enter date</v>
      </c>
      <c r="M305" s="38" t="str">
        <f t="shared" si="14"/>
        <v>Enter date</v>
      </c>
    </row>
    <row r="306" spans="2:13">
      <c r="B306" s="35"/>
      <c r="C306" s="35"/>
      <c r="D306" s="36" t="str">
        <f>IF(B306="","Enter date",IF(C306="","Enter Weight",IF(PROFILE!$C$4="F",(655+(4.35*C306)+(4.7*PROFILE!$C$6+4.7*12*PROFILE!$C$5)-(4.7*PROFILE!$C$3))*(1.2+(PROFILE!$C$7)*0.175),IF(PROFILE!$C$4="M",(66+(6.23*C306)+(12.7*PROFILE!$C$6+12.7*12*PROFILE!$C$5)-(6.8*PROFILE!$C$3))*(1.2+(PROFILE!$C$7)*0.175),"Invalid Sex"))))</f>
        <v>Enter date</v>
      </c>
      <c r="E306" s="36" t="str">
        <f>IF(ISNUMBER(D306)=FALSE,D306,D306*(1-PROFILE!$C$9))</f>
        <v>Enter date</v>
      </c>
      <c r="F306" s="36" t="str">
        <f>IF(ISNUMBER(D306)=FALSE,D306,D306*(1+PROFILE!$C$10))</f>
        <v>Enter date</v>
      </c>
      <c r="G306" s="37" t="str">
        <f>IF(B306="","Enter date",SUMIF('FOOD LOG'!A:H,SUMMARY!B306,'FOOD LOG'!E:E))</f>
        <v>Enter date</v>
      </c>
      <c r="H306" s="37" t="str">
        <f>IF(ISNUMBER(G306),SUMIF('FOOD LOG'!A:A,B306,'FOOD LOG'!F:F),"Enter date")</f>
        <v>Enter date</v>
      </c>
      <c r="I306" s="37" t="str">
        <f>IF(ISNUMBER(G306),SUMIF('FOOD LOG'!A:A,B306,'FOOD LOG'!G:G),"Enter date")</f>
        <v>Enter date</v>
      </c>
      <c r="J306" s="37" t="str">
        <f>IF(ISNUMBER(G306),SUMIF('FOOD LOG'!A:A,B306,'FOOD LOG'!H:H),"Enter date")</f>
        <v>Enter date</v>
      </c>
      <c r="K306" s="38" t="str">
        <f t="shared" si="12"/>
        <v>Enter date</v>
      </c>
      <c r="L306" s="38" t="str">
        <f t="shared" si="13"/>
        <v>Enter date</v>
      </c>
      <c r="M306" s="38" t="str">
        <f t="shared" si="14"/>
        <v>Enter date</v>
      </c>
    </row>
    <row r="307" spans="2:13">
      <c r="B307" s="35"/>
      <c r="C307" s="35"/>
      <c r="D307" s="36" t="str">
        <f>IF(B307="","Enter date",IF(C307="","Enter Weight",IF(PROFILE!$C$4="F",(655+(4.35*C307)+(4.7*PROFILE!$C$6+4.7*12*PROFILE!$C$5)-(4.7*PROFILE!$C$3))*(1.2+(PROFILE!$C$7)*0.175),IF(PROFILE!$C$4="M",(66+(6.23*C307)+(12.7*PROFILE!$C$6+12.7*12*PROFILE!$C$5)-(6.8*PROFILE!$C$3))*(1.2+(PROFILE!$C$7)*0.175),"Invalid Sex"))))</f>
        <v>Enter date</v>
      </c>
      <c r="E307" s="36" t="str">
        <f>IF(ISNUMBER(D307)=FALSE,D307,D307*(1-PROFILE!$C$9))</f>
        <v>Enter date</v>
      </c>
      <c r="F307" s="36" t="str">
        <f>IF(ISNUMBER(D307)=FALSE,D307,D307*(1+PROFILE!$C$10))</f>
        <v>Enter date</v>
      </c>
      <c r="G307" s="37" t="str">
        <f>IF(B307="","Enter date",SUMIF('FOOD LOG'!A:H,SUMMARY!B307,'FOOD LOG'!E:E))</f>
        <v>Enter date</v>
      </c>
      <c r="H307" s="37" t="str">
        <f>IF(ISNUMBER(G307),SUMIF('FOOD LOG'!A:A,B307,'FOOD LOG'!F:F),"Enter date")</f>
        <v>Enter date</v>
      </c>
      <c r="I307" s="37" t="str">
        <f>IF(ISNUMBER(G307),SUMIF('FOOD LOG'!A:A,B307,'FOOD LOG'!G:G),"Enter date")</f>
        <v>Enter date</v>
      </c>
      <c r="J307" s="37" t="str">
        <f>IF(ISNUMBER(G307),SUMIF('FOOD LOG'!A:A,B307,'FOOD LOG'!H:H),"Enter date")</f>
        <v>Enter date</v>
      </c>
      <c r="K307" s="38" t="str">
        <f t="shared" si="12"/>
        <v>Enter date</v>
      </c>
      <c r="L307" s="38" t="str">
        <f t="shared" si="13"/>
        <v>Enter date</v>
      </c>
      <c r="M307" s="38" t="str">
        <f t="shared" si="14"/>
        <v>Enter date</v>
      </c>
    </row>
    <row r="308" spans="2:13">
      <c r="B308" s="35"/>
      <c r="C308" s="35"/>
      <c r="D308" s="36" t="str">
        <f>IF(B308="","Enter date",IF(C308="","Enter Weight",IF(PROFILE!$C$4="F",(655+(4.35*C308)+(4.7*PROFILE!$C$6+4.7*12*PROFILE!$C$5)-(4.7*PROFILE!$C$3))*(1.2+(PROFILE!$C$7)*0.175),IF(PROFILE!$C$4="M",(66+(6.23*C308)+(12.7*PROFILE!$C$6+12.7*12*PROFILE!$C$5)-(6.8*PROFILE!$C$3))*(1.2+(PROFILE!$C$7)*0.175),"Invalid Sex"))))</f>
        <v>Enter date</v>
      </c>
      <c r="E308" s="36" t="str">
        <f>IF(ISNUMBER(D308)=FALSE,D308,D308*(1-PROFILE!$C$9))</f>
        <v>Enter date</v>
      </c>
      <c r="F308" s="36" t="str">
        <f>IF(ISNUMBER(D308)=FALSE,D308,D308*(1+PROFILE!$C$10))</f>
        <v>Enter date</v>
      </c>
      <c r="G308" s="37" t="str">
        <f>IF(B308="","Enter date",SUMIF('FOOD LOG'!A:H,SUMMARY!B308,'FOOD LOG'!E:E))</f>
        <v>Enter date</v>
      </c>
      <c r="H308" s="37" t="str">
        <f>IF(ISNUMBER(G308),SUMIF('FOOD LOG'!A:A,B308,'FOOD LOG'!F:F),"Enter date")</f>
        <v>Enter date</v>
      </c>
      <c r="I308" s="37" t="str">
        <f>IF(ISNUMBER(G308),SUMIF('FOOD LOG'!A:A,B308,'FOOD LOG'!G:G),"Enter date")</f>
        <v>Enter date</v>
      </c>
      <c r="J308" s="37" t="str">
        <f>IF(ISNUMBER(G308),SUMIF('FOOD LOG'!A:A,B308,'FOOD LOG'!H:H),"Enter date")</f>
        <v>Enter date</v>
      </c>
      <c r="K308" s="38" t="str">
        <f t="shared" si="12"/>
        <v>Enter date</v>
      </c>
      <c r="L308" s="38" t="str">
        <f t="shared" si="13"/>
        <v>Enter date</v>
      </c>
      <c r="M308" s="38" t="str">
        <f t="shared" si="14"/>
        <v>Enter date</v>
      </c>
    </row>
    <row r="309" spans="2:13">
      <c r="B309" s="35"/>
      <c r="C309" s="35"/>
      <c r="D309" s="36" t="str">
        <f>IF(B309="","Enter date",IF(C309="","Enter Weight",IF(PROFILE!$C$4="F",(655+(4.35*C309)+(4.7*PROFILE!$C$6+4.7*12*PROFILE!$C$5)-(4.7*PROFILE!$C$3))*(1.2+(PROFILE!$C$7)*0.175),IF(PROFILE!$C$4="M",(66+(6.23*C309)+(12.7*PROFILE!$C$6+12.7*12*PROFILE!$C$5)-(6.8*PROFILE!$C$3))*(1.2+(PROFILE!$C$7)*0.175),"Invalid Sex"))))</f>
        <v>Enter date</v>
      </c>
      <c r="E309" s="36" t="str">
        <f>IF(ISNUMBER(D309)=FALSE,D309,D309*(1-PROFILE!$C$9))</f>
        <v>Enter date</v>
      </c>
      <c r="F309" s="36" t="str">
        <f>IF(ISNUMBER(D309)=FALSE,D309,D309*(1+PROFILE!$C$10))</f>
        <v>Enter date</v>
      </c>
      <c r="G309" s="37" t="str">
        <f>IF(B309="","Enter date",SUMIF('FOOD LOG'!A:H,SUMMARY!B309,'FOOD LOG'!E:E))</f>
        <v>Enter date</v>
      </c>
      <c r="H309" s="37" t="str">
        <f>IF(ISNUMBER(G309),SUMIF('FOOD LOG'!A:A,B309,'FOOD LOG'!F:F),"Enter date")</f>
        <v>Enter date</v>
      </c>
      <c r="I309" s="37" t="str">
        <f>IF(ISNUMBER(G309),SUMIF('FOOD LOG'!A:A,B309,'FOOD LOG'!G:G),"Enter date")</f>
        <v>Enter date</v>
      </c>
      <c r="J309" s="37" t="str">
        <f>IF(ISNUMBER(G309),SUMIF('FOOD LOG'!A:A,B309,'FOOD LOG'!H:H),"Enter date")</f>
        <v>Enter date</v>
      </c>
      <c r="K309" s="38" t="str">
        <f t="shared" si="12"/>
        <v>Enter date</v>
      </c>
      <c r="L309" s="38" t="str">
        <f t="shared" si="13"/>
        <v>Enter date</v>
      </c>
      <c r="M309" s="38" t="str">
        <f t="shared" si="14"/>
        <v>Enter date</v>
      </c>
    </row>
    <row r="310" spans="2:13">
      <c r="B310" s="35"/>
      <c r="C310" s="35"/>
      <c r="D310" s="36" t="str">
        <f>IF(B310="","Enter date",IF(C310="","Enter Weight",IF(PROFILE!$C$4="F",(655+(4.35*C310)+(4.7*PROFILE!$C$6+4.7*12*PROFILE!$C$5)-(4.7*PROFILE!$C$3))*(1.2+(PROFILE!$C$7)*0.175),IF(PROFILE!$C$4="M",(66+(6.23*C310)+(12.7*PROFILE!$C$6+12.7*12*PROFILE!$C$5)-(6.8*PROFILE!$C$3))*(1.2+(PROFILE!$C$7)*0.175),"Invalid Sex"))))</f>
        <v>Enter date</v>
      </c>
      <c r="E310" s="36" t="str">
        <f>IF(ISNUMBER(D310)=FALSE,D310,D310*(1-PROFILE!$C$9))</f>
        <v>Enter date</v>
      </c>
      <c r="F310" s="36" t="str">
        <f>IF(ISNUMBER(D310)=FALSE,D310,D310*(1+PROFILE!$C$10))</f>
        <v>Enter date</v>
      </c>
      <c r="G310" s="37" t="str">
        <f>IF(B310="","Enter date",SUMIF('FOOD LOG'!A:H,SUMMARY!B310,'FOOD LOG'!E:E))</f>
        <v>Enter date</v>
      </c>
      <c r="H310" s="37" t="str">
        <f>IF(ISNUMBER(G310),SUMIF('FOOD LOG'!A:A,B310,'FOOD LOG'!F:F),"Enter date")</f>
        <v>Enter date</v>
      </c>
      <c r="I310" s="37" t="str">
        <f>IF(ISNUMBER(G310),SUMIF('FOOD LOG'!A:A,B310,'FOOD LOG'!G:G),"Enter date")</f>
        <v>Enter date</v>
      </c>
      <c r="J310" s="37" t="str">
        <f>IF(ISNUMBER(G310),SUMIF('FOOD LOG'!A:A,B310,'FOOD LOG'!H:H),"Enter date")</f>
        <v>Enter date</v>
      </c>
      <c r="K310" s="38" t="str">
        <f t="shared" si="12"/>
        <v>Enter date</v>
      </c>
      <c r="L310" s="38" t="str">
        <f t="shared" si="13"/>
        <v>Enter date</v>
      </c>
      <c r="M310" s="38" t="str">
        <f t="shared" si="14"/>
        <v>Enter date</v>
      </c>
    </row>
    <row r="311" spans="2:13">
      <c r="B311" s="35"/>
      <c r="C311" s="35"/>
      <c r="D311" s="36" t="str">
        <f>IF(B311="","Enter date",IF(C311="","Enter Weight",IF(PROFILE!$C$4="F",(655+(4.35*C311)+(4.7*PROFILE!$C$6+4.7*12*PROFILE!$C$5)-(4.7*PROFILE!$C$3))*(1.2+(PROFILE!$C$7)*0.175),IF(PROFILE!$C$4="M",(66+(6.23*C311)+(12.7*PROFILE!$C$6+12.7*12*PROFILE!$C$5)-(6.8*PROFILE!$C$3))*(1.2+(PROFILE!$C$7)*0.175),"Invalid Sex"))))</f>
        <v>Enter date</v>
      </c>
      <c r="E311" s="36" t="str">
        <f>IF(ISNUMBER(D311)=FALSE,D311,D311*(1-PROFILE!$C$9))</f>
        <v>Enter date</v>
      </c>
      <c r="F311" s="36" t="str">
        <f>IF(ISNUMBER(D311)=FALSE,D311,D311*(1+PROFILE!$C$10))</f>
        <v>Enter date</v>
      </c>
      <c r="G311" s="37" t="str">
        <f>IF(B311="","Enter date",SUMIF('FOOD LOG'!A:H,SUMMARY!B311,'FOOD LOG'!E:E))</f>
        <v>Enter date</v>
      </c>
      <c r="H311" s="37" t="str">
        <f>IF(ISNUMBER(G311),SUMIF('FOOD LOG'!A:A,B311,'FOOD LOG'!F:F),"Enter date")</f>
        <v>Enter date</v>
      </c>
      <c r="I311" s="37" t="str">
        <f>IF(ISNUMBER(G311),SUMIF('FOOD LOG'!A:A,B311,'FOOD LOG'!G:G),"Enter date")</f>
        <v>Enter date</v>
      </c>
      <c r="J311" s="37" t="str">
        <f>IF(ISNUMBER(G311),SUMIF('FOOD LOG'!A:A,B311,'FOOD LOG'!H:H),"Enter date")</f>
        <v>Enter date</v>
      </c>
      <c r="K311" s="38" t="str">
        <f t="shared" si="12"/>
        <v>Enter date</v>
      </c>
      <c r="L311" s="38" t="str">
        <f t="shared" si="13"/>
        <v>Enter date</v>
      </c>
      <c r="M311" s="38" t="str">
        <f t="shared" si="14"/>
        <v>Enter date</v>
      </c>
    </row>
    <row r="312" spans="2:13">
      <c r="B312" s="35"/>
      <c r="C312" s="35"/>
      <c r="D312" s="36" t="str">
        <f>IF(B312="","Enter date",IF(C312="","Enter Weight",IF(PROFILE!$C$4="F",(655+(4.35*C312)+(4.7*PROFILE!$C$6+4.7*12*PROFILE!$C$5)-(4.7*PROFILE!$C$3))*(1.2+(PROFILE!$C$7)*0.175),IF(PROFILE!$C$4="M",(66+(6.23*C312)+(12.7*PROFILE!$C$6+12.7*12*PROFILE!$C$5)-(6.8*PROFILE!$C$3))*(1.2+(PROFILE!$C$7)*0.175),"Invalid Sex"))))</f>
        <v>Enter date</v>
      </c>
      <c r="E312" s="36" t="str">
        <f>IF(ISNUMBER(D312)=FALSE,D312,D312*(1-PROFILE!$C$9))</f>
        <v>Enter date</v>
      </c>
      <c r="F312" s="36" t="str">
        <f>IF(ISNUMBER(D312)=FALSE,D312,D312*(1+PROFILE!$C$10))</f>
        <v>Enter date</v>
      </c>
      <c r="G312" s="37" t="str">
        <f>IF(B312="","Enter date",SUMIF('FOOD LOG'!A:H,SUMMARY!B312,'FOOD LOG'!E:E))</f>
        <v>Enter date</v>
      </c>
      <c r="H312" s="37" t="str">
        <f>IF(ISNUMBER(G312),SUMIF('FOOD LOG'!A:A,B312,'FOOD LOG'!F:F),"Enter date")</f>
        <v>Enter date</v>
      </c>
      <c r="I312" s="37" t="str">
        <f>IF(ISNUMBER(G312),SUMIF('FOOD LOG'!A:A,B312,'FOOD LOG'!G:G),"Enter date")</f>
        <v>Enter date</v>
      </c>
      <c r="J312" s="37" t="str">
        <f>IF(ISNUMBER(G312),SUMIF('FOOD LOG'!A:A,B312,'FOOD LOG'!H:H),"Enter date")</f>
        <v>Enter date</v>
      </c>
      <c r="K312" s="38" t="str">
        <f t="shared" si="12"/>
        <v>Enter date</v>
      </c>
      <c r="L312" s="38" t="str">
        <f t="shared" si="13"/>
        <v>Enter date</v>
      </c>
      <c r="M312" s="38" t="str">
        <f t="shared" si="14"/>
        <v>Enter date</v>
      </c>
    </row>
    <row r="313" spans="2:13">
      <c r="B313" s="35"/>
      <c r="C313" s="35"/>
      <c r="D313" s="36" t="str">
        <f>IF(B313="","Enter date",IF(C313="","Enter Weight",IF(PROFILE!$C$4="F",(655+(4.35*C313)+(4.7*PROFILE!$C$6+4.7*12*PROFILE!$C$5)-(4.7*PROFILE!$C$3))*(1.2+(PROFILE!$C$7)*0.175),IF(PROFILE!$C$4="M",(66+(6.23*C313)+(12.7*PROFILE!$C$6+12.7*12*PROFILE!$C$5)-(6.8*PROFILE!$C$3))*(1.2+(PROFILE!$C$7)*0.175),"Invalid Sex"))))</f>
        <v>Enter date</v>
      </c>
      <c r="E313" s="36" t="str">
        <f>IF(ISNUMBER(D313)=FALSE,D313,D313*(1-PROFILE!$C$9))</f>
        <v>Enter date</v>
      </c>
      <c r="F313" s="36" t="str">
        <f>IF(ISNUMBER(D313)=FALSE,D313,D313*(1+PROFILE!$C$10))</f>
        <v>Enter date</v>
      </c>
      <c r="G313" s="37" t="str">
        <f>IF(B313="","Enter date",SUMIF('FOOD LOG'!A:H,SUMMARY!B313,'FOOD LOG'!E:E))</f>
        <v>Enter date</v>
      </c>
      <c r="H313" s="37" t="str">
        <f>IF(ISNUMBER(G313),SUMIF('FOOD LOG'!A:A,B313,'FOOD LOG'!F:F),"Enter date")</f>
        <v>Enter date</v>
      </c>
      <c r="I313" s="37" t="str">
        <f>IF(ISNUMBER(G313),SUMIF('FOOD LOG'!A:A,B313,'FOOD LOG'!G:G),"Enter date")</f>
        <v>Enter date</v>
      </c>
      <c r="J313" s="37" t="str">
        <f>IF(ISNUMBER(G313),SUMIF('FOOD LOG'!A:A,B313,'FOOD LOG'!H:H),"Enter date")</f>
        <v>Enter date</v>
      </c>
      <c r="K313" s="38" t="str">
        <f t="shared" si="12"/>
        <v>Enter date</v>
      </c>
      <c r="L313" s="38" t="str">
        <f t="shared" si="13"/>
        <v>Enter date</v>
      </c>
      <c r="M313" s="38" t="str">
        <f t="shared" si="14"/>
        <v>Enter date</v>
      </c>
    </row>
    <row r="314" spans="2:13">
      <c r="B314" s="35"/>
      <c r="C314" s="35"/>
      <c r="D314" s="36" t="str">
        <f>IF(B314="","Enter date",IF(C314="","Enter Weight",IF(PROFILE!$C$4="F",(655+(4.35*C314)+(4.7*PROFILE!$C$6+4.7*12*PROFILE!$C$5)-(4.7*PROFILE!$C$3))*(1.2+(PROFILE!$C$7)*0.175),IF(PROFILE!$C$4="M",(66+(6.23*C314)+(12.7*PROFILE!$C$6+12.7*12*PROFILE!$C$5)-(6.8*PROFILE!$C$3))*(1.2+(PROFILE!$C$7)*0.175),"Invalid Sex"))))</f>
        <v>Enter date</v>
      </c>
      <c r="E314" s="36" t="str">
        <f>IF(ISNUMBER(D314)=FALSE,D314,D314*(1-PROFILE!$C$9))</f>
        <v>Enter date</v>
      </c>
      <c r="F314" s="36" t="str">
        <f>IF(ISNUMBER(D314)=FALSE,D314,D314*(1+PROFILE!$C$10))</f>
        <v>Enter date</v>
      </c>
      <c r="G314" s="37" t="str">
        <f>IF(B314="","Enter date",SUMIF('FOOD LOG'!A:H,SUMMARY!B314,'FOOD LOG'!E:E))</f>
        <v>Enter date</v>
      </c>
      <c r="H314" s="37" t="str">
        <f>IF(ISNUMBER(G314),SUMIF('FOOD LOG'!A:A,B314,'FOOD LOG'!F:F),"Enter date")</f>
        <v>Enter date</v>
      </c>
      <c r="I314" s="37" t="str">
        <f>IF(ISNUMBER(G314),SUMIF('FOOD LOG'!A:A,B314,'FOOD LOG'!G:G),"Enter date")</f>
        <v>Enter date</v>
      </c>
      <c r="J314" s="37" t="str">
        <f>IF(ISNUMBER(G314),SUMIF('FOOD LOG'!A:A,B314,'FOOD LOG'!H:H),"Enter date")</f>
        <v>Enter date</v>
      </c>
      <c r="K314" s="38" t="str">
        <f t="shared" si="12"/>
        <v>Enter date</v>
      </c>
      <c r="L314" s="38" t="str">
        <f t="shared" si="13"/>
        <v>Enter date</v>
      </c>
      <c r="M314" s="38" t="str">
        <f t="shared" si="14"/>
        <v>Enter date</v>
      </c>
    </row>
    <row r="315" spans="2:13">
      <c r="B315" s="35"/>
      <c r="C315" s="35"/>
      <c r="D315" s="36" t="str">
        <f>IF(B315="","Enter date",IF(C315="","Enter Weight",IF(PROFILE!$C$4="F",(655+(4.35*C315)+(4.7*PROFILE!$C$6+4.7*12*PROFILE!$C$5)-(4.7*PROFILE!$C$3))*(1.2+(PROFILE!$C$7)*0.175),IF(PROFILE!$C$4="M",(66+(6.23*C315)+(12.7*PROFILE!$C$6+12.7*12*PROFILE!$C$5)-(6.8*PROFILE!$C$3))*(1.2+(PROFILE!$C$7)*0.175),"Invalid Sex"))))</f>
        <v>Enter date</v>
      </c>
      <c r="E315" s="36" t="str">
        <f>IF(ISNUMBER(D315)=FALSE,D315,D315*(1-PROFILE!$C$9))</f>
        <v>Enter date</v>
      </c>
      <c r="F315" s="36" t="str">
        <f>IF(ISNUMBER(D315)=FALSE,D315,D315*(1+PROFILE!$C$10))</f>
        <v>Enter date</v>
      </c>
      <c r="G315" s="37" t="str">
        <f>IF(B315="","Enter date",SUMIF('FOOD LOG'!A:H,SUMMARY!B315,'FOOD LOG'!E:E))</f>
        <v>Enter date</v>
      </c>
      <c r="H315" s="37" t="str">
        <f>IF(ISNUMBER(G315),SUMIF('FOOD LOG'!A:A,B315,'FOOD LOG'!F:F),"Enter date")</f>
        <v>Enter date</v>
      </c>
      <c r="I315" s="37" t="str">
        <f>IF(ISNUMBER(G315),SUMIF('FOOD LOG'!A:A,B315,'FOOD LOG'!G:G),"Enter date")</f>
        <v>Enter date</v>
      </c>
      <c r="J315" s="37" t="str">
        <f>IF(ISNUMBER(G315),SUMIF('FOOD LOG'!A:A,B315,'FOOD LOG'!H:H),"Enter date")</f>
        <v>Enter date</v>
      </c>
      <c r="K315" s="38" t="str">
        <f t="shared" si="12"/>
        <v>Enter date</v>
      </c>
      <c r="L315" s="38" t="str">
        <f t="shared" si="13"/>
        <v>Enter date</v>
      </c>
      <c r="M315" s="38" t="str">
        <f t="shared" si="14"/>
        <v>Enter date</v>
      </c>
    </row>
    <row r="316" spans="2:13">
      <c r="B316" s="35"/>
      <c r="C316" s="35"/>
      <c r="D316" s="36" t="str">
        <f>IF(B316="","Enter date",IF(C316="","Enter Weight",IF(PROFILE!$C$4="F",(655+(4.35*C316)+(4.7*PROFILE!$C$6+4.7*12*PROFILE!$C$5)-(4.7*PROFILE!$C$3))*(1.2+(PROFILE!$C$7)*0.175),IF(PROFILE!$C$4="M",(66+(6.23*C316)+(12.7*PROFILE!$C$6+12.7*12*PROFILE!$C$5)-(6.8*PROFILE!$C$3))*(1.2+(PROFILE!$C$7)*0.175),"Invalid Sex"))))</f>
        <v>Enter date</v>
      </c>
      <c r="E316" s="36" t="str">
        <f>IF(ISNUMBER(D316)=FALSE,D316,D316*(1-PROFILE!$C$9))</f>
        <v>Enter date</v>
      </c>
      <c r="F316" s="36" t="str">
        <f>IF(ISNUMBER(D316)=FALSE,D316,D316*(1+PROFILE!$C$10))</f>
        <v>Enter date</v>
      </c>
      <c r="G316" s="37" t="str">
        <f>IF(B316="","Enter date",SUMIF('FOOD LOG'!A:H,SUMMARY!B316,'FOOD LOG'!E:E))</f>
        <v>Enter date</v>
      </c>
      <c r="H316" s="37" t="str">
        <f>IF(ISNUMBER(G316),SUMIF('FOOD LOG'!A:A,B316,'FOOD LOG'!F:F),"Enter date")</f>
        <v>Enter date</v>
      </c>
      <c r="I316" s="37" t="str">
        <f>IF(ISNUMBER(G316),SUMIF('FOOD LOG'!A:A,B316,'FOOD LOG'!G:G),"Enter date")</f>
        <v>Enter date</v>
      </c>
      <c r="J316" s="37" t="str">
        <f>IF(ISNUMBER(G316),SUMIF('FOOD LOG'!A:A,B316,'FOOD LOG'!H:H),"Enter date")</f>
        <v>Enter date</v>
      </c>
      <c r="K316" s="38" t="str">
        <f t="shared" si="12"/>
        <v>Enter date</v>
      </c>
      <c r="L316" s="38" t="str">
        <f t="shared" si="13"/>
        <v>Enter date</v>
      </c>
      <c r="M316" s="38" t="str">
        <f t="shared" si="14"/>
        <v>Enter date</v>
      </c>
    </row>
    <row r="317" spans="2:13">
      <c r="B317" s="35"/>
      <c r="C317" s="35"/>
      <c r="D317" s="36" t="str">
        <f>IF(B317="","Enter date",IF(C317="","Enter Weight",IF(PROFILE!$C$4="F",(655+(4.35*C317)+(4.7*PROFILE!$C$6+4.7*12*PROFILE!$C$5)-(4.7*PROFILE!$C$3))*(1.2+(PROFILE!$C$7)*0.175),IF(PROFILE!$C$4="M",(66+(6.23*C317)+(12.7*PROFILE!$C$6+12.7*12*PROFILE!$C$5)-(6.8*PROFILE!$C$3))*(1.2+(PROFILE!$C$7)*0.175),"Invalid Sex"))))</f>
        <v>Enter date</v>
      </c>
      <c r="E317" s="36" t="str">
        <f>IF(ISNUMBER(D317)=FALSE,D317,D317*(1-PROFILE!$C$9))</f>
        <v>Enter date</v>
      </c>
      <c r="F317" s="36" t="str">
        <f>IF(ISNUMBER(D317)=FALSE,D317,D317*(1+PROFILE!$C$10))</f>
        <v>Enter date</v>
      </c>
      <c r="G317" s="37" t="str">
        <f>IF(B317="","Enter date",SUMIF('FOOD LOG'!A:H,SUMMARY!B317,'FOOD LOG'!E:E))</f>
        <v>Enter date</v>
      </c>
      <c r="H317" s="37" t="str">
        <f>IF(ISNUMBER(G317),SUMIF('FOOD LOG'!A:A,B317,'FOOD LOG'!F:F),"Enter date")</f>
        <v>Enter date</v>
      </c>
      <c r="I317" s="37" t="str">
        <f>IF(ISNUMBER(G317),SUMIF('FOOD LOG'!A:A,B317,'FOOD LOG'!G:G),"Enter date")</f>
        <v>Enter date</v>
      </c>
      <c r="J317" s="37" t="str">
        <f>IF(ISNUMBER(G317),SUMIF('FOOD LOG'!A:A,B317,'FOOD LOG'!H:H),"Enter date")</f>
        <v>Enter date</v>
      </c>
      <c r="K317" s="38" t="str">
        <f t="shared" si="12"/>
        <v>Enter date</v>
      </c>
      <c r="L317" s="38" t="str">
        <f t="shared" si="13"/>
        <v>Enter date</v>
      </c>
      <c r="M317" s="38" t="str">
        <f t="shared" si="14"/>
        <v>Enter date</v>
      </c>
    </row>
    <row r="318" spans="2:13">
      <c r="B318" s="35"/>
      <c r="C318" s="35"/>
      <c r="D318" s="36" t="str">
        <f>IF(B318="","Enter date",IF(C318="","Enter Weight",IF(PROFILE!$C$4="F",(655+(4.35*C318)+(4.7*PROFILE!$C$6+4.7*12*PROFILE!$C$5)-(4.7*PROFILE!$C$3))*(1.2+(PROFILE!$C$7)*0.175),IF(PROFILE!$C$4="M",(66+(6.23*C318)+(12.7*PROFILE!$C$6+12.7*12*PROFILE!$C$5)-(6.8*PROFILE!$C$3))*(1.2+(PROFILE!$C$7)*0.175),"Invalid Sex"))))</f>
        <v>Enter date</v>
      </c>
      <c r="E318" s="36" t="str">
        <f>IF(ISNUMBER(D318)=FALSE,D318,D318*(1-PROFILE!$C$9))</f>
        <v>Enter date</v>
      </c>
      <c r="F318" s="36" t="str">
        <f>IF(ISNUMBER(D318)=FALSE,D318,D318*(1+PROFILE!$C$10))</f>
        <v>Enter date</v>
      </c>
      <c r="G318" s="37" t="str">
        <f>IF(B318="","Enter date",SUMIF('FOOD LOG'!A:H,SUMMARY!B318,'FOOD LOG'!E:E))</f>
        <v>Enter date</v>
      </c>
      <c r="H318" s="37" t="str">
        <f>IF(ISNUMBER(G318),SUMIF('FOOD LOG'!A:A,B318,'FOOD LOG'!F:F),"Enter date")</f>
        <v>Enter date</v>
      </c>
      <c r="I318" s="37" t="str">
        <f>IF(ISNUMBER(G318),SUMIF('FOOD LOG'!A:A,B318,'FOOD LOG'!G:G),"Enter date")</f>
        <v>Enter date</v>
      </c>
      <c r="J318" s="37" t="str">
        <f>IF(ISNUMBER(G318),SUMIF('FOOD LOG'!A:A,B318,'FOOD LOG'!H:H),"Enter date")</f>
        <v>Enter date</v>
      </c>
      <c r="K318" s="38" t="str">
        <f t="shared" si="12"/>
        <v>Enter date</v>
      </c>
      <c r="L318" s="38" t="str">
        <f t="shared" si="13"/>
        <v>Enter date</v>
      </c>
      <c r="M318" s="38" t="str">
        <f t="shared" si="14"/>
        <v>Enter date</v>
      </c>
    </row>
    <row r="319" spans="2:13">
      <c r="B319" s="35"/>
      <c r="C319" s="35"/>
      <c r="D319" s="36" t="str">
        <f>IF(B319="","Enter date",IF(C319="","Enter Weight",IF(PROFILE!$C$4="F",(655+(4.35*C319)+(4.7*PROFILE!$C$6+4.7*12*PROFILE!$C$5)-(4.7*PROFILE!$C$3))*(1.2+(PROFILE!$C$7)*0.175),IF(PROFILE!$C$4="M",(66+(6.23*C319)+(12.7*PROFILE!$C$6+12.7*12*PROFILE!$C$5)-(6.8*PROFILE!$C$3))*(1.2+(PROFILE!$C$7)*0.175),"Invalid Sex"))))</f>
        <v>Enter date</v>
      </c>
      <c r="E319" s="36" t="str">
        <f>IF(ISNUMBER(D319)=FALSE,D319,D319*(1-PROFILE!$C$9))</f>
        <v>Enter date</v>
      </c>
      <c r="F319" s="36" t="str">
        <f>IF(ISNUMBER(D319)=FALSE,D319,D319*(1+PROFILE!$C$10))</f>
        <v>Enter date</v>
      </c>
      <c r="G319" s="37" t="str">
        <f>IF(B319="","Enter date",SUMIF('FOOD LOG'!A:H,SUMMARY!B319,'FOOD LOG'!E:E))</f>
        <v>Enter date</v>
      </c>
      <c r="H319" s="37" t="str">
        <f>IF(ISNUMBER(G319),SUMIF('FOOD LOG'!A:A,B319,'FOOD LOG'!F:F),"Enter date")</f>
        <v>Enter date</v>
      </c>
      <c r="I319" s="37" t="str">
        <f>IF(ISNUMBER(G319),SUMIF('FOOD LOG'!A:A,B319,'FOOD LOG'!G:G),"Enter date")</f>
        <v>Enter date</v>
      </c>
      <c r="J319" s="37" t="str">
        <f>IF(ISNUMBER(G319),SUMIF('FOOD LOG'!A:A,B319,'FOOD LOG'!H:H),"Enter date")</f>
        <v>Enter date</v>
      </c>
      <c r="K319" s="38" t="str">
        <f t="shared" si="12"/>
        <v>Enter date</v>
      </c>
      <c r="L319" s="38" t="str">
        <f t="shared" si="13"/>
        <v>Enter date</v>
      </c>
      <c r="M319" s="38" t="str">
        <f t="shared" si="14"/>
        <v>Enter date</v>
      </c>
    </row>
    <row r="320" spans="2:13">
      <c r="B320" s="35"/>
      <c r="C320" s="35"/>
      <c r="D320" s="36" t="str">
        <f>IF(B320="","Enter date",IF(C320="","Enter Weight",IF(PROFILE!$C$4="F",(655+(4.35*C320)+(4.7*PROFILE!$C$6+4.7*12*PROFILE!$C$5)-(4.7*PROFILE!$C$3))*(1.2+(PROFILE!$C$7)*0.175),IF(PROFILE!$C$4="M",(66+(6.23*C320)+(12.7*PROFILE!$C$6+12.7*12*PROFILE!$C$5)-(6.8*PROFILE!$C$3))*(1.2+(PROFILE!$C$7)*0.175),"Invalid Sex"))))</f>
        <v>Enter date</v>
      </c>
      <c r="E320" s="36" t="str">
        <f>IF(ISNUMBER(D320)=FALSE,D320,D320*(1-PROFILE!$C$9))</f>
        <v>Enter date</v>
      </c>
      <c r="F320" s="36" t="str">
        <f>IF(ISNUMBER(D320)=FALSE,D320,D320*(1+PROFILE!$C$10))</f>
        <v>Enter date</v>
      </c>
      <c r="G320" s="37" t="str">
        <f>IF(B320="","Enter date",SUMIF('FOOD LOG'!A:H,SUMMARY!B320,'FOOD LOG'!E:E))</f>
        <v>Enter date</v>
      </c>
      <c r="H320" s="37" t="str">
        <f>IF(ISNUMBER(G320),SUMIF('FOOD LOG'!A:A,B320,'FOOD LOG'!F:F),"Enter date")</f>
        <v>Enter date</v>
      </c>
      <c r="I320" s="37" t="str">
        <f>IF(ISNUMBER(G320),SUMIF('FOOD LOG'!A:A,B320,'FOOD LOG'!G:G),"Enter date")</f>
        <v>Enter date</v>
      </c>
      <c r="J320" s="37" t="str">
        <f>IF(ISNUMBER(G320),SUMIF('FOOD LOG'!A:A,B320,'FOOD LOG'!H:H),"Enter date")</f>
        <v>Enter date</v>
      </c>
      <c r="K320" s="38" t="str">
        <f t="shared" si="12"/>
        <v>Enter date</v>
      </c>
      <c r="L320" s="38" t="str">
        <f t="shared" si="13"/>
        <v>Enter date</v>
      </c>
      <c r="M320" s="38" t="str">
        <f t="shared" si="14"/>
        <v>Enter date</v>
      </c>
    </row>
    <row r="321" spans="2:13">
      <c r="B321" s="35"/>
      <c r="C321" s="35"/>
      <c r="D321" s="36" t="str">
        <f>IF(B321="","Enter date",IF(C321="","Enter Weight",IF(PROFILE!$C$4="F",(655+(4.35*C321)+(4.7*PROFILE!$C$6+4.7*12*PROFILE!$C$5)-(4.7*PROFILE!$C$3))*(1.2+(PROFILE!$C$7)*0.175),IF(PROFILE!$C$4="M",(66+(6.23*C321)+(12.7*PROFILE!$C$6+12.7*12*PROFILE!$C$5)-(6.8*PROFILE!$C$3))*(1.2+(PROFILE!$C$7)*0.175),"Invalid Sex"))))</f>
        <v>Enter date</v>
      </c>
      <c r="E321" s="36" t="str">
        <f>IF(ISNUMBER(D321)=FALSE,D321,D321*(1-PROFILE!$C$9))</f>
        <v>Enter date</v>
      </c>
      <c r="F321" s="36" t="str">
        <f>IF(ISNUMBER(D321)=FALSE,D321,D321*(1+PROFILE!$C$10))</f>
        <v>Enter date</v>
      </c>
      <c r="G321" s="37" t="str">
        <f>IF(B321="","Enter date",SUMIF('FOOD LOG'!A:H,SUMMARY!B321,'FOOD LOG'!E:E))</f>
        <v>Enter date</v>
      </c>
      <c r="H321" s="37" t="str">
        <f>IF(ISNUMBER(G321),SUMIF('FOOD LOG'!A:A,B321,'FOOD LOG'!F:F),"Enter date")</f>
        <v>Enter date</v>
      </c>
      <c r="I321" s="37" t="str">
        <f>IF(ISNUMBER(G321),SUMIF('FOOD LOG'!A:A,B321,'FOOD LOG'!G:G),"Enter date")</f>
        <v>Enter date</v>
      </c>
      <c r="J321" s="37" t="str">
        <f>IF(ISNUMBER(G321),SUMIF('FOOD LOG'!A:A,B321,'FOOD LOG'!H:H),"Enter date")</f>
        <v>Enter date</v>
      </c>
      <c r="K321" s="38" t="str">
        <f t="shared" si="12"/>
        <v>Enter date</v>
      </c>
      <c r="L321" s="38" t="str">
        <f t="shared" si="13"/>
        <v>Enter date</v>
      </c>
      <c r="M321" s="38" t="str">
        <f t="shared" si="14"/>
        <v>Enter date</v>
      </c>
    </row>
    <row r="322" spans="2:13">
      <c r="B322" s="35"/>
      <c r="C322" s="35"/>
      <c r="D322" s="36" t="str">
        <f>IF(B322="","Enter date",IF(C322="","Enter Weight",IF(PROFILE!$C$4="F",(655+(4.35*C322)+(4.7*PROFILE!$C$6+4.7*12*PROFILE!$C$5)-(4.7*PROFILE!$C$3))*(1.2+(PROFILE!$C$7)*0.175),IF(PROFILE!$C$4="M",(66+(6.23*C322)+(12.7*PROFILE!$C$6+12.7*12*PROFILE!$C$5)-(6.8*PROFILE!$C$3))*(1.2+(PROFILE!$C$7)*0.175),"Invalid Sex"))))</f>
        <v>Enter date</v>
      </c>
      <c r="E322" s="36" t="str">
        <f>IF(ISNUMBER(D322)=FALSE,D322,D322*(1-PROFILE!$C$9))</f>
        <v>Enter date</v>
      </c>
      <c r="F322" s="36" t="str">
        <f>IF(ISNUMBER(D322)=FALSE,D322,D322*(1+PROFILE!$C$10))</f>
        <v>Enter date</v>
      </c>
      <c r="G322" s="37" t="str">
        <f>IF(B322="","Enter date",SUMIF('FOOD LOG'!A:H,SUMMARY!B322,'FOOD LOG'!E:E))</f>
        <v>Enter date</v>
      </c>
      <c r="H322" s="37" t="str">
        <f>IF(ISNUMBER(G322),SUMIF('FOOD LOG'!A:A,B322,'FOOD LOG'!F:F),"Enter date")</f>
        <v>Enter date</v>
      </c>
      <c r="I322" s="37" t="str">
        <f>IF(ISNUMBER(G322),SUMIF('FOOD LOG'!A:A,B322,'FOOD LOG'!G:G),"Enter date")</f>
        <v>Enter date</v>
      </c>
      <c r="J322" s="37" t="str">
        <f>IF(ISNUMBER(G322),SUMIF('FOOD LOG'!A:A,B322,'FOOD LOG'!H:H),"Enter date")</f>
        <v>Enter date</v>
      </c>
      <c r="K322" s="38" t="str">
        <f t="shared" si="12"/>
        <v>Enter date</v>
      </c>
      <c r="L322" s="38" t="str">
        <f t="shared" si="13"/>
        <v>Enter date</v>
      </c>
      <c r="M322" s="38" t="str">
        <f t="shared" si="14"/>
        <v>Enter date</v>
      </c>
    </row>
    <row r="323" spans="2:13">
      <c r="B323" s="35"/>
      <c r="C323" s="35"/>
      <c r="D323" s="36" t="str">
        <f>IF(B323="","Enter date",IF(C323="","Enter Weight",IF(PROFILE!$C$4="F",(655+(4.35*C323)+(4.7*PROFILE!$C$6+4.7*12*PROFILE!$C$5)-(4.7*PROFILE!$C$3))*(1.2+(PROFILE!$C$7)*0.175),IF(PROFILE!$C$4="M",(66+(6.23*C323)+(12.7*PROFILE!$C$6+12.7*12*PROFILE!$C$5)-(6.8*PROFILE!$C$3))*(1.2+(PROFILE!$C$7)*0.175),"Invalid Sex"))))</f>
        <v>Enter date</v>
      </c>
      <c r="E323" s="36" t="str">
        <f>IF(ISNUMBER(D323)=FALSE,D323,D323*(1-PROFILE!$C$9))</f>
        <v>Enter date</v>
      </c>
      <c r="F323" s="36" t="str">
        <f>IF(ISNUMBER(D323)=FALSE,D323,D323*(1+PROFILE!$C$10))</f>
        <v>Enter date</v>
      </c>
      <c r="G323" s="37" t="str">
        <f>IF(B323="","Enter date",SUMIF('FOOD LOG'!A:H,SUMMARY!B323,'FOOD LOG'!E:E))</f>
        <v>Enter date</v>
      </c>
      <c r="H323" s="37" t="str">
        <f>IF(ISNUMBER(G323),SUMIF('FOOD LOG'!A:A,B323,'FOOD LOG'!F:F),"Enter date")</f>
        <v>Enter date</v>
      </c>
      <c r="I323" s="37" t="str">
        <f>IF(ISNUMBER(G323),SUMIF('FOOD LOG'!A:A,B323,'FOOD LOG'!G:G),"Enter date")</f>
        <v>Enter date</v>
      </c>
      <c r="J323" s="37" t="str">
        <f>IF(ISNUMBER(G323),SUMIF('FOOD LOG'!A:A,B323,'FOOD LOG'!H:H),"Enter date")</f>
        <v>Enter date</v>
      </c>
      <c r="K323" s="38" t="str">
        <f t="shared" si="12"/>
        <v>Enter date</v>
      </c>
      <c r="L323" s="38" t="str">
        <f t="shared" si="13"/>
        <v>Enter date</v>
      </c>
      <c r="M323" s="38" t="str">
        <f t="shared" si="14"/>
        <v>Enter date</v>
      </c>
    </row>
    <row r="324" spans="2:13">
      <c r="B324" s="35"/>
      <c r="C324" s="35"/>
      <c r="D324" s="36" t="str">
        <f>IF(B324="","Enter date",IF(C324="","Enter Weight",IF(PROFILE!$C$4="F",(655+(4.35*C324)+(4.7*PROFILE!$C$6+4.7*12*PROFILE!$C$5)-(4.7*PROFILE!$C$3))*(1.2+(PROFILE!$C$7)*0.175),IF(PROFILE!$C$4="M",(66+(6.23*C324)+(12.7*PROFILE!$C$6+12.7*12*PROFILE!$C$5)-(6.8*PROFILE!$C$3))*(1.2+(PROFILE!$C$7)*0.175),"Invalid Sex"))))</f>
        <v>Enter date</v>
      </c>
      <c r="E324" s="36" t="str">
        <f>IF(ISNUMBER(D324)=FALSE,D324,D324*(1-PROFILE!$C$9))</f>
        <v>Enter date</v>
      </c>
      <c r="F324" s="36" t="str">
        <f>IF(ISNUMBER(D324)=FALSE,D324,D324*(1+PROFILE!$C$10))</f>
        <v>Enter date</v>
      </c>
      <c r="G324" s="37" t="str">
        <f>IF(B324="","Enter date",SUMIF('FOOD LOG'!A:H,SUMMARY!B324,'FOOD LOG'!E:E))</f>
        <v>Enter date</v>
      </c>
      <c r="H324" s="37" t="str">
        <f>IF(ISNUMBER(G324),SUMIF('FOOD LOG'!A:A,B324,'FOOD LOG'!F:F),"Enter date")</f>
        <v>Enter date</v>
      </c>
      <c r="I324" s="37" t="str">
        <f>IF(ISNUMBER(G324),SUMIF('FOOD LOG'!A:A,B324,'FOOD LOG'!G:G),"Enter date")</f>
        <v>Enter date</v>
      </c>
      <c r="J324" s="37" t="str">
        <f>IF(ISNUMBER(G324),SUMIF('FOOD LOG'!A:A,B324,'FOOD LOG'!H:H),"Enter date")</f>
        <v>Enter date</v>
      </c>
      <c r="K324" s="38" t="str">
        <f t="shared" si="12"/>
        <v>Enter date</v>
      </c>
      <c r="L324" s="38" t="str">
        <f t="shared" si="13"/>
        <v>Enter date</v>
      </c>
      <c r="M324" s="38" t="str">
        <f t="shared" si="14"/>
        <v>Enter date</v>
      </c>
    </row>
    <row r="325" spans="2:13">
      <c r="B325" s="35"/>
      <c r="C325" s="35"/>
      <c r="D325" s="36" t="str">
        <f>IF(B325="","Enter date",IF(C325="","Enter Weight",IF(PROFILE!$C$4="F",(655+(4.35*C325)+(4.7*PROFILE!$C$6+4.7*12*PROFILE!$C$5)-(4.7*PROFILE!$C$3))*(1.2+(PROFILE!$C$7)*0.175),IF(PROFILE!$C$4="M",(66+(6.23*C325)+(12.7*PROFILE!$C$6+12.7*12*PROFILE!$C$5)-(6.8*PROFILE!$C$3))*(1.2+(PROFILE!$C$7)*0.175),"Invalid Sex"))))</f>
        <v>Enter date</v>
      </c>
      <c r="E325" s="36" t="str">
        <f>IF(ISNUMBER(D325)=FALSE,D325,D325*(1-PROFILE!$C$9))</f>
        <v>Enter date</v>
      </c>
      <c r="F325" s="36" t="str">
        <f>IF(ISNUMBER(D325)=FALSE,D325,D325*(1+PROFILE!$C$10))</f>
        <v>Enter date</v>
      </c>
      <c r="G325" s="37" t="str">
        <f>IF(B325="","Enter date",SUMIF('FOOD LOG'!A:H,SUMMARY!B325,'FOOD LOG'!E:E))</f>
        <v>Enter date</v>
      </c>
      <c r="H325" s="37" t="str">
        <f>IF(ISNUMBER(G325),SUMIF('FOOD LOG'!A:A,B325,'FOOD LOG'!F:F),"Enter date")</f>
        <v>Enter date</v>
      </c>
      <c r="I325" s="37" t="str">
        <f>IF(ISNUMBER(G325),SUMIF('FOOD LOG'!A:A,B325,'FOOD LOG'!G:G),"Enter date")</f>
        <v>Enter date</v>
      </c>
      <c r="J325" s="37" t="str">
        <f>IF(ISNUMBER(G325),SUMIF('FOOD LOG'!A:A,B325,'FOOD LOG'!H:H),"Enter date")</f>
        <v>Enter date</v>
      </c>
      <c r="K325" s="38" t="str">
        <f t="shared" ref="K325:K388" si="15">IF(ISNUMBER(G325),H325*9/G325,"Enter date")</f>
        <v>Enter date</v>
      </c>
      <c r="L325" s="38" t="str">
        <f t="shared" ref="L325:L388" si="16">IF(ISNUMBER(G325),I325*4/G325,"Enter date")</f>
        <v>Enter date</v>
      </c>
      <c r="M325" s="38" t="str">
        <f t="shared" ref="M325:M388" si="17">IF(ISNUMBER(G325),J325*4/G325,"Enter date")</f>
        <v>Enter date</v>
      </c>
    </row>
    <row r="326" spans="2:13">
      <c r="B326" s="35"/>
      <c r="C326" s="35"/>
      <c r="D326" s="36" t="str">
        <f>IF(B326="","Enter date",IF(C326="","Enter Weight",IF(PROFILE!$C$4="F",(655+(4.35*C326)+(4.7*PROFILE!$C$6+4.7*12*PROFILE!$C$5)-(4.7*PROFILE!$C$3))*(1.2+(PROFILE!$C$7)*0.175),IF(PROFILE!$C$4="M",(66+(6.23*C326)+(12.7*PROFILE!$C$6+12.7*12*PROFILE!$C$5)-(6.8*PROFILE!$C$3))*(1.2+(PROFILE!$C$7)*0.175),"Invalid Sex"))))</f>
        <v>Enter date</v>
      </c>
      <c r="E326" s="36" t="str">
        <f>IF(ISNUMBER(D326)=FALSE,D326,D326*(1-PROFILE!$C$9))</f>
        <v>Enter date</v>
      </c>
      <c r="F326" s="36" t="str">
        <f>IF(ISNUMBER(D326)=FALSE,D326,D326*(1+PROFILE!$C$10))</f>
        <v>Enter date</v>
      </c>
      <c r="G326" s="37" t="str">
        <f>IF(B326="","Enter date",SUMIF('FOOD LOG'!A:H,SUMMARY!B326,'FOOD LOG'!E:E))</f>
        <v>Enter date</v>
      </c>
      <c r="H326" s="37" t="str">
        <f>IF(ISNUMBER(G326),SUMIF('FOOD LOG'!A:A,B326,'FOOD LOG'!F:F),"Enter date")</f>
        <v>Enter date</v>
      </c>
      <c r="I326" s="37" t="str">
        <f>IF(ISNUMBER(G326),SUMIF('FOOD LOG'!A:A,B326,'FOOD LOG'!G:G),"Enter date")</f>
        <v>Enter date</v>
      </c>
      <c r="J326" s="37" t="str">
        <f>IF(ISNUMBER(G326),SUMIF('FOOD LOG'!A:A,B326,'FOOD LOG'!H:H),"Enter date")</f>
        <v>Enter date</v>
      </c>
      <c r="K326" s="38" t="str">
        <f t="shared" si="15"/>
        <v>Enter date</v>
      </c>
      <c r="L326" s="38" t="str">
        <f t="shared" si="16"/>
        <v>Enter date</v>
      </c>
      <c r="M326" s="38" t="str">
        <f t="shared" si="17"/>
        <v>Enter date</v>
      </c>
    </row>
    <row r="327" spans="2:13">
      <c r="B327" s="35"/>
      <c r="C327" s="35"/>
      <c r="D327" s="36" t="str">
        <f>IF(B327="","Enter date",IF(C327="","Enter Weight",IF(PROFILE!$C$4="F",(655+(4.35*C327)+(4.7*PROFILE!$C$6+4.7*12*PROFILE!$C$5)-(4.7*PROFILE!$C$3))*(1.2+(PROFILE!$C$7)*0.175),IF(PROFILE!$C$4="M",(66+(6.23*C327)+(12.7*PROFILE!$C$6+12.7*12*PROFILE!$C$5)-(6.8*PROFILE!$C$3))*(1.2+(PROFILE!$C$7)*0.175),"Invalid Sex"))))</f>
        <v>Enter date</v>
      </c>
      <c r="E327" s="36" t="str">
        <f>IF(ISNUMBER(D327)=FALSE,D327,D327*(1-PROFILE!$C$9))</f>
        <v>Enter date</v>
      </c>
      <c r="F327" s="36" t="str">
        <f>IF(ISNUMBER(D327)=FALSE,D327,D327*(1+PROFILE!$C$10))</f>
        <v>Enter date</v>
      </c>
      <c r="G327" s="37" t="str">
        <f>IF(B327="","Enter date",SUMIF('FOOD LOG'!A:H,SUMMARY!B327,'FOOD LOG'!E:E))</f>
        <v>Enter date</v>
      </c>
      <c r="H327" s="37" t="str">
        <f>IF(ISNUMBER(G327),SUMIF('FOOD LOG'!A:A,B327,'FOOD LOG'!F:F),"Enter date")</f>
        <v>Enter date</v>
      </c>
      <c r="I327" s="37" t="str">
        <f>IF(ISNUMBER(G327),SUMIF('FOOD LOG'!A:A,B327,'FOOD LOG'!G:G),"Enter date")</f>
        <v>Enter date</v>
      </c>
      <c r="J327" s="37" t="str">
        <f>IF(ISNUMBER(G327),SUMIF('FOOD LOG'!A:A,B327,'FOOD LOG'!H:H),"Enter date")</f>
        <v>Enter date</v>
      </c>
      <c r="K327" s="38" t="str">
        <f t="shared" si="15"/>
        <v>Enter date</v>
      </c>
      <c r="L327" s="38" t="str">
        <f t="shared" si="16"/>
        <v>Enter date</v>
      </c>
      <c r="M327" s="38" t="str">
        <f t="shared" si="17"/>
        <v>Enter date</v>
      </c>
    </row>
    <row r="328" spans="2:13">
      <c r="B328" s="35"/>
      <c r="C328" s="35"/>
      <c r="D328" s="36" t="str">
        <f>IF(B328="","Enter date",IF(C328="","Enter Weight",IF(PROFILE!$C$4="F",(655+(4.35*C328)+(4.7*PROFILE!$C$6+4.7*12*PROFILE!$C$5)-(4.7*PROFILE!$C$3))*(1.2+(PROFILE!$C$7)*0.175),IF(PROFILE!$C$4="M",(66+(6.23*C328)+(12.7*PROFILE!$C$6+12.7*12*PROFILE!$C$5)-(6.8*PROFILE!$C$3))*(1.2+(PROFILE!$C$7)*0.175),"Invalid Sex"))))</f>
        <v>Enter date</v>
      </c>
      <c r="E328" s="36" t="str">
        <f>IF(ISNUMBER(D328)=FALSE,D328,D328*(1-PROFILE!$C$9))</f>
        <v>Enter date</v>
      </c>
      <c r="F328" s="36" t="str">
        <f>IF(ISNUMBER(D328)=FALSE,D328,D328*(1+PROFILE!$C$10))</f>
        <v>Enter date</v>
      </c>
      <c r="G328" s="37" t="str">
        <f>IF(B328="","Enter date",SUMIF('FOOD LOG'!A:H,SUMMARY!B328,'FOOD LOG'!E:E))</f>
        <v>Enter date</v>
      </c>
      <c r="H328" s="37" t="str">
        <f>IF(ISNUMBER(G328),SUMIF('FOOD LOG'!A:A,B328,'FOOD LOG'!F:F),"Enter date")</f>
        <v>Enter date</v>
      </c>
      <c r="I328" s="37" t="str">
        <f>IF(ISNUMBER(G328),SUMIF('FOOD LOG'!A:A,B328,'FOOD LOG'!G:G),"Enter date")</f>
        <v>Enter date</v>
      </c>
      <c r="J328" s="37" t="str">
        <f>IF(ISNUMBER(G328),SUMIF('FOOD LOG'!A:A,B328,'FOOD LOG'!H:H),"Enter date")</f>
        <v>Enter date</v>
      </c>
      <c r="K328" s="38" t="str">
        <f t="shared" si="15"/>
        <v>Enter date</v>
      </c>
      <c r="L328" s="38" t="str">
        <f t="shared" si="16"/>
        <v>Enter date</v>
      </c>
      <c r="M328" s="38" t="str">
        <f t="shared" si="17"/>
        <v>Enter date</v>
      </c>
    </row>
    <row r="329" spans="2:13">
      <c r="B329" s="35"/>
      <c r="C329" s="35"/>
      <c r="D329" s="36" t="str">
        <f>IF(B329="","Enter date",IF(C329="","Enter Weight",IF(PROFILE!$C$4="F",(655+(4.35*C329)+(4.7*PROFILE!$C$6+4.7*12*PROFILE!$C$5)-(4.7*PROFILE!$C$3))*(1.2+(PROFILE!$C$7)*0.175),IF(PROFILE!$C$4="M",(66+(6.23*C329)+(12.7*PROFILE!$C$6+12.7*12*PROFILE!$C$5)-(6.8*PROFILE!$C$3))*(1.2+(PROFILE!$C$7)*0.175),"Invalid Sex"))))</f>
        <v>Enter date</v>
      </c>
      <c r="E329" s="36" t="str">
        <f>IF(ISNUMBER(D329)=FALSE,D329,D329*(1-PROFILE!$C$9))</f>
        <v>Enter date</v>
      </c>
      <c r="F329" s="36" t="str">
        <f>IF(ISNUMBER(D329)=FALSE,D329,D329*(1+PROFILE!$C$10))</f>
        <v>Enter date</v>
      </c>
      <c r="G329" s="37" t="str">
        <f>IF(B329="","Enter date",SUMIF('FOOD LOG'!A:H,SUMMARY!B329,'FOOD LOG'!E:E))</f>
        <v>Enter date</v>
      </c>
      <c r="H329" s="37" t="str">
        <f>IF(ISNUMBER(G329),SUMIF('FOOD LOG'!A:A,B329,'FOOD LOG'!F:F),"Enter date")</f>
        <v>Enter date</v>
      </c>
      <c r="I329" s="37" t="str">
        <f>IF(ISNUMBER(G329),SUMIF('FOOD LOG'!A:A,B329,'FOOD LOG'!G:G),"Enter date")</f>
        <v>Enter date</v>
      </c>
      <c r="J329" s="37" t="str">
        <f>IF(ISNUMBER(G329),SUMIF('FOOD LOG'!A:A,B329,'FOOD LOG'!H:H),"Enter date")</f>
        <v>Enter date</v>
      </c>
      <c r="K329" s="38" t="str">
        <f t="shared" si="15"/>
        <v>Enter date</v>
      </c>
      <c r="L329" s="38" t="str">
        <f t="shared" si="16"/>
        <v>Enter date</v>
      </c>
      <c r="M329" s="38" t="str">
        <f t="shared" si="17"/>
        <v>Enter date</v>
      </c>
    </row>
    <row r="330" spans="2:13">
      <c r="B330" s="35"/>
      <c r="C330" s="35"/>
      <c r="D330" s="36" t="str">
        <f>IF(B330="","Enter date",IF(C330="","Enter Weight",IF(PROFILE!$C$4="F",(655+(4.35*C330)+(4.7*PROFILE!$C$6+4.7*12*PROFILE!$C$5)-(4.7*PROFILE!$C$3))*(1.2+(PROFILE!$C$7)*0.175),IF(PROFILE!$C$4="M",(66+(6.23*C330)+(12.7*PROFILE!$C$6+12.7*12*PROFILE!$C$5)-(6.8*PROFILE!$C$3))*(1.2+(PROFILE!$C$7)*0.175),"Invalid Sex"))))</f>
        <v>Enter date</v>
      </c>
      <c r="E330" s="36" t="str">
        <f>IF(ISNUMBER(D330)=FALSE,D330,D330*(1-PROFILE!$C$9))</f>
        <v>Enter date</v>
      </c>
      <c r="F330" s="36" t="str">
        <f>IF(ISNUMBER(D330)=FALSE,D330,D330*(1+PROFILE!$C$10))</f>
        <v>Enter date</v>
      </c>
      <c r="G330" s="37" t="str">
        <f>IF(B330="","Enter date",SUMIF('FOOD LOG'!A:H,SUMMARY!B330,'FOOD LOG'!E:E))</f>
        <v>Enter date</v>
      </c>
      <c r="H330" s="37" t="str">
        <f>IF(ISNUMBER(G330),SUMIF('FOOD LOG'!A:A,B330,'FOOD LOG'!F:F),"Enter date")</f>
        <v>Enter date</v>
      </c>
      <c r="I330" s="37" t="str">
        <f>IF(ISNUMBER(G330),SUMIF('FOOD LOG'!A:A,B330,'FOOD LOG'!G:G),"Enter date")</f>
        <v>Enter date</v>
      </c>
      <c r="J330" s="37" t="str">
        <f>IF(ISNUMBER(G330),SUMIF('FOOD LOG'!A:A,B330,'FOOD LOG'!H:H),"Enter date")</f>
        <v>Enter date</v>
      </c>
      <c r="K330" s="38" t="str">
        <f t="shared" si="15"/>
        <v>Enter date</v>
      </c>
      <c r="L330" s="38" t="str">
        <f t="shared" si="16"/>
        <v>Enter date</v>
      </c>
      <c r="M330" s="38" t="str">
        <f t="shared" si="17"/>
        <v>Enter date</v>
      </c>
    </row>
    <row r="331" spans="2:13">
      <c r="B331" s="35"/>
      <c r="C331" s="35"/>
      <c r="D331" s="36" t="str">
        <f>IF(B331="","Enter date",IF(C331="","Enter Weight",IF(PROFILE!$C$4="F",(655+(4.35*C331)+(4.7*PROFILE!$C$6+4.7*12*PROFILE!$C$5)-(4.7*PROFILE!$C$3))*(1.2+(PROFILE!$C$7)*0.175),IF(PROFILE!$C$4="M",(66+(6.23*C331)+(12.7*PROFILE!$C$6+12.7*12*PROFILE!$C$5)-(6.8*PROFILE!$C$3))*(1.2+(PROFILE!$C$7)*0.175),"Invalid Sex"))))</f>
        <v>Enter date</v>
      </c>
      <c r="E331" s="36" t="str">
        <f>IF(ISNUMBER(D331)=FALSE,D331,D331*(1-PROFILE!$C$9))</f>
        <v>Enter date</v>
      </c>
      <c r="F331" s="36" t="str">
        <f>IF(ISNUMBER(D331)=FALSE,D331,D331*(1+PROFILE!$C$10))</f>
        <v>Enter date</v>
      </c>
      <c r="G331" s="37" t="str">
        <f>IF(B331="","Enter date",SUMIF('FOOD LOG'!A:H,SUMMARY!B331,'FOOD LOG'!E:E))</f>
        <v>Enter date</v>
      </c>
      <c r="H331" s="37" t="str">
        <f>IF(ISNUMBER(G331),SUMIF('FOOD LOG'!A:A,B331,'FOOD LOG'!F:F),"Enter date")</f>
        <v>Enter date</v>
      </c>
      <c r="I331" s="37" t="str">
        <f>IF(ISNUMBER(G331),SUMIF('FOOD LOG'!A:A,B331,'FOOD LOG'!G:G),"Enter date")</f>
        <v>Enter date</v>
      </c>
      <c r="J331" s="37" t="str">
        <f>IF(ISNUMBER(G331),SUMIF('FOOD LOG'!A:A,B331,'FOOD LOG'!H:H),"Enter date")</f>
        <v>Enter date</v>
      </c>
      <c r="K331" s="38" t="str">
        <f t="shared" si="15"/>
        <v>Enter date</v>
      </c>
      <c r="L331" s="38" t="str">
        <f t="shared" si="16"/>
        <v>Enter date</v>
      </c>
      <c r="M331" s="38" t="str">
        <f t="shared" si="17"/>
        <v>Enter date</v>
      </c>
    </row>
    <row r="332" spans="2:13">
      <c r="B332" s="35"/>
      <c r="C332" s="35"/>
      <c r="D332" s="36" t="str">
        <f>IF(B332="","Enter date",IF(C332="","Enter Weight",IF(PROFILE!$C$4="F",(655+(4.35*C332)+(4.7*PROFILE!$C$6+4.7*12*PROFILE!$C$5)-(4.7*PROFILE!$C$3))*(1.2+(PROFILE!$C$7)*0.175),IF(PROFILE!$C$4="M",(66+(6.23*C332)+(12.7*PROFILE!$C$6+12.7*12*PROFILE!$C$5)-(6.8*PROFILE!$C$3))*(1.2+(PROFILE!$C$7)*0.175),"Invalid Sex"))))</f>
        <v>Enter date</v>
      </c>
      <c r="E332" s="36" t="str">
        <f>IF(ISNUMBER(D332)=FALSE,D332,D332*(1-PROFILE!$C$9))</f>
        <v>Enter date</v>
      </c>
      <c r="F332" s="36" t="str">
        <f>IF(ISNUMBER(D332)=FALSE,D332,D332*(1+PROFILE!$C$10))</f>
        <v>Enter date</v>
      </c>
      <c r="G332" s="37" t="str">
        <f>IF(B332="","Enter date",SUMIF('FOOD LOG'!A:H,SUMMARY!B332,'FOOD LOG'!E:E))</f>
        <v>Enter date</v>
      </c>
      <c r="H332" s="37" t="str">
        <f>IF(ISNUMBER(G332),SUMIF('FOOD LOG'!A:A,B332,'FOOD LOG'!F:F),"Enter date")</f>
        <v>Enter date</v>
      </c>
      <c r="I332" s="37" t="str">
        <f>IF(ISNUMBER(G332),SUMIF('FOOD LOG'!A:A,B332,'FOOD LOG'!G:G),"Enter date")</f>
        <v>Enter date</v>
      </c>
      <c r="J332" s="37" t="str">
        <f>IF(ISNUMBER(G332),SUMIF('FOOD LOG'!A:A,B332,'FOOD LOG'!H:H),"Enter date")</f>
        <v>Enter date</v>
      </c>
      <c r="K332" s="38" t="str">
        <f t="shared" si="15"/>
        <v>Enter date</v>
      </c>
      <c r="L332" s="38" t="str">
        <f t="shared" si="16"/>
        <v>Enter date</v>
      </c>
      <c r="M332" s="38" t="str">
        <f t="shared" si="17"/>
        <v>Enter date</v>
      </c>
    </row>
    <row r="333" spans="2:13">
      <c r="B333" s="35"/>
      <c r="C333" s="35"/>
      <c r="D333" s="36" t="str">
        <f>IF(B333="","Enter date",IF(C333="","Enter Weight",IF(PROFILE!$C$4="F",(655+(4.35*C333)+(4.7*PROFILE!$C$6+4.7*12*PROFILE!$C$5)-(4.7*PROFILE!$C$3))*(1.2+(PROFILE!$C$7)*0.175),IF(PROFILE!$C$4="M",(66+(6.23*C333)+(12.7*PROFILE!$C$6+12.7*12*PROFILE!$C$5)-(6.8*PROFILE!$C$3))*(1.2+(PROFILE!$C$7)*0.175),"Invalid Sex"))))</f>
        <v>Enter date</v>
      </c>
      <c r="E333" s="36" t="str">
        <f>IF(ISNUMBER(D333)=FALSE,D333,D333*(1-PROFILE!$C$9))</f>
        <v>Enter date</v>
      </c>
      <c r="F333" s="36" t="str">
        <f>IF(ISNUMBER(D333)=FALSE,D333,D333*(1+PROFILE!$C$10))</f>
        <v>Enter date</v>
      </c>
      <c r="G333" s="37" t="str">
        <f>IF(B333="","Enter date",SUMIF('FOOD LOG'!A:H,SUMMARY!B333,'FOOD LOG'!E:E))</f>
        <v>Enter date</v>
      </c>
      <c r="H333" s="37" t="str">
        <f>IF(ISNUMBER(G333),SUMIF('FOOD LOG'!A:A,B333,'FOOD LOG'!F:F),"Enter date")</f>
        <v>Enter date</v>
      </c>
      <c r="I333" s="37" t="str">
        <f>IF(ISNUMBER(G333),SUMIF('FOOD LOG'!A:A,B333,'FOOD LOG'!G:G),"Enter date")</f>
        <v>Enter date</v>
      </c>
      <c r="J333" s="37" t="str">
        <f>IF(ISNUMBER(G333),SUMIF('FOOD LOG'!A:A,B333,'FOOD LOG'!H:H),"Enter date")</f>
        <v>Enter date</v>
      </c>
      <c r="K333" s="38" t="str">
        <f t="shared" si="15"/>
        <v>Enter date</v>
      </c>
      <c r="L333" s="38" t="str">
        <f t="shared" si="16"/>
        <v>Enter date</v>
      </c>
      <c r="M333" s="38" t="str">
        <f t="shared" si="17"/>
        <v>Enter date</v>
      </c>
    </row>
    <row r="334" spans="2:13">
      <c r="B334" s="35"/>
      <c r="C334" s="35"/>
      <c r="D334" s="36" t="str">
        <f>IF(B334="","Enter date",IF(C334="","Enter Weight",IF(PROFILE!$C$4="F",(655+(4.35*C334)+(4.7*PROFILE!$C$6+4.7*12*PROFILE!$C$5)-(4.7*PROFILE!$C$3))*(1.2+(PROFILE!$C$7)*0.175),IF(PROFILE!$C$4="M",(66+(6.23*C334)+(12.7*PROFILE!$C$6+12.7*12*PROFILE!$C$5)-(6.8*PROFILE!$C$3))*(1.2+(PROFILE!$C$7)*0.175),"Invalid Sex"))))</f>
        <v>Enter date</v>
      </c>
      <c r="E334" s="36" t="str">
        <f>IF(ISNUMBER(D334)=FALSE,D334,D334*(1-PROFILE!$C$9))</f>
        <v>Enter date</v>
      </c>
      <c r="F334" s="36" t="str">
        <f>IF(ISNUMBER(D334)=FALSE,D334,D334*(1+PROFILE!$C$10))</f>
        <v>Enter date</v>
      </c>
      <c r="G334" s="37" t="str">
        <f>IF(B334="","Enter date",SUMIF('FOOD LOG'!A:H,SUMMARY!B334,'FOOD LOG'!E:E))</f>
        <v>Enter date</v>
      </c>
      <c r="H334" s="37" t="str">
        <f>IF(ISNUMBER(G334),SUMIF('FOOD LOG'!A:A,B334,'FOOD LOG'!F:F),"Enter date")</f>
        <v>Enter date</v>
      </c>
      <c r="I334" s="37" t="str">
        <f>IF(ISNUMBER(G334),SUMIF('FOOD LOG'!A:A,B334,'FOOD LOG'!G:G),"Enter date")</f>
        <v>Enter date</v>
      </c>
      <c r="J334" s="37" t="str">
        <f>IF(ISNUMBER(G334),SUMIF('FOOD LOG'!A:A,B334,'FOOD LOG'!H:H),"Enter date")</f>
        <v>Enter date</v>
      </c>
      <c r="K334" s="38" t="str">
        <f t="shared" si="15"/>
        <v>Enter date</v>
      </c>
      <c r="L334" s="38" t="str">
        <f t="shared" si="16"/>
        <v>Enter date</v>
      </c>
      <c r="M334" s="38" t="str">
        <f t="shared" si="17"/>
        <v>Enter date</v>
      </c>
    </row>
    <row r="335" spans="2:13">
      <c r="B335" s="35"/>
      <c r="C335" s="35"/>
      <c r="D335" s="36" t="str">
        <f>IF(B335="","Enter date",IF(C335="","Enter Weight",IF(PROFILE!$C$4="F",(655+(4.35*C335)+(4.7*PROFILE!$C$6+4.7*12*PROFILE!$C$5)-(4.7*PROFILE!$C$3))*(1.2+(PROFILE!$C$7)*0.175),IF(PROFILE!$C$4="M",(66+(6.23*C335)+(12.7*PROFILE!$C$6+12.7*12*PROFILE!$C$5)-(6.8*PROFILE!$C$3))*(1.2+(PROFILE!$C$7)*0.175),"Invalid Sex"))))</f>
        <v>Enter date</v>
      </c>
      <c r="E335" s="36" t="str">
        <f>IF(ISNUMBER(D335)=FALSE,D335,D335*(1-PROFILE!$C$9))</f>
        <v>Enter date</v>
      </c>
      <c r="F335" s="36" t="str">
        <f>IF(ISNUMBER(D335)=FALSE,D335,D335*(1+PROFILE!$C$10))</f>
        <v>Enter date</v>
      </c>
      <c r="G335" s="37" t="str">
        <f>IF(B335="","Enter date",SUMIF('FOOD LOG'!A:H,SUMMARY!B335,'FOOD LOG'!E:E))</f>
        <v>Enter date</v>
      </c>
      <c r="H335" s="37" t="str">
        <f>IF(ISNUMBER(G335),SUMIF('FOOD LOG'!A:A,B335,'FOOD LOG'!F:F),"Enter date")</f>
        <v>Enter date</v>
      </c>
      <c r="I335" s="37" t="str">
        <f>IF(ISNUMBER(G335),SUMIF('FOOD LOG'!A:A,B335,'FOOD LOG'!G:G),"Enter date")</f>
        <v>Enter date</v>
      </c>
      <c r="J335" s="37" t="str">
        <f>IF(ISNUMBER(G335),SUMIF('FOOD LOG'!A:A,B335,'FOOD LOG'!H:H),"Enter date")</f>
        <v>Enter date</v>
      </c>
      <c r="K335" s="38" t="str">
        <f t="shared" si="15"/>
        <v>Enter date</v>
      </c>
      <c r="L335" s="38" t="str">
        <f t="shared" si="16"/>
        <v>Enter date</v>
      </c>
      <c r="M335" s="38" t="str">
        <f t="shared" si="17"/>
        <v>Enter date</v>
      </c>
    </row>
    <row r="336" spans="2:13">
      <c r="B336" s="35"/>
      <c r="C336" s="35"/>
      <c r="D336" s="36" t="str">
        <f>IF(B336="","Enter date",IF(C336="","Enter Weight",IF(PROFILE!$C$4="F",(655+(4.35*C336)+(4.7*PROFILE!$C$6+4.7*12*PROFILE!$C$5)-(4.7*PROFILE!$C$3))*(1.2+(PROFILE!$C$7)*0.175),IF(PROFILE!$C$4="M",(66+(6.23*C336)+(12.7*PROFILE!$C$6+12.7*12*PROFILE!$C$5)-(6.8*PROFILE!$C$3))*(1.2+(PROFILE!$C$7)*0.175),"Invalid Sex"))))</f>
        <v>Enter date</v>
      </c>
      <c r="E336" s="36" t="str">
        <f>IF(ISNUMBER(D336)=FALSE,D336,D336*(1-PROFILE!$C$9))</f>
        <v>Enter date</v>
      </c>
      <c r="F336" s="36" t="str">
        <f>IF(ISNUMBER(D336)=FALSE,D336,D336*(1+PROFILE!$C$10))</f>
        <v>Enter date</v>
      </c>
      <c r="G336" s="37" t="str">
        <f>IF(B336="","Enter date",SUMIF('FOOD LOG'!A:H,SUMMARY!B336,'FOOD LOG'!E:E))</f>
        <v>Enter date</v>
      </c>
      <c r="H336" s="37" t="str">
        <f>IF(ISNUMBER(G336),SUMIF('FOOD LOG'!A:A,B336,'FOOD LOG'!F:F),"Enter date")</f>
        <v>Enter date</v>
      </c>
      <c r="I336" s="37" t="str">
        <f>IF(ISNUMBER(G336),SUMIF('FOOD LOG'!A:A,B336,'FOOD LOG'!G:G),"Enter date")</f>
        <v>Enter date</v>
      </c>
      <c r="J336" s="37" t="str">
        <f>IF(ISNUMBER(G336),SUMIF('FOOD LOG'!A:A,B336,'FOOD LOG'!H:H),"Enter date")</f>
        <v>Enter date</v>
      </c>
      <c r="K336" s="38" t="str">
        <f t="shared" si="15"/>
        <v>Enter date</v>
      </c>
      <c r="L336" s="38" t="str">
        <f t="shared" si="16"/>
        <v>Enter date</v>
      </c>
      <c r="M336" s="38" t="str">
        <f t="shared" si="17"/>
        <v>Enter date</v>
      </c>
    </row>
    <row r="337" spans="2:13">
      <c r="B337" s="35"/>
      <c r="C337" s="35"/>
      <c r="D337" s="36" t="str">
        <f>IF(B337="","Enter date",IF(C337="","Enter Weight",IF(PROFILE!$C$4="F",(655+(4.35*C337)+(4.7*PROFILE!$C$6+4.7*12*PROFILE!$C$5)-(4.7*PROFILE!$C$3))*(1.2+(PROFILE!$C$7)*0.175),IF(PROFILE!$C$4="M",(66+(6.23*C337)+(12.7*PROFILE!$C$6+12.7*12*PROFILE!$C$5)-(6.8*PROFILE!$C$3))*(1.2+(PROFILE!$C$7)*0.175),"Invalid Sex"))))</f>
        <v>Enter date</v>
      </c>
      <c r="E337" s="36" t="str">
        <f>IF(ISNUMBER(D337)=FALSE,D337,D337*(1-PROFILE!$C$9))</f>
        <v>Enter date</v>
      </c>
      <c r="F337" s="36" t="str">
        <f>IF(ISNUMBER(D337)=FALSE,D337,D337*(1+PROFILE!$C$10))</f>
        <v>Enter date</v>
      </c>
      <c r="G337" s="37" t="str">
        <f>IF(B337="","Enter date",SUMIF('FOOD LOG'!A:H,SUMMARY!B337,'FOOD LOG'!E:E))</f>
        <v>Enter date</v>
      </c>
      <c r="H337" s="37" t="str">
        <f>IF(ISNUMBER(G337),SUMIF('FOOD LOG'!A:A,B337,'FOOD LOG'!F:F),"Enter date")</f>
        <v>Enter date</v>
      </c>
      <c r="I337" s="37" t="str">
        <f>IF(ISNUMBER(G337),SUMIF('FOOD LOG'!A:A,B337,'FOOD LOG'!G:G),"Enter date")</f>
        <v>Enter date</v>
      </c>
      <c r="J337" s="37" t="str">
        <f>IF(ISNUMBER(G337),SUMIF('FOOD LOG'!A:A,B337,'FOOD LOG'!H:H),"Enter date")</f>
        <v>Enter date</v>
      </c>
      <c r="K337" s="38" t="str">
        <f t="shared" si="15"/>
        <v>Enter date</v>
      </c>
      <c r="L337" s="38" t="str">
        <f t="shared" si="16"/>
        <v>Enter date</v>
      </c>
      <c r="M337" s="38" t="str">
        <f t="shared" si="17"/>
        <v>Enter date</v>
      </c>
    </row>
    <row r="338" spans="2:13">
      <c r="B338" s="35"/>
      <c r="C338" s="35"/>
      <c r="D338" s="36" t="str">
        <f>IF(B338="","Enter date",IF(C338="","Enter Weight",IF(PROFILE!$C$4="F",(655+(4.35*C338)+(4.7*PROFILE!$C$6+4.7*12*PROFILE!$C$5)-(4.7*PROFILE!$C$3))*(1.2+(PROFILE!$C$7)*0.175),IF(PROFILE!$C$4="M",(66+(6.23*C338)+(12.7*PROFILE!$C$6+12.7*12*PROFILE!$C$5)-(6.8*PROFILE!$C$3))*(1.2+(PROFILE!$C$7)*0.175),"Invalid Sex"))))</f>
        <v>Enter date</v>
      </c>
      <c r="E338" s="36" t="str">
        <f>IF(ISNUMBER(D338)=FALSE,D338,D338*(1-PROFILE!$C$9))</f>
        <v>Enter date</v>
      </c>
      <c r="F338" s="36" t="str">
        <f>IF(ISNUMBER(D338)=FALSE,D338,D338*(1+PROFILE!$C$10))</f>
        <v>Enter date</v>
      </c>
      <c r="G338" s="37" t="str">
        <f>IF(B338="","Enter date",SUMIF('FOOD LOG'!A:H,SUMMARY!B338,'FOOD LOG'!E:E))</f>
        <v>Enter date</v>
      </c>
      <c r="H338" s="37" t="str">
        <f>IF(ISNUMBER(G338),SUMIF('FOOD LOG'!A:A,B338,'FOOD LOG'!F:F),"Enter date")</f>
        <v>Enter date</v>
      </c>
      <c r="I338" s="37" t="str">
        <f>IF(ISNUMBER(G338),SUMIF('FOOD LOG'!A:A,B338,'FOOD LOG'!G:G),"Enter date")</f>
        <v>Enter date</v>
      </c>
      <c r="J338" s="37" t="str">
        <f>IF(ISNUMBER(G338),SUMIF('FOOD LOG'!A:A,B338,'FOOD LOG'!H:H),"Enter date")</f>
        <v>Enter date</v>
      </c>
      <c r="K338" s="38" t="str">
        <f t="shared" si="15"/>
        <v>Enter date</v>
      </c>
      <c r="L338" s="38" t="str">
        <f t="shared" si="16"/>
        <v>Enter date</v>
      </c>
      <c r="M338" s="38" t="str">
        <f t="shared" si="17"/>
        <v>Enter date</v>
      </c>
    </row>
    <row r="339" spans="2:13">
      <c r="B339" s="35"/>
      <c r="C339" s="35"/>
      <c r="D339" s="36" t="str">
        <f>IF(B339="","Enter date",IF(C339="","Enter Weight",IF(PROFILE!$C$4="F",(655+(4.35*C339)+(4.7*PROFILE!$C$6+4.7*12*PROFILE!$C$5)-(4.7*PROFILE!$C$3))*(1.2+(PROFILE!$C$7)*0.175),IF(PROFILE!$C$4="M",(66+(6.23*C339)+(12.7*PROFILE!$C$6+12.7*12*PROFILE!$C$5)-(6.8*PROFILE!$C$3))*(1.2+(PROFILE!$C$7)*0.175),"Invalid Sex"))))</f>
        <v>Enter date</v>
      </c>
      <c r="E339" s="36" t="str">
        <f>IF(ISNUMBER(D339)=FALSE,D339,D339*(1-PROFILE!$C$9))</f>
        <v>Enter date</v>
      </c>
      <c r="F339" s="36" t="str">
        <f>IF(ISNUMBER(D339)=FALSE,D339,D339*(1+PROFILE!$C$10))</f>
        <v>Enter date</v>
      </c>
      <c r="G339" s="37" t="str">
        <f>IF(B339="","Enter date",SUMIF('FOOD LOG'!A:H,SUMMARY!B339,'FOOD LOG'!E:E))</f>
        <v>Enter date</v>
      </c>
      <c r="H339" s="37" t="str">
        <f>IF(ISNUMBER(G339),SUMIF('FOOD LOG'!A:A,B339,'FOOD LOG'!F:F),"Enter date")</f>
        <v>Enter date</v>
      </c>
      <c r="I339" s="37" t="str">
        <f>IF(ISNUMBER(G339),SUMIF('FOOD LOG'!A:A,B339,'FOOD LOG'!G:G),"Enter date")</f>
        <v>Enter date</v>
      </c>
      <c r="J339" s="37" t="str">
        <f>IF(ISNUMBER(G339),SUMIF('FOOD LOG'!A:A,B339,'FOOD LOG'!H:H),"Enter date")</f>
        <v>Enter date</v>
      </c>
      <c r="K339" s="38" t="str">
        <f t="shared" si="15"/>
        <v>Enter date</v>
      </c>
      <c r="L339" s="38" t="str">
        <f t="shared" si="16"/>
        <v>Enter date</v>
      </c>
      <c r="M339" s="38" t="str">
        <f t="shared" si="17"/>
        <v>Enter date</v>
      </c>
    </row>
    <row r="340" spans="2:13">
      <c r="B340" s="35"/>
      <c r="C340" s="35"/>
      <c r="D340" s="36" t="str">
        <f>IF(B340="","Enter date",IF(C340="","Enter Weight",IF(PROFILE!$C$4="F",(655+(4.35*C340)+(4.7*PROFILE!$C$6+4.7*12*PROFILE!$C$5)-(4.7*PROFILE!$C$3))*(1.2+(PROFILE!$C$7)*0.175),IF(PROFILE!$C$4="M",(66+(6.23*C340)+(12.7*PROFILE!$C$6+12.7*12*PROFILE!$C$5)-(6.8*PROFILE!$C$3))*(1.2+(PROFILE!$C$7)*0.175),"Invalid Sex"))))</f>
        <v>Enter date</v>
      </c>
      <c r="E340" s="36" t="str">
        <f>IF(ISNUMBER(D340)=FALSE,D340,D340*(1-PROFILE!$C$9))</f>
        <v>Enter date</v>
      </c>
      <c r="F340" s="36" t="str">
        <f>IF(ISNUMBER(D340)=FALSE,D340,D340*(1+PROFILE!$C$10))</f>
        <v>Enter date</v>
      </c>
      <c r="G340" s="37" t="str">
        <f>IF(B340="","Enter date",SUMIF('FOOD LOG'!A:H,SUMMARY!B340,'FOOD LOG'!E:E))</f>
        <v>Enter date</v>
      </c>
      <c r="H340" s="37" t="str">
        <f>IF(ISNUMBER(G340),SUMIF('FOOD LOG'!A:A,B340,'FOOD LOG'!F:F),"Enter date")</f>
        <v>Enter date</v>
      </c>
      <c r="I340" s="37" t="str">
        <f>IF(ISNUMBER(G340),SUMIF('FOOD LOG'!A:A,B340,'FOOD LOG'!G:G),"Enter date")</f>
        <v>Enter date</v>
      </c>
      <c r="J340" s="37" t="str">
        <f>IF(ISNUMBER(G340),SUMIF('FOOD LOG'!A:A,B340,'FOOD LOG'!H:H),"Enter date")</f>
        <v>Enter date</v>
      </c>
      <c r="K340" s="38" t="str">
        <f t="shared" si="15"/>
        <v>Enter date</v>
      </c>
      <c r="L340" s="38" t="str">
        <f t="shared" si="16"/>
        <v>Enter date</v>
      </c>
      <c r="M340" s="38" t="str">
        <f t="shared" si="17"/>
        <v>Enter date</v>
      </c>
    </row>
    <row r="341" spans="2:13">
      <c r="B341" s="35"/>
      <c r="C341" s="35"/>
      <c r="D341" s="36" t="str">
        <f>IF(B341="","Enter date",IF(C341="","Enter Weight",IF(PROFILE!$C$4="F",(655+(4.35*C341)+(4.7*PROFILE!$C$6+4.7*12*PROFILE!$C$5)-(4.7*PROFILE!$C$3))*(1.2+(PROFILE!$C$7)*0.175),IF(PROFILE!$C$4="M",(66+(6.23*C341)+(12.7*PROFILE!$C$6+12.7*12*PROFILE!$C$5)-(6.8*PROFILE!$C$3))*(1.2+(PROFILE!$C$7)*0.175),"Invalid Sex"))))</f>
        <v>Enter date</v>
      </c>
      <c r="E341" s="36" t="str">
        <f>IF(ISNUMBER(D341)=FALSE,D341,D341*(1-PROFILE!$C$9))</f>
        <v>Enter date</v>
      </c>
      <c r="F341" s="36" t="str">
        <f>IF(ISNUMBER(D341)=FALSE,D341,D341*(1+PROFILE!$C$10))</f>
        <v>Enter date</v>
      </c>
      <c r="G341" s="37" t="str">
        <f>IF(B341="","Enter date",SUMIF('FOOD LOG'!A:H,SUMMARY!B341,'FOOD LOG'!E:E))</f>
        <v>Enter date</v>
      </c>
      <c r="H341" s="37" t="str">
        <f>IF(ISNUMBER(G341),SUMIF('FOOD LOG'!A:A,B341,'FOOD LOG'!F:F),"Enter date")</f>
        <v>Enter date</v>
      </c>
      <c r="I341" s="37" t="str">
        <f>IF(ISNUMBER(G341),SUMIF('FOOD LOG'!A:A,B341,'FOOD LOG'!G:G),"Enter date")</f>
        <v>Enter date</v>
      </c>
      <c r="J341" s="37" t="str">
        <f>IF(ISNUMBER(G341),SUMIF('FOOD LOG'!A:A,B341,'FOOD LOG'!H:H),"Enter date")</f>
        <v>Enter date</v>
      </c>
      <c r="K341" s="38" t="str">
        <f t="shared" si="15"/>
        <v>Enter date</v>
      </c>
      <c r="L341" s="38" t="str">
        <f t="shared" si="16"/>
        <v>Enter date</v>
      </c>
      <c r="M341" s="38" t="str">
        <f t="shared" si="17"/>
        <v>Enter date</v>
      </c>
    </row>
    <row r="342" spans="2:13">
      <c r="B342" s="35"/>
      <c r="C342" s="35"/>
      <c r="D342" s="36" t="str">
        <f>IF(B342="","Enter date",IF(C342="","Enter Weight",IF(PROFILE!$C$4="F",(655+(4.35*C342)+(4.7*PROFILE!$C$6+4.7*12*PROFILE!$C$5)-(4.7*PROFILE!$C$3))*(1.2+(PROFILE!$C$7)*0.175),IF(PROFILE!$C$4="M",(66+(6.23*C342)+(12.7*PROFILE!$C$6+12.7*12*PROFILE!$C$5)-(6.8*PROFILE!$C$3))*(1.2+(PROFILE!$C$7)*0.175),"Invalid Sex"))))</f>
        <v>Enter date</v>
      </c>
      <c r="E342" s="36" t="str">
        <f>IF(ISNUMBER(D342)=FALSE,D342,D342*(1-PROFILE!$C$9))</f>
        <v>Enter date</v>
      </c>
      <c r="F342" s="36" t="str">
        <f>IF(ISNUMBER(D342)=FALSE,D342,D342*(1+PROFILE!$C$10))</f>
        <v>Enter date</v>
      </c>
      <c r="G342" s="37" t="str">
        <f>IF(B342="","Enter date",SUMIF('FOOD LOG'!A:H,SUMMARY!B342,'FOOD LOG'!E:E))</f>
        <v>Enter date</v>
      </c>
      <c r="H342" s="37" t="str">
        <f>IF(ISNUMBER(G342),SUMIF('FOOD LOG'!A:A,B342,'FOOD LOG'!F:F),"Enter date")</f>
        <v>Enter date</v>
      </c>
      <c r="I342" s="37" t="str">
        <f>IF(ISNUMBER(G342),SUMIF('FOOD LOG'!A:A,B342,'FOOD LOG'!G:G),"Enter date")</f>
        <v>Enter date</v>
      </c>
      <c r="J342" s="37" t="str">
        <f>IF(ISNUMBER(G342),SUMIF('FOOD LOG'!A:A,B342,'FOOD LOG'!H:H),"Enter date")</f>
        <v>Enter date</v>
      </c>
      <c r="K342" s="38" t="str">
        <f t="shared" si="15"/>
        <v>Enter date</v>
      </c>
      <c r="L342" s="38" t="str">
        <f t="shared" si="16"/>
        <v>Enter date</v>
      </c>
      <c r="M342" s="38" t="str">
        <f t="shared" si="17"/>
        <v>Enter date</v>
      </c>
    </row>
    <row r="343" spans="2:13">
      <c r="B343" s="35"/>
      <c r="C343" s="35"/>
      <c r="D343" s="36" t="str">
        <f>IF(B343="","Enter date",IF(C343="","Enter Weight",IF(PROFILE!$C$4="F",(655+(4.35*C343)+(4.7*PROFILE!$C$6+4.7*12*PROFILE!$C$5)-(4.7*PROFILE!$C$3))*(1.2+(PROFILE!$C$7)*0.175),IF(PROFILE!$C$4="M",(66+(6.23*C343)+(12.7*PROFILE!$C$6+12.7*12*PROFILE!$C$5)-(6.8*PROFILE!$C$3))*(1.2+(PROFILE!$C$7)*0.175),"Invalid Sex"))))</f>
        <v>Enter date</v>
      </c>
      <c r="E343" s="36" t="str">
        <f>IF(ISNUMBER(D343)=FALSE,D343,D343*(1-PROFILE!$C$9))</f>
        <v>Enter date</v>
      </c>
      <c r="F343" s="36" t="str">
        <f>IF(ISNUMBER(D343)=FALSE,D343,D343*(1+PROFILE!$C$10))</f>
        <v>Enter date</v>
      </c>
      <c r="G343" s="37" t="str">
        <f>IF(B343="","Enter date",SUMIF('FOOD LOG'!A:H,SUMMARY!B343,'FOOD LOG'!E:E))</f>
        <v>Enter date</v>
      </c>
      <c r="H343" s="37" t="str">
        <f>IF(ISNUMBER(G343),SUMIF('FOOD LOG'!A:A,B343,'FOOD LOG'!F:F),"Enter date")</f>
        <v>Enter date</v>
      </c>
      <c r="I343" s="37" t="str">
        <f>IF(ISNUMBER(G343),SUMIF('FOOD LOG'!A:A,B343,'FOOD LOG'!G:G),"Enter date")</f>
        <v>Enter date</v>
      </c>
      <c r="J343" s="37" t="str">
        <f>IF(ISNUMBER(G343),SUMIF('FOOD LOG'!A:A,B343,'FOOD LOG'!H:H),"Enter date")</f>
        <v>Enter date</v>
      </c>
      <c r="K343" s="38" t="str">
        <f t="shared" si="15"/>
        <v>Enter date</v>
      </c>
      <c r="L343" s="38" t="str">
        <f t="shared" si="16"/>
        <v>Enter date</v>
      </c>
      <c r="M343" s="38" t="str">
        <f t="shared" si="17"/>
        <v>Enter date</v>
      </c>
    </row>
    <row r="344" spans="2:13">
      <c r="B344" s="35"/>
      <c r="C344" s="35"/>
      <c r="D344" s="36" t="str">
        <f>IF(B344="","Enter date",IF(C344="","Enter Weight",IF(PROFILE!$C$4="F",(655+(4.35*C344)+(4.7*PROFILE!$C$6+4.7*12*PROFILE!$C$5)-(4.7*PROFILE!$C$3))*(1.2+(PROFILE!$C$7)*0.175),IF(PROFILE!$C$4="M",(66+(6.23*C344)+(12.7*PROFILE!$C$6+12.7*12*PROFILE!$C$5)-(6.8*PROFILE!$C$3))*(1.2+(PROFILE!$C$7)*0.175),"Invalid Sex"))))</f>
        <v>Enter date</v>
      </c>
      <c r="E344" s="36" t="str">
        <f>IF(ISNUMBER(D344)=FALSE,D344,D344*(1-PROFILE!$C$9))</f>
        <v>Enter date</v>
      </c>
      <c r="F344" s="36" t="str">
        <f>IF(ISNUMBER(D344)=FALSE,D344,D344*(1+PROFILE!$C$10))</f>
        <v>Enter date</v>
      </c>
      <c r="G344" s="37" t="str">
        <f>IF(B344="","Enter date",SUMIF('FOOD LOG'!A:H,SUMMARY!B344,'FOOD LOG'!E:E))</f>
        <v>Enter date</v>
      </c>
      <c r="H344" s="37" t="str">
        <f>IF(ISNUMBER(G344),SUMIF('FOOD LOG'!A:A,B344,'FOOD LOG'!F:F),"Enter date")</f>
        <v>Enter date</v>
      </c>
      <c r="I344" s="37" t="str">
        <f>IF(ISNUMBER(G344),SUMIF('FOOD LOG'!A:A,B344,'FOOD LOG'!G:G),"Enter date")</f>
        <v>Enter date</v>
      </c>
      <c r="J344" s="37" t="str">
        <f>IF(ISNUMBER(G344),SUMIF('FOOD LOG'!A:A,B344,'FOOD LOG'!H:H),"Enter date")</f>
        <v>Enter date</v>
      </c>
      <c r="K344" s="38" t="str">
        <f t="shared" si="15"/>
        <v>Enter date</v>
      </c>
      <c r="L344" s="38" t="str">
        <f t="shared" si="16"/>
        <v>Enter date</v>
      </c>
      <c r="M344" s="38" t="str">
        <f t="shared" si="17"/>
        <v>Enter date</v>
      </c>
    </row>
    <row r="345" spans="2:13">
      <c r="B345" s="35"/>
      <c r="C345" s="35"/>
      <c r="D345" s="36" t="str">
        <f>IF(B345="","Enter date",IF(C345="","Enter Weight",IF(PROFILE!$C$4="F",(655+(4.35*C345)+(4.7*PROFILE!$C$6+4.7*12*PROFILE!$C$5)-(4.7*PROFILE!$C$3))*(1.2+(PROFILE!$C$7)*0.175),IF(PROFILE!$C$4="M",(66+(6.23*C345)+(12.7*PROFILE!$C$6+12.7*12*PROFILE!$C$5)-(6.8*PROFILE!$C$3))*(1.2+(PROFILE!$C$7)*0.175),"Invalid Sex"))))</f>
        <v>Enter date</v>
      </c>
      <c r="E345" s="36" t="str">
        <f>IF(ISNUMBER(D345)=FALSE,D345,D345*(1-PROFILE!$C$9))</f>
        <v>Enter date</v>
      </c>
      <c r="F345" s="36" t="str">
        <f>IF(ISNUMBER(D345)=FALSE,D345,D345*(1+PROFILE!$C$10))</f>
        <v>Enter date</v>
      </c>
      <c r="G345" s="37" t="str">
        <f>IF(B345="","Enter date",SUMIF('FOOD LOG'!A:H,SUMMARY!B345,'FOOD LOG'!E:E))</f>
        <v>Enter date</v>
      </c>
      <c r="H345" s="37" t="str">
        <f>IF(ISNUMBER(G345),SUMIF('FOOD LOG'!A:A,B345,'FOOD LOG'!F:F),"Enter date")</f>
        <v>Enter date</v>
      </c>
      <c r="I345" s="37" t="str">
        <f>IF(ISNUMBER(G345),SUMIF('FOOD LOG'!A:A,B345,'FOOD LOG'!G:G),"Enter date")</f>
        <v>Enter date</v>
      </c>
      <c r="J345" s="37" t="str">
        <f>IF(ISNUMBER(G345),SUMIF('FOOD LOG'!A:A,B345,'FOOD LOG'!H:H),"Enter date")</f>
        <v>Enter date</v>
      </c>
      <c r="K345" s="38" t="str">
        <f t="shared" si="15"/>
        <v>Enter date</v>
      </c>
      <c r="L345" s="38" t="str">
        <f t="shared" si="16"/>
        <v>Enter date</v>
      </c>
      <c r="M345" s="38" t="str">
        <f t="shared" si="17"/>
        <v>Enter date</v>
      </c>
    </row>
    <row r="346" spans="2:13">
      <c r="B346" s="35"/>
      <c r="C346" s="35"/>
      <c r="D346" s="36" t="str">
        <f>IF(B346="","Enter date",IF(C346="","Enter Weight",IF(PROFILE!$C$4="F",(655+(4.35*C346)+(4.7*PROFILE!$C$6+4.7*12*PROFILE!$C$5)-(4.7*PROFILE!$C$3))*(1.2+(PROFILE!$C$7)*0.175),IF(PROFILE!$C$4="M",(66+(6.23*C346)+(12.7*PROFILE!$C$6+12.7*12*PROFILE!$C$5)-(6.8*PROFILE!$C$3))*(1.2+(PROFILE!$C$7)*0.175),"Invalid Sex"))))</f>
        <v>Enter date</v>
      </c>
      <c r="E346" s="36" t="str">
        <f>IF(ISNUMBER(D346)=FALSE,D346,D346*(1-PROFILE!$C$9))</f>
        <v>Enter date</v>
      </c>
      <c r="F346" s="36" t="str">
        <f>IF(ISNUMBER(D346)=FALSE,D346,D346*(1+PROFILE!$C$10))</f>
        <v>Enter date</v>
      </c>
      <c r="G346" s="37" t="str">
        <f>IF(B346="","Enter date",SUMIF('FOOD LOG'!A:H,SUMMARY!B346,'FOOD LOG'!E:E))</f>
        <v>Enter date</v>
      </c>
      <c r="H346" s="37" t="str">
        <f>IF(ISNUMBER(G346),SUMIF('FOOD LOG'!A:A,B346,'FOOD LOG'!F:F),"Enter date")</f>
        <v>Enter date</v>
      </c>
      <c r="I346" s="37" t="str">
        <f>IF(ISNUMBER(G346),SUMIF('FOOD LOG'!A:A,B346,'FOOD LOG'!G:G),"Enter date")</f>
        <v>Enter date</v>
      </c>
      <c r="J346" s="37" t="str">
        <f>IF(ISNUMBER(G346),SUMIF('FOOD LOG'!A:A,B346,'FOOD LOG'!H:H),"Enter date")</f>
        <v>Enter date</v>
      </c>
      <c r="K346" s="38" t="str">
        <f t="shared" si="15"/>
        <v>Enter date</v>
      </c>
      <c r="L346" s="38" t="str">
        <f t="shared" si="16"/>
        <v>Enter date</v>
      </c>
      <c r="M346" s="38" t="str">
        <f t="shared" si="17"/>
        <v>Enter date</v>
      </c>
    </row>
    <row r="347" spans="2:13">
      <c r="B347" s="35"/>
      <c r="C347" s="35"/>
      <c r="D347" s="36" t="str">
        <f>IF(B347="","Enter date",IF(C347="","Enter Weight",IF(PROFILE!$C$4="F",(655+(4.35*C347)+(4.7*PROFILE!$C$6+4.7*12*PROFILE!$C$5)-(4.7*PROFILE!$C$3))*(1.2+(PROFILE!$C$7)*0.175),IF(PROFILE!$C$4="M",(66+(6.23*C347)+(12.7*PROFILE!$C$6+12.7*12*PROFILE!$C$5)-(6.8*PROFILE!$C$3))*(1.2+(PROFILE!$C$7)*0.175),"Invalid Sex"))))</f>
        <v>Enter date</v>
      </c>
      <c r="E347" s="36" t="str">
        <f>IF(ISNUMBER(D347)=FALSE,D347,D347*(1-PROFILE!$C$9))</f>
        <v>Enter date</v>
      </c>
      <c r="F347" s="36" t="str">
        <f>IF(ISNUMBER(D347)=FALSE,D347,D347*(1+PROFILE!$C$10))</f>
        <v>Enter date</v>
      </c>
      <c r="G347" s="37" t="str">
        <f>IF(B347="","Enter date",SUMIF('FOOD LOG'!A:H,SUMMARY!B347,'FOOD LOG'!E:E))</f>
        <v>Enter date</v>
      </c>
      <c r="H347" s="37" t="str">
        <f>IF(ISNUMBER(G347),SUMIF('FOOD LOG'!A:A,B347,'FOOD LOG'!F:F),"Enter date")</f>
        <v>Enter date</v>
      </c>
      <c r="I347" s="37" t="str">
        <f>IF(ISNUMBER(G347),SUMIF('FOOD LOG'!A:A,B347,'FOOD LOG'!G:G),"Enter date")</f>
        <v>Enter date</v>
      </c>
      <c r="J347" s="37" t="str">
        <f>IF(ISNUMBER(G347),SUMIF('FOOD LOG'!A:A,B347,'FOOD LOG'!H:H),"Enter date")</f>
        <v>Enter date</v>
      </c>
      <c r="K347" s="38" t="str">
        <f t="shared" si="15"/>
        <v>Enter date</v>
      </c>
      <c r="L347" s="38" t="str">
        <f t="shared" si="16"/>
        <v>Enter date</v>
      </c>
      <c r="M347" s="38" t="str">
        <f t="shared" si="17"/>
        <v>Enter date</v>
      </c>
    </row>
    <row r="348" spans="2:13">
      <c r="B348" s="35"/>
      <c r="C348" s="35"/>
      <c r="D348" s="36" t="str">
        <f>IF(B348="","Enter date",IF(C348="","Enter Weight",IF(PROFILE!$C$4="F",(655+(4.35*C348)+(4.7*PROFILE!$C$6+4.7*12*PROFILE!$C$5)-(4.7*PROFILE!$C$3))*(1.2+(PROFILE!$C$7)*0.175),IF(PROFILE!$C$4="M",(66+(6.23*C348)+(12.7*PROFILE!$C$6+12.7*12*PROFILE!$C$5)-(6.8*PROFILE!$C$3))*(1.2+(PROFILE!$C$7)*0.175),"Invalid Sex"))))</f>
        <v>Enter date</v>
      </c>
      <c r="E348" s="36" t="str">
        <f>IF(ISNUMBER(D348)=FALSE,D348,D348*(1-PROFILE!$C$9))</f>
        <v>Enter date</v>
      </c>
      <c r="F348" s="36" t="str">
        <f>IF(ISNUMBER(D348)=FALSE,D348,D348*(1+PROFILE!$C$10))</f>
        <v>Enter date</v>
      </c>
      <c r="G348" s="37" t="str">
        <f>IF(B348="","Enter date",SUMIF('FOOD LOG'!A:H,SUMMARY!B348,'FOOD LOG'!E:E))</f>
        <v>Enter date</v>
      </c>
      <c r="H348" s="37" t="str">
        <f>IF(ISNUMBER(G348),SUMIF('FOOD LOG'!A:A,B348,'FOOD LOG'!F:F),"Enter date")</f>
        <v>Enter date</v>
      </c>
      <c r="I348" s="37" t="str">
        <f>IF(ISNUMBER(G348),SUMIF('FOOD LOG'!A:A,B348,'FOOD LOG'!G:G),"Enter date")</f>
        <v>Enter date</v>
      </c>
      <c r="J348" s="37" t="str">
        <f>IF(ISNUMBER(G348),SUMIF('FOOD LOG'!A:A,B348,'FOOD LOG'!H:H),"Enter date")</f>
        <v>Enter date</v>
      </c>
      <c r="K348" s="38" t="str">
        <f t="shared" si="15"/>
        <v>Enter date</v>
      </c>
      <c r="L348" s="38" t="str">
        <f t="shared" si="16"/>
        <v>Enter date</v>
      </c>
      <c r="M348" s="38" t="str">
        <f t="shared" si="17"/>
        <v>Enter date</v>
      </c>
    </row>
    <row r="349" spans="2:13">
      <c r="B349" s="35"/>
      <c r="C349" s="35"/>
      <c r="D349" s="36" t="str">
        <f>IF(B349="","Enter date",IF(C349="","Enter Weight",IF(PROFILE!$C$4="F",(655+(4.35*C349)+(4.7*PROFILE!$C$6+4.7*12*PROFILE!$C$5)-(4.7*PROFILE!$C$3))*(1.2+(PROFILE!$C$7)*0.175),IF(PROFILE!$C$4="M",(66+(6.23*C349)+(12.7*PROFILE!$C$6+12.7*12*PROFILE!$C$5)-(6.8*PROFILE!$C$3))*(1.2+(PROFILE!$C$7)*0.175),"Invalid Sex"))))</f>
        <v>Enter date</v>
      </c>
      <c r="E349" s="36" t="str">
        <f>IF(ISNUMBER(D349)=FALSE,D349,D349*(1-PROFILE!$C$9))</f>
        <v>Enter date</v>
      </c>
      <c r="F349" s="36" t="str">
        <f>IF(ISNUMBER(D349)=FALSE,D349,D349*(1+PROFILE!$C$10))</f>
        <v>Enter date</v>
      </c>
      <c r="G349" s="37" t="str">
        <f>IF(B349="","Enter date",SUMIF('FOOD LOG'!A:H,SUMMARY!B349,'FOOD LOG'!E:E))</f>
        <v>Enter date</v>
      </c>
      <c r="H349" s="37" t="str">
        <f>IF(ISNUMBER(G349),SUMIF('FOOD LOG'!A:A,B349,'FOOD LOG'!F:F),"Enter date")</f>
        <v>Enter date</v>
      </c>
      <c r="I349" s="37" t="str">
        <f>IF(ISNUMBER(G349),SUMIF('FOOD LOG'!A:A,B349,'FOOD LOG'!G:G),"Enter date")</f>
        <v>Enter date</v>
      </c>
      <c r="J349" s="37" t="str">
        <f>IF(ISNUMBER(G349),SUMIF('FOOD LOG'!A:A,B349,'FOOD LOG'!H:H),"Enter date")</f>
        <v>Enter date</v>
      </c>
      <c r="K349" s="38" t="str">
        <f t="shared" si="15"/>
        <v>Enter date</v>
      </c>
      <c r="L349" s="38" t="str">
        <f t="shared" si="16"/>
        <v>Enter date</v>
      </c>
      <c r="M349" s="38" t="str">
        <f t="shared" si="17"/>
        <v>Enter date</v>
      </c>
    </row>
    <row r="350" spans="2:13">
      <c r="B350" s="35"/>
      <c r="C350" s="35"/>
      <c r="D350" s="36" t="str">
        <f>IF(B350="","Enter date",IF(C350="","Enter Weight",IF(PROFILE!$C$4="F",(655+(4.35*C350)+(4.7*PROFILE!$C$6+4.7*12*PROFILE!$C$5)-(4.7*PROFILE!$C$3))*(1.2+(PROFILE!$C$7)*0.175),IF(PROFILE!$C$4="M",(66+(6.23*C350)+(12.7*PROFILE!$C$6+12.7*12*PROFILE!$C$5)-(6.8*PROFILE!$C$3))*(1.2+(PROFILE!$C$7)*0.175),"Invalid Sex"))))</f>
        <v>Enter date</v>
      </c>
      <c r="E350" s="36" t="str">
        <f>IF(ISNUMBER(D350)=FALSE,D350,D350*(1-PROFILE!$C$9))</f>
        <v>Enter date</v>
      </c>
      <c r="F350" s="36" t="str">
        <f>IF(ISNUMBER(D350)=FALSE,D350,D350*(1+PROFILE!$C$10))</f>
        <v>Enter date</v>
      </c>
      <c r="G350" s="37" t="str">
        <f>IF(B350="","Enter date",SUMIF('FOOD LOG'!A:H,SUMMARY!B350,'FOOD LOG'!E:E))</f>
        <v>Enter date</v>
      </c>
      <c r="H350" s="37" t="str">
        <f>IF(ISNUMBER(G350),SUMIF('FOOD LOG'!A:A,B350,'FOOD LOG'!F:F),"Enter date")</f>
        <v>Enter date</v>
      </c>
      <c r="I350" s="37" t="str">
        <f>IF(ISNUMBER(G350),SUMIF('FOOD LOG'!A:A,B350,'FOOD LOG'!G:G),"Enter date")</f>
        <v>Enter date</v>
      </c>
      <c r="J350" s="37" t="str">
        <f>IF(ISNUMBER(G350),SUMIF('FOOD LOG'!A:A,B350,'FOOD LOG'!H:H),"Enter date")</f>
        <v>Enter date</v>
      </c>
      <c r="K350" s="38" t="str">
        <f t="shared" si="15"/>
        <v>Enter date</v>
      </c>
      <c r="L350" s="38" t="str">
        <f t="shared" si="16"/>
        <v>Enter date</v>
      </c>
      <c r="M350" s="38" t="str">
        <f t="shared" si="17"/>
        <v>Enter date</v>
      </c>
    </row>
    <row r="351" spans="2:13">
      <c r="B351" s="35"/>
      <c r="C351" s="35"/>
      <c r="D351" s="36" t="str">
        <f>IF(B351="","Enter date",IF(C351="","Enter Weight",IF(PROFILE!$C$4="F",(655+(4.35*C351)+(4.7*PROFILE!$C$6+4.7*12*PROFILE!$C$5)-(4.7*PROFILE!$C$3))*(1.2+(PROFILE!$C$7)*0.175),IF(PROFILE!$C$4="M",(66+(6.23*C351)+(12.7*PROFILE!$C$6+12.7*12*PROFILE!$C$5)-(6.8*PROFILE!$C$3))*(1.2+(PROFILE!$C$7)*0.175),"Invalid Sex"))))</f>
        <v>Enter date</v>
      </c>
      <c r="E351" s="36" t="str">
        <f>IF(ISNUMBER(D351)=FALSE,D351,D351*(1-PROFILE!$C$9))</f>
        <v>Enter date</v>
      </c>
      <c r="F351" s="36" t="str">
        <f>IF(ISNUMBER(D351)=FALSE,D351,D351*(1+PROFILE!$C$10))</f>
        <v>Enter date</v>
      </c>
      <c r="G351" s="37" t="str">
        <f>IF(B351="","Enter date",SUMIF('FOOD LOG'!A:H,SUMMARY!B351,'FOOD LOG'!E:E))</f>
        <v>Enter date</v>
      </c>
      <c r="H351" s="37" t="str">
        <f>IF(ISNUMBER(G351),SUMIF('FOOD LOG'!A:A,B351,'FOOD LOG'!F:F),"Enter date")</f>
        <v>Enter date</v>
      </c>
      <c r="I351" s="37" t="str">
        <f>IF(ISNUMBER(G351),SUMIF('FOOD LOG'!A:A,B351,'FOOD LOG'!G:G),"Enter date")</f>
        <v>Enter date</v>
      </c>
      <c r="J351" s="37" t="str">
        <f>IF(ISNUMBER(G351),SUMIF('FOOD LOG'!A:A,B351,'FOOD LOG'!H:H),"Enter date")</f>
        <v>Enter date</v>
      </c>
      <c r="K351" s="38" t="str">
        <f t="shared" si="15"/>
        <v>Enter date</v>
      </c>
      <c r="L351" s="38" t="str">
        <f t="shared" si="16"/>
        <v>Enter date</v>
      </c>
      <c r="M351" s="38" t="str">
        <f t="shared" si="17"/>
        <v>Enter date</v>
      </c>
    </row>
    <row r="352" spans="2:13">
      <c r="B352" s="35"/>
      <c r="C352" s="35"/>
      <c r="D352" s="36" t="str">
        <f>IF(B352="","Enter date",IF(C352="","Enter Weight",IF(PROFILE!$C$4="F",(655+(4.35*C352)+(4.7*PROFILE!$C$6+4.7*12*PROFILE!$C$5)-(4.7*PROFILE!$C$3))*(1.2+(PROFILE!$C$7)*0.175),IF(PROFILE!$C$4="M",(66+(6.23*C352)+(12.7*PROFILE!$C$6+12.7*12*PROFILE!$C$5)-(6.8*PROFILE!$C$3))*(1.2+(PROFILE!$C$7)*0.175),"Invalid Sex"))))</f>
        <v>Enter date</v>
      </c>
      <c r="E352" s="36" t="str">
        <f>IF(ISNUMBER(D352)=FALSE,D352,D352*(1-PROFILE!$C$9))</f>
        <v>Enter date</v>
      </c>
      <c r="F352" s="36" t="str">
        <f>IF(ISNUMBER(D352)=FALSE,D352,D352*(1+PROFILE!$C$10))</f>
        <v>Enter date</v>
      </c>
      <c r="G352" s="37" t="str">
        <f>IF(B352="","Enter date",SUMIF('FOOD LOG'!A:H,SUMMARY!B352,'FOOD LOG'!E:E))</f>
        <v>Enter date</v>
      </c>
      <c r="H352" s="37" t="str">
        <f>IF(ISNUMBER(G352),SUMIF('FOOD LOG'!A:A,B352,'FOOD LOG'!F:F),"Enter date")</f>
        <v>Enter date</v>
      </c>
      <c r="I352" s="37" t="str">
        <f>IF(ISNUMBER(G352),SUMIF('FOOD LOG'!A:A,B352,'FOOD LOG'!G:G),"Enter date")</f>
        <v>Enter date</v>
      </c>
      <c r="J352" s="37" t="str">
        <f>IF(ISNUMBER(G352),SUMIF('FOOD LOG'!A:A,B352,'FOOD LOG'!H:H),"Enter date")</f>
        <v>Enter date</v>
      </c>
      <c r="K352" s="38" t="str">
        <f t="shared" si="15"/>
        <v>Enter date</v>
      </c>
      <c r="L352" s="38" t="str">
        <f t="shared" si="16"/>
        <v>Enter date</v>
      </c>
      <c r="M352" s="38" t="str">
        <f t="shared" si="17"/>
        <v>Enter date</v>
      </c>
    </row>
    <row r="353" spans="2:13">
      <c r="B353" s="35"/>
      <c r="C353" s="35"/>
      <c r="D353" s="36" t="str">
        <f>IF(B353="","Enter date",IF(C353="","Enter Weight",IF(PROFILE!$C$4="F",(655+(4.35*C353)+(4.7*PROFILE!$C$6+4.7*12*PROFILE!$C$5)-(4.7*PROFILE!$C$3))*(1.2+(PROFILE!$C$7)*0.175),IF(PROFILE!$C$4="M",(66+(6.23*C353)+(12.7*PROFILE!$C$6+12.7*12*PROFILE!$C$5)-(6.8*PROFILE!$C$3))*(1.2+(PROFILE!$C$7)*0.175),"Invalid Sex"))))</f>
        <v>Enter date</v>
      </c>
      <c r="E353" s="36" t="str">
        <f>IF(ISNUMBER(D353)=FALSE,D353,D353*(1-PROFILE!$C$9))</f>
        <v>Enter date</v>
      </c>
      <c r="F353" s="36" t="str">
        <f>IF(ISNUMBER(D353)=FALSE,D353,D353*(1+PROFILE!$C$10))</f>
        <v>Enter date</v>
      </c>
      <c r="G353" s="37" t="str">
        <f>IF(B353="","Enter date",SUMIF('FOOD LOG'!A:H,SUMMARY!B353,'FOOD LOG'!E:E))</f>
        <v>Enter date</v>
      </c>
      <c r="H353" s="37" t="str">
        <f>IF(ISNUMBER(G353),SUMIF('FOOD LOG'!A:A,B353,'FOOD LOG'!F:F),"Enter date")</f>
        <v>Enter date</v>
      </c>
      <c r="I353" s="37" t="str">
        <f>IF(ISNUMBER(G353),SUMIF('FOOD LOG'!A:A,B353,'FOOD LOG'!G:G),"Enter date")</f>
        <v>Enter date</v>
      </c>
      <c r="J353" s="37" t="str">
        <f>IF(ISNUMBER(G353),SUMIF('FOOD LOG'!A:A,B353,'FOOD LOG'!H:H),"Enter date")</f>
        <v>Enter date</v>
      </c>
      <c r="K353" s="38" t="str">
        <f t="shared" si="15"/>
        <v>Enter date</v>
      </c>
      <c r="L353" s="38" t="str">
        <f t="shared" si="16"/>
        <v>Enter date</v>
      </c>
      <c r="M353" s="38" t="str">
        <f t="shared" si="17"/>
        <v>Enter date</v>
      </c>
    </row>
    <row r="354" spans="2:13">
      <c r="B354" s="35"/>
      <c r="C354" s="35"/>
      <c r="D354" s="36" t="str">
        <f>IF(B354="","Enter date",IF(C354="","Enter Weight",IF(PROFILE!$C$4="F",(655+(4.35*C354)+(4.7*PROFILE!$C$6+4.7*12*PROFILE!$C$5)-(4.7*PROFILE!$C$3))*(1.2+(PROFILE!$C$7)*0.175),IF(PROFILE!$C$4="M",(66+(6.23*C354)+(12.7*PROFILE!$C$6+12.7*12*PROFILE!$C$5)-(6.8*PROFILE!$C$3))*(1.2+(PROFILE!$C$7)*0.175),"Invalid Sex"))))</f>
        <v>Enter date</v>
      </c>
      <c r="E354" s="36" t="str">
        <f>IF(ISNUMBER(D354)=FALSE,D354,D354*(1-PROFILE!$C$9))</f>
        <v>Enter date</v>
      </c>
      <c r="F354" s="36" t="str">
        <f>IF(ISNUMBER(D354)=FALSE,D354,D354*(1+PROFILE!$C$10))</f>
        <v>Enter date</v>
      </c>
      <c r="G354" s="37" t="str">
        <f>IF(B354="","Enter date",SUMIF('FOOD LOG'!A:H,SUMMARY!B354,'FOOD LOG'!E:E))</f>
        <v>Enter date</v>
      </c>
      <c r="H354" s="37" t="str">
        <f>IF(ISNUMBER(G354),SUMIF('FOOD LOG'!A:A,B354,'FOOD LOG'!F:F),"Enter date")</f>
        <v>Enter date</v>
      </c>
      <c r="I354" s="37" t="str">
        <f>IF(ISNUMBER(G354),SUMIF('FOOD LOG'!A:A,B354,'FOOD LOG'!G:G),"Enter date")</f>
        <v>Enter date</v>
      </c>
      <c r="J354" s="37" t="str">
        <f>IF(ISNUMBER(G354),SUMIF('FOOD LOG'!A:A,B354,'FOOD LOG'!H:H),"Enter date")</f>
        <v>Enter date</v>
      </c>
      <c r="K354" s="38" t="str">
        <f t="shared" si="15"/>
        <v>Enter date</v>
      </c>
      <c r="L354" s="38" t="str">
        <f t="shared" si="16"/>
        <v>Enter date</v>
      </c>
      <c r="M354" s="38" t="str">
        <f t="shared" si="17"/>
        <v>Enter date</v>
      </c>
    </row>
    <row r="355" spans="2:13">
      <c r="B355" s="35"/>
      <c r="C355" s="35"/>
      <c r="D355" s="36" t="str">
        <f>IF(B355="","Enter date",IF(C355="","Enter Weight",IF(PROFILE!$C$4="F",(655+(4.35*C355)+(4.7*PROFILE!$C$6+4.7*12*PROFILE!$C$5)-(4.7*PROFILE!$C$3))*(1.2+(PROFILE!$C$7)*0.175),IF(PROFILE!$C$4="M",(66+(6.23*C355)+(12.7*PROFILE!$C$6+12.7*12*PROFILE!$C$5)-(6.8*PROFILE!$C$3))*(1.2+(PROFILE!$C$7)*0.175),"Invalid Sex"))))</f>
        <v>Enter date</v>
      </c>
      <c r="E355" s="36" t="str">
        <f>IF(ISNUMBER(D355)=FALSE,D355,D355*(1-PROFILE!$C$9))</f>
        <v>Enter date</v>
      </c>
      <c r="F355" s="36" t="str">
        <f>IF(ISNUMBER(D355)=FALSE,D355,D355*(1+PROFILE!$C$10))</f>
        <v>Enter date</v>
      </c>
      <c r="G355" s="37" t="str">
        <f>IF(B355="","Enter date",SUMIF('FOOD LOG'!A:H,SUMMARY!B355,'FOOD LOG'!E:E))</f>
        <v>Enter date</v>
      </c>
      <c r="H355" s="37" t="str">
        <f>IF(ISNUMBER(G355),SUMIF('FOOD LOG'!A:A,B355,'FOOD LOG'!F:F),"Enter date")</f>
        <v>Enter date</v>
      </c>
      <c r="I355" s="37" t="str">
        <f>IF(ISNUMBER(G355),SUMIF('FOOD LOG'!A:A,B355,'FOOD LOG'!G:G),"Enter date")</f>
        <v>Enter date</v>
      </c>
      <c r="J355" s="37" t="str">
        <f>IF(ISNUMBER(G355),SUMIF('FOOD LOG'!A:A,B355,'FOOD LOG'!H:H),"Enter date")</f>
        <v>Enter date</v>
      </c>
      <c r="K355" s="38" t="str">
        <f t="shared" si="15"/>
        <v>Enter date</v>
      </c>
      <c r="L355" s="38" t="str">
        <f t="shared" si="16"/>
        <v>Enter date</v>
      </c>
      <c r="M355" s="38" t="str">
        <f t="shared" si="17"/>
        <v>Enter date</v>
      </c>
    </row>
    <row r="356" spans="2:13">
      <c r="B356" s="35"/>
      <c r="C356" s="35"/>
      <c r="D356" s="36" t="str">
        <f>IF(B356="","Enter date",IF(C356="","Enter Weight",IF(PROFILE!$C$4="F",(655+(4.35*C356)+(4.7*PROFILE!$C$6+4.7*12*PROFILE!$C$5)-(4.7*PROFILE!$C$3))*(1.2+(PROFILE!$C$7)*0.175),IF(PROFILE!$C$4="M",(66+(6.23*C356)+(12.7*PROFILE!$C$6+12.7*12*PROFILE!$C$5)-(6.8*PROFILE!$C$3))*(1.2+(PROFILE!$C$7)*0.175),"Invalid Sex"))))</f>
        <v>Enter date</v>
      </c>
      <c r="E356" s="36" t="str">
        <f>IF(ISNUMBER(D356)=FALSE,D356,D356*(1-PROFILE!$C$9))</f>
        <v>Enter date</v>
      </c>
      <c r="F356" s="36" t="str">
        <f>IF(ISNUMBER(D356)=FALSE,D356,D356*(1+PROFILE!$C$10))</f>
        <v>Enter date</v>
      </c>
      <c r="G356" s="37" t="str">
        <f>IF(B356="","Enter date",SUMIF('FOOD LOG'!A:H,SUMMARY!B356,'FOOD LOG'!E:E))</f>
        <v>Enter date</v>
      </c>
      <c r="H356" s="37" t="str">
        <f>IF(ISNUMBER(G356),SUMIF('FOOD LOG'!A:A,B356,'FOOD LOG'!F:F),"Enter date")</f>
        <v>Enter date</v>
      </c>
      <c r="I356" s="37" t="str">
        <f>IF(ISNUMBER(G356),SUMIF('FOOD LOG'!A:A,B356,'FOOD LOG'!G:G),"Enter date")</f>
        <v>Enter date</v>
      </c>
      <c r="J356" s="37" t="str">
        <f>IF(ISNUMBER(G356),SUMIF('FOOD LOG'!A:A,B356,'FOOD LOG'!H:H),"Enter date")</f>
        <v>Enter date</v>
      </c>
      <c r="K356" s="38" t="str">
        <f t="shared" si="15"/>
        <v>Enter date</v>
      </c>
      <c r="L356" s="38" t="str">
        <f t="shared" si="16"/>
        <v>Enter date</v>
      </c>
      <c r="M356" s="38" t="str">
        <f t="shared" si="17"/>
        <v>Enter date</v>
      </c>
    </row>
    <row r="357" spans="2:13">
      <c r="B357" s="35"/>
      <c r="C357" s="35"/>
      <c r="D357" s="36" t="str">
        <f>IF(B357="","Enter date",IF(C357="","Enter Weight",IF(PROFILE!$C$4="F",(655+(4.35*C357)+(4.7*PROFILE!$C$6+4.7*12*PROFILE!$C$5)-(4.7*PROFILE!$C$3))*(1.2+(PROFILE!$C$7)*0.175),IF(PROFILE!$C$4="M",(66+(6.23*C357)+(12.7*PROFILE!$C$6+12.7*12*PROFILE!$C$5)-(6.8*PROFILE!$C$3))*(1.2+(PROFILE!$C$7)*0.175),"Invalid Sex"))))</f>
        <v>Enter date</v>
      </c>
      <c r="E357" s="36" t="str">
        <f>IF(ISNUMBER(D357)=FALSE,D357,D357*(1-PROFILE!$C$9))</f>
        <v>Enter date</v>
      </c>
      <c r="F357" s="36" t="str">
        <f>IF(ISNUMBER(D357)=FALSE,D357,D357*(1+PROFILE!$C$10))</f>
        <v>Enter date</v>
      </c>
      <c r="G357" s="37" t="str">
        <f>IF(B357="","Enter date",SUMIF('FOOD LOG'!A:H,SUMMARY!B357,'FOOD LOG'!E:E))</f>
        <v>Enter date</v>
      </c>
      <c r="H357" s="37" t="str">
        <f>IF(ISNUMBER(G357),SUMIF('FOOD LOG'!A:A,B357,'FOOD LOG'!F:F),"Enter date")</f>
        <v>Enter date</v>
      </c>
      <c r="I357" s="37" t="str">
        <f>IF(ISNUMBER(G357),SUMIF('FOOD LOG'!A:A,B357,'FOOD LOG'!G:G),"Enter date")</f>
        <v>Enter date</v>
      </c>
      <c r="J357" s="37" t="str">
        <f>IF(ISNUMBER(G357),SUMIF('FOOD LOG'!A:A,B357,'FOOD LOG'!H:H),"Enter date")</f>
        <v>Enter date</v>
      </c>
      <c r="K357" s="38" t="str">
        <f t="shared" si="15"/>
        <v>Enter date</v>
      </c>
      <c r="L357" s="38" t="str">
        <f t="shared" si="16"/>
        <v>Enter date</v>
      </c>
      <c r="M357" s="38" t="str">
        <f t="shared" si="17"/>
        <v>Enter date</v>
      </c>
    </row>
    <row r="358" spans="2:13">
      <c r="B358" s="35"/>
      <c r="C358" s="35"/>
      <c r="D358" s="36" t="str">
        <f>IF(B358="","Enter date",IF(C358="","Enter Weight",IF(PROFILE!$C$4="F",(655+(4.35*C358)+(4.7*PROFILE!$C$6+4.7*12*PROFILE!$C$5)-(4.7*PROFILE!$C$3))*(1.2+(PROFILE!$C$7)*0.175),IF(PROFILE!$C$4="M",(66+(6.23*C358)+(12.7*PROFILE!$C$6+12.7*12*PROFILE!$C$5)-(6.8*PROFILE!$C$3))*(1.2+(PROFILE!$C$7)*0.175),"Invalid Sex"))))</f>
        <v>Enter date</v>
      </c>
      <c r="E358" s="36" t="str">
        <f>IF(ISNUMBER(D358)=FALSE,D358,D358*(1-PROFILE!$C$9))</f>
        <v>Enter date</v>
      </c>
      <c r="F358" s="36" t="str">
        <f>IF(ISNUMBER(D358)=FALSE,D358,D358*(1+PROFILE!$C$10))</f>
        <v>Enter date</v>
      </c>
      <c r="G358" s="37" t="str">
        <f>IF(B358="","Enter date",SUMIF('FOOD LOG'!A:H,SUMMARY!B358,'FOOD LOG'!E:E))</f>
        <v>Enter date</v>
      </c>
      <c r="H358" s="37" t="str">
        <f>IF(ISNUMBER(G358),SUMIF('FOOD LOG'!A:A,B358,'FOOD LOG'!F:F),"Enter date")</f>
        <v>Enter date</v>
      </c>
      <c r="I358" s="37" t="str">
        <f>IF(ISNUMBER(G358),SUMIF('FOOD LOG'!A:A,B358,'FOOD LOG'!G:G),"Enter date")</f>
        <v>Enter date</v>
      </c>
      <c r="J358" s="37" t="str">
        <f>IF(ISNUMBER(G358),SUMIF('FOOD LOG'!A:A,B358,'FOOD LOG'!H:H),"Enter date")</f>
        <v>Enter date</v>
      </c>
      <c r="K358" s="38" t="str">
        <f t="shared" si="15"/>
        <v>Enter date</v>
      </c>
      <c r="L358" s="38" t="str">
        <f t="shared" si="16"/>
        <v>Enter date</v>
      </c>
      <c r="M358" s="38" t="str">
        <f t="shared" si="17"/>
        <v>Enter date</v>
      </c>
    </row>
    <row r="359" spans="2:13">
      <c r="B359" s="35"/>
      <c r="C359" s="35"/>
      <c r="D359" s="36" t="str">
        <f>IF(B359="","Enter date",IF(C359="","Enter Weight",IF(PROFILE!$C$4="F",(655+(4.35*C359)+(4.7*PROFILE!$C$6+4.7*12*PROFILE!$C$5)-(4.7*PROFILE!$C$3))*(1.2+(PROFILE!$C$7)*0.175),IF(PROFILE!$C$4="M",(66+(6.23*C359)+(12.7*PROFILE!$C$6+12.7*12*PROFILE!$C$5)-(6.8*PROFILE!$C$3))*(1.2+(PROFILE!$C$7)*0.175),"Invalid Sex"))))</f>
        <v>Enter date</v>
      </c>
      <c r="E359" s="36" t="str">
        <f>IF(ISNUMBER(D359)=FALSE,D359,D359*(1-PROFILE!$C$9))</f>
        <v>Enter date</v>
      </c>
      <c r="F359" s="36" t="str">
        <f>IF(ISNUMBER(D359)=FALSE,D359,D359*(1+PROFILE!$C$10))</f>
        <v>Enter date</v>
      </c>
      <c r="G359" s="37" t="str">
        <f>IF(B359="","Enter date",SUMIF('FOOD LOG'!A:H,SUMMARY!B359,'FOOD LOG'!E:E))</f>
        <v>Enter date</v>
      </c>
      <c r="H359" s="37" t="str">
        <f>IF(ISNUMBER(G359),SUMIF('FOOD LOG'!A:A,B359,'FOOD LOG'!F:F),"Enter date")</f>
        <v>Enter date</v>
      </c>
      <c r="I359" s="37" t="str">
        <f>IF(ISNUMBER(G359),SUMIF('FOOD LOG'!A:A,B359,'FOOD LOG'!G:G),"Enter date")</f>
        <v>Enter date</v>
      </c>
      <c r="J359" s="37" t="str">
        <f>IF(ISNUMBER(G359),SUMIF('FOOD LOG'!A:A,B359,'FOOD LOG'!H:H),"Enter date")</f>
        <v>Enter date</v>
      </c>
      <c r="K359" s="38" t="str">
        <f t="shared" si="15"/>
        <v>Enter date</v>
      </c>
      <c r="L359" s="38" t="str">
        <f t="shared" si="16"/>
        <v>Enter date</v>
      </c>
      <c r="M359" s="38" t="str">
        <f t="shared" si="17"/>
        <v>Enter date</v>
      </c>
    </row>
    <row r="360" spans="2:13">
      <c r="B360" s="35"/>
      <c r="C360" s="35"/>
      <c r="D360" s="36" t="str">
        <f>IF(B360="","Enter date",IF(C360="","Enter Weight",IF(PROFILE!$C$4="F",(655+(4.35*C360)+(4.7*PROFILE!$C$6+4.7*12*PROFILE!$C$5)-(4.7*PROFILE!$C$3))*(1.2+(PROFILE!$C$7)*0.175),IF(PROFILE!$C$4="M",(66+(6.23*C360)+(12.7*PROFILE!$C$6+12.7*12*PROFILE!$C$5)-(6.8*PROFILE!$C$3))*(1.2+(PROFILE!$C$7)*0.175),"Invalid Sex"))))</f>
        <v>Enter date</v>
      </c>
      <c r="E360" s="36" t="str">
        <f>IF(ISNUMBER(D360)=FALSE,D360,D360*(1-PROFILE!$C$9))</f>
        <v>Enter date</v>
      </c>
      <c r="F360" s="36" t="str">
        <f>IF(ISNUMBER(D360)=FALSE,D360,D360*(1+PROFILE!$C$10))</f>
        <v>Enter date</v>
      </c>
      <c r="G360" s="37" t="str">
        <f>IF(B360="","Enter date",SUMIF('FOOD LOG'!A:H,SUMMARY!B360,'FOOD LOG'!E:E))</f>
        <v>Enter date</v>
      </c>
      <c r="H360" s="37" t="str">
        <f>IF(ISNUMBER(G360),SUMIF('FOOD LOG'!A:A,B360,'FOOD LOG'!F:F),"Enter date")</f>
        <v>Enter date</v>
      </c>
      <c r="I360" s="37" t="str">
        <f>IF(ISNUMBER(G360),SUMIF('FOOD LOG'!A:A,B360,'FOOD LOG'!G:G),"Enter date")</f>
        <v>Enter date</v>
      </c>
      <c r="J360" s="37" t="str">
        <f>IF(ISNUMBER(G360),SUMIF('FOOD LOG'!A:A,B360,'FOOD LOG'!H:H),"Enter date")</f>
        <v>Enter date</v>
      </c>
      <c r="K360" s="38" t="str">
        <f t="shared" si="15"/>
        <v>Enter date</v>
      </c>
      <c r="L360" s="38" t="str">
        <f t="shared" si="16"/>
        <v>Enter date</v>
      </c>
      <c r="M360" s="38" t="str">
        <f t="shared" si="17"/>
        <v>Enter date</v>
      </c>
    </row>
    <row r="361" spans="2:13">
      <c r="B361" s="35"/>
      <c r="C361" s="35"/>
      <c r="D361" s="36" t="str">
        <f>IF(B361="","Enter date",IF(C361="","Enter Weight",IF(PROFILE!$C$4="F",(655+(4.35*C361)+(4.7*PROFILE!$C$6+4.7*12*PROFILE!$C$5)-(4.7*PROFILE!$C$3))*(1.2+(PROFILE!$C$7)*0.175),IF(PROFILE!$C$4="M",(66+(6.23*C361)+(12.7*PROFILE!$C$6+12.7*12*PROFILE!$C$5)-(6.8*PROFILE!$C$3))*(1.2+(PROFILE!$C$7)*0.175),"Invalid Sex"))))</f>
        <v>Enter date</v>
      </c>
      <c r="E361" s="36" t="str">
        <f>IF(ISNUMBER(D361)=FALSE,D361,D361*(1-PROFILE!$C$9))</f>
        <v>Enter date</v>
      </c>
      <c r="F361" s="36" t="str">
        <f>IF(ISNUMBER(D361)=FALSE,D361,D361*(1+PROFILE!$C$10))</f>
        <v>Enter date</v>
      </c>
      <c r="G361" s="37" t="str">
        <f>IF(B361="","Enter date",SUMIF('FOOD LOG'!A:H,SUMMARY!B361,'FOOD LOG'!E:E))</f>
        <v>Enter date</v>
      </c>
      <c r="H361" s="37" t="str">
        <f>IF(ISNUMBER(G361),SUMIF('FOOD LOG'!A:A,B361,'FOOD LOG'!F:F),"Enter date")</f>
        <v>Enter date</v>
      </c>
      <c r="I361" s="37" t="str">
        <f>IF(ISNUMBER(G361),SUMIF('FOOD LOG'!A:A,B361,'FOOD LOG'!G:G),"Enter date")</f>
        <v>Enter date</v>
      </c>
      <c r="J361" s="37" t="str">
        <f>IF(ISNUMBER(G361),SUMIF('FOOD LOG'!A:A,B361,'FOOD LOG'!H:H),"Enter date")</f>
        <v>Enter date</v>
      </c>
      <c r="K361" s="38" t="str">
        <f t="shared" si="15"/>
        <v>Enter date</v>
      </c>
      <c r="L361" s="38" t="str">
        <f t="shared" si="16"/>
        <v>Enter date</v>
      </c>
      <c r="M361" s="38" t="str">
        <f t="shared" si="17"/>
        <v>Enter date</v>
      </c>
    </row>
    <row r="362" spans="2:13">
      <c r="B362" s="35"/>
      <c r="C362" s="35"/>
      <c r="D362" s="36" t="str">
        <f>IF(B362="","Enter date",IF(C362="","Enter Weight",IF(PROFILE!$C$4="F",(655+(4.35*C362)+(4.7*PROFILE!$C$6+4.7*12*PROFILE!$C$5)-(4.7*PROFILE!$C$3))*(1.2+(PROFILE!$C$7)*0.175),IF(PROFILE!$C$4="M",(66+(6.23*C362)+(12.7*PROFILE!$C$6+12.7*12*PROFILE!$C$5)-(6.8*PROFILE!$C$3))*(1.2+(PROFILE!$C$7)*0.175),"Invalid Sex"))))</f>
        <v>Enter date</v>
      </c>
      <c r="E362" s="36" t="str">
        <f>IF(ISNUMBER(D362)=FALSE,D362,D362*(1-PROFILE!$C$9))</f>
        <v>Enter date</v>
      </c>
      <c r="F362" s="36" t="str">
        <f>IF(ISNUMBER(D362)=FALSE,D362,D362*(1+PROFILE!$C$10))</f>
        <v>Enter date</v>
      </c>
      <c r="G362" s="37" t="str">
        <f>IF(B362="","Enter date",SUMIF('FOOD LOG'!A:H,SUMMARY!B362,'FOOD LOG'!E:E))</f>
        <v>Enter date</v>
      </c>
      <c r="H362" s="37" t="str">
        <f>IF(ISNUMBER(G362),SUMIF('FOOD LOG'!A:A,B362,'FOOD LOG'!F:F),"Enter date")</f>
        <v>Enter date</v>
      </c>
      <c r="I362" s="37" t="str">
        <f>IF(ISNUMBER(G362),SUMIF('FOOD LOG'!A:A,B362,'FOOD LOG'!G:G),"Enter date")</f>
        <v>Enter date</v>
      </c>
      <c r="J362" s="37" t="str">
        <f>IF(ISNUMBER(G362),SUMIF('FOOD LOG'!A:A,B362,'FOOD LOG'!H:H),"Enter date")</f>
        <v>Enter date</v>
      </c>
      <c r="K362" s="38" t="str">
        <f t="shared" si="15"/>
        <v>Enter date</v>
      </c>
      <c r="L362" s="38" t="str">
        <f t="shared" si="16"/>
        <v>Enter date</v>
      </c>
      <c r="M362" s="38" t="str">
        <f t="shared" si="17"/>
        <v>Enter date</v>
      </c>
    </row>
    <row r="363" spans="2:13">
      <c r="B363" s="35"/>
      <c r="C363" s="35"/>
      <c r="D363" s="36" t="str">
        <f>IF(B363="","Enter date",IF(C363="","Enter Weight",IF(PROFILE!$C$4="F",(655+(4.35*C363)+(4.7*PROFILE!$C$6+4.7*12*PROFILE!$C$5)-(4.7*PROFILE!$C$3))*(1.2+(PROFILE!$C$7)*0.175),IF(PROFILE!$C$4="M",(66+(6.23*C363)+(12.7*PROFILE!$C$6+12.7*12*PROFILE!$C$5)-(6.8*PROFILE!$C$3))*(1.2+(PROFILE!$C$7)*0.175),"Invalid Sex"))))</f>
        <v>Enter date</v>
      </c>
      <c r="E363" s="36" t="str">
        <f>IF(ISNUMBER(D363)=FALSE,D363,D363*(1-PROFILE!$C$9))</f>
        <v>Enter date</v>
      </c>
      <c r="F363" s="36" t="str">
        <f>IF(ISNUMBER(D363)=FALSE,D363,D363*(1+PROFILE!$C$10))</f>
        <v>Enter date</v>
      </c>
      <c r="G363" s="37" t="str">
        <f>IF(B363="","Enter date",SUMIF('FOOD LOG'!A:H,SUMMARY!B363,'FOOD LOG'!E:E))</f>
        <v>Enter date</v>
      </c>
      <c r="H363" s="37" t="str">
        <f>IF(ISNUMBER(G363),SUMIF('FOOD LOG'!A:A,B363,'FOOD LOG'!F:F),"Enter date")</f>
        <v>Enter date</v>
      </c>
      <c r="I363" s="37" t="str">
        <f>IF(ISNUMBER(G363),SUMIF('FOOD LOG'!A:A,B363,'FOOD LOG'!G:G),"Enter date")</f>
        <v>Enter date</v>
      </c>
      <c r="J363" s="37" t="str">
        <f>IF(ISNUMBER(G363),SUMIF('FOOD LOG'!A:A,B363,'FOOD LOG'!H:H),"Enter date")</f>
        <v>Enter date</v>
      </c>
      <c r="K363" s="38" t="str">
        <f t="shared" si="15"/>
        <v>Enter date</v>
      </c>
      <c r="L363" s="38" t="str">
        <f t="shared" si="16"/>
        <v>Enter date</v>
      </c>
      <c r="M363" s="38" t="str">
        <f t="shared" si="17"/>
        <v>Enter date</v>
      </c>
    </row>
    <row r="364" spans="2:13">
      <c r="B364" s="35"/>
      <c r="C364" s="35"/>
      <c r="D364" s="36" t="str">
        <f>IF(B364="","Enter date",IF(C364="","Enter Weight",IF(PROFILE!$C$4="F",(655+(4.35*C364)+(4.7*PROFILE!$C$6+4.7*12*PROFILE!$C$5)-(4.7*PROFILE!$C$3))*(1.2+(PROFILE!$C$7)*0.175),IF(PROFILE!$C$4="M",(66+(6.23*C364)+(12.7*PROFILE!$C$6+12.7*12*PROFILE!$C$5)-(6.8*PROFILE!$C$3))*(1.2+(PROFILE!$C$7)*0.175),"Invalid Sex"))))</f>
        <v>Enter date</v>
      </c>
      <c r="E364" s="36" t="str">
        <f>IF(ISNUMBER(D364)=FALSE,D364,D364*(1-PROFILE!$C$9))</f>
        <v>Enter date</v>
      </c>
      <c r="F364" s="36" t="str">
        <f>IF(ISNUMBER(D364)=FALSE,D364,D364*(1+PROFILE!$C$10))</f>
        <v>Enter date</v>
      </c>
      <c r="G364" s="37" t="str">
        <f>IF(B364="","Enter date",SUMIF('FOOD LOG'!A:H,SUMMARY!B364,'FOOD LOG'!E:E))</f>
        <v>Enter date</v>
      </c>
      <c r="H364" s="37" t="str">
        <f>IF(ISNUMBER(G364),SUMIF('FOOD LOG'!A:A,B364,'FOOD LOG'!F:F),"Enter date")</f>
        <v>Enter date</v>
      </c>
      <c r="I364" s="37" t="str">
        <f>IF(ISNUMBER(G364),SUMIF('FOOD LOG'!A:A,B364,'FOOD LOG'!G:G),"Enter date")</f>
        <v>Enter date</v>
      </c>
      <c r="J364" s="37" t="str">
        <f>IF(ISNUMBER(G364),SUMIF('FOOD LOG'!A:A,B364,'FOOD LOG'!H:H),"Enter date")</f>
        <v>Enter date</v>
      </c>
      <c r="K364" s="38" t="str">
        <f t="shared" si="15"/>
        <v>Enter date</v>
      </c>
      <c r="L364" s="38" t="str">
        <f t="shared" si="16"/>
        <v>Enter date</v>
      </c>
      <c r="M364" s="38" t="str">
        <f t="shared" si="17"/>
        <v>Enter date</v>
      </c>
    </row>
    <row r="365" spans="2:13">
      <c r="B365" s="35"/>
      <c r="C365" s="35"/>
      <c r="D365" s="36" t="str">
        <f>IF(B365="","Enter date",IF(C365="","Enter Weight",IF(PROFILE!$C$4="F",(655+(4.35*C365)+(4.7*PROFILE!$C$6+4.7*12*PROFILE!$C$5)-(4.7*PROFILE!$C$3))*(1.2+(PROFILE!$C$7)*0.175),IF(PROFILE!$C$4="M",(66+(6.23*C365)+(12.7*PROFILE!$C$6+12.7*12*PROFILE!$C$5)-(6.8*PROFILE!$C$3))*(1.2+(PROFILE!$C$7)*0.175),"Invalid Sex"))))</f>
        <v>Enter date</v>
      </c>
      <c r="E365" s="36" t="str">
        <f>IF(ISNUMBER(D365)=FALSE,D365,D365*(1-PROFILE!$C$9))</f>
        <v>Enter date</v>
      </c>
      <c r="F365" s="36" t="str">
        <f>IF(ISNUMBER(D365)=FALSE,D365,D365*(1+PROFILE!$C$10))</f>
        <v>Enter date</v>
      </c>
      <c r="G365" s="37" t="str">
        <f>IF(B365="","Enter date",SUMIF('FOOD LOG'!A:H,SUMMARY!B365,'FOOD LOG'!E:E))</f>
        <v>Enter date</v>
      </c>
      <c r="H365" s="37" t="str">
        <f>IF(ISNUMBER(G365),SUMIF('FOOD LOG'!A:A,B365,'FOOD LOG'!F:F),"Enter date")</f>
        <v>Enter date</v>
      </c>
      <c r="I365" s="37" t="str">
        <f>IF(ISNUMBER(G365),SUMIF('FOOD LOG'!A:A,B365,'FOOD LOG'!G:G),"Enter date")</f>
        <v>Enter date</v>
      </c>
      <c r="J365" s="37" t="str">
        <f>IF(ISNUMBER(G365),SUMIF('FOOD LOG'!A:A,B365,'FOOD LOG'!H:H),"Enter date")</f>
        <v>Enter date</v>
      </c>
      <c r="K365" s="38" t="str">
        <f t="shared" si="15"/>
        <v>Enter date</v>
      </c>
      <c r="L365" s="38" t="str">
        <f t="shared" si="16"/>
        <v>Enter date</v>
      </c>
      <c r="M365" s="38" t="str">
        <f t="shared" si="17"/>
        <v>Enter date</v>
      </c>
    </row>
    <row r="366" spans="2:13">
      <c r="B366" s="35"/>
      <c r="C366" s="35"/>
      <c r="D366" s="36" t="str">
        <f>IF(B366="","Enter date",IF(C366="","Enter Weight",IF(PROFILE!$C$4="F",(655+(4.35*C366)+(4.7*PROFILE!$C$6+4.7*12*PROFILE!$C$5)-(4.7*PROFILE!$C$3))*(1.2+(PROFILE!$C$7)*0.175),IF(PROFILE!$C$4="M",(66+(6.23*C366)+(12.7*PROFILE!$C$6+12.7*12*PROFILE!$C$5)-(6.8*PROFILE!$C$3))*(1.2+(PROFILE!$C$7)*0.175),"Invalid Sex"))))</f>
        <v>Enter date</v>
      </c>
      <c r="E366" s="36" t="str">
        <f>IF(ISNUMBER(D366)=FALSE,D366,D366*(1-PROFILE!$C$9))</f>
        <v>Enter date</v>
      </c>
      <c r="F366" s="36" t="str">
        <f>IF(ISNUMBER(D366)=FALSE,D366,D366*(1+PROFILE!$C$10))</f>
        <v>Enter date</v>
      </c>
      <c r="G366" s="37" t="str">
        <f>IF(B366="","Enter date",SUMIF('FOOD LOG'!A:H,SUMMARY!B366,'FOOD LOG'!E:E))</f>
        <v>Enter date</v>
      </c>
      <c r="H366" s="37" t="str">
        <f>IF(ISNUMBER(G366),SUMIF('FOOD LOG'!A:A,B366,'FOOD LOG'!F:F),"Enter date")</f>
        <v>Enter date</v>
      </c>
      <c r="I366" s="37" t="str">
        <f>IF(ISNUMBER(G366),SUMIF('FOOD LOG'!A:A,B366,'FOOD LOG'!G:G),"Enter date")</f>
        <v>Enter date</v>
      </c>
      <c r="J366" s="37" t="str">
        <f>IF(ISNUMBER(G366),SUMIF('FOOD LOG'!A:A,B366,'FOOD LOG'!H:H),"Enter date")</f>
        <v>Enter date</v>
      </c>
      <c r="K366" s="38" t="str">
        <f t="shared" si="15"/>
        <v>Enter date</v>
      </c>
      <c r="L366" s="38" t="str">
        <f t="shared" si="16"/>
        <v>Enter date</v>
      </c>
      <c r="M366" s="38" t="str">
        <f t="shared" si="17"/>
        <v>Enter date</v>
      </c>
    </row>
    <row r="367" spans="2:13">
      <c r="B367" s="35"/>
      <c r="C367" s="35"/>
      <c r="D367" s="36" t="str">
        <f>IF(B367="","Enter date",IF(C367="","Enter Weight",IF(PROFILE!$C$4="F",(655+(4.35*C367)+(4.7*PROFILE!$C$6+4.7*12*PROFILE!$C$5)-(4.7*PROFILE!$C$3))*(1.2+(PROFILE!$C$7)*0.175),IF(PROFILE!$C$4="M",(66+(6.23*C367)+(12.7*PROFILE!$C$6+12.7*12*PROFILE!$C$5)-(6.8*PROFILE!$C$3))*(1.2+(PROFILE!$C$7)*0.175),"Invalid Sex"))))</f>
        <v>Enter date</v>
      </c>
      <c r="E367" s="36" t="str">
        <f>IF(ISNUMBER(D367)=FALSE,D367,D367*(1-PROFILE!$C$9))</f>
        <v>Enter date</v>
      </c>
      <c r="F367" s="36" t="str">
        <f>IF(ISNUMBER(D367)=FALSE,D367,D367*(1+PROFILE!$C$10))</f>
        <v>Enter date</v>
      </c>
      <c r="G367" s="37" t="str">
        <f>IF(B367="","Enter date",SUMIF('FOOD LOG'!A:H,SUMMARY!B367,'FOOD LOG'!E:E))</f>
        <v>Enter date</v>
      </c>
      <c r="H367" s="37" t="str">
        <f>IF(ISNUMBER(G367),SUMIF('FOOD LOG'!A:A,B367,'FOOD LOG'!F:F),"Enter date")</f>
        <v>Enter date</v>
      </c>
      <c r="I367" s="37" t="str">
        <f>IF(ISNUMBER(G367),SUMIF('FOOD LOG'!A:A,B367,'FOOD LOG'!G:G),"Enter date")</f>
        <v>Enter date</v>
      </c>
      <c r="J367" s="37" t="str">
        <f>IF(ISNUMBER(G367),SUMIF('FOOD LOG'!A:A,B367,'FOOD LOG'!H:H),"Enter date")</f>
        <v>Enter date</v>
      </c>
      <c r="K367" s="38" t="str">
        <f t="shared" si="15"/>
        <v>Enter date</v>
      </c>
      <c r="L367" s="38" t="str">
        <f t="shared" si="16"/>
        <v>Enter date</v>
      </c>
      <c r="M367" s="38" t="str">
        <f t="shared" si="17"/>
        <v>Enter date</v>
      </c>
    </row>
    <row r="368" spans="2:13">
      <c r="B368" s="35"/>
      <c r="C368" s="35"/>
      <c r="D368" s="36" t="str">
        <f>IF(B368="","Enter date",IF(C368="","Enter Weight",IF(PROFILE!$C$4="F",(655+(4.35*C368)+(4.7*PROFILE!$C$6+4.7*12*PROFILE!$C$5)-(4.7*PROFILE!$C$3))*(1.2+(PROFILE!$C$7)*0.175),IF(PROFILE!$C$4="M",(66+(6.23*C368)+(12.7*PROFILE!$C$6+12.7*12*PROFILE!$C$5)-(6.8*PROFILE!$C$3))*(1.2+(PROFILE!$C$7)*0.175),"Invalid Sex"))))</f>
        <v>Enter date</v>
      </c>
      <c r="E368" s="36" t="str">
        <f>IF(ISNUMBER(D368)=FALSE,D368,D368*(1-PROFILE!$C$9))</f>
        <v>Enter date</v>
      </c>
      <c r="F368" s="36" t="str">
        <f>IF(ISNUMBER(D368)=FALSE,D368,D368*(1+PROFILE!$C$10))</f>
        <v>Enter date</v>
      </c>
      <c r="G368" s="37" t="str">
        <f>IF(B368="","Enter date",SUMIF('FOOD LOG'!A:H,SUMMARY!B368,'FOOD LOG'!E:E))</f>
        <v>Enter date</v>
      </c>
      <c r="H368" s="37" t="str">
        <f>IF(ISNUMBER(G368),SUMIF('FOOD LOG'!A:A,B368,'FOOD LOG'!F:F),"Enter date")</f>
        <v>Enter date</v>
      </c>
      <c r="I368" s="37" t="str">
        <f>IF(ISNUMBER(G368),SUMIF('FOOD LOG'!A:A,B368,'FOOD LOG'!G:G),"Enter date")</f>
        <v>Enter date</v>
      </c>
      <c r="J368" s="37" t="str">
        <f>IF(ISNUMBER(G368),SUMIF('FOOD LOG'!A:A,B368,'FOOD LOG'!H:H),"Enter date")</f>
        <v>Enter date</v>
      </c>
      <c r="K368" s="38" t="str">
        <f t="shared" si="15"/>
        <v>Enter date</v>
      </c>
      <c r="L368" s="38" t="str">
        <f t="shared" si="16"/>
        <v>Enter date</v>
      </c>
      <c r="M368" s="38" t="str">
        <f t="shared" si="17"/>
        <v>Enter date</v>
      </c>
    </row>
    <row r="369" spans="2:13">
      <c r="B369" s="35"/>
      <c r="C369" s="35"/>
      <c r="D369" s="36" t="str">
        <f>IF(B369="","Enter date",IF(C369="","Enter Weight",IF(PROFILE!$C$4="F",(655+(4.35*C369)+(4.7*PROFILE!$C$6+4.7*12*PROFILE!$C$5)-(4.7*PROFILE!$C$3))*(1.2+(PROFILE!$C$7)*0.175),IF(PROFILE!$C$4="M",(66+(6.23*C369)+(12.7*PROFILE!$C$6+12.7*12*PROFILE!$C$5)-(6.8*PROFILE!$C$3))*(1.2+(PROFILE!$C$7)*0.175),"Invalid Sex"))))</f>
        <v>Enter date</v>
      </c>
      <c r="E369" s="36" t="str">
        <f>IF(ISNUMBER(D369)=FALSE,D369,D369*(1-PROFILE!$C$9))</f>
        <v>Enter date</v>
      </c>
      <c r="F369" s="36" t="str">
        <f>IF(ISNUMBER(D369)=FALSE,D369,D369*(1+PROFILE!$C$10))</f>
        <v>Enter date</v>
      </c>
      <c r="G369" s="37" t="str">
        <f>IF(B369="","Enter date",SUMIF('FOOD LOG'!A:H,SUMMARY!B369,'FOOD LOG'!E:E))</f>
        <v>Enter date</v>
      </c>
      <c r="H369" s="37" t="str">
        <f>IF(ISNUMBER(G369),SUMIF('FOOD LOG'!A:A,B369,'FOOD LOG'!F:F),"Enter date")</f>
        <v>Enter date</v>
      </c>
      <c r="I369" s="37" t="str">
        <f>IF(ISNUMBER(G369),SUMIF('FOOD LOG'!A:A,B369,'FOOD LOG'!G:G),"Enter date")</f>
        <v>Enter date</v>
      </c>
      <c r="J369" s="37" t="str">
        <f>IF(ISNUMBER(G369),SUMIF('FOOD LOG'!A:A,B369,'FOOD LOG'!H:H),"Enter date")</f>
        <v>Enter date</v>
      </c>
      <c r="K369" s="38" t="str">
        <f t="shared" si="15"/>
        <v>Enter date</v>
      </c>
      <c r="L369" s="38" t="str">
        <f t="shared" si="16"/>
        <v>Enter date</v>
      </c>
      <c r="M369" s="38" t="str">
        <f t="shared" si="17"/>
        <v>Enter date</v>
      </c>
    </row>
    <row r="370" spans="2:13">
      <c r="B370" s="35"/>
      <c r="C370" s="35"/>
      <c r="D370" s="36" t="str">
        <f>IF(B370="","Enter date",IF(C370="","Enter Weight",IF(PROFILE!$C$4="F",(655+(4.35*C370)+(4.7*PROFILE!$C$6+4.7*12*PROFILE!$C$5)-(4.7*PROFILE!$C$3))*(1.2+(PROFILE!$C$7)*0.175),IF(PROFILE!$C$4="M",(66+(6.23*C370)+(12.7*PROFILE!$C$6+12.7*12*PROFILE!$C$5)-(6.8*PROFILE!$C$3))*(1.2+(PROFILE!$C$7)*0.175),"Invalid Sex"))))</f>
        <v>Enter date</v>
      </c>
      <c r="E370" s="36" t="str">
        <f>IF(ISNUMBER(D370)=FALSE,D370,D370*(1-PROFILE!$C$9))</f>
        <v>Enter date</v>
      </c>
      <c r="F370" s="36" t="str">
        <f>IF(ISNUMBER(D370)=FALSE,D370,D370*(1+PROFILE!$C$10))</f>
        <v>Enter date</v>
      </c>
      <c r="G370" s="37" t="str">
        <f>IF(B370="","Enter date",SUMIF('FOOD LOG'!A:H,SUMMARY!B370,'FOOD LOG'!E:E))</f>
        <v>Enter date</v>
      </c>
      <c r="H370" s="37" t="str">
        <f>IF(ISNUMBER(G370),SUMIF('FOOD LOG'!A:A,B370,'FOOD LOG'!F:F),"Enter date")</f>
        <v>Enter date</v>
      </c>
      <c r="I370" s="37" t="str">
        <f>IF(ISNUMBER(G370),SUMIF('FOOD LOG'!A:A,B370,'FOOD LOG'!G:G),"Enter date")</f>
        <v>Enter date</v>
      </c>
      <c r="J370" s="37" t="str">
        <f>IF(ISNUMBER(G370),SUMIF('FOOD LOG'!A:A,B370,'FOOD LOG'!H:H),"Enter date")</f>
        <v>Enter date</v>
      </c>
      <c r="K370" s="38" t="str">
        <f t="shared" si="15"/>
        <v>Enter date</v>
      </c>
      <c r="L370" s="38" t="str">
        <f t="shared" si="16"/>
        <v>Enter date</v>
      </c>
      <c r="M370" s="38" t="str">
        <f t="shared" si="17"/>
        <v>Enter date</v>
      </c>
    </row>
    <row r="371" spans="2:13">
      <c r="B371" s="35"/>
      <c r="C371" s="35"/>
      <c r="D371" s="36" t="str">
        <f>IF(B371="","Enter date",IF(C371="","Enter Weight",IF(PROFILE!$C$4="F",(655+(4.35*C371)+(4.7*PROFILE!$C$6+4.7*12*PROFILE!$C$5)-(4.7*PROFILE!$C$3))*(1.2+(PROFILE!$C$7)*0.175),IF(PROFILE!$C$4="M",(66+(6.23*C371)+(12.7*PROFILE!$C$6+12.7*12*PROFILE!$C$5)-(6.8*PROFILE!$C$3))*(1.2+(PROFILE!$C$7)*0.175),"Invalid Sex"))))</f>
        <v>Enter date</v>
      </c>
      <c r="E371" s="36" t="str">
        <f>IF(ISNUMBER(D371)=FALSE,D371,D371*(1-PROFILE!$C$9))</f>
        <v>Enter date</v>
      </c>
      <c r="F371" s="36" t="str">
        <f>IF(ISNUMBER(D371)=FALSE,D371,D371*(1+PROFILE!$C$10))</f>
        <v>Enter date</v>
      </c>
      <c r="G371" s="37" t="str">
        <f>IF(B371="","Enter date",SUMIF('FOOD LOG'!A:H,SUMMARY!B371,'FOOD LOG'!E:E))</f>
        <v>Enter date</v>
      </c>
      <c r="H371" s="37" t="str">
        <f>IF(ISNUMBER(G371),SUMIF('FOOD LOG'!A:A,B371,'FOOD LOG'!F:F),"Enter date")</f>
        <v>Enter date</v>
      </c>
      <c r="I371" s="37" t="str">
        <f>IF(ISNUMBER(G371),SUMIF('FOOD LOG'!A:A,B371,'FOOD LOG'!G:G),"Enter date")</f>
        <v>Enter date</v>
      </c>
      <c r="J371" s="37" t="str">
        <f>IF(ISNUMBER(G371),SUMIF('FOOD LOG'!A:A,B371,'FOOD LOG'!H:H),"Enter date")</f>
        <v>Enter date</v>
      </c>
      <c r="K371" s="38" t="str">
        <f t="shared" si="15"/>
        <v>Enter date</v>
      </c>
      <c r="L371" s="38" t="str">
        <f t="shared" si="16"/>
        <v>Enter date</v>
      </c>
      <c r="M371" s="38" t="str">
        <f t="shared" si="17"/>
        <v>Enter date</v>
      </c>
    </row>
    <row r="372" spans="2:13">
      <c r="B372" s="35"/>
      <c r="C372" s="35"/>
      <c r="D372" s="36" t="str">
        <f>IF(B372="","Enter date",IF(C372="","Enter Weight",IF(PROFILE!$C$4="F",(655+(4.35*C372)+(4.7*PROFILE!$C$6+4.7*12*PROFILE!$C$5)-(4.7*PROFILE!$C$3))*(1.2+(PROFILE!$C$7)*0.175),IF(PROFILE!$C$4="M",(66+(6.23*C372)+(12.7*PROFILE!$C$6+12.7*12*PROFILE!$C$5)-(6.8*PROFILE!$C$3))*(1.2+(PROFILE!$C$7)*0.175),"Invalid Sex"))))</f>
        <v>Enter date</v>
      </c>
      <c r="E372" s="36" t="str">
        <f>IF(ISNUMBER(D372)=FALSE,D372,D372*(1-PROFILE!$C$9))</f>
        <v>Enter date</v>
      </c>
      <c r="F372" s="36" t="str">
        <f>IF(ISNUMBER(D372)=FALSE,D372,D372*(1+PROFILE!$C$10))</f>
        <v>Enter date</v>
      </c>
      <c r="G372" s="37" t="str">
        <f>IF(B372="","Enter date",SUMIF('FOOD LOG'!A:H,SUMMARY!B372,'FOOD LOG'!E:E))</f>
        <v>Enter date</v>
      </c>
      <c r="H372" s="37" t="str">
        <f>IF(ISNUMBER(G372),SUMIF('FOOD LOG'!A:A,B372,'FOOD LOG'!F:F),"Enter date")</f>
        <v>Enter date</v>
      </c>
      <c r="I372" s="37" t="str">
        <f>IF(ISNUMBER(G372),SUMIF('FOOD LOG'!A:A,B372,'FOOD LOG'!G:G),"Enter date")</f>
        <v>Enter date</v>
      </c>
      <c r="J372" s="37" t="str">
        <f>IF(ISNUMBER(G372),SUMIF('FOOD LOG'!A:A,B372,'FOOD LOG'!H:H),"Enter date")</f>
        <v>Enter date</v>
      </c>
      <c r="K372" s="38" t="str">
        <f t="shared" si="15"/>
        <v>Enter date</v>
      </c>
      <c r="L372" s="38" t="str">
        <f t="shared" si="16"/>
        <v>Enter date</v>
      </c>
      <c r="M372" s="38" t="str">
        <f t="shared" si="17"/>
        <v>Enter date</v>
      </c>
    </row>
    <row r="373" spans="2:13">
      <c r="B373" s="35"/>
      <c r="C373" s="35"/>
      <c r="D373" s="36" t="str">
        <f>IF(B373="","Enter date",IF(C373="","Enter Weight",IF(PROFILE!$C$4="F",(655+(4.35*C373)+(4.7*PROFILE!$C$6+4.7*12*PROFILE!$C$5)-(4.7*PROFILE!$C$3))*(1.2+(PROFILE!$C$7)*0.175),IF(PROFILE!$C$4="M",(66+(6.23*C373)+(12.7*PROFILE!$C$6+12.7*12*PROFILE!$C$5)-(6.8*PROFILE!$C$3))*(1.2+(PROFILE!$C$7)*0.175),"Invalid Sex"))))</f>
        <v>Enter date</v>
      </c>
      <c r="E373" s="36" t="str">
        <f>IF(ISNUMBER(D373)=FALSE,D373,D373*(1-PROFILE!$C$9))</f>
        <v>Enter date</v>
      </c>
      <c r="F373" s="36" t="str">
        <f>IF(ISNUMBER(D373)=FALSE,D373,D373*(1+PROFILE!$C$10))</f>
        <v>Enter date</v>
      </c>
      <c r="G373" s="37" t="str">
        <f>IF(B373="","Enter date",SUMIF('FOOD LOG'!A:H,SUMMARY!B373,'FOOD LOG'!E:E))</f>
        <v>Enter date</v>
      </c>
      <c r="H373" s="37" t="str">
        <f>IF(ISNUMBER(G373),SUMIF('FOOD LOG'!A:A,B373,'FOOD LOG'!F:F),"Enter date")</f>
        <v>Enter date</v>
      </c>
      <c r="I373" s="37" t="str">
        <f>IF(ISNUMBER(G373),SUMIF('FOOD LOG'!A:A,B373,'FOOD LOG'!G:G),"Enter date")</f>
        <v>Enter date</v>
      </c>
      <c r="J373" s="37" t="str">
        <f>IF(ISNUMBER(G373),SUMIF('FOOD LOG'!A:A,B373,'FOOD LOG'!H:H),"Enter date")</f>
        <v>Enter date</v>
      </c>
      <c r="K373" s="38" t="str">
        <f t="shared" si="15"/>
        <v>Enter date</v>
      </c>
      <c r="L373" s="38" t="str">
        <f t="shared" si="16"/>
        <v>Enter date</v>
      </c>
      <c r="M373" s="38" t="str">
        <f t="shared" si="17"/>
        <v>Enter date</v>
      </c>
    </row>
    <row r="374" spans="2:13">
      <c r="B374" s="35"/>
      <c r="C374" s="35"/>
      <c r="D374" s="36" t="str">
        <f>IF(B374="","Enter date",IF(C374="","Enter Weight",IF(PROFILE!$C$4="F",(655+(4.35*C374)+(4.7*PROFILE!$C$6+4.7*12*PROFILE!$C$5)-(4.7*PROFILE!$C$3))*(1.2+(PROFILE!$C$7)*0.175),IF(PROFILE!$C$4="M",(66+(6.23*C374)+(12.7*PROFILE!$C$6+12.7*12*PROFILE!$C$5)-(6.8*PROFILE!$C$3))*(1.2+(PROFILE!$C$7)*0.175),"Invalid Sex"))))</f>
        <v>Enter date</v>
      </c>
      <c r="E374" s="36" t="str">
        <f>IF(ISNUMBER(D374)=FALSE,D374,D374*(1-PROFILE!$C$9))</f>
        <v>Enter date</v>
      </c>
      <c r="F374" s="36" t="str">
        <f>IF(ISNUMBER(D374)=FALSE,D374,D374*(1+PROFILE!$C$10))</f>
        <v>Enter date</v>
      </c>
      <c r="G374" s="37" t="str">
        <f>IF(B374="","Enter date",SUMIF('FOOD LOG'!A:H,SUMMARY!B374,'FOOD LOG'!E:E))</f>
        <v>Enter date</v>
      </c>
      <c r="H374" s="37" t="str">
        <f>IF(ISNUMBER(G374),SUMIF('FOOD LOG'!A:A,B374,'FOOD LOG'!F:F),"Enter date")</f>
        <v>Enter date</v>
      </c>
      <c r="I374" s="37" t="str">
        <f>IF(ISNUMBER(G374),SUMIF('FOOD LOG'!A:A,B374,'FOOD LOG'!G:G),"Enter date")</f>
        <v>Enter date</v>
      </c>
      <c r="J374" s="37" t="str">
        <f>IF(ISNUMBER(G374),SUMIF('FOOD LOG'!A:A,B374,'FOOD LOG'!H:H),"Enter date")</f>
        <v>Enter date</v>
      </c>
      <c r="K374" s="38" t="str">
        <f t="shared" si="15"/>
        <v>Enter date</v>
      </c>
      <c r="L374" s="38" t="str">
        <f t="shared" si="16"/>
        <v>Enter date</v>
      </c>
      <c r="M374" s="38" t="str">
        <f t="shared" si="17"/>
        <v>Enter date</v>
      </c>
    </row>
    <row r="375" spans="2:13">
      <c r="B375" s="35"/>
      <c r="C375" s="35"/>
      <c r="D375" s="36" t="str">
        <f>IF(B375="","Enter date",IF(C375="","Enter Weight",IF(PROFILE!$C$4="F",(655+(4.35*C375)+(4.7*PROFILE!$C$6+4.7*12*PROFILE!$C$5)-(4.7*PROFILE!$C$3))*(1.2+(PROFILE!$C$7)*0.175),IF(PROFILE!$C$4="M",(66+(6.23*C375)+(12.7*PROFILE!$C$6+12.7*12*PROFILE!$C$5)-(6.8*PROFILE!$C$3))*(1.2+(PROFILE!$C$7)*0.175),"Invalid Sex"))))</f>
        <v>Enter date</v>
      </c>
      <c r="E375" s="36" t="str">
        <f>IF(ISNUMBER(D375)=FALSE,D375,D375*(1-PROFILE!$C$9))</f>
        <v>Enter date</v>
      </c>
      <c r="F375" s="36" t="str">
        <f>IF(ISNUMBER(D375)=FALSE,D375,D375*(1+PROFILE!$C$10))</f>
        <v>Enter date</v>
      </c>
      <c r="G375" s="37" t="str">
        <f>IF(B375="","Enter date",SUMIF('FOOD LOG'!A:H,SUMMARY!B375,'FOOD LOG'!E:E))</f>
        <v>Enter date</v>
      </c>
      <c r="H375" s="37" t="str">
        <f>IF(ISNUMBER(G375),SUMIF('FOOD LOG'!A:A,B375,'FOOD LOG'!F:F),"Enter date")</f>
        <v>Enter date</v>
      </c>
      <c r="I375" s="37" t="str">
        <f>IF(ISNUMBER(G375),SUMIF('FOOD LOG'!A:A,B375,'FOOD LOG'!G:G),"Enter date")</f>
        <v>Enter date</v>
      </c>
      <c r="J375" s="37" t="str">
        <f>IF(ISNUMBER(G375),SUMIF('FOOD LOG'!A:A,B375,'FOOD LOG'!H:H),"Enter date")</f>
        <v>Enter date</v>
      </c>
      <c r="K375" s="38" t="str">
        <f t="shared" si="15"/>
        <v>Enter date</v>
      </c>
      <c r="L375" s="38" t="str">
        <f t="shared" si="16"/>
        <v>Enter date</v>
      </c>
      <c r="M375" s="38" t="str">
        <f t="shared" si="17"/>
        <v>Enter date</v>
      </c>
    </row>
    <row r="376" spans="2:13">
      <c r="B376" s="35"/>
      <c r="C376" s="35"/>
      <c r="D376" s="36" t="str">
        <f>IF(B376="","Enter date",IF(C376="","Enter Weight",IF(PROFILE!$C$4="F",(655+(4.35*C376)+(4.7*PROFILE!$C$6+4.7*12*PROFILE!$C$5)-(4.7*PROFILE!$C$3))*(1.2+(PROFILE!$C$7)*0.175),IF(PROFILE!$C$4="M",(66+(6.23*C376)+(12.7*PROFILE!$C$6+12.7*12*PROFILE!$C$5)-(6.8*PROFILE!$C$3))*(1.2+(PROFILE!$C$7)*0.175),"Invalid Sex"))))</f>
        <v>Enter date</v>
      </c>
      <c r="E376" s="36" t="str">
        <f>IF(ISNUMBER(D376)=FALSE,D376,D376*(1-PROFILE!$C$9))</f>
        <v>Enter date</v>
      </c>
      <c r="F376" s="36" t="str">
        <f>IF(ISNUMBER(D376)=FALSE,D376,D376*(1+PROFILE!$C$10))</f>
        <v>Enter date</v>
      </c>
      <c r="G376" s="37" t="str">
        <f>IF(B376="","Enter date",SUMIF('FOOD LOG'!A:H,SUMMARY!B376,'FOOD LOG'!E:E))</f>
        <v>Enter date</v>
      </c>
      <c r="H376" s="37" t="str">
        <f>IF(ISNUMBER(G376),SUMIF('FOOD LOG'!A:A,B376,'FOOD LOG'!F:F),"Enter date")</f>
        <v>Enter date</v>
      </c>
      <c r="I376" s="37" t="str">
        <f>IF(ISNUMBER(G376),SUMIF('FOOD LOG'!A:A,B376,'FOOD LOG'!G:G),"Enter date")</f>
        <v>Enter date</v>
      </c>
      <c r="J376" s="37" t="str">
        <f>IF(ISNUMBER(G376),SUMIF('FOOD LOG'!A:A,B376,'FOOD LOG'!H:H),"Enter date")</f>
        <v>Enter date</v>
      </c>
      <c r="K376" s="38" t="str">
        <f t="shared" si="15"/>
        <v>Enter date</v>
      </c>
      <c r="L376" s="38" t="str">
        <f t="shared" si="16"/>
        <v>Enter date</v>
      </c>
      <c r="M376" s="38" t="str">
        <f t="shared" si="17"/>
        <v>Enter date</v>
      </c>
    </row>
    <row r="377" spans="2:13">
      <c r="B377" s="35"/>
      <c r="C377" s="35"/>
      <c r="D377" s="36" t="str">
        <f>IF(B377="","Enter date",IF(C377="","Enter Weight",IF(PROFILE!$C$4="F",(655+(4.35*C377)+(4.7*PROFILE!$C$6+4.7*12*PROFILE!$C$5)-(4.7*PROFILE!$C$3))*(1.2+(PROFILE!$C$7)*0.175),IF(PROFILE!$C$4="M",(66+(6.23*C377)+(12.7*PROFILE!$C$6+12.7*12*PROFILE!$C$5)-(6.8*PROFILE!$C$3))*(1.2+(PROFILE!$C$7)*0.175),"Invalid Sex"))))</f>
        <v>Enter date</v>
      </c>
      <c r="E377" s="36" t="str">
        <f>IF(ISNUMBER(D377)=FALSE,D377,D377*(1-PROFILE!$C$9))</f>
        <v>Enter date</v>
      </c>
      <c r="F377" s="36" t="str">
        <f>IF(ISNUMBER(D377)=FALSE,D377,D377*(1+PROFILE!$C$10))</f>
        <v>Enter date</v>
      </c>
      <c r="G377" s="37" t="str">
        <f>IF(B377="","Enter date",SUMIF('FOOD LOG'!A:H,SUMMARY!B377,'FOOD LOG'!E:E))</f>
        <v>Enter date</v>
      </c>
      <c r="H377" s="37" t="str">
        <f>IF(ISNUMBER(G377),SUMIF('FOOD LOG'!A:A,B377,'FOOD LOG'!F:F),"Enter date")</f>
        <v>Enter date</v>
      </c>
      <c r="I377" s="37" t="str">
        <f>IF(ISNUMBER(G377),SUMIF('FOOD LOG'!A:A,B377,'FOOD LOG'!G:G),"Enter date")</f>
        <v>Enter date</v>
      </c>
      <c r="J377" s="37" t="str">
        <f>IF(ISNUMBER(G377),SUMIF('FOOD LOG'!A:A,B377,'FOOD LOG'!H:H),"Enter date")</f>
        <v>Enter date</v>
      </c>
      <c r="K377" s="38" t="str">
        <f t="shared" si="15"/>
        <v>Enter date</v>
      </c>
      <c r="L377" s="38" t="str">
        <f t="shared" si="16"/>
        <v>Enter date</v>
      </c>
      <c r="M377" s="38" t="str">
        <f t="shared" si="17"/>
        <v>Enter date</v>
      </c>
    </row>
    <row r="378" spans="2:13">
      <c r="B378" s="35"/>
      <c r="C378" s="35"/>
      <c r="D378" s="36" t="str">
        <f>IF(B378="","Enter date",IF(C378="","Enter Weight",IF(PROFILE!$C$4="F",(655+(4.35*C378)+(4.7*PROFILE!$C$6+4.7*12*PROFILE!$C$5)-(4.7*PROFILE!$C$3))*(1.2+(PROFILE!$C$7)*0.175),IF(PROFILE!$C$4="M",(66+(6.23*C378)+(12.7*PROFILE!$C$6+12.7*12*PROFILE!$C$5)-(6.8*PROFILE!$C$3))*(1.2+(PROFILE!$C$7)*0.175),"Invalid Sex"))))</f>
        <v>Enter date</v>
      </c>
      <c r="E378" s="36" t="str">
        <f>IF(ISNUMBER(D378)=FALSE,D378,D378*(1-PROFILE!$C$9))</f>
        <v>Enter date</v>
      </c>
      <c r="F378" s="36" t="str">
        <f>IF(ISNUMBER(D378)=FALSE,D378,D378*(1+PROFILE!$C$10))</f>
        <v>Enter date</v>
      </c>
      <c r="G378" s="37" t="str">
        <f>IF(B378="","Enter date",SUMIF('FOOD LOG'!A:H,SUMMARY!B378,'FOOD LOG'!E:E))</f>
        <v>Enter date</v>
      </c>
      <c r="H378" s="37" t="str">
        <f>IF(ISNUMBER(G378),SUMIF('FOOD LOG'!A:A,B378,'FOOD LOG'!F:F),"Enter date")</f>
        <v>Enter date</v>
      </c>
      <c r="I378" s="37" t="str">
        <f>IF(ISNUMBER(G378),SUMIF('FOOD LOG'!A:A,B378,'FOOD LOG'!G:G),"Enter date")</f>
        <v>Enter date</v>
      </c>
      <c r="J378" s="37" t="str">
        <f>IF(ISNUMBER(G378),SUMIF('FOOD LOG'!A:A,B378,'FOOD LOG'!H:H),"Enter date")</f>
        <v>Enter date</v>
      </c>
      <c r="K378" s="38" t="str">
        <f t="shared" si="15"/>
        <v>Enter date</v>
      </c>
      <c r="L378" s="38" t="str">
        <f t="shared" si="16"/>
        <v>Enter date</v>
      </c>
      <c r="M378" s="38" t="str">
        <f t="shared" si="17"/>
        <v>Enter date</v>
      </c>
    </row>
    <row r="379" spans="2:13">
      <c r="B379" s="35"/>
      <c r="C379" s="35"/>
      <c r="D379" s="36" t="str">
        <f>IF(B379="","Enter date",IF(C379="","Enter Weight",IF(PROFILE!$C$4="F",(655+(4.35*C379)+(4.7*PROFILE!$C$6+4.7*12*PROFILE!$C$5)-(4.7*PROFILE!$C$3))*(1.2+(PROFILE!$C$7)*0.175),IF(PROFILE!$C$4="M",(66+(6.23*C379)+(12.7*PROFILE!$C$6+12.7*12*PROFILE!$C$5)-(6.8*PROFILE!$C$3))*(1.2+(PROFILE!$C$7)*0.175),"Invalid Sex"))))</f>
        <v>Enter date</v>
      </c>
      <c r="E379" s="36" t="str">
        <f>IF(ISNUMBER(D379)=FALSE,D379,D379*(1-PROFILE!$C$9))</f>
        <v>Enter date</v>
      </c>
      <c r="F379" s="36" t="str">
        <f>IF(ISNUMBER(D379)=FALSE,D379,D379*(1+PROFILE!$C$10))</f>
        <v>Enter date</v>
      </c>
      <c r="G379" s="37" t="str">
        <f>IF(B379="","Enter date",SUMIF('FOOD LOG'!A:H,SUMMARY!B379,'FOOD LOG'!E:E))</f>
        <v>Enter date</v>
      </c>
      <c r="H379" s="37" t="str">
        <f>IF(ISNUMBER(G379),SUMIF('FOOD LOG'!A:A,B379,'FOOD LOG'!F:F),"Enter date")</f>
        <v>Enter date</v>
      </c>
      <c r="I379" s="37" t="str">
        <f>IF(ISNUMBER(G379),SUMIF('FOOD LOG'!A:A,B379,'FOOD LOG'!G:G),"Enter date")</f>
        <v>Enter date</v>
      </c>
      <c r="J379" s="37" t="str">
        <f>IF(ISNUMBER(G379),SUMIF('FOOD LOG'!A:A,B379,'FOOD LOG'!H:H),"Enter date")</f>
        <v>Enter date</v>
      </c>
      <c r="K379" s="38" t="str">
        <f t="shared" si="15"/>
        <v>Enter date</v>
      </c>
      <c r="L379" s="38" t="str">
        <f t="shared" si="16"/>
        <v>Enter date</v>
      </c>
      <c r="M379" s="38" t="str">
        <f t="shared" si="17"/>
        <v>Enter date</v>
      </c>
    </row>
    <row r="380" spans="2:13">
      <c r="B380" s="35"/>
      <c r="C380" s="35"/>
      <c r="D380" s="36" t="str">
        <f>IF(B380="","Enter date",IF(C380="","Enter Weight",IF(PROFILE!$C$4="F",(655+(4.35*C380)+(4.7*PROFILE!$C$6+4.7*12*PROFILE!$C$5)-(4.7*PROFILE!$C$3))*(1.2+(PROFILE!$C$7)*0.175),IF(PROFILE!$C$4="M",(66+(6.23*C380)+(12.7*PROFILE!$C$6+12.7*12*PROFILE!$C$5)-(6.8*PROFILE!$C$3))*(1.2+(PROFILE!$C$7)*0.175),"Invalid Sex"))))</f>
        <v>Enter date</v>
      </c>
      <c r="E380" s="36" t="str">
        <f>IF(ISNUMBER(D380)=FALSE,D380,D380*(1-PROFILE!$C$9))</f>
        <v>Enter date</v>
      </c>
      <c r="F380" s="36" t="str">
        <f>IF(ISNUMBER(D380)=FALSE,D380,D380*(1+PROFILE!$C$10))</f>
        <v>Enter date</v>
      </c>
      <c r="G380" s="37" t="str">
        <f>IF(B380="","Enter date",SUMIF('FOOD LOG'!A:H,SUMMARY!B380,'FOOD LOG'!E:E))</f>
        <v>Enter date</v>
      </c>
      <c r="H380" s="37" t="str">
        <f>IF(ISNUMBER(G380),SUMIF('FOOD LOG'!A:A,B380,'FOOD LOG'!F:F),"Enter date")</f>
        <v>Enter date</v>
      </c>
      <c r="I380" s="37" t="str">
        <f>IF(ISNUMBER(G380),SUMIF('FOOD LOG'!A:A,B380,'FOOD LOG'!G:G),"Enter date")</f>
        <v>Enter date</v>
      </c>
      <c r="J380" s="37" t="str">
        <f>IF(ISNUMBER(G380),SUMIF('FOOD LOG'!A:A,B380,'FOOD LOG'!H:H),"Enter date")</f>
        <v>Enter date</v>
      </c>
      <c r="K380" s="38" t="str">
        <f t="shared" si="15"/>
        <v>Enter date</v>
      </c>
      <c r="L380" s="38" t="str">
        <f t="shared" si="16"/>
        <v>Enter date</v>
      </c>
      <c r="M380" s="38" t="str">
        <f t="shared" si="17"/>
        <v>Enter date</v>
      </c>
    </row>
    <row r="381" spans="2:13">
      <c r="B381" s="35"/>
      <c r="C381" s="35"/>
      <c r="D381" s="36" t="str">
        <f>IF(B381="","Enter date",IF(C381="","Enter Weight",IF(PROFILE!$C$4="F",(655+(4.35*C381)+(4.7*PROFILE!$C$6+4.7*12*PROFILE!$C$5)-(4.7*PROFILE!$C$3))*(1.2+(PROFILE!$C$7)*0.175),IF(PROFILE!$C$4="M",(66+(6.23*C381)+(12.7*PROFILE!$C$6+12.7*12*PROFILE!$C$5)-(6.8*PROFILE!$C$3))*(1.2+(PROFILE!$C$7)*0.175),"Invalid Sex"))))</f>
        <v>Enter date</v>
      </c>
      <c r="E381" s="36" t="str">
        <f>IF(ISNUMBER(D381)=FALSE,D381,D381*(1-PROFILE!$C$9))</f>
        <v>Enter date</v>
      </c>
      <c r="F381" s="36" t="str">
        <f>IF(ISNUMBER(D381)=FALSE,D381,D381*(1+PROFILE!$C$10))</f>
        <v>Enter date</v>
      </c>
      <c r="G381" s="37" t="str">
        <f>IF(B381="","Enter date",SUMIF('FOOD LOG'!A:H,SUMMARY!B381,'FOOD LOG'!E:E))</f>
        <v>Enter date</v>
      </c>
      <c r="H381" s="37" t="str">
        <f>IF(ISNUMBER(G381),SUMIF('FOOD LOG'!A:A,B381,'FOOD LOG'!F:F),"Enter date")</f>
        <v>Enter date</v>
      </c>
      <c r="I381" s="37" t="str">
        <f>IF(ISNUMBER(G381),SUMIF('FOOD LOG'!A:A,B381,'FOOD LOG'!G:G),"Enter date")</f>
        <v>Enter date</v>
      </c>
      <c r="J381" s="37" t="str">
        <f>IF(ISNUMBER(G381),SUMIF('FOOD LOG'!A:A,B381,'FOOD LOG'!H:H),"Enter date")</f>
        <v>Enter date</v>
      </c>
      <c r="K381" s="38" t="str">
        <f t="shared" si="15"/>
        <v>Enter date</v>
      </c>
      <c r="L381" s="38" t="str">
        <f t="shared" si="16"/>
        <v>Enter date</v>
      </c>
      <c r="M381" s="38" t="str">
        <f t="shared" si="17"/>
        <v>Enter date</v>
      </c>
    </row>
    <row r="382" spans="2:13">
      <c r="B382" s="35"/>
      <c r="C382" s="35"/>
      <c r="D382" s="36" t="str">
        <f>IF(B382="","Enter date",IF(C382="","Enter Weight",IF(PROFILE!$C$4="F",(655+(4.35*C382)+(4.7*PROFILE!$C$6+4.7*12*PROFILE!$C$5)-(4.7*PROFILE!$C$3))*(1.2+(PROFILE!$C$7)*0.175),IF(PROFILE!$C$4="M",(66+(6.23*C382)+(12.7*PROFILE!$C$6+12.7*12*PROFILE!$C$5)-(6.8*PROFILE!$C$3))*(1.2+(PROFILE!$C$7)*0.175),"Invalid Sex"))))</f>
        <v>Enter date</v>
      </c>
      <c r="E382" s="36" t="str">
        <f>IF(ISNUMBER(D382)=FALSE,D382,D382*(1-PROFILE!$C$9))</f>
        <v>Enter date</v>
      </c>
      <c r="F382" s="36" t="str">
        <f>IF(ISNUMBER(D382)=FALSE,D382,D382*(1+PROFILE!$C$10))</f>
        <v>Enter date</v>
      </c>
      <c r="G382" s="37" t="str">
        <f>IF(B382="","Enter date",SUMIF('FOOD LOG'!A:H,SUMMARY!B382,'FOOD LOG'!E:E))</f>
        <v>Enter date</v>
      </c>
      <c r="H382" s="37" t="str">
        <f>IF(ISNUMBER(G382),SUMIF('FOOD LOG'!A:A,B382,'FOOD LOG'!F:F),"Enter date")</f>
        <v>Enter date</v>
      </c>
      <c r="I382" s="37" t="str">
        <f>IF(ISNUMBER(G382),SUMIF('FOOD LOG'!A:A,B382,'FOOD LOG'!G:G),"Enter date")</f>
        <v>Enter date</v>
      </c>
      <c r="J382" s="37" t="str">
        <f>IF(ISNUMBER(G382),SUMIF('FOOD LOG'!A:A,B382,'FOOD LOG'!H:H),"Enter date")</f>
        <v>Enter date</v>
      </c>
      <c r="K382" s="38" t="str">
        <f t="shared" si="15"/>
        <v>Enter date</v>
      </c>
      <c r="L382" s="38" t="str">
        <f t="shared" si="16"/>
        <v>Enter date</v>
      </c>
      <c r="M382" s="38" t="str">
        <f t="shared" si="17"/>
        <v>Enter date</v>
      </c>
    </row>
    <row r="383" spans="2:13">
      <c r="B383" s="35"/>
      <c r="C383" s="35"/>
      <c r="D383" s="36" t="str">
        <f>IF(B383="","Enter date",IF(C383="","Enter Weight",IF(PROFILE!$C$4="F",(655+(4.35*C383)+(4.7*PROFILE!$C$6+4.7*12*PROFILE!$C$5)-(4.7*PROFILE!$C$3))*(1.2+(PROFILE!$C$7)*0.175),IF(PROFILE!$C$4="M",(66+(6.23*C383)+(12.7*PROFILE!$C$6+12.7*12*PROFILE!$C$5)-(6.8*PROFILE!$C$3))*(1.2+(PROFILE!$C$7)*0.175),"Invalid Sex"))))</f>
        <v>Enter date</v>
      </c>
      <c r="E383" s="36" t="str">
        <f>IF(ISNUMBER(D383)=FALSE,D383,D383*(1-PROFILE!$C$9))</f>
        <v>Enter date</v>
      </c>
      <c r="F383" s="36" t="str">
        <f>IF(ISNUMBER(D383)=FALSE,D383,D383*(1+PROFILE!$C$10))</f>
        <v>Enter date</v>
      </c>
      <c r="G383" s="37" t="str">
        <f>IF(B383="","Enter date",SUMIF('FOOD LOG'!A:H,SUMMARY!B383,'FOOD LOG'!E:E))</f>
        <v>Enter date</v>
      </c>
      <c r="H383" s="37" t="str">
        <f>IF(ISNUMBER(G383),SUMIF('FOOD LOG'!A:A,B383,'FOOD LOG'!F:F),"Enter date")</f>
        <v>Enter date</v>
      </c>
      <c r="I383" s="37" t="str">
        <f>IF(ISNUMBER(G383),SUMIF('FOOD LOG'!A:A,B383,'FOOD LOG'!G:G),"Enter date")</f>
        <v>Enter date</v>
      </c>
      <c r="J383" s="37" t="str">
        <f>IF(ISNUMBER(G383),SUMIF('FOOD LOG'!A:A,B383,'FOOD LOG'!H:H),"Enter date")</f>
        <v>Enter date</v>
      </c>
      <c r="K383" s="38" t="str">
        <f t="shared" si="15"/>
        <v>Enter date</v>
      </c>
      <c r="L383" s="38" t="str">
        <f t="shared" si="16"/>
        <v>Enter date</v>
      </c>
      <c r="M383" s="38" t="str">
        <f t="shared" si="17"/>
        <v>Enter date</v>
      </c>
    </row>
    <row r="384" spans="2:13">
      <c r="B384" s="35"/>
      <c r="C384" s="35"/>
      <c r="D384" s="36" t="str">
        <f>IF(B384="","Enter date",IF(C384="","Enter Weight",IF(PROFILE!$C$4="F",(655+(4.35*C384)+(4.7*PROFILE!$C$6+4.7*12*PROFILE!$C$5)-(4.7*PROFILE!$C$3))*(1.2+(PROFILE!$C$7)*0.175),IF(PROFILE!$C$4="M",(66+(6.23*C384)+(12.7*PROFILE!$C$6+12.7*12*PROFILE!$C$5)-(6.8*PROFILE!$C$3))*(1.2+(PROFILE!$C$7)*0.175),"Invalid Sex"))))</f>
        <v>Enter date</v>
      </c>
      <c r="E384" s="36" t="str">
        <f>IF(ISNUMBER(D384)=FALSE,D384,D384*(1-PROFILE!$C$9))</f>
        <v>Enter date</v>
      </c>
      <c r="F384" s="36" t="str">
        <f>IF(ISNUMBER(D384)=FALSE,D384,D384*(1+PROFILE!$C$10))</f>
        <v>Enter date</v>
      </c>
      <c r="G384" s="37" t="str">
        <f>IF(B384="","Enter date",SUMIF('FOOD LOG'!A:H,SUMMARY!B384,'FOOD LOG'!E:E))</f>
        <v>Enter date</v>
      </c>
      <c r="H384" s="37" t="str">
        <f>IF(ISNUMBER(G384),SUMIF('FOOD LOG'!A:A,B384,'FOOD LOG'!F:F),"Enter date")</f>
        <v>Enter date</v>
      </c>
      <c r="I384" s="37" t="str">
        <f>IF(ISNUMBER(G384),SUMIF('FOOD LOG'!A:A,B384,'FOOD LOG'!G:G),"Enter date")</f>
        <v>Enter date</v>
      </c>
      <c r="J384" s="37" t="str">
        <f>IF(ISNUMBER(G384),SUMIF('FOOD LOG'!A:A,B384,'FOOD LOG'!H:H),"Enter date")</f>
        <v>Enter date</v>
      </c>
      <c r="K384" s="38" t="str">
        <f t="shared" si="15"/>
        <v>Enter date</v>
      </c>
      <c r="L384" s="38" t="str">
        <f t="shared" si="16"/>
        <v>Enter date</v>
      </c>
      <c r="M384" s="38" t="str">
        <f t="shared" si="17"/>
        <v>Enter date</v>
      </c>
    </row>
    <row r="385" spans="2:13">
      <c r="B385" s="35"/>
      <c r="C385" s="35"/>
      <c r="D385" s="36" t="str">
        <f>IF(B385="","Enter date",IF(C385="","Enter Weight",IF(PROFILE!$C$4="F",(655+(4.35*C385)+(4.7*PROFILE!$C$6+4.7*12*PROFILE!$C$5)-(4.7*PROFILE!$C$3))*(1.2+(PROFILE!$C$7)*0.175),IF(PROFILE!$C$4="M",(66+(6.23*C385)+(12.7*PROFILE!$C$6+12.7*12*PROFILE!$C$5)-(6.8*PROFILE!$C$3))*(1.2+(PROFILE!$C$7)*0.175),"Invalid Sex"))))</f>
        <v>Enter date</v>
      </c>
      <c r="E385" s="36" t="str">
        <f>IF(ISNUMBER(D385)=FALSE,D385,D385*(1-PROFILE!$C$9))</f>
        <v>Enter date</v>
      </c>
      <c r="F385" s="36" t="str">
        <f>IF(ISNUMBER(D385)=FALSE,D385,D385*(1+PROFILE!$C$10))</f>
        <v>Enter date</v>
      </c>
      <c r="G385" s="37" t="str">
        <f>IF(B385="","Enter date",SUMIF('FOOD LOG'!A:H,SUMMARY!B385,'FOOD LOG'!E:E))</f>
        <v>Enter date</v>
      </c>
      <c r="H385" s="37" t="str">
        <f>IF(ISNUMBER(G385),SUMIF('FOOD LOG'!A:A,B385,'FOOD LOG'!F:F),"Enter date")</f>
        <v>Enter date</v>
      </c>
      <c r="I385" s="37" t="str">
        <f>IF(ISNUMBER(G385),SUMIF('FOOD LOG'!A:A,B385,'FOOD LOG'!G:G),"Enter date")</f>
        <v>Enter date</v>
      </c>
      <c r="J385" s="37" t="str">
        <f>IF(ISNUMBER(G385),SUMIF('FOOD LOG'!A:A,B385,'FOOD LOG'!H:H),"Enter date")</f>
        <v>Enter date</v>
      </c>
      <c r="K385" s="38" t="str">
        <f t="shared" si="15"/>
        <v>Enter date</v>
      </c>
      <c r="L385" s="38" t="str">
        <f t="shared" si="16"/>
        <v>Enter date</v>
      </c>
      <c r="M385" s="38" t="str">
        <f t="shared" si="17"/>
        <v>Enter date</v>
      </c>
    </row>
    <row r="386" spans="2:13">
      <c r="B386" s="35"/>
      <c r="C386" s="35"/>
      <c r="D386" s="36" t="str">
        <f>IF(B386="","Enter date",IF(C386="","Enter Weight",IF(PROFILE!$C$4="F",(655+(4.35*C386)+(4.7*PROFILE!$C$6+4.7*12*PROFILE!$C$5)-(4.7*PROFILE!$C$3))*(1.2+(PROFILE!$C$7)*0.175),IF(PROFILE!$C$4="M",(66+(6.23*C386)+(12.7*PROFILE!$C$6+12.7*12*PROFILE!$C$5)-(6.8*PROFILE!$C$3))*(1.2+(PROFILE!$C$7)*0.175),"Invalid Sex"))))</f>
        <v>Enter date</v>
      </c>
      <c r="E386" s="36" t="str">
        <f>IF(ISNUMBER(D386)=FALSE,D386,D386*(1-PROFILE!$C$9))</f>
        <v>Enter date</v>
      </c>
      <c r="F386" s="36" t="str">
        <f>IF(ISNUMBER(D386)=FALSE,D386,D386*(1+PROFILE!$C$10))</f>
        <v>Enter date</v>
      </c>
      <c r="G386" s="37" t="str">
        <f>IF(B386="","Enter date",SUMIF('FOOD LOG'!A:H,SUMMARY!B386,'FOOD LOG'!E:E))</f>
        <v>Enter date</v>
      </c>
      <c r="H386" s="37" t="str">
        <f>IF(ISNUMBER(G386),SUMIF('FOOD LOG'!A:A,B386,'FOOD LOG'!F:F),"Enter date")</f>
        <v>Enter date</v>
      </c>
      <c r="I386" s="37" t="str">
        <f>IF(ISNUMBER(G386),SUMIF('FOOD LOG'!A:A,B386,'FOOD LOG'!G:G),"Enter date")</f>
        <v>Enter date</v>
      </c>
      <c r="J386" s="37" t="str">
        <f>IF(ISNUMBER(G386),SUMIF('FOOD LOG'!A:A,B386,'FOOD LOG'!H:H),"Enter date")</f>
        <v>Enter date</v>
      </c>
      <c r="K386" s="38" t="str">
        <f t="shared" si="15"/>
        <v>Enter date</v>
      </c>
      <c r="L386" s="38" t="str">
        <f t="shared" si="16"/>
        <v>Enter date</v>
      </c>
      <c r="M386" s="38" t="str">
        <f t="shared" si="17"/>
        <v>Enter date</v>
      </c>
    </row>
    <row r="387" spans="2:13">
      <c r="B387" s="35"/>
      <c r="C387" s="35"/>
      <c r="D387" s="36" t="str">
        <f>IF(B387="","Enter date",IF(C387="","Enter Weight",IF(PROFILE!$C$4="F",(655+(4.35*C387)+(4.7*PROFILE!$C$6+4.7*12*PROFILE!$C$5)-(4.7*PROFILE!$C$3))*(1.2+(PROFILE!$C$7)*0.175),IF(PROFILE!$C$4="M",(66+(6.23*C387)+(12.7*PROFILE!$C$6+12.7*12*PROFILE!$C$5)-(6.8*PROFILE!$C$3))*(1.2+(PROFILE!$C$7)*0.175),"Invalid Sex"))))</f>
        <v>Enter date</v>
      </c>
      <c r="E387" s="36" t="str">
        <f>IF(ISNUMBER(D387)=FALSE,D387,D387*(1-PROFILE!$C$9))</f>
        <v>Enter date</v>
      </c>
      <c r="F387" s="36" t="str">
        <f>IF(ISNUMBER(D387)=FALSE,D387,D387*(1+PROFILE!$C$10))</f>
        <v>Enter date</v>
      </c>
      <c r="G387" s="37" t="str">
        <f>IF(B387="","Enter date",SUMIF('FOOD LOG'!A:H,SUMMARY!B387,'FOOD LOG'!E:E))</f>
        <v>Enter date</v>
      </c>
      <c r="H387" s="37" t="str">
        <f>IF(ISNUMBER(G387),SUMIF('FOOD LOG'!A:A,B387,'FOOD LOG'!F:F),"Enter date")</f>
        <v>Enter date</v>
      </c>
      <c r="I387" s="37" t="str">
        <f>IF(ISNUMBER(G387),SUMIF('FOOD LOG'!A:A,B387,'FOOD LOG'!G:G),"Enter date")</f>
        <v>Enter date</v>
      </c>
      <c r="J387" s="37" t="str">
        <f>IF(ISNUMBER(G387),SUMIF('FOOD LOG'!A:A,B387,'FOOD LOG'!H:H),"Enter date")</f>
        <v>Enter date</v>
      </c>
      <c r="K387" s="38" t="str">
        <f t="shared" si="15"/>
        <v>Enter date</v>
      </c>
      <c r="L387" s="38" t="str">
        <f t="shared" si="16"/>
        <v>Enter date</v>
      </c>
      <c r="M387" s="38" t="str">
        <f t="shared" si="17"/>
        <v>Enter date</v>
      </c>
    </row>
    <row r="388" spans="2:13">
      <c r="B388" s="35"/>
      <c r="C388" s="35"/>
      <c r="D388" s="36" t="str">
        <f>IF(B388="","Enter date",IF(C388="","Enter Weight",IF(PROFILE!$C$4="F",(655+(4.35*C388)+(4.7*PROFILE!$C$6+4.7*12*PROFILE!$C$5)-(4.7*PROFILE!$C$3))*(1.2+(PROFILE!$C$7)*0.175),IF(PROFILE!$C$4="M",(66+(6.23*C388)+(12.7*PROFILE!$C$6+12.7*12*PROFILE!$C$5)-(6.8*PROFILE!$C$3))*(1.2+(PROFILE!$C$7)*0.175),"Invalid Sex"))))</f>
        <v>Enter date</v>
      </c>
      <c r="E388" s="36" t="str">
        <f>IF(ISNUMBER(D388)=FALSE,D388,D388*(1-PROFILE!$C$9))</f>
        <v>Enter date</v>
      </c>
      <c r="F388" s="36" t="str">
        <f>IF(ISNUMBER(D388)=FALSE,D388,D388*(1+PROFILE!$C$10))</f>
        <v>Enter date</v>
      </c>
      <c r="G388" s="37" t="str">
        <f>IF(B388="","Enter date",SUMIF('FOOD LOG'!A:H,SUMMARY!B388,'FOOD LOG'!E:E))</f>
        <v>Enter date</v>
      </c>
      <c r="H388" s="37" t="str">
        <f>IF(ISNUMBER(G388),SUMIF('FOOD LOG'!A:A,B388,'FOOD LOG'!F:F),"Enter date")</f>
        <v>Enter date</v>
      </c>
      <c r="I388" s="37" t="str">
        <f>IF(ISNUMBER(G388),SUMIF('FOOD LOG'!A:A,B388,'FOOD LOG'!G:G),"Enter date")</f>
        <v>Enter date</v>
      </c>
      <c r="J388" s="37" t="str">
        <f>IF(ISNUMBER(G388),SUMIF('FOOD LOG'!A:A,B388,'FOOD LOG'!H:H),"Enter date")</f>
        <v>Enter date</v>
      </c>
      <c r="K388" s="38" t="str">
        <f t="shared" si="15"/>
        <v>Enter date</v>
      </c>
      <c r="L388" s="38" t="str">
        <f t="shared" si="16"/>
        <v>Enter date</v>
      </c>
      <c r="M388" s="38" t="str">
        <f t="shared" si="17"/>
        <v>Enter date</v>
      </c>
    </row>
    <row r="389" spans="2:13">
      <c r="B389" s="35"/>
      <c r="C389" s="35"/>
      <c r="D389" s="36" t="str">
        <f>IF(B389="","Enter date",IF(C389="","Enter Weight",IF(PROFILE!$C$4="F",(655+(4.35*C389)+(4.7*PROFILE!$C$6+4.7*12*PROFILE!$C$5)-(4.7*PROFILE!$C$3))*(1.2+(PROFILE!$C$7)*0.175),IF(PROFILE!$C$4="M",(66+(6.23*C389)+(12.7*PROFILE!$C$6+12.7*12*PROFILE!$C$5)-(6.8*PROFILE!$C$3))*(1.2+(PROFILE!$C$7)*0.175),"Invalid Sex"))))</f>
        <v>Enter date</v>
      </c>
      <c r="E389" s="36" t="str">
        <f>IF(ISNUMBER(D389)=FALSE,D389,D389*(1-PROFILE!$C$9))</f>
        <v>Enter date</v>
      </c>
      <c r="F389" s="36" t="str">
        <f>IF(ISNUMBER(D389)=FALSE,D389,D389*(1+PROFILE!$C$10))</f>
        <v>Enter date</v>
      </c>
      <c r="G389" s="37" t="str">
        <f>IF(B389="","Enter date",SUMIF('FOOD LOG'!A:H,SUMMARY!B389,'FOOD LOG'!E:E))</f>
        <v>Enter date</v>
      </c>
      <c r="H389" s="37" t="str">
        <f>IF(ISNUMBER(G389),SUMIF('FOOD LOG'!A:A,B389,'FOOD LOG'!F:F),"Enter date")</f>
        <v>Enter date</v>
      </c>
      <c r="I389" s="37" t="str">
        <f>IF(ISNUMBER(G389),SUMIF('FOOD LOG'!A:A,B389,'FOOD LOG'!G:G),"Enter date")</f>
        <v>Enter date</v>
      </c>
      <c r="J389" s="37" t="str">
        <f>IF(ISNUMBER(G389),SUMIF('FOOD LOG'!A:A,B389,'FOOD LOG'!H:H),"Enter date")</f>
        <v>Enter date</v>
      </c>
      <c r="K389" s="38" t="str">
        <f t="shared" ref="K389:K452" si="18">IF(ISNUMBER(G389),H389*9/G389,"Enter date")</f>
        <v>Enter date</v>
      </c>
      <c r="L389" s="38" t="str">
        <f t="shared" ref="L389:L452" si="19">IF(ISNUMBER(G389),I389*4/G389,"Enter date")</f>
        <v>Enter date</v>
      </c>
      <c r="M389" s="38" t="str">
        <f t="shared" ref="M389:M452" si="20">IF(ISNUMBER(G389),J389*4/G389,"Enter date")</f>
        <v>Enter date</v>
      </c>
    </row>
    <row r="390" spans="2:13">
      <c r="B390" s="35"/>
      <c r="C390" s="35"/>
      <c r="D390" s="36" t="str">
        <f>IF(B390="","Enter date",IF(C390="","Enter Weight",IF(PROFILE!$C$4="F",(655+(4.35*C390)+(4.7*PROFILE!$C$6+4.7*12*PROFILE!$C$5)-(4.7*PROFILE!$C$3))*(1.2+(PROFILE!$C$7)*0.175),IF(PROFILE!$C$4="M",(66+(6.23*C390)+(12.7*PROFILE!$C$6+12.7*12*PROFILE!$C$5)-(6.8*PROFILE!$C$3))*(1.2+(PROFILE!$C$7)*0.175),"Invalid Sex"))))</f>
        <v>Enter date</v>
      </c>
      <c r="E390" s="36" t="str">
        <f>IF(ISNUMBER(D390)=FALSE,D390,D390*(1-PROFILE!$C$9))</f>
        <v>Enter date</v>
      </c>
      <c r="F390" s="36" t="str">
        <f>IF(ISNUMBER(D390)=FALSE,D390,D390*(1+PROFILE!$C$10))</f>
        <v>Enter date</v>
      </c>
      <c r="G390" s="37" t="str">
        <f>IF(B390="","Enter date",SUMIF('FOOD LOG'!A:H,SUMMARY!B390,'FOOD LOG'!E:E))</f>
        <v>Enter date</v>
      </c>
      <c r="H390" s="37" t="str">
        <f>IF(ISNUMBER(G390),SUMIF('FOOD LOG'!A:A,B390,'FOOD LOG'!F:F),"Enter date")</f>
        <v>Enter date</v>
      </c>
      <c r="I390" s="37" t="str">
        <f>IF(ISNUMBER(G390),SUMIF('FOOD LOG'!A:A,B390,'FOOD LOG'!G:G),"Enter date")</f>
        <v>Enter date</v>
      </c>
      <c r="J390" s="37" t="str">
        <f>IF(ISNUMBER(G390),SUMIF('FOOD LOG'!A:A,B390,'FOOD LOG'!H:H),"Enter date")</f>
        <v>Enter date</v>
      </c>
      <c r="K390" s="38" t="str">
        <f t="shared" si="18"/>
        <v>Enter date</v>
      </c>
      <c r="L390" s="38" t="str">
        <f t="shared" si="19"/>
        <v>Enter date</v>
      </c>
      <c r="M390" s="38" t="str">
        <f t="shared" si="20"/>
        <v>Enter date</v>
      </c>
    </row>
    <row r="391" spans="2:13">
      <c r="B391" s="35"/>
      <c r="C391" s="35"/>
      <c r="D391" s="36" t="str">
        <f>IF(B391="","Enter date",IF(C391="","Enter Weight",IF(PROFILE!$C$4="F",(655+(4.35*C391)+(4.7*PROFILE!$C$6+4.7*12*PROFILE!$C$5)-(4.7*PROFILE!$C$3))*(1.2+(PROFILE!$C$7)*0.175),IF(PROFILE!$C$4="M",(66+(6.23*C391)+(12.7*PROFILE!$C$6+12.7*12*PROFILE!$C$5)-(6.8*PROFILE!$C$3))*(1.2+(PROFILE!$C$7)*0.175),"Invalid Sex"))))</f>
        <v>Enter date</v>
      </c>
      <c r="E391" s="36" t="str">
        <f>IF(ISNUMBER(D391)=FALSE,D391,D391*(1-PROFILE!$C$9))</f>
        <v>Enter date</v>
      </c>
      <c r="F391" s="36" t="str">
        <f>IF(ISNUMBER(D391)=FALSE,D391,D391*(1+PROFILE!$C$10))</f>
        <v>Enter date</v>
      </c>
      <c r="G391" s="37" t="str">
        <f>IF(B391="","Enter date",SUMIF('FOOD LOG'!A:H,SUMMARY!B391,'FOOD LOG'!E:E))</f>
        <v>Enter date</v>
      </c>
      <c r="H391" s="37" t="str">
        <f>IF(ISNUMBER(G391),SUMIF('FOOD LOG'!A:A,B391,'FOOD LOG'!F:F),"Enter date")</f>
        <v>Enter date</v>
      </c>
      <c r="I391" s="37" t="str">
        <f>IF(ISNUMBER(G391),SUMIF('FOOD LOG'!A:A,B391,'FOOD LOG'!G:G),"Enter date")</f>
        <v>Enter date</v>
      </c>
      <c r="J391" s="37" t="str">
        <f>IF(ISNUMBER(G391),SUMIF('FOOD LOG'!A:A,B391,'FOOD LOG'!H:H),"Enter date")</f>
        <v>Enter date</v>
      </c>
      <c r="K391" s="38" t="str">
        <f t="shared" si="18"/>
        <v>Enter date</v>
      </c>
      <c r="L391" s="38" t="str">
        <f t="shared" si="19"/>
        <v>Enter date</v>
      </c>
      <c r="M391" s="38" t="str">
        <f t="shared" si="20"/>
        <v>Enter date</v>
      </c>
    </row>
    <row r="392" spans="2:13">
      <c r="B392" s="35"/>
      <c r="C392" s="35"/>
      <c r="D392" s="36" t="str">
        <f>IF(B392="","Enter date",IF(C392="","Enter Weight",IF(PROFILE!$C$4="F",(655+(4.35*C392)+(4.7*PROFILE!$C$6+4.7*12*PROFILE!$C$5)-(4.7*PROFILE!$C$3))*(1.2+(PROFILE!$C$7)*0.175),IF(PROFILE!$C$4="M",(66+(6.23*C392)+(12.7*PROFILE!$C$6+12.7*12*PROFILE!$C$5)-(6.8*PROFILE!$C$3))*(1.2+(PROFILE!$C$7)*0.175),"Invalid Sex"))))</f>
        <v>Enter date</v>
      </c>
      <c r="E392" s="36" t="str">
        <f>IF(ISNUMBER(D392)=FALSE,D392,D392*(1-PROFILE!$C$9))</f>
        <v>Enter date</v>
      </c>
      <c r="F392" s="36" t="str">
        <f>IF(ISNUMBER(D392)=FALSE,D392,D392*(1+PROFILE!$C$10))</f>
        <v>Enter date</v>
      </c>
      <c r="G392" s="37" t="str">
        <f>IF(B392="","Enter date",SUMIF('FOOD LOG'!A:H,SUMMARY!B392,'FOOD LOG'!E:E))</f>
        <v>Enter date</v>
      </c>
      <c r="H392" s="37" t="str">
        <f>IF(ISNUMBER(G392),SUMIF('FOOD LOG'!A:A,B392,'FOOD LOG'!F:F),"Enter date")</f>
        <v>Enter date</v>
      </c>
      <c r="I392" s="37" t="str">
        <f>IF(ISNUMBER(G392),SUMIF('FOOD LOG'!A:A,B392,'FOOD LOG'!G:G),"Enter date")</f>
        <v>Enter date</v>
      </c>
      <c r="J392" s="37" t="str">
        <f>IF(ISNUMBER(G392),SUMIF('FOOD LOG'!A:A,B392,'FOOD LOG'!H:H),"Enter date")</f>
        <v>Enter date</v>
      </c>
      <c r="K392" s="38" t="str">
        <f t="shared" si="18"/>
        <v>Enter date</v>
      </c>
      <c r="L392" s="38" t="str">
        <f t="shared" si="19"/>
        <v>Enter date</v>
      </c>
      <c r="M392" s="38" t="str">
        <f t="shared" si="20"/>
        <v>Enter date</v>
      </c>
    </row>
    <row r="393" spans="2:13">
      <c r="B393" s="35"/>
      <c r="C393" s="35"/>
      <c r="D393" s="36" t="str">
        <f>IF(B393="","Enter date",IF(C393="","Enter Weight",IF(PROFILE!$C$4="F",(655+(4.35*C393)+(4.7*PROFILE!$C$6+4.7*12*PROFILE!$C$5)-(4.7*PROFILE!$C$3))*(1.2+(PROFILE!$C$7)*0.175),IF(PROFILE!$C$4="M",(66+(6.23*C393)+(12.7*PROFILE!$C$6+12.7*12*PROFILE!$C$5)-(6.8*PROFILE!$C$3))*(1.2+(PROFILE!$C$7)*0.175),"Invalid Sex"))))</f>
        <v>Enter date</v>
      </c>
      <c r="E393" s="36" t="str">
        <f>IF(ISNUMBER(D393)=FALSE,D393,D393*(1-PROFILE!$C$9))</f>
        <v>Enter date</v>
      </c>
      <c r="F393" s="36" t="str">
        <f>IF(ISNUMBER(D393)=FALSE,D393,D393*(1+PROFILE!$C$10))</f>
        <v>Enter date</v>
      </c>
      <c r="G393" s="37" t="str">
        <f>IF(B393="","Enter date",SUMIF('FOOD LOG'!A:H,SUMMARY!B393,'FOOD LOG'!E:E))</f>
        <v>Enter date</v>
      </c>
      <c r="H393" s="37" t="str">
        <f>IF(ISNUMBER(G393),SUMIF('FOOD LOG'!A:A,B393,'FOOD LOG'!F:F),"Enter date")</f>
        <v>Enter date</v>
      </c>
      <c r="I393" s="37" t="str">
        <f>IF(ISNUMBER(G393),SUMIF('FOOD LOG'!A:A,B393,'FOOD LOG'!G:G),"Enter date")</f>
        <v>Enter date</v>
      </c>
      <c r="J393" s="37" t="str">
        <f>IF(ISNUMBER(G393),SUMIF('FOOD LOG'!A:A,B393,'FOOD LOG'!H:H),"Enter date")</f>
        <v>Enter date</v>
      </c>
      <c r="K393" s="38" t="str">
        <f t="shared" si="18"/>
        <v>Enter date</v>
      </c>
      <c r="L393" s="38" t="str">
        <f t="shared" si="19"/>
        <v>Enter date</v>
      </c>
      <c r="M393" s="38" t="str">
        <f t="shared" si="20"/>
        <v>Enter date</v>
      </c>
    </row>
    <row r="394" spans="2:13">
      <c r="B394" s="35"/>
      <c r="C394" s="35"/>
      <c r="D394" s="36" t="str">
        <f>IF(B394="","Enter date",IF(C394="","Enter Weight",IF(PROFILE!$C$4="F",(655+(4.35*C394)+(4.7*PROFILE!$C$6+4.7*12*PROFILE!$C$5)-(4.7*PROFILE!$C$3))*(1.2+(PROFILE!$C$7)*0.175),IF(PROFILE!$C$4="M",(66+(6.23*C394)+(12.7*PROFILE!$C$6+12.7*12*PROFILE!$C$5)-(6.8*PROFILE!$C$3))*(1.2+(PROFILE!$C$7)*0.175),"Invalid Sex"))))</f>
        <v>Enter date</v>
      </c>
      <c r="E394" s="36" t="str">
        <f>IF(ISNUMBER(D394)=FALSE,D394,D394*(1-PROFILE!$C$9))</f>
        <v>Enter date</v>
      </c>
      <c r="F394" s="36" t="str">
        <f>IF(ISNUMBER(D394)=FALSE,D394,D394*(1+PROFILE!$C$10))</f>
        <v>Enter date</v>
      </c>
      <c r="G394" s="37" t="str">
        <f>IF(B394="","Enter date",SUMIF('FOOD LOG'!A:H,SUMMARY!B394,'FOOD LOG'!E:E))</f>
        <v>Enter date</v>
      </c>
      <c r="H394" s="37" t="str">
        <f>IF(ISNUMBER(G394),SUMIF('FOOD LOG'!A:A,B394,'FOOD LOG'!F:F),"Enter date")</f>
        <v>Enter date</v>
      </c>
      <c r="I394" s="37" t="str">
        <f>IF(ISNUMBER(G394),SUMIF('FOOD LOG'!A:A,B394,'FOOD LOG'!G:G),"Enter date")</f>
        <v>Enter date</v>
      </c>
      <c r="J394" s="37" t="str">
        <f>IF(ISNUMBER(G394),SUMIF('FOOD LOG'!A:A,B394,'FOOD LOG'!H:H),"Enter date")</f>
        <v>Enter date</v>
      </c>
      <c r="K394" s="38" t="str">
        <f t="shared" si="18"/>
        <v>Enter date</v>
      </c>
      <c r="L394" s="38" t="str">
        <f t="shared" si="19"/>
        <v>Enter date</v>
      </c>
      <c r="M394" s="38" t="str">
        <f t="shared" si="20"/>
        <v>Enter date</v>
      </c>
    </row>
    <row r="395" spans="2:13">
      <c r="B395" s="35"/>
      <c r="C395" s="35"/>
      <c r="D395" s="36" t="str">
        <f>IF(B395="","Enter date",IF(C395="","Enter Weight",IF(PROFILE!$C$4="F",(655+(4.35*C395)+(4.7*PROFILE!$C$6+4.7*12*PROFILE!$C$5)-(4.7*PROFILE!$C$3))*(1.2+(PROFILE!$C$7)*0.175),IF(PROFILE!$C$4="M",(66+(6.23*C395)+(12.7*PROFILE!$C$6+12.7*12*PROFILE!$C$5)-(6.8*PROFILE!$C$3))*(1.2+(PROFILE!$C$7)*0.175),"Invalid Sex"))))</f>
        <v>Enter date</v>
      </c>
      <c r="E395" s="36" t="str">
        <f>IF(ISNUMBER(D395)=FALSE,D395,D395*(1-PROFILE!$C$9))</f>
        <v>Enter date</v>
      </c>
      <c r="F395" s="36" t="str">
        <f>IF(ISNUMBER(D395)=FALSE,D395,D395*(1+PROFILE!$C$10))</f>
        <v>Enter date</v>
      </c>
      <c r="G395" s="37" t="str">
        <f>IF(B395="","Enter date",SUMIF('FOOD LOG'!A:H,SUMMARY!B395,'FOOD LOG'!E:E))</f>
        <v>Enter date</v>
      </c>
      <c r="H395" s="37" t="str">
        <f>IF(ISNUMBER(G395),SUMIF('FOOD LOG'!A:A,B395,'FOOD LOG'!F:F),"Enter date")</f>
        <v>Enter date</v>
      </c>
      <c r="I395" s="37" t="str">
        <f>IF(ISNUMBER(G395),SUMIF('FOOD LOG'!A:A,B395,'FOOD LOG'!G:G),"Enter date")</f>
        <v>Enter date</v>
      </c>
      <c r="J395" s="37" t="str">
        <f>IF(ISNUMBER(G395),SUMIF('FOOD LOG'!A:A,B395,'FOOD LOG'!H:H),"Enter date")</f>
        <v>Enter date</v>
      </c>
      <c r="K395" s="38" t="str">
        <f t="shared" si="18"/>
        <v>Enter date</v>
      </c>
      <c r="L395" s="38" t="str">
        <f t="shared" si="19"/>
        <v>Enter date</v>
      </c>
      <c r="M395" s="38" t="str">
        <f t="shared" si="20"/>
        <v>Enter date</v>
      </c>
    </row>
    <row r="396" spans="2:13">
      <c r="B396" s="35"/>
      <c r="C396" s="35"/>
      <c r="D396" s="36" t="str">
        <f>IF(B396="","Enter date",IF(C396="","Enter Weight",IF(PROFILE!$C$4="F",(655+(4.35*C396)+(4.7*PROFILE!$C$6+4.7*12*PROFILE!$C$5)-(4.7*PROFILE!$C$3))*(1.2+(PROFILE!$C$7)*0.175),IF(PROFILE!$C$4="M",(66+(6.23*C396)+(12.7*PROFILE!$C$6+12.7*12*PROFILE!$C$5)-(6.8*PROFILE!$C$3))*(1.2+(PROFILE!$C$7)*0.175),"Invalid Sex"))))</f>
        <v>Enter date</v>
      </c>
      <c r="E396" s="36" t="str">
        <f>IF(ISNUMBER(D396)=FALSE,D396,D396*(1-PROFILE!$C$9))</f>
        <v>Enter date</v>
      </c>
      <c r="F396" s="36" t="str">
        <f>IF(ISNUMBER(D396)=FALSE,D396,D396*(1+PROFILE!$C$10))</f>
        <v>Enter date</v>
      </c>
      <c r="G396" s="37" t="str">
        <f>IF(B396="","Enter date",SUMIF('FOOD LOG'!A:H,SUMMARY!B396,'FOOD LOG'!E:E))</f>
        <v>Enter date</v>
      </c>
      <c r="H396" s="37" t="str">
        <f>IF(ISNUMBER(G396),SUMIF('FOOD LOG'!A:A,B396,'FOOD LOG'!F:F),"Enter date")</f>
        <v>Enter date</v>
      </c>
      <c r="I396" s="37" t="str">
        <f>IF(ISNUMBER(G396),SUMIF('FOOD LOG'!A:A,B396,'FOOD LOG'!G:G),"Enter date")</f>
        <v>Enter date</v>
      </c>
      <c r="J396" s="37" t="str">
        <f>IF(ISNUMBER(G396),SUMIF('FOOD LOG'!A:A,B396,'FOOD LOG'!H:H),"Enter date")</f>
        <v>Enter date</v>
      </c>
      <c r="K396" s="38" t="str">
        <f t="shared" si="18"/>
        <v>Enter date</v>
      </c>
      <c r="L396" s="38" t="str">
        <f t="shared" si="19"/>
        <v>Enter date</v>
      </c>
      <c r="M396" s="38" t="str">
        <f t="shared" si="20"/>
        <v>Enter date</v>
      </c>
    </row>
    <row r="397" spans="2:13">
      <c r="B397" s="35"/>
      <c r="C397" s="35"/>
      <c r="D397" s="36" t="str">
        <f>IF(B397="","Enter date",IF(C397="","Enter Weight",IF(PROFILE!$C$4="F",(655+(4.35*C397)+(4.7*PROFILE!$C$6+4.7*12*PROFILE!$C$5)-(4.7*PROFILE!$C$3))*(1.2+(PROFILE!$C$7)*0.175),IF(PROFILE!$C$4="M",(66+(6.23*C397)+(12.7*PROFILE!$C$6+12.7*12*PROFILE!$C$5)-(6.8*PROFILE!$C$3))*(1.2+(PROFILE!$C$7)*0.175),"Invalid Sex"))))</f>
        <v>Enter date</v>
      </c>
      <c r="E397" s="36" t="str">
        <f>IF(ISNUMBER(D397)=FALSE,D397,D397*(1-PROFILE!$C$9))</f>
        <v>Enter date</v>
      </c>
      <c r="F397" s="36" t="str">
        <f>IF(ISNUMBER(D397)=FALSE,D397,D397*(1+PROFILE!$C$10))</f>
        <v>Enter date</v>
      </c>
      <c r="G397" s="37" t="str">
        <f>IF(B397="","Enter date",SUMIF('FOOD LOG'!A:H,SUMMARY!B397,'FOOD LOG'!E:E))</f>
        <v>Enter date</v>
      </c>
      <c r="H397" s="37" t="str">
        <f>IF(ISNUMBER(G397),SUMIF('FOOD LOG'!A:A,B397,'FOOD LOG'!F:F),"Enter date")</f>
        <v>Enter date</v>
      </c>
      <c r="I397" s="37" t="str">
        <f>IF(ISNUMBER(G397),SUMIF('FOOD LOG'!A:A,B397,'FOOD LOG'!G:G),"Enter date")</f>
        <v>Enter date</v>
      </c>
      <c r="J397" s="37" t="str">
        <f>IF(ISNUMBER(G397),SUMIF('FOOD LOG'!A:A,B397,'FOOD LOG'!H:H),"Enter date")</f>
        <v>Enter date</v>
      </c>
      <c r="K397" s="38" t="str">
        <f t="shared" si="18"/>
        <v>Enter date</v>
      </c>
      <c r="L397" s="38" t="str">
        <f t="shared" si="19"/>
        <v>Enter date</v>
      </c>
      <c r="M397" s="38" t="str">
        <f t="shared" si="20"/>
        <v>Enter date</v>
      </c>
    </row>
    <row r="398" spans="2:13">
      <c r="B398" s="35"/>
      <c r="C398" s="35"/>
      <c r="D398" s="36" t="str">
        <f>IF(B398="","Enter date",IF(C398="","Enter Weight",IF(PROFILE!$C$4="F",(655+(4.35*C398)+(4.7*PROFILE!$C$6+4.7*12*PROFILE!$C$5)-(4.7*PROFILE!$C$3))*(1.2+(PROFILE!$C$7)*0.175),IF(PROFILE!$C$4="M",(66+(6.23*C398)+(12.7*PROFILE!$C$6+12.7*12*PROFILE!$C$5)-(6.8*PROFILE!$C$3))*(1.2+(PROFILE!$C$7)*0.175),"Invalid Sex"))))</f>
        <v>Enter date</v>
      </c>
      <c r="E398" s="36" t="str">
        <f>IF(ISNUMBER(D398)=FALSE,D398,D398*(1-PROFILE!$C$9))</f>
        <v>Enter date</v>
      </c>
      <c r="F398" s="36" t="str">
        <f>IF(ISNUMBER(D398)=FALSE,D398,D398*(1+PROFILE!$C$10))</f>
        <v>Enter date</v>
      </c>
      <c r="G398" s="37" t="str">
        <f>IF(B398="","Enter date",SUMIF('FOOD LOG'!A:H,SUMMARY!B398,'FOOD LOG'!E:E))</f>
        <v>Enter date</v>
      </c>
      <c r="H398" s="37" t="str">
        <f>IF(ISNUMBER(G398),SUMIF('FOOD LOG'!A:A,B398,'FOOD LOG'!F:F),"Enter date")</f>
        <v>Enter date</v>
      </c>
      <c r="I398" s="37" t="str">
        <f>IF(ISNUMBER(G398),SUMIF('FOOD LOG'!A:A,B398,'FOOD LOG'!G:G),"Enter date")</f>
        <v>Enter date</v>
      </c>
      <c r="J398" s="37" t="str">
        <f>IF(ISNUMBER(G398),SUMIF('FOOD LOG'!A:A,B398,'FOOD LOG'!H:H),"Enter date")</f>
        <v>Enter date</v>
      </c>
      <c r="K398" s="38" t="str">
        <f t="shared" si="18"/>
        <v>Enter date</v>
      </c>
      <c r="L398" s="38" t="str">
        <f t="shared" si="19"/>
        <v>Enter date</v>
      </c>
      <c r="M398" s="38" t="str">
        <f t="shared" si="20"/>
        <v>Enter date</v>
      </c>
    </row>
    <row r="399" spans="2:13">
      <c r="B399" s="35"/>
      <c r="C399" s="35"/>
      <c r="D399" s="36" t="str">
        <f>IF(B399="","Enter date",IF(C399="","Enter Weight",IF(PROFILE!$C$4="F",(655+(4.35*C399)+(4.7*PROFILE!$C$6+4.7*12*PROFILE!$C$5)-(4.7*PROFILE!$C$3))*(1.2+(PROFILE!$C$7)*0.175),IF(PROFILE!$C$4="M",(66+(6.23*C399)+(12.7*PROFILE!$C$6+12.7*12*PROFILE!$C$5)-(6.8*PROFILE!$C$3))*(1.2+(PROFILE!$C$7)*0.175),"Invalid Sex"))))</f>
        <v>Enter date</v>
      </c>
      <c r="E399" s="36" t="str">
        <f>IF(ISNUMBER(D399)=FALSE,D399,D399*(1-PROFILE!$C$9))</f>
        <v>Enter date</v>
      </c>
      <c r="F399" s="36" t="str">
        <f>IF(ISNUMBER(D399)=FALSE,D399,D399*(1+PROFILE!$C$10))</f>
        <v>Enter date</v>
      </c>
      <c r="G399" s="37" t="str">
        <f>IF(B399="","Enter date",SUMIF('FOOD LOG'!A:H,SUMMARY!B399,'FOOD LOG'!E:E))</f>
        <v>Enter date</v>
      </c>
      <c r="H399" s="37" t="str">
        <f>IF(ISNUMBER(G399),SUMIF('FOOD LOG'!A:A,B399,'FOOD LOG'!F:F),"Enter date")</f>
        <v>Enter date</v>
      </c>
      <c r="I399" s="37" t="str">
        <f>IF(ISNUMBER(G399),SUMIF('FOOD LOG'!A:A,B399,'FOOD LOG'!G:G),"Enter date")</f>
        <v>Enter date</v>
      </c>
      <c r="J399" s="37" t="str">
        <f>IF(ISNUMBER(G399),SUMIF('FOOD LOG'!A:A,B399,'FOOD LOG'!H:H),"Enter date")</f>
        <v>Enter date</v>
      </c>
      <c r="K399" s="38" t="str">
        <f t="shared" si="18"/>
        <v>Enter date</v>
      </c>
      <c r="L399" s="38" t="str">
        <f t="shared" si="19"/>
        <v>Enter date</v>
      </c>
      <c r="M399" s="38" t="str">
        <f t="shared" si="20"/>
        <v>Enter date</v>
      </c>
    </row>
    <row r="400" spans="2:13">
      <c r="B400" s="35"/>
      <c r="C400" s="35"/>
      <c r="D400" s="36" t="str">
        <f>IF(B400="","Enter date",IF(C400="","Enter Weight",IF(PROFILE!$C$4="F",(655+(4.35*C400)+(4.7*PROFILE!$C$6+4.7*12*PROFILE!$C$5)-(4.7*PROFILE!$C$3))*(1.2+(PROFILE!$C$7)*0.175),IF(PROFILE!$C$4="M",(66+(6.23*C400)+(12.7*PROFILE!$C$6+12.7*12*PROFILE!$C$5)-(6.8*PROFILE!$C$3))*(1.2+(PROFILE!$C$7)*0.175),"Invalid Sex"))))</f>
        <v>Enter date</v>
      </c>
      <c r="E400" s="36" t="str">
        <f>IF(ISNUMBER(D400)=FALSE,D400,D400*(1-PROFILE!$C$9))</f>
        <v>Enter date</v>
      </c>
      <c r="F400" s="36" t="str">
        <f>IF(ISNUMBER(D400)=FALSE,D400,D400*(1+PROFILE!$C$10))</f>
        <v>Enter date</v>
      </c>
      <c r="G400" s="37" t="str">
        <f>IF(B400="","Enter date",SUMIF('FOOD LOG'!A:H,SUMMARY!B400,'FOOD LOG'!E:E))</f>
        <v>Enter date</v>
      </c>
      <c r="H400" s="37" t="str">
        <f>IF(ISNUMBER(G400),SUMIF('FOOD LOG'!A:A,B400,'FOOD LOG'!F:F),"Enter date")</f>
        <v>Enter date</v>
      </c>
      <c r="I400" s="37" t="str">
        <f>IF(ISNUMBER(G400),SUMIF('FOOD LOG'!A:A,B400,'FOOD LOG'!G:G),"Enter date")</f>
        <v>Enter date</v>
      </c>
      <c r="J400" s="37" t="str">
        <f>IF(ISNUMBER(G400),SUMIF('FOOD LOG'!A:A,B400,'FOOD LOG'!H:H),"Enter date")</f>
        <v>Enter date</v>
      </c>
      <c r="K400" s="38" t="str">
        <f t="shared" si="18"/>
        <v>Enter date</v>
      </c>
      <c r="L400" s="38" t="str">
        <f t="shared" si="19"/>
        <v>Enter date</v>
      </c>
      <c r="M400" s="38" t="str">
        <f t="shared" si="20"/>
        <v>Enter date</v>
      </c>
    </row>
    <row r="401" spans="2:13">
      <c r="B401" s="35"/>
      <c r="C401" s="35"/>
      <c r="D401" s="36" t="str">
        <f>IF(B401="","Enter date",IF(C401="","Enter Weight",IF(PROFILE!$C$4="F",(655+(4.35*C401)+(4.7*PROFILE!$C$6+4.7*12*PROFILE!$C$5)-(4.7*PROFILE!$C$3))*(1.2+(PROFILE!$C$7)*0.175),IF(PROFILE!$C$4="M",(66+(6.23*C401)+(12.7*PROFILE!$C$6+12.7*12*PROFILE!$C$5)-(6.8*PROFILE!$C$3))*(1.2+(PROFILE!$C$7)*0.175),"Invalid Sex"))))</f>
        <v>Enter date</v>
      </c>
      <c r="E401" s="36" t="str">
        <f>IF(ISNUMBER(D401)=FALSE,D401,D401*(1-PROFILE!$C$9))</f>
        <v>Enter date</v>
      </c>
      <c r="F401" s="36" t="str">
        <f>IF(ISNUMBER(D401)=FALSE,D401,D401*(1+PROFILE!$C$10))</f>
        <v>Enter date</v>
      </c>
      <c r="G401" s="37" t="str">
        <f>IF(B401="","Enter date",SUMIF('FOOD LOG'!A:H,SUMMARY!B401,'FOOD LOG'!E:E))</f>
        <v>Enter date</v>
      </c>
      <c r="H401" s="37" t="str">
        <f>IF(ISNUMBER(G401),SUMIF('FOOD LOG'!A:A,B401,'FOOD LOG'!F:F),"Enter date")</f>
        <v>Enter date</v>
      </c>
      <c r="I401" s="37" t="str">
        <f>IF(ISNUMBER(G401),SUMIF('FOOD LOG'!A:A,B401,'FOOD LOG'!G:G),"Enter date")</f>
        <v>Enter date</v>
      </c>
      <c r="J401" s="37" t="str">
        <f>IF(ISNUMBER(G401),SUMIF('FOOD LOG'!A:A,B401,'FOOD LOG'!H:H),"Enter date")</f>
        <v>Enter date</v>
      </c>
      <c r="K401" s="38" t="str">
        <f t="shared" si="18"/>
        <v>Enter date</v>
      </c>
      <c r="L401" s="38" t="str">
        <f t="shared" si="19"/>
        <v>Enter date</v>
      </c>
      <c r="M401" s="38" t="str">
        <f t="shared" si="20"/>
        <v>Enter date</v>
      </c>
    </row>
    <row r="402" spans="2:13">
      <c r="B402" s="35"/>
      <c r="C402" s="35"/>
      <c r="D402" s="36" t="str">
        <f>IF(B402="","Enter date",IF(C402="","Enter Weight",IF(PROFILE!$C$4="F",(655+(4.35*C402)+(4.7*PROFILE!$C$6+4.7*12*PROFILE!$C$5)-(4.7*PROFILE!$C$3))*(1.2+(PROFILE!$C$7)*0.175),IF(PROFILE!$C$4="M",(66+(6.23*C402)+(12.7*PROFILE!$C$6+12.7*12*PROFILE!$C$5)-(6.8*PROFILE!$C$3))*(1.2+(PROFILE!$C$7)*0.175),"Invalid Sex"))))</f>
        <v>Enter date</v>
      </c>
      <c r="E402" s="36" t="str">
        <f>IF(ISNUMBER(D402)=FALSE,D402,D402*(1-PROFILE!$C$9))</f>
        <v>Enter date</v>
      </c>
      <c r="F402" s="36" t="str">
        <f>IF(ISNUMBER(D402)=FALSE,D402,D402*(1+PROFILE!$C$10))</f>
        <v>Enter date</v>
      </c>
      <c r="G402" s="37" t="str">
        <f>IF(B402="","Enter date",SUMIF('FOOD LOG'!A:H,SUMMARY!B402,'FOOD LOG'!E:E))</f>
        <v>Enter date</v>
      </c>
      <c r="H402" s="37" t="str">
        <f>IF(ISNUMBER(G402),SUMIF('FOOD LOG'!A:A,B402,'FOOD LOG'!F:F),"Enter date")</f>
        <v>Enter date</v>
      </c>
      <c r="I402" s="37" t="str">
        <f>IF(ISNUMBER(G402),SUMIF('FOOD LOG'!A:A,B402,'FOOD LOG'!G:G),"Enter date")</f>
        <v>Enter date</v>
      </c>
      <c r="J402" s="37" t="str">
        <f>IF(ISNUMBER(G402),SUMIF('FOOD LOG'!A:A,B402,'FOOD LOG'!H:H),"Enter date")</f>
        <v>Enter date</v>
      </c>
      <c r="K402" s="38" t="str">
        <f t="shared" si="18"/>
        <v>Enter date</v>
      </c>
      <c r="L402" s="38" t="str">
        <f t="shared" si="19"/>
        <v>Enter date</v>
      </c>
      <c r="M402" s="38" t="str">
        <f t="shared" si="20"/>
        <v>Enter date</v>
      </c>
    </row>
    <row r="403" spans="2:13">
      <c r="B403" s="35"/>
      <c r="C403" s="35"/>
      <c r="D403" s="36" t="str">
        <f>IF(B403="","Enter date",IF(C403="","Enter Weight",IF(PROFILE!$C$4="F",(655+(4.35*C403)+(4.7*PROFILE!$C$6+4.7*12*PROFILE!$C$5)-(4.7*PROFILE!$C$3))*(1.2+(PROFILE!$C$7)*0.175),IF(PROFILE!$C$4="M",(66+(6.23*C403)+(12.7*PROFILE!$C$6+12.7*12*PROFILE!$C$5)-(6.8*PROFILE!$C$3))*(1.2+(PROFILE!$C$7)*0.175),"Invalid Sex"))))</f>
        <v>Enter date</v>
      </c>
      <c r="E403" s="36" t="str">
        <f>IF(ISNUMBER(D403)=FALSE,D403,D403*(1-PROFILE!$C$9))</f>
        <v>Enter date</v>
      </c>
      <c r="F403" s="36" t="str">
        <f>IF(ISNUMBER(D403)=FALSE,D403,D403*(1+PROFILE!$C$10))</f>
        <v>Enter date</v>
      </c>
      <c r="G403" s="37" t="str">
        <f>IF(B403="","Enter date",SUMIF('FOOD LOG'!A:H,SUMMARY!B403,'FOOD LOG'!E:E))</f>
        <v>Enter date</v>
      </c>
      <c r="H403" s="37" t="str">
        <f>IF(ISNUMBER(G403),SUMIF('FOOD LOG'!A:A,B403,'FOOD LOG'!F:F),"Enter date")</f>
        <v>Enter date</v>
      </c>
      <c r="I403" s="37" t="str">
        <f>IF(ISNUMBER(G403),SUMIF('FOOD LOG'!A:A,B403,'FOOD LOG'!G:G),"Enter date")</f>
        <v>Enter date</v>
      </c>
      <c r="J403" s="37" t="str">
        <f>IF(ISNUMBER(G403),SUMIF('FOOD LOG'!A:A,B403,'FOOD LOG'!H:H),"Enter date")</f>
        <v>Enter date</v>
      </c>
      <c r="K403" s="38" t="str">
        <f t="shared" si="18"/>
        <v>Enter date</v>
      </c>
      <c r="L403" s="38" t="str">
        <f t="shared" si="19"/>
        <v>Enter date</v>
      </c>
      <c r="M403" s="38" t="str">
        <f t="shared" si="20"/>
        <v>Enter date</v>
      </c>
    </row>
    <row r="404" spans="2:13">
      <c r="B404" s="35"/>
      <c r="C404" s="35"/>
      <c r="D404" s="36" t="str">
        <f>IF(B404="","Enter date",IF(C404="","Enter Weight",IF(PROFILE!$C$4="F",(655+(4.35*C404)+(4.7*PROFILE!$C$6+4.7*12*PROFILE!$C$5)-(4.7*PROFILE!$C$3))*(1.2+(PROFILE!$C$7)*0.175),IF(PROFILE!$C$4="M",(66+(6.23*C404)+(12.7*PROFILE!$C$6+12.7*12*PROFILE!$C$5)-(6.8*PROFILE!$C$3))*(1.2+(PROFILE!$C$7)*0.175),"Invalid Sex"))))</f>
        <v>Enter date</v>
      </c>
      <c r="E404" s="36" t="str">
        <f>IF(ISNUMBER(D404)=FALSE,D404,D404*(1-PROFILE!$C$9))</f>
        <v>Enter date</v>
      </c>
      <c r="F404" s="36" t="str">
        <f>IF(ISNUMBER(D404)=FALSE,D404,D404*(1+PROFILE!$C$10))</f>
        <v>Enter date</v>
      </c>
      <c r="G404" s="37" t="str">
        <f>IF(B404="","Enter date",SUMIF('FOOD LOG'!A:H,SUMMARY!B404,'FOOD LOG'!E:E))</f>
        <v>Enter date</v>
      </c>
      <c r="H404" s="37" t="str">
        <f>IF(ISNUMBER(G404),SUMIF('FOOD LOG'!A:A,B404,'FOOD LOG'!F:F),"Enter date")</f>
        <v>Enter date</v>
      </c>
      <c r="I404" s="37" t="str">
        <f>IF(ISNUMBER(G404),SUMIF('FOOD LOG'!A:A,B404,'FOOD LOG'!G:G),"Enter date")</f>
        <v>Enter date</v>
      </c>
      <c r="J404" s="37" t="str">
        <f>IF(ISNUMBER(G404),SUMIF('FOOD LOG'!A:A,B404,'FOOD LOG'!H:H),"Enter date")</f>
        <v>Enter date</v>
      </c>
      <c r="K404" s="38" t="str">
        <f t="shared" si="18"/>
        <v>Enter date</v>
      </c>
      <c r="L404" s="38" t="str">
        <f t="shared" si="19"/>
        <v>Enter date</v>
      </c>
      <c r="M404" s="38" t="str">
        <f t="shared" si="20"/>
        <v>Enter date</v>
      </c>
    </row>
    <row r="405" spans="2:13">
      <c r="B405" s="35"/>
      <c r="C405" s="35"/>
      <c r="D405" s="36" t="str">
        <f>IF(B405="","Enter date",IF(C405="","Enter Weight",IF(PROFILE!$C$4="F",(655+(4.35*C405)+(4.7*PROFILE!$C$6+4.7*12*PROFILE!$C$5)-(4.7*PROFILE!$C$3))*(1.2+(PROFILE!$C$7)*0.175),IF(PROFILE!$C$4="M",(66+(6.23*C405)+(12.7*PROFILE!$C$6+12.7*12*PROFILE!$C$5)-(6.8*PROFILE!$C$3))*(1.2+(PROFILE!$C$7)*0.175),"Invalid Sex"))))</f>
        <v>Enter date</v>
      </c>
      <c r="E405" s="36" t="str">
        <f>IF(ISNUMBER(D405)=FALSE,D405,D405*(1-PROFILE!$C$9))</f>
        <v>Enter date</v>
      </c>
      <c r="F405" s="36" t="str">
        <f>IF(ISNUMBER(D405)=FALSE,D405,D405*(1+PROFILE!$C$10))</f>
        <v>Enter date</v>
      </c>
      <c r="G405" s="37" t="str">
        <f>IF(B405="","Enter date",SUMIF('FOOD LOG'!A:H,SUMMARY!B405,'FOOD LOG'!E:E))</f>
        <v>Enter date</v>
      </c>
      <c r="H405" s="37" t="str">
        <f>IF(ISNUMBER(G405),SUMIF('FOOD LOG'!A:A,B405,'FOOD LOG'!F:F),"Enter date")</f>
        <v>Enter date</v>
      </c>
      <c r="I405" s="37" t="str">
        <f>IF(ISNUMBER(G405),SUMIF('FOOD LOG'!A:A,B405,'FOOD LOG'!G:G),"Enter date")</f>
        <v>Enter date</v>
      </c>
      <c r="J405" s="37" t="str">
        <f>IF(ISNUMBER(G405),SUMIF('FOOD LOG'!A:A,B405,'FOOD LOG'!H:H),"Enter date")</f>
        <v>Enter date</v>
      </c>
      <c r="K405" s="38" t="str">
        <f t="shared" si="18"/>
        <v>Enter date</v>
      </c>
      <c r="L405" s="38" t="str">
        <f t="shared" si="19"/>
        <v>Enter date</v>
      </c>
      <c r="M405" s="38" t="str">
        <f t="shared" si="20"/>
        <v>Enter date</v>
      </c>
    </row>
    <row r="406" spans="2:13">
      <c r="B406" s="35"/>
      <c r="C406" s="35"/>
      <c r="D406" s="36" t="str">
        <f>IF(B406="","Enter date",IF(C406="","Enter Weight",IF(PROFILE!$C$4="F",(655+(4.35*C406)+(4.7*PROFILE!$C$6+4.7*12*PROFILE!$C$5)-(4.7*PROFILE!$C$3))*(1.2+(PROFILE!$C$7)*0.175),IF(PROFILE!$C$4="M",(66+(6.23*C406)+(12.7*PROFILE!$C$6+12.7*12*PROFILE!$C$5)-(6.8*PROFILE!$C$3))*(1.2+(PROFILE!$C$7)*0.175),"Invalid Sex"))))</f>
        <v>Enter date</v>
      </c>
      <c r="E406" s="36" t="str">
        <f>IF(ISNUMBER(D406)=FALSE,D406,D406*(1-PROFILE!$C$9))</f>
        <v>Enter date</v>
      </c>
      <c r="F406" s="36" t="str">
        <f>IF(ISNUMBER(D406)=FALSE,D406,D406*(1+PROFILE!$C$10))</f>
        <v>Enter date</v>
      </c>
      <c r="G406" s="37" t="str">
        <f>IF(B406="","Enter date",SUMIF('FOOD LOG'!A:H,SUMMARY!B406,'FOOD LOG'!E:E))</f>
        <v>Enter date</v>
      </c>
      <c r="H406" s="37" t="str">
        <f>IF(ISNUMBER(G406),SUMIF('FOOD LOG'!A:A,B406,'FOOD LOG'!F:F),"Enter date")</f>
        <v>Enter date</v>
      </c>
      <c r="I406" s="37" t="str">
        <f>IF(ISNUMBER(G406),SUMIF('FOOD LOG'!A:A,B406,'FOOD LOG'!G:G),"Enter date")</f>
        <v>Enter date</v>
      </c>
      <c r="J406" s="37" t="str">
        <f>IF(ISNUMBER(G406),SUMIF('FOOD LOG'!A:A,B406,'FOOD LOG'!H:H),"Enter date")</f>
        <v>Enter date</v>
      </c>
      <c r="K406" s="38" t="str">
        <f t="shared" si="18"/>
        <v>Enter date</v>
      </c>
      <c r="L406" s="38" t="str">
        <f t="shared" si="19"/>
        <v>Enter date</v>
      </c>
      <c r="M406" s="38" t="str">
        <f t="shared" si="20"/>
        <v>Enter date</v>
      </c>
    </row>
    <row r="407" spans="2:13">
      <c r="B407" s="35"/>
      <c r="C407" s="35"/>
      <c r="D407" s="36" t="str">
        <f>IF(B407="","Enter date",IF(C407="","Enter Weight",IF(PROFILE!$C$4="F",(655+(4.35*C407)+(4.7*PROFILE!$C$6+4.7*12*PROFILE!$C$5)-(4.7*PROFILE!$C$3))*(1.2+(PROFILE!$C$7)*0.175),IF(PROFILE!$C$4="M",(66+(6.23*C407)+(12.7*PROFILE!$C$6+12.7*12*PROFILE!$C$5)-(6.8*PROFILE!$C$3))*(1.2+(PROFILE!$C$7)*0.175),"Invalid Sex"))))</f>
        <v>Enter date</v>
      </c>
      <c r="E407" s="36" t="str">
        <f>IF(ISNUMBER(D407)=FALSE,D407,D407*(1-PROFILE!$C$9))</f>
        <v>Enter date</v>
      </c>
      <c r="F407" s="36" t="str">
        <f>IF(ISNUMBER(D407)=FALSE,D407,D407*(1+PROFILE!$C$10))</f>
        <v>Enter date</v>
      </c>
      <c r="G407" s="37" t="str">
        <f>IF(B407="","Enter date",SUMIF('FOOD LOG'!A:H,SUMMARY!B407,'FOOD LOG'!E:E))</f>
        <v>Enter date</v>
      </c>
      <c r="H407" s="37" t="str">
        <f>IF(ISNUMBER(G407),SUMIF('FOOD LOG'!A:A,B407,'FOOD LOG'!F:F),"Enter date")</f>
        <v>Enter date</v>
      </c>
      <c r="I407" s="37" t="str">
        <f>IF(ISNUMBER(G407),SUMIF('FOOD LOG'!A:A,B407,'FOOD LOG'!G:G),"Enter date")</f>
        <v>Enter date</v>
      </c>
      <c r="J407" s="37" t="str">
        <f>IF(ISNUMBER(G407),SUMIF('FOOD LOG'!A:A,B407,'FOOD LOG'!H:H),"Enter date")</f>
        <v>Enter date</v>
      </c>
      <c r="K407" s="38" t="str">
        <f t="shared" si="18"/>
        <v>Enter date</v>
      </c>
      <c r="L407" s="38" t="str">
        <f t="shared" si="19"/>
        <v>Enter date</v>
      </c>
      <c r="M407" s="38" t="str">
        <f t="shared" si="20"/>
        <v>Enter date</v>
      </c>
    </row>
    <row r="408" spans="2:13">
      <c r="B408" s="35"/>
      <c r="C408" s="35"/>
      <c r="D408" s="36" t="str">
        <f>IF(B408="","Enter date",IF(C408="","Enter Weight",IF(PROFILE!$C$4="F",(655+(4.35*C408)+(4.7*PROFILE!$C$6+4.7*12*PROFILE!$C$5)-(4.7*PROFILE!$C$3))*(1.2+(PROFILE!$C$7)*0.175),IF(PROFILE!$C$4="M",(66+(6.23*C408)+(12.7*PROFILE!$C$6+12.7*12*PROFILE!$C$5)-(6.8*PROFILE!$C$3))*(1.2+(PROFILE!$C$7)*0.175),"Invalid Sex"))))</f>
        <v>Enter date</v>
      </c>
      <c r="E408" s="36" t="str">
        <f>IF(ISNUMBER(D408)=FALSE,D408,D408*(1-PROFILE!$C$9))</f>
        <v>Enter date</v>
      </c>
      <c r="F408" s="36" t="str">
        <f>IF(ISNUMBER(D408)=FALSE,D408,D408*(1+PROFILE!$C$10))</f>
        <v>Enter date</v>
      </c>
      <c r="G408" s="37" t="str">
        <f>IF(B408="","Enter date",SUMIF('FOOD LOG'!A:H,SUMMARY!B408,'FOOD LOG'!E:E))</f>
        <v>Enter date</v>
      </c>
      <c r="H408" s="37" t="str">
        <f>IF(ISNUMBER(G408),SUMIF('FOOD LOG'!A:A,B408,'FOOD LOG'!F:F),"Enter date")</f>
        <v>Enter date</v>
      </c>
      <c r="I408" s="37" t="str">
        <f>IF(ISNUMBER(G408),SUMIF('FOOD LOG'!A:A,B408,'FOOD LOG'!G:G),"Enter date")</f>
        <v>Enter date</v>
      </c>
      <c r="J408" s="37" t="str">
        <f>IF(ISNUMBER(G408),SUMIF('FOOD LOG'!A:A,B408,'FOOD LOG'!H:H),"Enter date")</f>
        <v>Enter date</v>
      </c>
      <c r="K408" s="38" t="str">
        <f t="shared" si="18"/>
        <v>Enter date</v>
      </c>
      <c r="L408" s="38" t="str">
        <f t="shared" si="19"/>
        <v>Enter date</v>
      </c>
      <c r="M408" s="38" t="str">
        <f t="shared" si="20"/>
        <v>Enter date</v>
      </c>
    </row>
    <row r="409" spans="2:13">
      <c r="B409" s="35"/>
      <c r="C409" s="35"/>
      <c r="D409" s="36" t="str">
        <f>IF(B409="","Enter date",IF(C409="","Enter Weight",IF(PROFILE!$C$4="F",(655+(4.35*C409)+(4.7*PROFILE!$C$6+4.7*12*PROFILE!$C$5)-(4.7*PROFILE!$C$3))*(1.2+(PROFILE!$C$7)*0.175),IF(PROFILE!$C$4="M",(66+(6.23*C409)+(12.7*PROFILE!$C$6+12.7*12*PROFILE!$C$5)-(6.8*PROFILE!$C$3))*(1.2+(PROFILE!$C$7)*0.175),"Invalid Sex"))))</f>
        <v>Enter date</v>
      </c>
      <c r="E409" s="36" t="str">
        <f>IF(ISNUMBER(D409)=FALSE,D409,D409*(1-PROFILE!$C$9))</f>
        <v>Enter date</v>
      </c>
      <c r="F409" s="36" t="str">
        <f>IF(ISNUMBER(D409)=FALSE,D409,D409*(1+PROFILE!$C$10))</f>
        <v>Enter date</v>
      </c>
      <c r="G409" s="37" t="str">
        <f>IF(B409="","Enter date",SUMIF('FOOD LOG'!A:H,SUMMARY!B409,'FOOD LOG'!E:E))</f>
        <v>Enter date</v>
      </c>
      <c r="H409" s="37" t="str">
        <f>IF(ISNUMBER(G409),SUMIF('FOOD LOG'!A:A,B409,'FOOD LOG'!F:F),"Enter date")</f>
        <v>Enter date</v>
      </c>
      <c r="I409" s="37" t="str">
        <f>IF(ISNUMBER(G409),SUMIF('FOOD LOG'!A:A,B409,'FOOD LOG'!G:G),"Enter date")</f>
        <v>Enter date</v>
      </c>
      <c r="J409" s="37" t="str">
        <f>IF(ISNUMBER(G409),SUMIF('FOOD LOG'!A:A,B409,'FOOD LOG'!H:H),"Enter date")</f>
        <v>Enter date</v>
      </c>
      <c r="K409" s="38" t="str">
        <f t="shared" si="18"/>
        <v>Enter date</v>
      </c>
      <c r="L409" s="38" t="str">
        <f t="shared" si="19"/>
        <v>Enter date</v>
      </c>
      <c r="M409" s="38" t="str">
        <f t="shared" si="20"/>
        <v>Enter date</v>
      </c>
    </row>
    <row r="410" spans="2:13">
      <c r="B410" s="35"/>
      <c r="C410" s="35"/>
      <c r="D410" s="36" t="str">
        <f>IF(B410="","Enter date",IF(C410="","Enter Weight",IF(PROFILE!$C$4="F",(655+(4.35*C410)+(4.7*PROFILE!$C$6+4.7*12*PROFILE!$C$5)-(4.7*PROFILE!$C$3))*(1.2+(PROFILE!$C$7)*0.175),IF(PROFILE!$C$4="M",(66+(6.23*C410)+(12.7*PROFILE!$C$6+12.7*12*PROFILE!$C$5)-(6.8*PROFILE!$C$3))*(1.2+(PROFILE!$C$7)*0.175),"Invalid Sex"))))</f>
        <v>Enter date</v>
      </c>
      <c r="E410" s="36" t="str">
        <f>IF(ISNUMBER(D410)=FALSE,D410,D410*(1-PROFILE!$C$9))</f>
        <v>Enter date</v>
      </c>
      <c r="F410" s="36" t="str">
        <f>IF(ISNUMBER(D410)=FALSE,D410,D410*(1+PROFILE!$C$10))</f>
        <v>Enter date</v>
      </c>
      <c r="G410" s="37" t="str">
        <f>IF(B410="","Enter date",SUMIF('FOOD LOG'!A:H,SUMMARY!B410,'FOOD LOG'!E:E))</f>
        <v>Enter date</v>
      </c>
      <c r="H410" s="37" t="str">
        <f>IF(ISNUMBER(G410),SUMIF('FOOD LOG'!A:A,B410,'FOOD LOG'!F:F),"Enter date")</f>
        <v>Enter date</v>
      </c>
      <c r="I410" s="37" t="str">
        <f>IF(ISNUMBER(G410),SUMIF('FOOD LOG'!A:A,B410,'FOOD LOG'!G:G),"Enter date")</f>
        <v>Enter date</v>
      </c>
      <c r="J410" s="37" t="str">
        <f>IF(ISNUMBER(G410),SUMIF('FOOD LOG'!A:A,B410,'FOOD LOG'!H:H),"Enter date")</f>
        <v>Enter date</v>
      </c>
      <c r="K410" s="38" t="str">
        <f t="shared" si="18"/>
        <v>Enter date</v>
      </c>
      <c r="L410" s="38" t="str">
        <f t="shared" si="19"/>
        <v>Enter date</v>
      </c>
      <c r="M410" s="38" t="str">
        <f t="shared" si="20"/>
        <v>Enter date</v>
      </c>
    </row>
    <row r="411" spans="2:13">
      <c r="B411" s="35"/>
      <c r="C411" s="35"/>
      <c r="D411" s="36" t="str">
        <f>IF(B411="","Enter date",IF(C411="","Enter Weight",IF(PROFILE!$C$4="F",(655+(4.35*C411)+(4.7*PROFILE!$C$6+4.7*12*PROFILE!$C$5)-(4.7*PROFILE!$C$3))*(1.2+(PROFILE!$C$7)*0.175),IF(PROFILE!$C$4="M",(66+(6.23*C411)+(12.7*PROFILE!$C$6+12.7*12*PROFILE!$C$5)-(6.8*PROFILE!$C$3))*(1.2+(PROFILE!$C$7)*0.175),"Invalid Sex"))))</f>
        <v>Enter date</v>
      </c>
      <c r="E411" s="36" t="str">
        <f>IF(ISNUMBER(D411)=FALSE,D411,D411*(1-PROFILE!$C$9))</f>
        <v>Enter date</v>
      </c>
      <c r="F411" s="36" t="str">
        <f>IF(ISNUMBER(D411)=FALSE,D411,D411*(1+PROFILE!$C$10))</f>
        <v>Enter date</v>
      </c>
      <c r="G411" s="37" t="str">
        <f>IF(B411="","Enter date",SUMIF('FOOD LOG'!A:H,SUMMARY!B411,'FOOD LOG'!E:E))</f>
        <v>Enter date</v>
      </c>
      <c r="H411" s="37" t="str">
        <f>IF(ISNUMBER(G411),SUMIF('FOOD LOG'!A:A,B411,'FOOD LOG'!F:F),"Enter date")</f>
        <v>Enter date</v>
      </c>
      <c r="I411" s="37" t="str">
        <f>IF(ISNUMBER(G411),SUMIF('FOOD LOG'!A:A,B411,'FOOD LOG'!G:G),"Enter date")</f>
        <v>Enter date</v>
      </c>
      <c r="J411" s="37" t="str">
        <f>IF(ISNUMBER(G411),SUMIF('FOOD LOG'!A:A,B411,'FOOD LOG'!H:H),"Enter date")</f>
        <v>Enter date</v>
      </c>
      <c r="K411" s="38" t="str">
        <f t="shared" si="18"/>
        <v>Enter date</v>
      </c>
      <c r="L411" s="38" t="str">
        <f t="shared" si="19"/>
        <v>Enter date</v>
      </c>
      <c r="M411" s="38" t="str">
        <f t="shared" si="20"/>
        <v>Enter date</v>
      </c>
    </row>
    <row r="412" spans="2:13">
      <c r="B412" s="35"/>
      <c r="C412" s="35"/>
      <c r="D412" s="36" t="str">
        <f>IF(B412="","Enter date",IF(C412="","Enter Weight",IF(PROFILE!$C$4="F",(655+(4.35*C412)+(4.7*PROFILE!$C$6+4.7*12*PROFILE!$C$5)-(4.7*PROFILE!$C$3))*(1.2+(PROFILE!$C$7)*0.175),IF(PROFILE!$C$4="M",(66+(6.23*C412)+(12.7*PROFILE!$C$6+12.7*12*PROFILE!$C$5)-(6.8*PROFILE!$C$3))*(1.2+(PROFILE!$C$7)*0.175),"Invalid Sex"))))</f>
        <v>Enter date</v>
      </c>
      <c r="E412" s="36" t="str">
        <f>IF(ISNUMBER(D412)=FALSE,D412,D412*(1-PROFILE!$C$9))</f>
        <v>Enter date</v>
      </c>
      <c r="F412" s="36" t="str">
        <f>IF(ISNUMBER(D412)=FALSE,D412,D412*(1+PROFILE!$C$10))</f>
        <v>Enter date</v>
      </c>
      <c r="G412" s="37" t="str">
        <f>IF(B412="","Enter date",SUMIF('FOOD LOG'!A:H,SUMMARY!B412,'FOOD LOG'!E:E))</f>
        <v>Enter date</v>
      </c>
      <c r="H412" s="37" t="str">
        <f>IF(ISNUMBER(G412),SUMIF('FOOD LOG'!A:A,B412,'FOOD LOG'!F:F),"Enter date")</f>
        <v>Enter date</v>
      </c>
      <c r="I412" s="37" t="str">
        <f>IF(ISNUMBER(G412),SUMIF('FOOD LOG'!A:A,B412,'FOOD LOG'!G:G),"Enter date")</f>
        <v>Enter date</v>
      </c>
      <c r="J412" s="37" t="str">
        <f>IF(ISNUMBER(G412),SUMIF('FOOD LOG'!A:A,B412,'FOOD LOG'!H:H),"Enter date")</f>
        <v>Enter date</v>
      </c>
      <c r="K412" s="38" t="str">
        <f t="shared" si="18"/>
        <v>Enter date</v>
      </c>
      <c r="L412" s="38" t="str">
        <f t="shared" si="19"/>
        <v>Enter date</v>
      </c>
      <c r="M412" s="38" t="str">
        <f t="shared" si="20"/>
        <v>Enter date</v>
      </c>
    </row>
    <row r="413" spans="2:13">
      <c r="B413" s="35"/>
      <c r="C413" s="35"/>
      <c r="D413" s="36" t="str">
        <f>IF(B413="","Enter date",IF(C413="","Enter Weight",IF(PROFILE!$C$4="F",(655+(4.35*C413)+(4.7*PROFILE!$C$6+4.7*12*PROFILE!$C$5)-(4.7*PROFILE!$C$3))*(1.2+(PROFILE!$C$7)*0.175),IF(PROFILE!$C$4="M",(66+(6.23*C413)+(12.7*PROFILE!$C$6+12.7*12*PROFILE!$C$5)-(6.8*PROFILE!$C$3))*(1.2+(PROFILE!$C$7)*0.175),"Invalid Sex"))))</f>
        <v>Enter date</v>
      </c>
      <c r="E413" s="36" t="str">
        <f>IF(ISNUMBER(D413)=FALSE,D413,D413*(1-PROFILE!$C$9))</f>
        <v>Enter date</v>
      </c>
      <c r="F413" s="36" t="str">
        <f>IF(ISNUMBER(D413)=FALSE,D413,D413*(1+PROFILE!$C$10))</f>
        <v>Enter date</v>
      </c>
      <c r="G413" s="37" t="str">
        <f>IF(B413="","Enter date",SUMIF('FOOD LOG'!A:H,SUMMARY!B413,'FOOD LOG'!E:E))</f>
        <v>Enter date</v>
      </c>
      <c r="H413" s="37" t="str">
        <f>IF(ISNUMBER(G413),SUMIF('FOOD LOG'!A:A,B413,'FOOD LOG'!F:F),"Enter date")</f>
        <v>Enter date</v>
      </c>
      <c r="I413" s="37" t="str">
        <f>IF(ISNUMBER(G413),SUMIF('FOOD LOG'!A:A,B413,'FOOD LOG'!G:G),"Enter date")</f>
        <v>Enter date</v>
      </c>
      <c r="J413" s="37" t="str">
        <f>IF(ISNUMBER(G413),SUMIF('FOOD LOG'!A:A,B413,'FOOD LOG'!H:H),"Enter date")</f>
        <v>Enter date</v>
      </c>
      <c r="K413" s="38" t="str">
        <f t="shared" si="18"/>
        <v>Enter date</v>
      </c>
      <c r="L413" s="38" t="str">
        <f t="shared" si="19"/>
        <v>Enter date</v>
      </c>
      <c r="M413" s="38" t="str">
        <f t="shared" si="20"/>
        <v>Enter date</v>
      </c>
    </row>
    <row r="414" spans="2:13">
      <c r="B414" s="35"/>
      <c r="C414" s="35"/>
      <c r="D414" s="36" t="str">
        <f>IF(B414="","Enter date",IF(C414="","Enter Weight",IF(PROFILE!$C$4="F",(655+(4.35*C414)+(4.7*PROFILE!$C$6+4.7*12*PROFILE!$C$5)-(4.7*PROFILE!$C$3))*(1.2+(PROFILE!$C$7)*0.175),IF(PROFILE!$C$4="M",(66+(6.23*C414)+(12.7*PROFILE!$C$6+12.7*12*PROFILE!$C$5)-(6.8*PROFILE!$C$3))*(1.2+(PROFILE!$C$7)*0.175),"Invalid Sex"))))</f>
        <v>Enter date</v>
      </c>
      <c r="E414" s="36" t="str">
        <f>IF(ISNUMBER(D414)=FALSE,D414,D414*(1-PROFILE!$C$9))</f>
        <v>Enter date</v>
      </c>
      <c r="F414" s="36" t="str">
        <f>IF(ISNUMBER(D414)=FALSE,D414,D414*(1+PROFILE!$C$10))</f>
        <v>Enter date</v>
      </c>
      <c r="G414" s="37" t="str">
        <f>IF(B414="","Enter date",SUMIF('FOOD LOG'!A:H,SUMMARY!B414,'FOOD LOG'!E:E))</f>
        <v>Enter date</v>
      </c>
      <c r="H414" s="37" t="str">
        <f>IF(ISNUMBER(G414),SUMIF('FOOD LOG'!A:A,B414,'FOOD LOG'!F:F),"Enter date")</f>
        <v>Enter date</v>
      </c>
      <c r="I414" s="37" t="str">
        <f>IF(ISNUMBER(G414),SUMIF('FOOD LOG'!A:A,B414,'FOOD LOG'!G:G),"Enter date")</f>
        <v>Enter date</v>
      </c>
      <c r="J414" s="37" t="str">
        <f>IF(ISNUMBER(G414),SUMIF('FOOD LOG'!A:A,B414,'FOOD LOG'!H:H),"Enter date")</f>
        <v>Enter date</v>
      </c>
      <c r="K414" s="38" t="str">
        <f t="shared" si="18"/>
        <v>Enter date</v>
      </c>
      <c r="L414" s="38" t="str">
        <f t="shared" si="19"/>
        <v>Enter date</v>
      </c>
      <c r="M414" s="38" t="str">
        <f t="shared" si="20"/>
        <v>Enter date</v>
      </c>
    </row>
    <row r="415" spans="2:13">
      <c r="B415" s="35"/>
      <c r="C415" s="35"/>
      <c r="D415" s="36" t="str">
        <f>IF(B415="","Enter date",IF(C415="","Enter Weight",IF(PROFILE!$C$4="F",(655+(4.35*C415)+(4.7*PROFILE!$C$6+4.7*12*PROFILE!$C$5)-(4.7*PROFILE!$C$3))*(1.2+(PROFILE!$C$7)*0.175),IF(PROFILE!$C$4="M",(66+(6.23*C415)+(12.7*PROFILE!$C$6+12.7*12*PROFILE!$C$5)-(6.8*PROFILE!$C$3))*(1.2+(PROFILE!$C$7)*0.175),"Invalid Sex"))))</f>
        <v>Enter date</v>
      </c>
      <c r="E415" s="36" t="str">
        <f>IF(ISNUMBER(D415)=FALSE,D415,D415*(1-PROFILE!$C$9))</f>
        <v>Enter date</v>
      </c>
      <c r="F415" s="36" t="str">
        <f>IF(ISNUMBER(D415)=FALSE,D415,D415*(1+PROFILE!$C$10))</f>
        <v>Enter date</v>
      </c>
      <c r="G415" s="37" t="str">
        <f>IF(B415="","Enter date",SUMIF('FOOD LOG'!A:H,SUMMARY!B415,'FOOD LOG'!E:E))</f>
        <v>Enter date</v>
      </c>
      <c r="H415" s="37" t="str">
        <f>IF(ISNUMBER(G415),SUMIF('FOOD LOG'!A:A,B415,'FOOD LOG'!F:F),"Enter date")</f>
        <v>Enter date</v>
      </c>
      <c r="I415" s="37" t="str">
        <f>IF(ISNUMBER(G415),SUMIF('FOOD LOG'!A:A,B415,'FOOD LOG'!G:G),"Enter date")</f>
        <v>Enter date</v>
      </c>
      <c r="J415" s="37" t="str">
        <f>IF(ISNUMBER(G415),SUMIF('FOOD LOG'!A:A,B415,'FOOD LOG'!H:H),"Enter date")</f>
        <v>Enter date</v>
      </c>
      <c r="K415" s="38" t="str">
        <f t="shared" si="18"/>
        <v>Enter date</v>
      </c>
      <c r="L415" s="38" t="str">
        <f t="shared" si="19"/>
        <v>Enter date</v>
      </c>
      <c r="M415" s="38" t="str">
        <f t="shared" si="20"/>
        <v>Enter date</v>
      </c>
    </row>
    <row r="416" spans="2:13">
      <c r="B416" s="35"/>
      <c r="C416" s="35"/>
      <c r="D416" s="36" t="str">
        <f>IF(B416="","Enter date",IF(C416="","Enter Weight",IF(PROFILE!$C$4="F",(655+(4.35*C416)+(4.7*PROFILE!$C$6+4.7*12*PROFILE!$C$5)-(4.7*PROFILE!$C$3))*(1.2+(PROFILE!$C$7)*0.175),IF(PROFILE!$C$4="M",(66+(6.23*C416)+(12.7*PROFILE!$C$6+12.7*12*PROFILE!$C$5)-(6.8*PROFILE!$C$3))*(1.2+(PROFILE!$C$7)*0.175),"Invalid Sex"))))</f>
        <v>Enter date</v>
      </c>
      <c r="E416" s="36" t="str">
        <f>IF(ISNUMBER(D416)=FALSE,D416,D416*(1-PROFILE!$C$9))</f>
        <v>Enter date</v>
      </c>
      <c r="F416" s="36" t="str">
        <f>IF(ISNUMBER(D416)=FALSE,D416,D416*(1+PROFILE!$C$10))</f>
        <v>Enter date</v>
      </c>
      <c r="G416" s="37" t="str">
        <f>IF(B416="","Enter date",SUMIF('FOOD LOG'!A:H,SUMMARY!B416,'FOOD LOG'!E:E))</f>
        <v>Enter date</v>
      </c>
      <c r="H416" s="37" t="str">
        <f>IF(ISNUMBER(G416),SUMIF('FOOD LOG'!A:A,B416,'FOOD LOG'!F:F),"Enter date")</f>
        <v>Enter date</v>
      </c>
      <c r="I416" s="37" t="str">
        <f>IF(ISNUMBER(G416),SUMIF('FOOD LOG'!A:A,B416,'FOOD LOG'!G:G),"Enter date")</f>
        <v>Enter date</v>
      </c>
      <c r="J416" s="37" t="str">
        <f>IF(ISNUMBER(G416),SUMIF('FOOD LOG'!A:A,B416,'FOOD LOG'!H:H),"Enter date")</f>
        <v>Enter date</v>
      </c>
      <c r="K416" s="38" t="str">
        <f t="shared" si="18"/>
        <v>Enter date</v>
      </c>
      <c r="L416" s="38" t="str">
        <f t="shared" si="19"/>
        <v>Enter date</v>
      </c>
      <c r="M416" s="38" t="str">
        <f t="shared" si="20"/>
        <v>Enter date</v>
      </c>
    </row>
    <row r="417" spans="2:13">
      <c r="B417" s="35"/>
      <c r="C417" s="35"/>
      <c r="D417" s="36" t="str">
        <f>IF(B417="","Enter date",IF(C417="","Enter Weight",IF(PROFILE!$C$4="F",(655+(4.35*C417)+(4.7*PROFILE!$C$6+4.7*12*PROFILE!$C$5)-(4.7*PROFILE!$C$3))*(1.2+(PROFILE!$C$7)*0.175),IF(PROFILE!$C$4="M",(66+(6.23*C417)+(12.7*PROFILE!$C$6+12.7*12*PROFILE!$C$5)-(6.8*PROFILE!$C$3))*(1.2+(PROFILE!$C$7)*0.175),"Invalid Sex"))))</f>
        <v>Enter date</v>
      </c>
      <c r="E417" s="36" t="str">
        <f>IF(ISNUMBER(D417)=FALSE,D417,D417*(1-PROFILE!$C$9))</f>
        <v>Enter date</v>
      </c>
      <c r="F417" s="36" t="str">
        <f>IF(ISNUMBER(D417)=FALSE,D417,D417*(1+PROFILE!$C$10))</f>
        <v>Enter date</v>
      </c>
      <c r="G417" s="37" t="str">
        <f>IF(B417="","Enter date",SUMIF('FOOD LOG'!A:H,SUMMARY!B417,'FOOD LOG'!E:E))</f>
        <v>Enter date</v>
      </c>
      <c r="H417" s="37" t="str">
        <f>IF(ISNUMBER(G417),SUMIF('FOOD LOG'!A:A,B417,'FOOD LOG'!F:F),"Enter date")</f>
        <v>Enter date</v>
      </c>
      <c r="I417" s="37" t="str">
        <f>IF(ISNUMBER(G417),SUMIF('FOOD LOG'!A:A,B417,'FOOD LOG'!G:G),"Enter date")</f>
        <v>Enter date</v>
      </c>
      <c r="J417" s="37" t="str">
        <f>IF(ISNUMBER(G417),SUMIF('FOOD LOG'!A:A,B417,'FOOD LOG'!H:H),"Enter date")</f>
        <v>Enter date</v>
      </c>
      <c r="K417" s="38" t="str">
        <f t="shared" si="18"/>
        <v>Enter date</v>
      </c>
      <c r="L417" s="38" t="str">
        <f t="shared" si="19"/>
        <v>Enter date</v>
      </c>
      <c r="M417" s="38" t="str">
        <f t="shared" si="20"/>
        <v>Enter date</v>
      </c>
    </row>
    <row r="418" spans="2:13">
      <c r="B418" s="35"/>
      <c r="C418" s="35"/>
      <c r="D418" s="36" t="str">
        <f>IF(B418="","Enter date",IF(C418="","Enter Weight",IF(PROFILE!$C$4="F",(655+(4.35*C418)+(4.7*PROFILE!$C$6+4.7*12*PROFILE!$C$5)-(4.7*PROFILE!$C$3))*(1.2+(PROFILE!$C$7)*0.175),IF(PROFILE!$C$4="M",(66+(6.23*C418)+(12.7*PROFILE!$C$6+12.7*12*PROFILE!$C$5)-(6.8*PROFILE!$C$3))*(1.2+(PROFILE!$C$7)*0.175),"Invalid Sex"))))</f>
        <v>Enter date</v>
      </c>
      <c r="E418" s="36" t="str">
        <f>IF(ISNUMBER(D418)=FALSE,D418,D418*(1-PROFILE!$C$9))</f>
        <v>Enter date</v>
      </c>
      <c r="F418" s="36" t="str">
        <f>IF(ISNUMBER(D418)=FALSE,D418,D418*(1+PROFILE!$C$10))</f>
        <v>Enter date</v>
      </c>
      <c r="G418" s="37" t="str">
        <f>IF(B418="","Enter date",SUMIF('FOOD LOG'!A:H,SUMMARY!B418,'FOOD LOG'!E:E))</f>
        <v>Enter date</v>
      </c>
      <c r="H418" s="37" t="str">
        <f>IF(ISNUMBER(G418),SUMIF('FOOD LOG'!A:A,B418,'FOOD LOG'!F:F),"Enter date")</f>
        <v>Enter date</v>
      </c>
      <c r="I418" s="37" t="str">
        <f>IF(ISNUMBER(G418),SUMIF('FOOD LOG'!A:A,B418,'FOOD LOG'!G:G),"Enter date")</f>
        <v>Enter date</v>
      </c>
      <c r="J418" s="37" t="str">
        <f>IF(ISNUMBER(G418),SUMIF('FOOD LOG'!A:A,B418,'FOOD LOG'!H:H),"Enter date")</f>
        <v>Enter date</v>
      </c>
      <c r="K418" s="38" t="str">
        <f t="shared" si="18"/>
        <v>Enter date</v>
      </c>
      <c r="L418" s="38" t="str">
        <f t="shared" si="19"/>
        <v>Enter date</v>
      </c>
      <c r="M418" s="38" t="str">
        <f t="shared" si="20"/>
        <v>Enter date</v>
      </c>
    </row>
    <row r="419" spans="2:13">
      <c r="B419" s="35"/>
      <c r="C419" s="35"/>
      <c r="D419" s="36" t="str">
        <f>IF(B419="","Enter date",IF(C419="","Enter Weight",IF(PROFILE!$C$4="F",(655+(4.35*C419)+(4.7*PROFILE!$C$6+4.7*12*PROFILE!$C$5)-(4.7*PROFILE!$C$3))*(1.2+(PROFILE!$C$7)*0.175),IF(PROFILE!$C$4="M",(66+(6.23*C419)+(12.7*PROFILE!$C$6+12.7*12*PROFILE!$C$5)-(6.8*PROFILE!$C$3))*(1.2+(PROFILE!$C$7)*0.175),"Invalid Sex"))))</f>
        <v>Enter date</v>
      </c>
      <c r="E419" s="36" t="str">
        <f>IF(ISNUMBER(D419)=FALSE,D419,D419*(1-PROFILE!$C$9))</f>
        <v>Enter date</v>
      </c>
      <c r="F419" s="36" t="str">
        <f>IF(ISNUMBER(D419)=FALSE,D419,D419*(1+PROFILE!$C$10))</f>
        <v>Enter date</v>
      </c>
      <c r="G419" s="37" t="str">
        <f>IF(B419="","Enter date",SUMIF('FOOD LOG'!A:H,SUMMARY!B419,'FOOD LOG'!E:E))</f>
        <v>Enter date</v>
      </c>
      <c r="H419" s="37" t="str">
        <f>IF(ISNUMBER(G419),SUMIF('FOOD LOG'!A:A,B419,'FOOD LOG'!F:F),"Enter date")</f>
        <v>Enter date</v>
      </c>
      <c r="I419" s="37" t="str">
        <f>IF(ISNUMBER(G419),SUMIF('FOOD LOG'!A:A,B419,'FOOD LOG'!G:G),"Enter date")</f>
        <v>Enter date</v>
      </c>
      <c r="J419" s="37" t="str">
        <f>IF(ISNUMBER(G419),SUMIF('FOOD LOG'!A:A,B419,'FOOD LOG'!H:H),"Enter date")</f>
        <v>Enter date</v>
      </c>
      <c r="K419" s="38" t="str">
        <f t="shared" si="18"/>
        <v>Enter date</v>
      </c>
      <c r="L419" s="38" t="str">
        <f t="shared" si="19"/>
        <v>Enter date</v>
      </c>
      <c r="M419" s="38" t="str">
        <f t="shared" si="20"/>
        <v>Enter date</v>
      </c>
    </row>
    <row r="420" spans="2:13">
      <c r="B420" s="35"/>
      <c r="C420" s="35"/>
      <c r="D420" s="36" t="str">
        <f>IF(B420="","Enter date",IF(C420="","Enter Weight",IF(PROFILE!$C$4="F",(655+(4.35*C420)+(4.7*PROFILE!$C$6+4.7*12*PROFILE!$C$5)-(4.7*PROFILE!$C$3))*(1.2+(PROFILE!$C$7)*0.175),IF(PROFILE!$C$4="M",(66+(6.23*C420)+(12.7*PROFILE!$C$6+12.7*12*PROFILE!$C$5)-(6.8*PROFILE!$C$3))*(1.2+(PROFILE!$C$7)*0.175),"Invalid Sex"))))</f>
        <v>Enter date</v>
      </c>
      <c r="E420" s="36" t="str">
        <f>IF(ISNUMBER(D420)=FALSE,D420,D420*(1-PROFILE!$C$9))</f>
        <v>Enter date</v>
      </c>
      <c r="F420" s="36" t="str">
        <f>IF(ISNUMBER(D420)=FALSE,D420,D420*(1+PROFILE!$C$10))</f>
        <v>Enter date</v>
      </c>
      <c r="G420" s="37" t="str">
        <f>IF(B420="","Enter date",SUMIF('FOOD LOG'!A:H,SUMMARY!B420,'FOOD LOG'!E:E))</f>
        <v>Enter date</v>
      </c>
      <c r="H420" s="37" t="str">
        <f>IF(ISNUMBER(G420),SUMIF('FOOD LOG'!A:A,B420,'FOOD LOG'!F:F),"Enter date")</f>
        <v>Enter date</v>
      </c>
      <c r="I420" s="37" t="str">
        <f>IF(ISNUMBER(G420),SUMIF('FOOD LOG'!A:A,B420,'FOOD LOG'!G:G),"Enter date")</f>
        <v>Enter date</v>
      </c>
      <c r="J420" s="37" t="str">
        <f>IF(ISNUMBER(G420),SUMIF('FOOD LOG'!A:A,B420,'FOOD LOG'!H:H),"Enter date")</f>
        <v>Enter date</v>
      </c>
      <c r="K420" s="38" t="str">
        <f t="shared" si="18"/>
        <v>Enter date</v>
      </c>
      <c r="L420" s="38" t="str">
        <f t="shared" si="19"/>
        <v>Enter date</v>
      </c>
      <c r="M420" s="38" t="str">
        <f t="shared" si="20"/>
        <v>Enter date</v>
      </c>
    </row>
    <row r="421" spans="2:13">
      <c r="B421" s="35"/>
      <c r="C421" s="35"/>
      <c r="D421" s="36" t="str">
        <f>IF(B421="","Enter date",IF(C421="","Enter Weight",IF(PROFILE!$C$4="F",(655+(4.35*C421)+(4.7*PROFILE!$C$6+4.7*12*PROFILE!$C$5)-(4.7*PROFILE!$C$3))*(1.2+(PROFILE!$C$7)*0.175),IF(PROFILE!$C$4="M",(66+(6.23*C421)+(12.7*PROFILE!$C$6+12.7*12*PROFILE!$C$5)-(6.8*PROFILE!$C$3))*(1.2+(PROFILE!$C$7)*0.175),"Invalid Sex"))))</f>
        <v>Enter date</v>
      </c>
      <c r="E421" s="36" t="str">
        <f>IF(ISNUMBER(D421)=FALSE,D421,D421*(1-PROFILE!$C$9))</f>
        <v>Enter date</v>
      </c>
      <c r="F421" s="36" t="str">
        <f>IF(ISNUMBER(D421)=FALSE,D421,D421*(1+PROFILE!$C$10))</f>
        <v>Enter date</v>
      </c>
      <c r="G421" s="37" t="str">
        <f>IF(B421="","Enter date",SUMIF('FOOD LOG'!A:H,SUMMARY!B421,'FOOD LOG'!E:E))</f>
        <v>Enter date</v>
      </c>
      <c r="H421" s="37" t="str">
        <f>IF(ISNUMBER(G421),SUMIF('FOOD LOG'!A:A,B421,'FOOD LOG'!F:F),"Enter date")</f>
        <v>Enter date</v>
      </c>
      <c r="I421" s="37" t="str">
        <f>IF(ISNUMBER(G421),SUMIF('FOOD LOG'!A:A,B421,'FOOD LOG'!G:G),"Enter date")</f>
        <v>Enter date</v>
      </c>
      <c r="J421" s="37" t="str">
        <f>IF(ISNUMBER(G421),SUMIF('FOOD LOG'!A:A,B421,'FOOD LOG'!H:H),"Enter date")</f>
        <v>Enter date</v>
      </c>
      <c r="K421" s="38" t="str">
        <f t="shared" si="18"/>
        <v>Enter date</v>
      </c>
      <c r="L421" s="38" t="str">
        <f t="shared" si="19"/>
        <v>Enter date</v>
      </c>
      <c r="M421" s="38" t="str">
        <f t="shared" si="20"/>
        <v>Enter date</v>
      </c>
    </row>
    <row r="422" spans="2:13">
      <c r="B422" s="35"/>
      <c r="C422" s="35"/>
      <c r="D422" s="36" t="str">
        <f>IF(B422="","Enter date",IF(C422="","Enter Weight",IF(PROFILE!$C$4="F",(655+(4.35*C422)+(4.7*PROFILE!$C$6+4.7*12*PROFILE!$C$5)-(4.7*PROFILE!$C$3))*(1.2+(PROFILE!$C$7)*0.175),IF(PROFILE!$C$4="M",(66+(6.23*C422)+(12.7*PROFILE!$C$6+12.7*12*PROFILE!$C$5)-(6.8*PROFILE!$C$3))*(1.2+(PROFILE!$C$7)*0.175),"Invalid Sex"))))</f>
        <v>Enter date</v>
      </c>
      <c r="E422" s="36" t="str">
        <f>IF(ISNUMBER(D422)=FALSE,D422,D422*(1-PROFILE!$C$9))</f>
        <v>Enter date</v>
      </c>
      <c r="F422" s="36" t="str">
        <f>IF(ISNUMBER(D422)=FALSE,D422,D422*(1+PROFILE!$C$10))</f>
        <v>Enter date</v>
      </c>
      <c r="G422" s="37" t="str">
        <f>IF(B422="","Enter date",SUMIF('FOOD LOG'!A:H,SUMMARY!B422,'FOOD LOG'!E:E))</f>
        <v>Enter date</v>
      </c>
      <c r="H422" s="37" t="str">
        <f>IF(ISNUMBER(G422),SUMIF('FOOD LOG'!A:A,B422,'FOOD LOG'!F:F),"Enter date")</f>
        <v>Enter date</v>
      </c>
      <c r="I422" s="37" t="str">
        <f>IF(ISNUMBER(G422),SUMIF('FOOD LOG'!A:A,B422,'FOOD LOG'!G:G),"Enter date")</f>
        <v>Enter date</v>
      </c>
      <c r="J422" s="37" t="str">
        <f>IF(ISNUMBER(G422),SUMIF('FOOD LOG'!A:A,B422,'FOOD LOG'!H:H),"Enter date")</f>
        <v>Enter date</v>
      </c>
      <c r="K422" s="38" t="str">
        <f t="shared" si="18"/>
        <v>Enter date</v>
      </c>
      <c r="L422" s="38" t="str">
        <f t="shared" si="19"/>
        <v>Enter date</v>
      </c>
      <c r="M422" s="38" t="str">
        <f t="shared" si="20"/>
        <v>Enter date</v>
      </c>
    </row>
    <row r="423" spans="2:13">
      <c r="B423" s="35"/>
      <c r="C423" s="35"/>
      <c r="D423" s="36" t="str">
        <f>IF(B423="","Enter date",IF(C423="","Enter Weight",IF(PROFILE!$C$4="F",(655+(4.35*C423)+(4.7*PROFILE!$C$6+4.7*12*PROFILE!$C$5)-(4.7*PROFILE!$C$3))*(1.2+(PROFILE!$C$7)*0.175),IF(PROFILE!$C$4="M",(66+(6.23*C423)+(12.7*PROFILE!$C$6+12.7*12*PROFILE!$C$5)-(6.8*PROFILE!$C$3))*(1.2+(PROFILE!$C$7)*0.175),"Invalid Sex"))))</f>
        <v>Enter date</v>
      </c>
      <c r="E423" s="36" t="str">
        <f>IF(ISNUMBER(D423)=FALSE,D423,D423*(1-PROFILE!$C$9))</f>
        <v>Enter date</v>
      </c>
      <c r="F423" s="36" t="str">
        <f>IF(ISNUMBER(D423)=FALSE,D423,D423*(1+PROFILE!$C$10))</f>
        <v>Enter date</v>
      </c>
      <c r="G423" s="37" t="str">
        <f>IF(B423="","Enter date",SUMIF('FOOD LOG'!A:H,SUMMARY!B423,'FOOD LOG'!E:E))</f>
        <v>Enter date</v>
      </c>
      <c r="H423" s="37" t="str">
        <f>IF(ISNUMBER(G423),SUMIF('FOOD LOG'!A:A,B423,'FOOD LOG'!F:F),"Enter date")</f>
        <v>Enter date</v>
      </c>
      <c r="I423" s="37" t="str">
        <f>IF(ISNUMBER(G423),SUMIF('FOOD LOG'!A:A,B423,'FOOD LOG'!G:G),"Enter date")</f>
        <v>Enter date</v>
      </c>
      <c r="J423" s="37" t="str">
        <f>IF(ISNUMBER(G423),SUMIF('FOOD LOG'!A:A,B423,'FOOD LOG'!H:H),"Enter date")</f>
        <v>Enter date</v>
      </c>
      <c r="K423" s="38" t="str">
        <f t="shared" si="18"/>
        <v>Enter date</v>
      </c>
      <c r="L423" s="38" t="str">
        <f t="shared" si="19"/>
        <v>Enter date</v>
      </c>
      <c r="M423" s="38" t="str">
        <f t="shared" si="20"/>
        <v>Enter date</v>
      </c>
    </row>
    <row r="424" spans="2:13">
      <c r="B424" s="35"/>
      <c r="C424" s="35"/>
      <c r="D424" s="36" t="str">
        <f>IF(B424="","Enter date",IF(C424="","Enter Weight",IF(PROFILE!$C$4="F",(655+(4.35*C424)+(4.7*PROFILE!$C$6+4.7*12*PROFILE!$C$5)-(4.7*PROFILE!$C$3))*(1.2+(PROFILE!$C$7)*0.175),IF(PROFILE!$C$4="M",(66+(6.23*C424)+(12.7*PROFILE!$C$6+12.7*12*PROFILE!$C$5)-(6.8*PROFILE!$C$3))*(1.2+(PROFILE!$C$7)*0.175),"Invalid Sex"))))</f>
        <v>Enter date</v>
      </c>
      <c r="E424" s="36" t="str">
        <f>IF(ISNUMBER(D424)=FALSE,D424,D424*(1-PROFILE!$C$9))</f>
        <v>Enter date</v>
      </c>
      <c r="F424" s="36" t="str">
        <f>IF(ISNUMBER(D424)=FALSE,D424,D424*(1+PROFILE!$C$10))</f>
        <v>Enter date</v>
      </c>
      <c r="G424" s="37" t="str">
        <f>IF(B424="","Enter date",SUMIF('FOOD LOG'!A:H,SUMMARY!B424,'FOOD LOG'!E:E))</f>
        <v>Enter date</v>
      </c>
      <c r="H424" s="37" t="str">
        <f>IF(ISNUMBER(G424),SUMIF('FOOD LOG'!A:A,B424,'FOOD LOG'!F:F),"Enter date")</f>
        <v>Enter date</v>
      </c>
      <c r="I424" s="37" t="str">
        <f>IF(ISNUMBER(G424),SUMIF('FOOD LOG'!A:A,B424,'FOOD LOG'!G:G),"Enter date")</f>
        <v>Enter date</v>
      </c>
      <c r="J424" s="37" t="str">
        <f>IF(ISNUMBER(G424),SUMIF('FOOD LOG'!A:A,B424,'FOOD LOG'!H:H),"Enter date")</f>
        <v>Enter date</v>
      </c>
      <c r="K424" s="38" t="str">
        <f t="shared" si="18"/>
        <v>Enter date</v>
      </c>
      <c r="L424" s="38" t="str">
        <f t="shared" si="19"/>
        <v>Enter date</v>
      </c>
      <c r="M424" s="38" t="str">
        <f t="shared" si="20"/>
        <v>Enter date</v>
      </c>
    </row>
    <row r="425" spans="2:13">
      <c r="B425" s="35"/>
      <c r="C425" s="35"/>
      <c r="D425" s="36" t="str">
        <f>IF(B425="","Enter date",IF(C425="","Enter Weight",IF(PROFILE!$C$4="F",(655+(4.35*C425)+(4.7*PROFILE!$C$6+4.7*12*PROFILE!$C$5)-(4.7*PROFILE!$C$3))*(1.2+(PROFILE!$C$7)*0.175),IF(PROFILE!$C$4="M",(66+(6.23*C425)+(12.7*PROFILE!$C$6+12.7*12*PROFILE!$C$5)-(6.8*PROFILE!$C$3))*(1.2+(PROFILE!$C$7)*0.175),"Invalid Sex"))))</f>
        <v>Enter date</v>
      </c>
      <c r="E425" s="36" t="str">
        <f>IF(ISNUMBER(D425)=FALSE,D425,D425*(1-PROFILE!$C$9))</f>
        <v>Enter date</v>
      </c>
      <c r="F425" s="36" t="str">
        <f>IF(ISNUMBER(D425)=FALSE,D425,D425*(1+PROFILE!$C$10))</f>
        <v>Enter date</v>
      </c>
      <c r="G425" s="37" t="str">
        <f>IF(B425="","Enter date",SUMIF('FOOD LOG'!A:H,SUMMARY!B425,'FOOD LOG'!E:E))</f>
        <v>Enter date</v>
      </c>
      <c r="H425" s="37" t="str">
        <f>IF(ISNUMBER(G425),SUMIF('FOOD LOG'!A:A,B425,'FOOD LOG'!F:F),"Enter date")</f>
        <v>Enter date</v>
      </c>
      <c r="I425" s="37" t="str">
        <f>IF(ISNUMBER(G425),SUMIF('FOOD LOG'!A:A,B425,'FOOD LOG'!G:G),"Enter date")</f>
        <v>Enter date</v>
      </c>
      <c r="J425" s="37" t="str">
        <f>IF(ISNUMBER(G425),SUMIF('FOOD LOG'!A:A,B425,'FOOD LOG'!H:H),"Enter date")</f>
        <v>Enter date</v>
      </c>
      <c r="K425" s="38" t="str">
        <f t="shared" si="18"/>
        <v>Enter date</v>
      </c>
      <c r="L425" s="38" t="str">
        <f t="shared" si="19"/>
        <v>Enter date</v>
      </c>
      <c r="M425" s="38" t="str">
        <f t="shared" si="20"/>
        <v>Enter date</v>
      </c>
    </row>
    <row r="426" spans="2:13">
      <c r="B426" s="35"/>
      <c r="C426" s="35"/>
      <c r="D426" s="36" t="str">
        <f>IF(B426="","Enter date",IF(C426="","Enter Weight",IF(PROFILE!$C$4="F",(655+(4.35*C426)+(4.7*PROFILE!$C$6+4.7*12*PROFILE!$C$5)-(4.7*PROFILE!$C$3))*(1.2+(PROFILE!$C$7)*0.175),IF(PROFILE!$C$4="M",(66+(6.23*C426)+(12.7*PROFILE!$C$6+12.7*12*PROFILE!$C$5)-(6.8*PROFILE!$C$3))*(1.2+(PROFILE!$C$7)*0.175),"Invalid Sex"))))</f>
        <v>Enter date</v>
      </c>
      <c r="E426" s="36" t="str">
        <f>IF(ISNUMBER(D426)=FALSE,D426,D426*(1-PROFILE!$C$9))</f>
        <v>Enter date</v>
      </c>
      <c r="F426" s="36" t="str">
        <f>IF(ISNUMBER(D426)=FALSE,D426,D426*(1+PROFILE!$C$10))</f>
        <v>Enter date</v>
      </c>
      <c r="G426" s="37" t="str">
        <f>IF(B426="","Enter date",SUMIF('FOOD LOG'!A:H,SUMMARY!B426,'FOOD LOG'!E:E))</f>
        <v>Enter date</v>
      </c>
      <c r="H426" s="37" t="str">
        <f>IF(ISNUMBER(G426),SUMIF('FOOD LOG'!A:A,B426,'FOOD LOG'!F:F),"Enter date")</f>
        <v>Enter date</v>
      </c>
      <c r="I426" s="37" t="str">
        <f>IF(ISNUMBER(G426),SUMIF('FOOD LOG'!A:A,B426,'FOOD LOG'!G:G),"Enter date")</f>
        <v>Enter date</v>
      </c>
      <c r="J426" s="37" t="str">
        <f>IF(ISNUMBER(G426),SUMIF('FOOD LOG'!A:A,B426,'FOOD LOG'!H:H),"Enter date")</f>
        <v>Enter date</v>
      </c>
      <c r="K426" s="38" t="str">
        <f t="shared" si="18"/>
        <v>Enter date</v>
      </c>
      <c r="L426" s="38" t="str">
        <f t="shared" si="19"/>
        <v>Enter date</v>
      </c>
      <c r="M426" s="38" t="str">
        <f t="shared" si="20"/>
        <v>Enter date</v>
      </c>
    </row>
    <row r="427" spans="2:13">
      <c r="B427" s="35"/>
      <c r="C427" s="35"/>
      <c r="D427" s="36" t="str">
        <f>IF(B427="","Enter date",IF(C427="","Enter Weight",IF(PROFILE!$C$4="F",(655+(4.35*C427)+(4.7*PROFILE!$C$6+4.7*12*PROFILE!$C$5)-(4.7*PROFILE!$C$3))*(1.2+(PROFILE!$C$7)*0.175),IF(PROFILE!$C$4="M",(66+(6.23*C427)+(12.7*PROFILE!$C$6+12.7*12*PROFILE!$C$5)-(6.8*PROFILE!$C$3))*(1.2+(PROFILE!$C$7)*0.175),"Invalid Sex"))))</f>
        <v>Enter date</v>
      </c>
      <c r="E427" s="36" t="str">
        <f>IF(ISNUMBER(D427)=FALSE,D427,D427*(1-PROFILE!$C$9))</f>
        <v>Enter date</v>
      </c>
      <c r="F427" s="36" t="str">
        <f>IF(ISNUMBER(D427)=FALSE,D427,D427*(1+PROFILE!$C$10))</f>
        <v>Enter date</v>
      </c>
      <c r="G427" s="37" t="str">
        <f>IF(B427="","Enter date",SUMIF('FOOD LOG'!A:H,SUMMARY!B427,'FOOD LOG'!E:E))</f>
        <v>Enter date</v>
      </c>
      <c r="H427" s="37" t="str">
        <f>IF(ISNUMBER(G427),SUMIF('FOOD LOG'!A:A,B427,'FOOD LOG'!F:F),"Enter date")</f>
        <v>Enter date</v>
      </c>
      <c r="I427" s="37" t="str">
        <f>IF(ISNUMBER(G427),SUMIF('FOOD LOG'!A:A,B427,'FOOD LOG'!G:G),"Enter date")</f>
        <v>Enter date</v>
      </c>
      <c r="J427" s="37" t="str">
        <f>IF(ISNUMBER(G427),SUMIF('FOOD LOG'!A:A,B427,'FOOD LOG'!H:H),"Enter date")</f>
        <v>Enter date</v>
      </c>
      <c r="K427" s="38" t="str">
        <f t="shared" si="18"/>
        <v>Enter date</v>
      </c>
      <c r="L427" s="38" t="str">
        <f t="shared" si="19"/>
        <v>Enter date</v>
      </c>
      <c r="M427" s="38" t="str">
        <f t="shared" si="20"/>
        <v>Enter date</v>
      </c>
    </row>
    <row r="428" spans="2:13">
      <c r="B428" s="35"/>
      <c r="C428" s="35"/>
      <c r="D428" s="36" t="str">
        <f>IF(B428="","Enter date",IF(C428="","Enter Weight",IF(PROFILE!$C$4="F",(655+(4.35*C428)+(4.7*PROFILE!$C$6+4.7*12*PROFILE!$C$5)-(4.7*PROFILE!$C$3))*(1.2+(PROFILE!$C$7)*0.175),IF(PROFILE!$C$4="M",(66+(6.23*C428)+(12.7*PROFILE!$C$6+12.7*12*PROFILE!$C$5)-(6.8*PROFILE!$C$3))*(1.2+(PROFILE!$C$7)*0.175),"Invalid Sex"))))</f>
        <v>Enter date</v>
      </c>
      <c r="E428" s="36" t="str">
        <f>IF(ISNUMBER(D428)=FALSE,D428,D428*(1-PROFILE!$C$9))</f>
        <v>Enter date</v>
      </c>
      <c r="F428" s="36" t="str">
        <f>IF(ISNUMBER(D428)=FALSE,D428,D428*(1+PROFILE!$C$10))</f>
        <v>Enter date</v>
      </c>
      <c r="G428" s="37" t="str">
        <f>IF(B428="","Enter date",SUMIF('FOOD LOG'!A:H,SUMMARY!B428,'FOOD LOG'!E:E))</f>
        <v>Enter date</v>
      </c>
      <c r="H428" s="37" t="str">
        <f>IF(ISNUMBER(G428),SUMIF('FOOD LOG'!A:A,B428,'FOOD LOG'!F:F),"Enter date")</f>
        <v>Enter date</v>
      </c>
      <c r="I428" s="37" t="str">
        <f>IF(ISNUMBER(G428),SUMIF('FOOD LOG'!A:A,B428,'FOOD LOG'!G:G),"Enter date")</f>
        <v>Enter date</v>
      </c>
      <c r="J428" s="37" t="str">
        <f>IF(ISNUMBER(G428),SUMIF('FOOD LOG'!A:A,B428,'FOOD LOG'!H:H),"Enter date")</f>
        <v>Enter date</v>
      </c>
      <c r="K428" s="38" t="str">
        <f t="shared" si="18"/>
        <v>Enter date</v>
      </c>
      <c r="L428" s="38" t="str">
        <f t="shared" si="19"/>
        <v>Enter date</v>
      </c>
      <c r="M428" s="38" t="str">
        <f t="shared" si="20"/>
        <v>Enter date</v>
      </c>
    </row>
    <row r="429" spans="2:13">
      <c r="B429" s="35"/>
      <c r="C429" s="35"/>
      <c r="D429" s="36" t="str">
        <f>IF(B429="","Enter date",IF(C429="","Enter Weight",IF(PROFILE!$C$4="F",(655+(4.35*C429)+(4.7*PROFILE!$C$6+4.7*12*PROFILE!$C$5)-(4.7*PROFILE!$C$3))*(1.2+(PROFILE!$C$7)*0.175),IF(PROFILE!$C$4="M",(66+(6.23*C429)+(12.7*PROFILE!$C$6+12.7*12*PROFILE!$C$5)-(6.8*PROFILE!$C$3))*(1.2+(PROFILE!$C$7)*0.175),"Invalid Sex"))))</f>
        <v>Enter date</v>
      </c>
      <c r="E429" s="36" t="str">
        <f>IF(ISNUMBER(D429)=FALSE,D429,D429*(1-PROFILE!$C$9))</f>
        <v>Enter date</v>
      </c>
      <c r="F429" s="36" t="str">
        <f>IF(ISNUMBER(D429)=FALSE,D429,D429*(1+PROFILE!$C$10))</f>
        <v>Enter date</v>
      </c>
      <c r="G429" s="37" t="str">
        <f>IF(B429="","Enter date",SUMIF('FOOD LOG'!A:H,SUMMARY!B429,'FOOD LOG'!E:E))</f>
        <v>Enter date</v>
      </c>
      <c r="H429" s="37" t="str">
        <f>IF(ISNUMBER(G429),SUMIF('FOOD LOG'!A:A,B429,'FOOD LOG'!F:F),"Enter date")</f>
        <v>Enter date</v>
      </c>
      <c r="I429" s="37" t="str">
        <f>IF(ISNUMBER(G429),SUMIF('FOOD LOG'!A:A,B429,'FOOD LOG'!G:G),"Enter date")</f>
        <v>Enter date</v>
      </c>
      <c r="J429" s="37" t="str">
        <f>IF(ISNUMBER(G429),SUMIF('FOOD LOG'!A:A,B429,'FOOD LOG'!H:H),"Enter date")</f>
        <v>Enter date</v>
      </c>
      <c r="K429" s="38" t="str">
        <f t="shared" si="18"/>
        <v>Enter date</v>
      </c>
      <c r="L429" s="38" t="str">
        <f t="shared" si="19"/>
        <v>Enter date</v>
      </c>
      <c r="M429" s="38" t="str">
        <f t="shared" si="20"/>
        <v>Enter date</v>
      </c>
    </row>
    <row r="430" spans="2:13">
      <c r="B430" s="35"/>
      <c r="C430" s="35"/>
      <c r="D430" s="36" t="str">
        <f>IF(B430="","Enter date",IF(C430="","Enter Weight",IF(PROFILE!$C$4="F",(655+(4.35*C430)+(4.7*PROFILE!$C$6+4.7*12*PROFILE!$C$5)-(4.7*PROFILE!$C$3))*(1.2+(PROFILE!$C$7)*0.175),IF(PROFILE!$C$4="M",(66+(6.23*C430)+(12.7*PROFILE!$C$6+12.7*12*PROFILE!$C$5)-(6.8*PROFILE!$C$3))*(1.2+(PROFILE!$C$7)*0.175),"Invalid Sex"))))</f>
        <v>Enter date</v>
      </c>
      <c r="E430" s="36" t="str">
        <f>IF(ISNUMBER(D430)=FALSE,D430,D430*(1-PROFILE!$C$9))</f>
        <v>Enter date</v>
      </c>
      <c r="F430" s="36" t="str">
        <f>IF(ISNUMBER(D430)=FALSE,D430,D430*(1+PROFILE!$C$10))</f>
        <v>Enter date</v>
      </c>
      <c r="G430" s="37" t="str">
        <f>IF(B430="","Enter date",SUMIF('FOOD LOG'!A:H,SUMMARY!B430,'FOOD LOG'!E:E))</f>
        <v>Enter date</v>
      </c>
      <c r="H430" s="37" t="str">
        <f>IF(ISNUMBER(G430),SUMIF('FOOD LOG'!A:A,B430,'FOOD LOG'!F:F),"Enter date")</f>
        <v>Enter date</v>
      </c>
      <c r="I430" s="37" t="str">
        <f>IF(ISNUMBER(G430),SUMIF('FOOD LOG'!A:A,B430,'FOOD LOG'!G:G),"Enter date")</f>
        <v>Enter date</v>
      </c>
      <c r="J430" s="37" t="str">
        <f>IF(ISNUMBER(G430),SUMIF('FOOD LOG'!A:A,B430,'FOOD LOG'!H:H),"Enter date")</f>
        <v>Enter date</v>
      </c>
      <c r="K430" s="38" t="str">
        <f t="shared" si="18"/>
        <v>Enter date</v>
      </c>
      <c r="L430" s="38" t="str">
        <f t="shared" si="19"/>
        <v>Enter date</v>
      </c>
      <c r="M430" s="38" t="str">
        <f t="shared" si="20"/>
        <v>Enter date</v>
      </c>
    </row>
    <row r="431" spans="2:13">
      <c r="B431" s="35"/>
      <c r="C431" s="35"/>
      <c r="D431" s="36" t="str">
        <f>IF(B431="","Enter date",IF(C431="","Enter Weight",IF(PROFILE!$C$4="F",(655+(4.35*C431)+(4.7*PROFILE!$C$6+4.7*12*PROFILE!$C$5)-(4.7*PROFILE!$C$3))*(1.2+(PROFILE!$C$7)*0.175),IF(PROFILE!$C$4="M",(66+(6.23*C431)+(12.7*PROFILE!$C$6+12.7*12*PROFILE!$C$5)-(6.8*PROFILE!$C$3))*(1.2+(PROFILE!$C$7)*0.175),"Invalid Sex"))))</f>
        <v>Enter date</v>
      </c>
      <c r="E431" s="36" t="str">
        <f>IF(ISNUMBER(D431)=FALSE,D431,D431*(1-PROFILE!$C$9))</f>
        <v>Enter date</v>
      </c>
      <c r="F431" s="36" t="str">
        <f>IF(ISNUMBER(D431)=FALSE,D431,D431*(1+PROFILE!$C$10))</f>
        <v>Enter date</v>
      </c>
      <c r="G431" s="37" t="str">
        <f>IF(B431="","Enter date",SUMIF('FOOD LOG'!A:H,SUMMARY!B431,'FOOD LOG'!E:E))</f>
        <v>Enter date</v>
      </c>
      <c r="H431" s="37" t="str">
        <f>IF(ISNUMBER(G431),SUMIF('FOOD LOG'!A:A,B431,'FOOD LOG'!F:F),"Enter date")</f>
        <v>Enter date</v>
      </c>
      <c r="I431" s="37" t="str">
        <f>IF(ISNUMBER(G431),SUMIF('FOOD LOG'!A:A,B431,'FOOD LOG'!G:G),"Enter date")</f>
        <v>Enter date</v>
      </c>
      <c r="J431" s="37" t="str">
        <f>IF(ISNUMBER(G431),SUMIF('FOOD LOG'!A:A,B431,'FOOD LOG'!H:H),"Enter date")</f>
        <v>Enter date</v>
      </c>
      <c r="K431" s="38" t="str">
        <f t="shared" si="18"/>
        <v>Enter date</v>
      </c>
      <c r="L431" s="38" t="str">
        <f t="shared" si="19"/>
        <v>Enter date</v>
      </c>
      <c r="M431" s="38" t="str">
        <f t="shared" si="20"/>
        <v>Enter date</v>
      </c>
    </row>
    <row r="432" spans="2:13">
      <c r="B432" s="35"/>
      <c r="C432" s="35"/>
      <c r="D432" s="36" t="str">
        <f>IF(B432="","Enter date",IF(C432="","Enter Weight",IF(PROFILE!$C$4="F",(655+(4.35*C432)+(4.7*PROFILE!$C$6+4.7*12*PROFILE!$C$5)-(4.7*PROFILE!$C$3))*(1.2+(PROFILE!$C$7)*0.175),IF(PROFILE!$C$4="M",(66+(6.23*C432)+(12.7*PROFILE!$C$6+12.7*12*PROFILE!$C$5)-(6.8*PROFILE!$C$3))*(1.2+(PROFILE!$C$7)*0.175),"Invalid Sex"))))</f>
        <v>Enter date</v>
      </c>
      <c r="E432" s="36" t="str">
        <f>IF(ISNUMBER(D432)=FALSE,D432,D432*(1-PROFILE!$C$9))</f>
        <v>Enter date</v>
      </c>
      <c r="F432" s="36" t="str">
        <f>IF(ISNUMBER(D432)=FALSE,D432,D432*(1+PROFILE!$C$10))</f>
        <v>Enter date</v>
      </c>
      <c r="G432" s="37" t="str">
        <f>IF(B432="","Enter date",SUMIF('FOOD LOG'!A:H,SUMMARY!B432,'FOOD LOG'!E:E))</f>
        <v>Enter date</v>
      </c>
      <c r="H432" s="37" t="str">
        <f>IF(ISNUMBER(G432),SUMIF('FOOD LOG'!A:A,B432,'FOOD LOG'!F:F),"Enter date")</f>
        <v>Enter date</v>
      </c>
      <c r="I432" s="37" t="str">
        <f>IF(ISNUMBER(G432),SUMIF('FOOD LOG'!A:A,B432,'FOOD LOG'!G:G),"Enter date")</f>
        <v>Enter date</v>
      </c>
      <c r="J432" s="37" t="str">
        <f>IF(ISNUMBER(G432),SUMIF('FOOD LOG'!A:A,B432,'FOOD LOG'!H:H),"Enter date")</f>
        <v>Enter date</v>
      </c>
      <c r="K432" s="38" t="str">
        <f t="shared" si="18"/>
        <v>Enter date</v>
      </c>
      <c r="L432" s="38" t="str">
        <f t="shared" si="19"/>
        <v>Enter date</v>
      </c>
      <c r="M432" s="38" t="str">
        <f t="shared" si="20"/>
        <v>Enter date</v>
      </c>
    </row>
    <row r="433" spans="2:13">
      <c r="B433" s="35"/>
      <c r="C433" s="35"/>
      <c r="D433" s="36" t="str">
        <f>IF(B433="","Enter date",IF(C433="","Enter Weight",IF(PROFILE!$C$4="F",(655+(4.35*C433)+(4.7*PROFILE!$C$6+4.7*12*PROFILE!$C$5)-(4.7*PROFILE!$C$3))*(1.2+(PROFILE!$C$7)*0.175),IF(PROFILE!$C$4="M",(66+(6.23*C433)+(12.7*PROFILE!$C$6+12.7*12*PROFILE!$C$5)-(6.8*PROFILE!$C$3))*(1.2+(PROFILE!$C$7)*0.175),"Invalid Sex"))))</f>
        <v>Enter date</v>
      </c>
      <c r="E433" s="36" t="str">
        <f>IF(ISNUMBER(D433)=FALSE,D433,D433*(1-PROFILE!$C$9))</f>
        <v>Enter date</v>
      </c>
      <c r="F433" s="36" t="str">
        <f>IF(ISNUMBER(D433)=FALSE,D433,D433*(1+PROFILE!$C$10))</f>
        <v>Enter date</v>
      </c>
      <c r="G433" s="37" t="str">
        <f>IF(B433="","Enter date",SUMIF('FOOD LOG'!A:H,SUMMARY!B433,'FOOD LOG'!E:E))</f>
        <v>Enter date</v>
      </c>
      <c r="H433" s="37" t="str">
        <f>IF(ISNUMBER(G433),SUMIF('FOOD LOG'!A:A,B433,'FOOD LOG'!F:F),"Enter date")</f>
        <v>Enter date</v>
      </c>
      <c r="I433" s="37" t="str">
        <f>IF(ISNUMBER(G433),SUMIF('FOOD LOG'!A:A,B433,'FOOD LOG'!G:G),"Enter date")</f>
        <v>Enter date</v>
      </c>
      <c r="J433" s="37" t="str">
        <f>IF(ISNUMBER(G433),SUMIF('FOOD LOG'!A:A,B433,'FOOD LOG'!H:H),"Enter date")</f>
        <v>Enter date</v>
      </c>
      <c r="K433" s="38" t="str">
        <f t="shared" si="18"/>
        <v>Enter date</v>
      </c>
      <c r="L433" s="38" t="str">
        <f t="shared" si="19"/>
        <v>Enter date</v>
      </c>
      <c r="M433" s="38" t="str">
        <f t="shared" si="20"/>
        <v>Enter date</v>
      </c>
    </row>
    <row r="434" spans="2:13">
      <c r="B434" s="35"/>
      <c r="C434" s="35"/>
      <c r="D434" s="36" t="str">
        <f>IF(B434="","Enter date",IF(C434="","Enter Weight",IF(PROFILE!$C$4="F",(655+(4.35*C434)+(4.7*PROFILE!$C$6+4.7*12*PROFILE!$C$5)-(4.7*PROFILE!$C$3))*(1.2+(PROFILE!$C$7)*0.175),IF(PROFILE!$C$4="M",(66+(6.23*C434)+(12.7*PROFILE!$C$6+12.7*12*PROFILE!$C$5)-(6.8*PROFILE!$C$3))*(1.2+(PROFILE!$C$7)*0.175),"Invalid Sex"))))</f>
        <v>Enter date</v>
      </c>
      <c r="E434" s="36" t="str">
        <f>IF(ISNUMBER(D434)=FALSE,D434,D434*(1-PROFILE!$C$9))</f>
        <v>Enter date</v>
      </c>
      <c r="F434" s="36" t="str">
        <f>IF(ISNUMBER(D434)=FALSE,D434,D434*(1+PROFILE!$C$10))</f>
        <v>Enter date</v>
      </c>
      <c r="G434" s="37" t="str">
        <f>IF(B434="","Enter date",SUMIF('FOOD LOG'!A:H,SUMMARY!B434,'FOOD LOG'!E:E))</f>
        <v>Enter date</v>
      </c>
      <c r="H434" s="37" t="str">
        <f>IF(ISNUMBER(G434),SUMIF('FOOD LOG'!A:A,B434,'FOOD LOG'!F:F),"Enter date")</f>
        <v>Enter date</v>
      </c>
      <c r="I434" s="37" t="str">
        <f>IF(ISNUMBER(G434),SUMIF('FOOD LOG'!A:A,B434,'FOOD LOG'!G:G),"Enter date")</f>
        <v>Enter date</v>
      </c>
      <c r="J434" s="37" t="str">
        <f>IF(ISNUMBER(G434),SUMIF('FOOD LOG'!A:A,B434,'FOOD LOG'!H:H),"Enter date")</f>
        <v>Enter date</v>
      </c>
      <c r="K434" s="38" t="str">
        <f t="shared" si="18"/>
        <v>Enter date</v>
      </c>
      <c r="L434" s="38" t="str">
        <f t="shared" si="19"/>
        <v>Enter date</v>
      </c>
      <c r="M434" s="38" t="str">
        <f t="shared" si="20"/>
        <v>Enter date</v>
      </c>
    </row>
    <row r="435" spans="2:13">
      <c r="B435" s="35"/>
      <c r="C435" s="35"/>
      <c r="D435" s="36" t="str">
        <f>IF(B435="","Enter date",IF(C435="","Enter Weight",IF(PROFILE!$C$4="F",(655+(4.35*C435)+(4.7*PROFILE!$C$6+4.7*12*PROFILE!$C$5)-(4.7*PROFILE!$C$3))*(1.2+(PROFILE!$C$7)*0.175),IF(PROFILE!$C$4="M",(66+(6.23*C435)+(12.7*PROFILE!$C$6+12.7*12*PROFILE!$C$5)-(6.8*PROFILE!$C$3))*(1.2+(PROFILE!$C$7)*0.175),"Invalid Sex"))))</f>
        <v>Enter date</v>
      </c>
      <c r="E435" s="36" t="str">
        <f>IF(ISNUMBER(D435)=FALSE,D435,D435*(1-PROFILE!$C$9))</f>
        <v>Enter date</v>
      </c>
      <c r="F435" s="36" t="str">
        <f>IF(ISNUMBER(D435)=FALSE,D435,D435*(1+PROFILE!$C$10))</f>
        <v>Enter date</v>
      </c>
      <c r="G435" s="37" t="str">
        <f>IF(B435="","Enter date",SUMIF('FOOD LOG'!A:H,SUMMARY!B435,'FOOD LOG'!E:E))</f>
        <v>Enter date</v>
      </c>
      <c r="H435" s="37" t="str">
        <f>IF(ISNUMBER(G435),SUMIF('FOOD LOG'!A:A,B435,'FOOD LOG'!F:F),"Enter date")</f>
        <v>Enter date</v>
      </c>
      <c r="I435" s="37" t="str">
        <f>IF(ISNUMBER(G435),SUMIF('FOOD LOG'!A:A,B435,'FOOD LOG'!G:G),"Enter date")</f>
        <v>Enter date</v>
      </c>
      <c r="J435" s="37" t="str">
        <f>IF(ISNUMBER(G435),SUMIF('FOOD LOG'!A:A,B435,'FOOD LOG'!H:H),"Enter date")</f>
        <v>Enter date</v>
      </c>
      <c r="K435" s="38" t="str">
        <f t="shared" si="18"/>
        <v>Enter date</v>
      </c>
      <c r="L435" s="38" t="str">
        <f t="shared" si="19"/>
        <v>Enter date</v>
      </c>
      <c r="M435" s="38" t="str">
        <f t="shared" si="20"/>
        <v>Enter date</v>
      </c>
    </row>
    <row r="436" spans="2:13">
      <c r="B436" s="35"/>
      <c r="C436" s="35"/>
      <c r="D436" s="36" t="str">
        <f>IF(B436="","Enter date",IF(C436="","Enter Weight",IF(PROFILE!$C$4="F",(655+(4.35*C436)+(4.7*PROFILE!$C$6+4.7*12*PROFILE!$C$5)-(4.7*PROFILE!$C$3))*(1.2+(PROFILE!$C$7)*0.175),IF(PROFILE!$C$4="M",(66+(6.23*C436)+(12.7*PROFILE!$C$6+12.7*12*PROFILE!$C$5)-(6.8*PROFILE!$C$3))*(1.2+(PROFILE!$C$7)*0.175),"Invalid Sex"))))</f>
        <v>Enter date</v>
      </c>
      <c r="E436" s="36" t="str">
        <f>IF(ISNUMBER(D436)=FALSE,D436,D436*(1-PROFILE!$C$9))</f>
        <v>Enter date</v>
      </c>
      <c r="F436" s="36" t="str">
        <f>IF(ISNUMBER(D436)=FALSE,D436,D436*(1+PROFILE!$C$10))</f>
        <v>Enter date</v>
      </c>
      <c r="G436" s="37" t="str">
        <f>IF(B436="","Enter date",SUMIF('FOOD LOG'!A:H,SUMMARY!B436,'FOOD LOG'!E:E))</f>
        <v>Enter date</v>
      </c>
      <c r="H436" s="37" t="str">
        <f>IF(ISNUMBER(G436),SUMIF('FOOD LOG'!A:A,B436,'FOOD LOG'!F:F),"Enter date")</f>
        <v>Enter date</v>
      </c>
      <c r="I436" s="37" t="str">
        <f>IF(ISNUMBER(G436),SUMIF('FOOD LOG'!A:A,B436,'FOOD LOG'!G:G),"Enter date")</f>
        <v>Enter date</v>
      </c>
      <c r="J436" s="37" t="str">
        <f>IF(ISNUMBER(G436),SUMIF('FOOD LOG'!A:A,B436,'FOOD LOG'!H:H),"Enter date")</f>
        <v>Enter date</v>
      </c>
      <c r="K436" s="38" t="str">
        <f t="shared" si="18"/>
        <v>Enter date</v>
      </c>
      <c r="L436" s="38" t="str">
        <f t="shared" si="19"/>
        <v>Enter date</v>
      </c>
      <c r="M436" s="38" t="str">
        <f t="shared" si="20"/>
        <v>Enter date</v>
      </c>
    </row>
    <row r="437" spans="2:13">
      <c r="B437" s="35"/>
      <c r="C437" s="35"/>
      <c r="D437" s="36" t="str">
        <f>IF(B437="","Enter date",IF(C437="","Enter Weight",IF(PROFILE!$C$4="F",(655+(4.35*C437)+(4.7*PROFILE!$C$6+4.7*12*PROFILE!$C$5)-(4.7*PROFILE!$C$3))*(1.2+(PROFILE!$C$7)*0.175),IF(PROFILE!$C$4="M",(66+(6.23*C437)+(12.7*PROFILE!$C$6+12.7*12*PROFILE!$C$5)-(6.8*PROFILE!$C$3))*(1.2+(PROFILE!$C$7)*0.175),"Invalid Sex"))))</f>
        <v>Enter date</v>
      </c>
      <c r="E437" s="36" t="str">
        <f>IF(ISNUMBER(D437)=FALSE,D437,D437*(1-PROFILE!$C$9))</f>
        <v>Enter date</v>
      </c>
      <c r="F437" s="36" t="str">
        <f>IF(ISNUMBER(D437)=FALSE,D437,D437*(1+PROFILE!$C$10))</f>
        <v>Enter date</v>
      </c>
      <c r="G437" s="37" t="str">
        <f>IF(B437="","Enter date",SUMIF('FOOD LOG'!A:H,SUMMARY!B437,'FOOD LOG'!E:E))</f>
        <v>Enter date</v>
      </c>
      <c r="H437" s="37" t="str">
        <f>IF(ISNUMBER(G437),SUMIF('FOOD LOG'!A:A,B437,'FOOD LOG'!F:F),"Enter date")</f>
        <v>Enter date</v>
      </c>
      <c r="I437" s="37" t="str">
        <f>IF(ISNUMBER(G437),SUMIF('FOOD LOG'!A:A,B437,'FOOD LOG'!G:G),"Enter date")</f>
        <v>Enter date</v>
      </c>
      <c r="J437" s="37" t="str">
        <f>IF(ISNUMBER(G437),SUMIF('FOOD LOG'!A:A,B437,'FOOD LOG'!H:H),"Enter date")</f>
        <v>Enter date</v>
      </c>
      <c r="K437" s="38" t="str">
        <f t="shared" si="18"/>
        <v>Enter date</v>
      </c>
      <c r="L437" s="38" t="str">
        <f t="shared" si="19"/>
        <v>Enter date</v>
      </c>
      <c r="M437" s="38" t="str">
        <f t="shared" si="20"/>
        <v>Enter date</v>
      </c>
    </row>
    <row r="438" spans="2:13">
      <c r="B438" s="35"/>
      <c r="C438" s="35"/>
      <c r="D438" s="36" t="str">
        <f>IF(B438="","Enter date",IF(C438="","Enter Weight",IF(PROFILE!$C$4="F",(655+(4.35*C438)+(4.7*PROFILE!$C$6+4.7*12*PROFILE!$C$5)-(4.7*PROFILE!$C$3))*(1.2+(PROFILE!$C$7)*0.175),IF(PROFILE!$C$4="M",(66+(6.23*C438)+(12.7*PROFILE!$C$6+12.7*12*PROFILE!$C$5)-(6.8*PROFILE!$C$3))*(1.2+(PROFILE!$C$7)*0.175),"Invalid Sex"))))</f>
        <v>Enter date</v>
      </c>
      <c r="E438" s="36" t="str">
        <f>IF(ISNUMBER(D438)=FALSE,D438,D438*(1-PROFILE!$C$9))</f>
        <v>Enter date</v>
      </c>
      <c r="F438" s="36" t="str">
        <f>IF(ISNUMBER(D438)=FALSE,D438,D438*(1+PROFILE!$C$10))</f>
        <v>Enter date</v>
      </c>
      <c r="G438" s="37" t="str">
        <f>IF(B438="","Enter date",SUMIF('FOOD LOG'!A:H,SUMMARY!B438,'FOOD LOG'!E:E))</f>
        <v>Enter date</v>
      </c>
      <c r="H438" s="37" t="str">
        <f>IF(ISNUMBER(G438),SUMIF('FOOD LOG'!A:A,B438,'FOOD LOG'!F:F),"Enter date")</f>
        <v>Enter date</v>
      </c>
      <c r="I438" s="37" t="str">
        <f>IF(ISNUMBER(G438),SUMIF('FOOD LOG'!A:A,B438,'FOOD LOG'!G:G),"Enter date")</f>
        <v>Enter date</v>
      </c>
      <c r="J438" s="37" t="str">
        <f>IF(ISNUMBER(G438),SUMIF('FOOD LOG'!A:A,B438,'FOOD LOG'!H:H),"Enter date")</f>
        <v>Enter date</v>
      </c>
      <c r="K438" s="38" t="str">
        <f t="shared" si="18"/>
        <v>Enter date</v>
      </c>
      <c r="L438" s="38" t="str">
        <f t="shared" si="19"/>
        <v>Enter date</v>
      </c>
      <c r="M438" s="38" t="str">
        <f t="shared" si="20"/>
        <v>Enter date</v>
      </c>
    </row>
    <row r="439" spans="2:13">
      <c r="B439" s="35"/>
      <c r="C439" s="35"/>
      <c r="D439" s="36" t="str">
        <f>IF(B439="","Enter date",IF(C439="","Enter Weight",IF(PROFILE!$C$4="F",(655+(4.35*C439)+(4.7*PROFILE!$C$6+4.7*12*PROFILE!$C$5)-(4.7*PROFILE!$C$3))*(1.2+(PROFILE!$C$7)*0.175),IF(PROFILE!$C$4="M",(66+(6.23*C439)+(12.7*PROFILE!$C$6+12.7*12*PROFILE!$C$5)-(6.8*PROFILE!$C$3))*(1.2+(PROFILE!$C$7)*0.175),"Invalid Sex"))))</f>
        <v>Enter date</v>
      </c>
      <c r="E439" s="36" t="str">
        <f>IF(ISNUMBER(D439)=FALSE,D439,D439*(1-PROFILE!$C$9))</f>
        <v>Enter date</v>
      </c>
      <c r="F439" s="36" t="str">
        <f>IF(ISNUMBER(D439)=FALSE,D439,D439*(1+PROFILE!$C$10))</f>
        <v>Enter date</v>
      </c>
      <c r="G439" s="37" t="str">
        <f>IF(B439="","Enter date",SUMIF('FOOD LOG'!A:H,SUMMARY!B439,'FOOD LOG'!E:E))</f>
        <v>Enter date</v>
      </c>
      <c r="H439" s="37" t="str">
        <f>IF(ISNUMBER(G439),SUMIF('FOOD LOG'!A:A,B439,'FOOD LOG'!F:F),"Enter date")</f>
        <v>Enter date</v>
      </c>
      <c r="I439" s="37" t="str">
        <f>IF(ISNUMBER(G439),SUMIF('FOOD LOG'!A:A,B439,'FOOD LOG'!G:G),"Enter date")</f>
        <v>Enter date</v>
      </c>
      <c r="J439" s="37" t="str">
        <f>IF(ISNUMBER(G439),SUMIF('FOOD LOG'!A:A,B439,'FOOD LOG'!H:H),"Enter date")</f>
        <v>Enter date</v>
      </c>
      <c r="K439" s="38" t="str">
        <f t="shared" si="18"/>
        <v>Enter date</v>
      </c>
      <c r="L439" s="38" t="str">
        <f t="shared" si="19"/>
        <v>Enter date</v>
      </c>
      <c r="M439" s="38" t="str">
        <f t="shared" si="20"/>
        <v>Enter date</v>
      </c>
    </row>
    <row r="440" spans="2:13">
      <c r="B440" s="35"/>
      <c r="C440" s="35"/>
      <c r="D440" s="36" t="str">
        <f>IF(B440="","Enter date",IF(C440="","Enter Weight",IF(PROFILE!$C$4="F",(655+(4.35*C440)+(4.7*PROFILE!$C$6+4.7*12*PROFILE!$C$5)-(4.7*PROFILE!$C$3))*(1.2+(PROFILE!$C$7)*0.175),IF(PROFILE!$C$4="M",(66+(6.23*C440)+(12.7*PROFILE!$C$6+12.7*12*PROFILE!$C$5)-(6.8*PROFILE!$C$3))*(1.2+(PROFILE!$C$7)*0.175),"Invalid Sex"))))</f>
        <v>Enter date</v>
      </c>
      <c r="E440" s="36" t="str">
        <f>IF(ISNUMBER(D440)=FALSE,D440,D440*(1-PROFILE!$C$9))</f>
        <v>Enter date</v>
      </c>
      <c r="F440" s="36" t="str">
        <f>IF(ISNUMBER(D440)=FALSE,D440,D440*(1+PROFILE!$C$10))</f>
        <v>Enter date</v>
      </c>
      <c r="G440" s="37" t="str">
        <f>IF(B440="","Enter date",SUMIF('FOOD LOG'!A:H,SUMMARY!B440,'FOOD LOG'!E:E))</f>
        <v>Enter date</v>
      </c>
      <c r="H440" s="37" t="str">
        <f>IF(ISNUMBER(G440),SUMIF('FOOD LOG'!A:A,B440,'FOOD LOG'!F:F),"Enter date")</f>
        <v>Enter date</v>
      </c>
      <c r="I440" s="37" t="str">
        <f>IF(ISNUMBER(G440),SUMIF('FOOD LOG'!A:A,B440,'FOOD LOG'!G:G),"Enter date")</f>
        <v>Enter date</v>
      </c>
      <c r="J440" s="37" t="str">
        <f>IF(ISNUMBER(G440),SUMIF('FOOD LOG'!A:A,B440,'FOOD LOG'!H:H),"Enter date")</f>
        <v>Enter date</v>
      </c>
      <c r="K440" s="38" t="str">
        <f t="shared" si="18"/>
        <v>Enter date</v>
      </c>
      <c r="L440" s="38" t="str">
        <f t="shared" si="19"/>
        <v>Enter date</v>
      </c>
      <c r="M440" s="38" t="str">
        <f t="shared" si="20"/>
        <v>Enter date</v>
      </c>
    </row>
    <row r="441" spans="2:13">
      <c r="B441" s="35"/>
      <c r="C441" s="35"/>
      <c r="D441" s="36" t="str">
        <f>IF(B441="","Enter date",IF(C441="","Enter Weight",IF(PROFILE!$C$4="F",(655+(4.35*C441)+(4.7*PROFILE!$C$6+4.7*12*PROFILE!$C$5)-(4.7*PROFILE!$C$3))*(1.2+(PROFILE!$C$7)*0.175),IF(PROFILE!$C$4="M",(66+(6.23*C441)+(12.7*PROFILE!$C$6+12.7*12*PROFILE!$C$5)-(6.8*PROFILE!$C$3))*(1.2+(PROFILE!$C$7)*0.175),"Invalid Sex"))))</f>
        <v>Enter date</v>
      </c>
      <c r="E441" s="36" t="str">
        <f>IF(ISNUMBER(D441)=FALSE,D441,D441*(1-PROFILE!$C$9))</f>
        <v>Enter date</v>
      </c>
      <c r="F441" s="36" t="str">
        <f>IF(ISNUMBER(D441)=FALSE,D441,D441*(1+PROFILE!$C$10))</f>
        <v>Enter date</v>
      </c>
      <c r="G441" s="37" t="str">
        <f>IF(B441="","Enter date",SUMIF('FOOD LOG'!A:H,SUMMARY!B441,'FOOD LOG'!E:E))</f>
        <v>Enter date</v>
      </c>
      <c r="H441" s="37" t="str">
        <f>IF(ISNUMBER(G441),SUMIF('FOOD LOG'!A:A,B441,'FOOD LOG'!F:F),"Enter date")</f>
        <v>Enter date</v>
      </c>
      <c r="I441" s="37" t="str">
        <f>IF(ISNUMBER(G441),SUMIF('FOOD LOG'!A:A,B441,'FOOD LOG'!G:G),"Enter date")</f>
        <v>Enter date</v>
      </c>
      <c r="J441" s="37" t="str">
        <f>IF(ISNUMBER(G441),SUMIF('FOOD LOG'!A:A,B441,'FOOD LOG'!H:H),"Enter date")</f>
        <v>Enter date</v>
      </c>
      <c r="K441" s="38" t="str">
        <f t="shared" si="18"/>
        <v>Enter date</v>
      </c>
      <c r="L441" s="38" t="str">
        <f t="shared" si="19"/>
        <v>Enter date</v>
      </c>
      <c r="M441" s="38" t="str">
        <f t="shared" si="20"/>
        <v>Enter date</v>
      </c>
    </row>
    <row r="442" spans="2:13">
      <c r="B442" s="35"/>
      <c r="C442" s="35"/>
      <c r="D442" s="36" t="str">
        <f>IF(B442="","Enter date",IF(C442="","Enter Weight",IF(PROFILE!$C$4="F",(655+(4.35*C442)+(4.7*PROFILE!$C$6+4.7*12*PROFILE!$C$5)-(4.7*PROFILE!$C$3))*(1.2+(PROFILE!$C$7)*0.175),IF(PROFILE!$C$4="M",(66+(6.23*C442)+(12.7*PROFILE!$C$6+12.7*12*PROFILE!$C$5)-(6.8*PROFILE!$C$3))*(1.2+(PROFILE!$C$7)*0.175),"Invalid Sex"))))</f>
        <v>Enter date</v>
      </c>
      <c r="E442" s="36" t="str">
        <f>IF(ISNUMBER(D442)=FALSE,D442,D442*(1-PROFILE!$C$9))</f>
        <v>Enter date</v>
      </c>
      <c r="F442" s="36" t="str">
        <f>IF(ISNUMBER(D442)=FALSE,D442,D442*(1+PROFILE!$C$10))</f>
        <v>Enter date</v>
      </c>
      <c r="G442" s="37" t="str">
        <f>IF(B442="","Enter date",SUMIF('FOOD LOG'!A:H,SUMMARY!B442,'FOOD LOG'!E:E))</f>
        <v>Enter date</v>
      </c>
      <c r="H442" s="37" t="str">
        <f>IF(ISNUMBER(G442),SUMIF('FOOD LOG'!A:A,B442,'FOOD LOG'!F:F),"Enter date")</f>
        <v>Enter date</v>
      </c>
      <c r="I442" s="37" t="str">
        <f>IF(ISNUMBER(G442),SUMIF('FOOD LOG'!A:A,B442,'FOOD LOG'!G:G),"Enter date")</f>
        <v>Enter date</v>
      </c>
      <c r="J442" s="37" t="str">
        <f>IF(ISNUMBER(G442),SUMIF('FOOD LOG'!A:A,B442,'FOOD LOG'!H:H),"Enter date")</f>
        <v>Enter date</v>
      </c>
      <c r="K442" s="38" t="str">
        <f t="shared" si="18"/>
        <v>Enter date</v>
      </c>
      <c r="L442" s="38" t="str">
        <f t="shared" si="19"/>
        <v>Enter date</v>
      </c>
      <c r="M442" s="38" t="str">
        <f t="shared" si="20"/>
        <v>Enter date</v>
      </c>
    </row>
    <row r="443" spans="2:13">
      <c r="B443" s="35"/>
      <c r="C443" s="35"/>
      <c r="D443" s="36" t="str">
        <f>IF(B443="","Enter date",IF(C443="","Enter Weight",IF(PROFILE!$C$4="F",(655+(4.35*C443)+(4.7*PROFILE!$C$6+4.7*12*PROFILE!$C$5)-(4.7*PROFILE!$C$3))*(1.2+(PROFILE!$C$7)*0.175),IF(PROFILE!$C$4="M",(66+(6.23*C443)+(12.7*PROFILE!$C$6+12.7*12*PROFILE!$C$5)-(6.8*PROFILE!$C$3))*(1.2+(PROFILE!$C$7)*0.175),"Invalid Sex"))))</f>
        <v>Enter date</v>
      </c>
      <c r="E443" s="36" t="str">
        <f>IF(ISNUMBER(D443)=FALSE,D443,D443*(1-PROFILE!$C$9))</f>
        <v>Enter date</v>
      </c>
      <c r="F443" s="36" t="str">
        <f>IF(ISNUMBER(D443)=FALSE,D443,D443*(1+PROFILE!$C$10))</f>
        <v>Enter date</v>
      </c>
      <c r="G443" s="37" t="str">
        <f>IF(B443="","Enter date",SUMIF('FOOD LOG'!A:H,SUMMARY!B443,'FOOD LOG'!E:E))</f>
        <v>Enter date</v>
      </c>
      <c r="H443" s="37" t="str">
        <f>IF(ISNUMBER(G443),SUMIF('FOOD LOG'!A:A,B443,'FOOD LOG'!F:F),"Enter date")</f>
        <v>Enter date</v>
      </c>
      <c r="I443" s="37" t="str">
        <f>IF(ISNUMBER(G443),SUMIF('FOOD LOG'!A:A,B443,'FOOD LOG'!G:G),"Enter date")</f>
        <v>Enter date</v>
      </c>
      <c r="J443" s="37" t="str">
        <f>IF(ISNUMBER(G443),SUMIF('FOOD LOG'!A:A,B443,'FOOD LOG'!H:H),"Enter date")</f>
        <v>Enter date</v>
      </c>
      <c r="K443" s="38" t="str">
        <f t="shared" si="18"/>
        <v>Enter date</v>
      </c>
      <c r="L443" s="38" t="str">
        <f t="shared" si="19"/>
        <v>Enter date</v>
      </c>
      <c r="M443" s="38" t="str">
        <f t="shared" si="20"/>
        <v>Enter date</v>
      </c>
    </row>
    <row r="444" spans="2:13">
      <c r="B444" s="35"/>
      <c r="C444" s="35"/>
      <c r="D444" s="36" t="str">
        <f>IF(B444="","Enter date",IF(C444="","Enter Weight",IF(PROFILE!$C$4="F",(655+(4.35*C444)+(4.7*PROFILE!$C$6+4.7*12*PROFILE!$C$5)-(4.7*PROFILE!$C$3))*(1.2+(PROFILE!$C$7)*0.175),IF(PROFILE!$C$4="M",(66+(6.23*C444)+(12.7*PROFILE!$C$6+12.7*12*PROFILE!$C$5)-(6.8*PROFILE!$C$3))*(1.2+(PROFILE!$C$7)*0.175),"Invalid Sex"))))</f>
        <v>Enter date</v>
      </c>
      <c r="E444" s="36" t="str">
        <f>IF(ISNUMBER(D444)=FALSE,D444,D444*(1-PROFILE!$C$9))</f>
        <v>Enter date</v>
      </c>
      <c r="F444" s="36" t="str">
        <f>IF(ISNUMBER(D444)=FALSE,D444,D444*(1+PROFILE!$C$10))</f>
        <v>Enter date</v>
      </c>
      <c r="G444" s="37" t="str">
        <f>IF(B444="","Enter date",SUMIF('FOOD LOG'!A:H,SUMMARY!B444,'FOOD LOG'!E:E))</f>
        <v>Enter date</v>
      </c>
      <c r="H444" s="37" t="str">
        <f>IF(ISNUMBER(G444),SUMIF('FOOD LOG'!A:A,B444,'FOOD LOG'!F:F),"Enter date")</f>
        <v>Enter date</v>
      </c>
      <c r="I444" s="37" t="str">
        <f>IF(ISNUMBER(G444),SUMIF('FOOD LOG'!A:A,B444,'FOOD LOG'!G:G),"Enter date")</f>
        <v>Enter date</v>
      </c>
      <c r="J444" s="37" t="str">
        <f>IF(ISNUMBER(G444),SUMIF('FOOD LOG'!A:A,B444,'FOOD LOG'!H:H),"Enter date")</f>
        <v>Enter date</v>
      </c>
      <c r="K444" s="38" t="str">
        <f t="shared" si="18"/>
        <v>Enter date</v>
      </c>
      <c r="L444" s="38" t="str">
        <f t="shared" si="19"/>
        <v>Enter date</v>
      </c>
      <c r="M444" s="38" t="str">
        <f t="shared" si="20"/>
        <v>Enter date</v>
      </c>
    </row>
    <row r="445" spans="2:13">
      <c r="B445" s="35"/>
      <c r="C445" s="35"/>
      <c r="D445" s="36" t="str">
        <f>IF(B445="","Enter date",IF(C445="","Enter Weight",IF(PROFILE!$C$4="F",(655+(4.35*C445)+(4.7*PROFILE!$C$6+4.7*12*PROFILE!$C$5)-(4.7*PROFILE!$C$3))*(1.2+(PROFILE!$C$7)*0.175),IF(PROFILE!$C$4="M",(66+(6.23*C445)+(12.7*PROFILE!$C$6+12.7*12*PROFILE!$C$5)-(6.8*PROFILE!$C$3))*(1.2+(PROFILE!$C$7)*0.175),"Invalid Sex"))))</f>
        <v>Enter date</v>
      </c>
      <c r="E445" s="36" t="str">
        <f>IF(ISNUMBER(D445)=FALSE,D445,D445*(1-PROFILE!$C$9))</f>
        <v>Enter date</v>
      </c>
      <c r="F445" s="36" t="str">
        <f>IF(ISNUMBER(D445)=FALSE,D445,D445*(1+PROFILE!$C$10))</f>
        <v>Enter date</v>
      </c>
      <c r="G445" s="37" t="str">
        <f>IF(B445="","Enter date",SUMIF('FOOD LOG'!A:H,SUMMARY!B445,'FOOD LOG'!E:E))</f>
        <v>Enter date</v>
      </c>
      <c r="H445" s="37" t="str">
        <f>IF(ISNUMBER(G445),SUMIF('FOOD LOG'!A:A,B445,'FOOD LOG'!F:F),"Enter date")</f>
        <v>Enter date</v>
      </c>
      <c r="I445" s="37" t="str">
        <f>IF(ISNUMBER(G445),SUMIF('FOOD LOG'!A:A,B445,'FOOD LOG'!G:G),"Enter date")</f>
        <v>Enter date</v>
      </c>
      <c r="J445" s="37" t="str">
        <f>IF(ISNUMBER(G445),SUMIF('FOOD LOG'!A:A,B445,'FOOD LOG'!H:H),"Enter date")</f>
        <v>Enter date</v>
      </c>
      <c r="K445" s="38" t="str">
        <f t="shared" si="18"/>
        <v>Enter date</v>
      </c>
      <c r="L445" s="38" t="str">
        <f t="shared" si="19"/>
        <v>Enter date</v>
      </c>
      <c r="M445" s="38" t="str">
        <f t="shared" si="20"/>
        <v>Enter date</v>
      </c>
    </row>
    <row r="446" spans="2:13">
      <c r="B446" s="35"/>
      <c r="C446" s="35"/>
      <c r="D446" s="36" t="str">
        <f>IF(B446="","Enter date",IF(C446="","Enter Weight",IF(PROFILE!$C$4="F",(655+(4.35*C446)+(4.7*PROFILE!$C$6+4.7*12*PROFILE!$C$5)-(4.7*PROFILE!$C$3))*(1.2+(PROFILE!$C$7)*0.175),IF(PROFILE!$C$4="M",(66+(6.23*C446)+(12.7*PROFILE!$C$6+12.7*12*PROFILE!$C$5)-(6.8*PROFILE!$C$3))*(1.2+(PROFILE!$C$7)*0.175),"Invalid Sex"))))</f>
        <v>Enter date</v>
      </c>
      <c r="E446" s="36" t="str">
        <f>IF(ISNUMBER(D446)=FALSE,D446,D446*(1-PROFILE!$C$9))</f>
        <v>Enter date</v>
      </c>
      <c r="F446" s="36" t="str">
        <f>IF(ISNUMBER(D446)=FALSE,D446,D446*(1+PROFILE!$C$10))</f>
        <v>Enter date</v>
      </c>
      <c r="G446" s="37" t="str">
        <f>IF(B446="","Enter date",SUMIF('FOOD LOG'!A:H,SUMMARY!B446,'FOOD LOG'!E:E))</f>
        <v>Enter date</v>
      </c>
      <c r="H446" s="37" t="str">
        <f>IF(ISNUMBER(G446),SUMIF('FOOD LOG'!A:A,B446,'FOOD LOG'!F:F),"Enter date")</f>
        <v>Enter date</v>
      </c>
      <c r="I446" s="37" t="str">
        <f>IF(ISNUMBER(G446),SUMIF('FOOD LOG'!A:A,B446,'FOOD LOG'!G:G),"Enter date")</f>
        <v>Enter date</v>
      </c>
      <c r="J446" s="37" t="str">
        <f>IF(ISNUMBER(G446),SUMIF('FOOD LOG'!A:A,B446,'FOOD LOG'!H:H),"Enter date")</f>
        <v>Enter date</v>
      </c>
      <c r="K446" s="38" t="str">
        <f t="shared" si="18"/>
        <v>Enter date</v>
      </c>
      <c r="L446" s="38" t="str">
        <f t="shared" si="19"/>
        <v>Enter date</v>
      </c>
      <c r="M446" s="38" t="str">
        <f t="shared" si="20"/>
        <v>Enter date</v>
      </c>
    </row>
    <row r="447" spans="2:13">
      <c r="B447" s="35"/>
      <c r="C447" s="35"/>
      <c r="D447" s="36" t="str">
        <f>IF(B447="","Enter date",IF(C447="","Enter Weight",IF(PROFILE!$C$4="F",(655+(4.35*C447)+(4.7*PROFILE!$C$6+4.7*12*PROFILE!$C$5)-(4.7*PROFILE!$C$3))*(1.2+(PROFILE!$C$7)*0.175),IF(PROFILE!$C$4="M",(66+(6.23*C447)+(12.7*PROFILE!$C$6+12.7*12*PROFILE!$C$5)-(6.8*PROFILE!$C$3))*(1.2+(PROFILE!$C$7)*0.175),"Invalid Sex"))))</f>
        <v>Enter date</v>
      </c>
      <c r="E447" s="36" t="str">
        <f>IF(ISNUMBER(D447)=FALSE,D447,D447*(1-PROFILE!$C$9))</f>
        <v>Enter date</v>
      </c>
      <c r="F447" s="36" t="str">
        <f>IF(ISNUMBER(D447)=FALSE,D447,D447*(1+PROFILE!$C$10))</f>
        <v>Enter date</v>
      </c>
      <c r="G447" s="37" t="str">
        <f>IF(B447="","Enter date",SUMIF('FOOD LOG'!A:H,SUMMARY!B447,'FOOD LOG'!E:E))</f>
        <v>Enter date</v>
      </c>
      <c r="H447" s="37" t="str">
        <f>IF(ISNUMBER(G447),SUMIF('FOOD LOG'!A:A,B447,'FOOD LOG'!F:F),"Enter date")</f>
        <v>Enter date</v>
      </c>
      <c r="I447" s="37" t="str">
        <f>IF(ISNUMBER(G447),SUMIF('FOOD LOG'!A:A,B447,'FOOD LOG'!G:G),"Enter date")</f>
        <v>Enter date</v>
      </c>
      <c r="J447" s="37" t="str">
        <f>IF(ISNUMBER(G447),SUMIF('FOOD LOG'!A:A,B447,'FOOD LOG'!H:H),"Enter date")</f>
        <v>Enter date</v>
      </c>
      <c r="K447" s="38" t="str">
        <f t="shared" si="18"/>
        <v>Enter date</v>
      </c>
      <c r="L447" s="38" t="str">
        <f t="shared" si="19"/>
        <v>Enter date</v>
      </c>
      <c r="M447" s="38" t="str">
        <f t="shared" si="20"/>
        <v>Enter date</v>
      </c>
    </row>
    <row r="448" spans="2:13">
      <c r="B448" s="35"/>
      <c r="C448" s="35"/>
      <c r="D448" s="36" t="str">
        <f>IF(B448="","Enter date",IF(C448="","Enter Weight",IF(PROFILE!$C$4="F",(655+(4.35*C448)+(4.7*PROFILE!$C$6+4.7*12*PROFILE!$C$5)-(4.7*PROFILE!$C$3))*(1.2+(PROFILE!$C$7)*0.175),IF(PROFILE!$C$4="M",(66+(6.23*C448)+(12.7*PROFILE!$C$6+12.7*12*PROFILE!$C$5)-(6.8*PROFILE!$C$3))*(1.2+(PROFILE!$C$7)*0.175),"Invalid Sex"))))</f>
        <v>Enter date</v>
      </c>
      <c r="E448" s="36" t="str">
        <f>IF(ISNUMBER(D448)=FALSE,D448,D448*(1-PROFILE!$C$9))</f>
        <v>Enter date</v>
      </c>
      <c r="F448" s="36" t="str">
        <f>IF(ISNUMBER(D448)=FALSE,D448,D448*(1+PROFILE!$C$10))</f>
        <v>Enter date</v>
      </c>
      <c r="G448" s="37" t="str">
        <f>IF(B448="","Enter date",SUMIF('FOOD LOG'!A:H,SUMMARY!B448,'FOOD LOG'!E:E))</f>
        <v>Enter date</v>
      </c>
      <c r="H448" s="37" t="str">
        <f>IF(ISNUMBER(G448),SUMIF('FOOD LOG'!A:A,B448,'FOOD LOG'!F:F),"Enter date")</f>
        <v>Enter date</v>
      </c>
      <c r="I448" s="37" t="str">
        <f>IF(ISNUMBER(G448),SUMIF('FOOD LOG'!A:A,B448,'FOOD LOG'!G:G),"Enter date")</f>
        <v>Enter date</v>
      </c>
      <c r="J448" s="37" t="str">
        <f>IF(ISNUMBER(G448),SUMIF('FOOD LOG'!A:A,B448,'FOOD LOG'!H:H),"Enter date")</f>
        <v>Enter date</v>
      </c>
      <c r="K448" s="38" t="str">
        <f t="shared" si="18"/>
        <v>Enter date</v>
      </c>
      <c r="L448" s="38" t="str">
        <f t="shared" si="19"/>
        <v>Enter date</v>
      </c>
      <c r="M448" s="38" t="str">
        <f t="shared" si="20"/>
        <v>Enter date</v>
      </c>
    </row>
    <row r="449" spans="2:13">
      <c r="B449" s="35"/>
      <c r="C449" s="35"/>
      <c r="D449" s="36" t="str">
        <f>IF(B449="","Enter date",IF(C449="","Enter Weight",IF(PROFILE!$C$4="F",(655+(4.35*C449)+(4.7*PROFILE!$C$6+4.7*12*PROFILE!$C$5)-(4.7*PROFILE!$C$3))*(1.2+(PROFILE!$C$7)*0.175),IF(PROFILE!$C$4="M",(66+(6.23*C449)+(12.7*PROFILE!$C$6+12.7*12*PROFILE!$C$5)-(6.8*PROFILE!$C$3))*(1.2+(PROFILE!$C$7)*0.175),"Invalid Sex"))))</f>
        <v>Enter date</v>
      </c>
      <c r="E449" s="36" t="str">
        <f>IF(ISNUMBER(D449)=FALSE,D449,D449*(1-PROFILE!$C$9))</f>
        <v>Enter date</v>
      </c>
      <c r="F449" s="36" t="str">
        <f>IF(ISNUMBER(D449)=FALSE,D449,D449*(1+PROFILE!$C$10))</f>
        <v>Enter date</v>
      </c>
      <c r="G449" s="37" t="str">
        <f>IF(B449="","Enter date",SUMIF('FOOD LOG'!A:H,SUMMARY!B449,'FOOD LOG'!E:E))</f>
        <v>Enter date</v>
      </c>
      <c r="H449" s="37" t="str">
        <f>IF(ISNUMBER(G449),SUMIF('FOOD LOG'!A:A,B449,'FOOD LOG'!F:F),"Enter date")</f>
        <v>Enter date</v>
      </c>
      <c r="I449" s="37" t="str">
        <f>IF(ISNUMBER(G449),SUMIF('FOOD LOG'!A:A,B449,'FOOD LOG'!G:G),"Enter date")</f>
        <v>Enter date</v>
      </c>
      <c r="J449" s="37" t="str">
        <f>IF(ISNUMBER(G449),SUMIF('FOOD LOG'!A:A,B449,'FOOD LOG'!H:H),"Enter date")</f>
        <v>Enter date</v>
      </c>
      <c r="K449" s="38" t="str">
        <f t="shared" si="18"/>
        <v>Enter date</v>
      </c>
      <c r="L449" s="38" t="str">
        <f t="shared" si="19"/>
        <v>Enter date</v>
      </c>
      <c r="M449" s="38" t="str">
        <f t="shared" si="20"/>
        <v>Enter date</v>
      </c>
    </row>
    <row r="450" spans="2:13">
      <c r="B450" s="35"/>
      <c r="C450" s="35"/>
      <c r="D450" s="36" t="str">
        <f>IF(B450="","Enter date",IF(C450="","Enter Weight",IF(PROFILE!$C$4="F",(655+(4.35*C450)+(4.7*PROFILE!$C$6+4.7*12*PROFILE!$C$5)-(4.7*PROFILE!$C$3))*(1.2+(PROFILE!$C$7)*0.175),IF(PROFILE!$C$4="M",(66+(6.23*C450)+(12.7*PROFILE!$C$6+12.7*12*PROFILE!$C$5)-(6.8*PROFILE!$C$3))*(1.2+(PROFILE!$C$7)*0.175),"Invalid Sex"))))</f>
        <v>Enter date</v>
      </c>
      <c r="E450" s="36" t="str">
        <f>IF(ISNUMBER(D450)=FALSE,D450,D450*(1-PROFILE!$C$9))</f>
        <v>Enter date</v>
      </c>
      <c r="F450" s="36" t="str">
        <f>IF(ISNUMBER(D450)=FALSE,D450,D450*(1+PROFILE!$C$10))</f>
        <v>Enter date</v>
      </c>
      <c r="G450" s="37" t="str">
        <f>IF(B450="","Enter date",SUMIF('FOOD LOG'!A:H,SUMMARY!B450,'FOOD LOG'!E:E))</f>
        <v>Enter date</v>
      </c>
      <c r="H450" s="37" t="str">
        <f>IF(ISNUMBER(G450),SUMIF('FOOD LOG'!A:A,B450,'FOOD LOG'!F:F),"Enter date")</f>
        <v>Enter date</v>
      </c>
      <c r="I450" s="37" t="str">
        <f>IF(ISNUMBER(G450),SUMIF('FOOD LOG'!A:A,B450,'FOOD LOG'!G:G),"Enter date")</f>
        <v>Enter date</v>
      </c>
      <c r="J450" s="37" t="str">
        <f>IF(ISNUMBER(G450),SUMIF('FOOD LOG'!A:A,B450,'FOOD LOG'!H:H),"Enter date")</f>
        <v>Enter date</v>
      </c>
      <c r="K450" s="38" t="str">
        <f t="shared" si="18"/>
        <v>Enter date</v>
      </c>
      <c r="L450" s="38" t="str">
        <f t="shared" si="19"/>
        <v>Enter date</v>
      </c>
      <c r="M450" s="38" t="str">
        <f t="shared" si="20"/>
        <v>Enter date</v>
      </c>
    </row>
    <row r="451" spans="2:13">
      <c r="B451" s="35"/>
      <c r="C451" s="35"/>
      <c r="D451" s="36" t="str">
        <f>IF(B451="","Enter date",IF(C451="","Enter Weight",IF(PROFILE!$C$4="F",(655+(4.35*C451)+(4.7*PROFILE!$C$6+4.7*12*PROFILE!$C$5)-(4.7*PROFILE!$C$3))*(1.2+(PROFILE!$C$7)*0.175),IF(PROFILE!$C$4="M",(66+(6.23*C451)+(12.7*PROFILE!$C$6+12.7*12*PROFILE!$C$5)-(6.8*PROFILE!$C$3))*(1.2+(PROFILE!$C$7)*0.175),"Invalid Sex"))))</f>
        <v>Enter date</v>
      </c>
      <c r="E451" s="36" t="str">
        <f>IF(ISNUMBER(D451)=FALSE,D451,D451*(1-PROFILE!$C$9))</f>
        <v>Enter date</v>
      </c>
      <c r="F451" s="36" t="str">
        <f>IF(ISNUMBER(D451)=FALSE,D451,D451*(1+PROFILE!$C$10))</f>
        <v>Enter date</v>
      </c>
      <c r="G451" s="37" t="str">
        <f>IF(B451="","Enter date",SUMIF('FOOD LOG'!A:H,SUMMARY!B451,'FOOD LOG'!E:E))</f>
        <v>Enter date</v>
      </c>
      <c r="H451" s="37" t="str">
        <f>IF(ISNUMBER(G451),SUMIF('FOOD LOG'!A:A,B451,'FOOD LOG'!F:F),"Enter date")</f>
        <v>Enter date</v>
      </c>
      <c r="I451" s="37" t="str">
        <f>IF(ISNUMBER(G451),SUMIF('FOOD LOG'!A:A,B451,'FOOD LOG'!G:G),"Enter date")</f>
        <v>Enter date</v>
      </c>
      <c r="J451" s="37" t="str">
        <f>IF(ISNUMBER(G451),SUMIF('FOOD LOG'!A:A,B451,'FOOD LOG'!H:H),"Enter date")</f>
        <v>Enter date</v>
      </c>
      <c r="K451" s="38" t="str">
        <f t="shared" si="18"/>
        <v>Enter date</v>
      </c>
      <c r="L451" s="38" t="str">
        <f t="shared" si="19"/>
        <v>Enter date</v>
      </c>
      <c r="M451" s="38" t="str">
        <f t="shared" si="20"/>
        <v>Enter date</v>
      </c>
    </row>
    <row r="452" spans="2:13">
      <c r="B452" s="35"/>
      <c r="C452" s="35"/>
      <c r="D452" s="36" t="str">
        <f>IF(B452="","Enter date",IF(C452="","Enter Weight",IF(PROFILE!$C$4="F",(655+(4.35*C452)+(4.7*PROFILE!$C$6+4.7*12*PROFILE!$C$5)-(4.7*PROFILE!$C$3))*(1.2+(PROFILE!$C$7)*0.175),IF(PROFILE!$C$4="M",(66+(6.23*C452)+(12.7*PROFILE!$C$6+12.7*12*PROFILE!$C$5)-(6.8*PROFILE!$C$3))*(1.2+(PROFILE!$C$7)*0.175),"Invalid Sex"))))</f>
        <v>Enter date</v>
      </c>
      <c r="E452" s="36" t="str">
        <f>IF(ISNUMBER(D452)=FALSE,D452,D452*(1-PROFILE!$C$9))</f>
        <v>Enter date</v>
      </c>
      <c r="F452" s="36" t="str">
        <f>IF(ISNUMBER(D452)=FALSE,D452,D452*(1+PROFILE!$C$10))</f>
        <v>Enter date</v>
      </c>
      <c r="G452" s="37" t="str">
        <f>IF(B452="","Enter date",SUMIF('FOOD LOG'!A:H,SUMMARY!B452,'FOOD LOG'!E:E))</f>
        <v>Enter date</v>
      </c>
      <c r="H452" s="37" t="str">
        <f>IF(ISNUMBER(G452),SUMIF('FOOD LOG'!A:A,B452,'FOOD LOG'!F:F),"Enter date")</f>
        <v>Enter date</v>
      </c>
      <c r="I452" s="37" t="str">
        <f>IF(ISNUMBER(G452),SUMIF('FOOD LOG'!A:A,B452,'FOOD LOG'!G:G),"Enter date")</f>
        <v>Enter date</v>
      </c>
      <c r="J452" s="37" t="str">
        <f>IF(ISNUMBER(G452),SUMIF('FOOD LOG'!A:A,B452,'FOOD LOG'!H:H),"Enter date")</f>
        <v>Enter date</v>
      </c>
      <c r="K452" s="38" t="str">
        <f t="shared" si="18"/>
        <v>Enter date</v>
      </c>
      <c r="L452" s="38" t="str">
        <f t="shared" si="19"/>
        <v>Enter date</v>
      </c>
      <c r="M452" s="38" t="str">
        <f t="shared" si="20"/>
        <v>Enter date</v>
      </c>
    </row>
    <row r="453" spans="2:13">
      <c r="B453" s="35"/>
      <c r="C453" s="35"/>
      <c r="D453" s="36" t="str">
        <f>IF(B453="","Enter date",IF(C453="","Enter Weight",IF(PROFILE!$C$4="F",(655+(4.35*C453)+(4.7*PROFILE!$C$6+4.7*12*PROFILE!$C$5)-(4.7*PROFILE!$C$3))*(1.2+(PROFILE!$C$7)*0.175),IF(PROFILE!$C$4="M",(66+(6.23*C453)+(12.7*PROFILE!$C$6+12.7*12*PROFILE!$C$5)-(6.8*PROFILE!$C$3))*(1.2+(PROFILE!$C$7)*0.175),"Invalid Sex"))))</f>
        <v>Enter date</v>
      </c>
      <c r="E453" s="36" t="str">
        <f>IF(ISNUMBER(D453)=FALSE,D453,D453*(1-PROFILE!$C$9))</f>
        <v>Enter date</v>
      </c>
      <c r="F453" s="36" t="str">
        <f>IF(ISNUMBER(D453)=FALSE,D453,D453*(1+PROFILE!$C$10))</f>
        <v>Enter date</v>
      </c>
      <c r="G453" s="37" t="str">
        <f>IF(B453="","Enter date",SUMIF('FOOD LOG'!A:H,SUMMARY!B453,'FOOD LOG'!E:E))</f>
        <v>Enter date</v>
      </c>
      <c r="H453" s="37" t="str">
        <f>IF(ISNUMBER(G453),SUMIF('FOOD LOG'!A:A,B453,'FOOD LOG'!F:F),"Enter date")</f>
        <v>Enter date</v>
      </c>
      <c r="I453" s="37" t="str">
        <f>IF(ISNUMBER(G453),SUMIF('FOOD LOG'!A:A,B453,'FOOD LOG'!G:G),"Enter date")</f>
        <v>Enter date</v>
      </c>
      <c r="J453" s="37" t="str">
        <f>IF(ISNUMBER(G453),SUMIF('FOOD LOG'!A:A,B453,'FOOD LOG'!H:H),"Enter date")</f>
        <v>Enter date</v>
      </c>
      <c r="K453" s="38" t="str">
        <f t="shared" ref="K453:K516" si="21">IF(ISNUMBER(G453),H453*9/G453,"Enter date")</f>
        <v>Enter date</v>
      </c>
      <c r="L453" s="38" t="str">
        <f t="shared" ref="L453:L516" si="22">IF(ISNUMBER(G453),I453*4/G453,"Enter date")</f>
        <v>Enter date</v>
      </c>
      <c r="M453" s="38" t="str">
        <f t="shared" ref="M453:M516" si="23">IF(ISNUMBER(G453),J453*4/G453,"Enter date")</f>
        <v>Enter date</v>
      </c>
    </row>
    <row r="454" spans="2:13">
      <c r="B454" s="35"/>
      <c r="C454" s="35"/>
      <c r="D454" s="36" t="str">
        <f>IF(B454="","Enter date",IF(C454="","Enter Weight",IF(PROFILE!$C$4="F",(655+(4.35*C454)+(4.7*PROFILE!$C$6+4.7*12*PROFILE!$C$5)-(4.7*PROFILE!$C$3))*(1.2+(PROFILE!$C$7)*0.175),IF(PROFILE!$C$4="M",(66+(6.23*C454)+(12.7*PROFILE!$C$6+12.7*12*PROFILE!$C$5)-(6.8*PROFILE!$C$3))*(1.2+(PROFILE!$C$7)*0.175),"Invalid Sex"))))</f>
        <v>Enter date</v>
      </c>
      <c r="E454" s="36" t="str">
        <f>IF(ISNUMBER(D454)=FALSE,D454,D454*(1-PROFILE!$C$9))</f>
        <v>Enter date</v>
      </c>
      <c r="F454" s="36" t="str">
        <f>IF(ISNUMBER(D454)=FALSE,D454,D454*(1+PROFILE!$C$10))</f>
        <v>Enter date</v>
      </c>
      <c r="G454" s="37" t="str">
        <f>IF(B454="","Enter date",SUMIF('FOOD LOG'!A:H,SUMMARY!B454,'FOOD LOG'!E:E))</f>
        <v>Enter date</v>
      </c>
      <c r="H454" s="37" t="str">
        <f>IF(ISNUMBER(G454),SUMIF('FOOD LOG'!A:A,B454,'FOOD LOG'!F:F),"Enter date")</f>
        <v>Enter date</v>
      </c>
      <c r="I454" s="37" t="str">
        <f>IF(ISNUMBER(G454),SUMIF('FOOD LOG'!A:A,B454,'FOOD LOG'!G:G),"Enter date")</f>
        <v>Enter date</v>
      </c>
      <c r="J454" s="37" t="str">
        <f>IF(ISNUMBER(G454),SUMIF('FOOD LOG'!A:A,B454,'FOOD LOG'!H:H),"Enter date")</f>
        <v>Enter date</v>
      </c>
      <c r="K454" s="38" t="str">
        <f t="shared" si="21"/>
        <v>Enter date</v>
      </c>
      <c r="L454" s="38" t="str">
        <f t="shared" si="22"/>
        <v>Enter date</v>
      </c>
      <c r="M454" s="38" t="str">
        <f t="shared" si="23"/>
        <v>Enter date</v>
      </c>
    </row>
    <row r="455" spans="2:13">
      <c r="B455" s="35"/>
      <c r="C455" s="35"/>
      <c r="D455" s="36" t="str">
        <f>IF(B455="","Enter date",IF(C455="","Enter Weight",IF(PROFILE!$C$4="F",(655+(4.35*C455)+(4.7*PROFILE!$C$6+4.7*12*PROFILE!$C$5)-(4.7*PROFILE!$C$3))*(1.2+(PROFILE!$C$7)*0.175),IF(PROFILE!$C$4="M",(66+(6.23*C455)+(12.7*PROFILE!$C$6+12.7*12*PROFILE!$C$5)-(6.8*PROFILE!$C$3))*(1.2+(PROFILE!$C$7)*0.175),"Invalid Sex"))))</f>
        <v>Enter date</v>
      </c>
      <c r="E455" s="36" t="str">
        <f>IF(ISNUMBER(D455)=FALSE,D455,D455*(1-PROFILE!$C$9))</f>
        <v>Enter date</v>
      </c>
      <c r="F455" s="36" t="str">
        <f>IF(ISNUMBER(D455)=FALSE,D455,D455*(1+PROFILE!$C$10))</f>
        <v>Enter date</v>
      </c>
      <c r="G455" s="37" t="str">
        <f>IF(B455="","Enter date",SUMIF('FOOD LOG'!A:H,SUMMARY!B455,'FOOD LOG'!E:E))</f>
        <v>Enter date</v>
      </c>
      <c r="H455" s="37" t="str">
        <f>IF(ISNUMBER(G455),SUMIF('FOOD LOG'!A:A,B455,'FOOD LOG'!F:F),"Enter date")</f>
        <v>Enter date</v>
      </c>
      <c r="I455" s="37" t="str">
        <f>IF(ISNUMBER(G455),SUMIF('FOOD LOG'!A:A,B455,'FOOD LOG'!G:G),"Enter date")</f>
        <v>Enter date</v>
      </c>
      <c r="J455" s="37" t="str">
        <f>IF(ISNUMBER(G455),SUMIF('FOOD LOG'!A:A,B455,'FOOD LOG'!H:H),"Enter date")</f>
        <v>Enter date</v>
      </c>
      <c r="K455" s="38" t="str">
        <f t="shared" si="21"/>
        <v>Enter date</v>
      </c>
      <c r="L455" s="38" t="str">
        <f t="shared" si="22"/>
        <v>Enter date</v>
      </c>
      <c r="M455" s="38" t="str">
        <f t="shared" si="23"/>
        <v>Enter date</v>
      </c>
    </row>
    <row r="456" spans="2:13">
      <c r="B456" s="35"/>
      <c r="C456" s="35"/>
      <c r="D456" s="36" t="str">
        <f>IF(B456="","Enter date",IF(C456="","Enter Weight",IF(PROFILE!$C$4="F",(655+(4.35*C456)+(4.7*PROFILE!$C$6+4.7*12*PROFILE!$C$5)-(4.7*PROFILE!$C$3))*(1.2+(PROFILE!$C$7)*0.175),IF(PROFILE!$C$4="M",(66+(6.23*C456)+(12.7*PROFILE!$C$6+12.7*12*PROFILE!$C$5)-(6.8*PROFILE!$C$3))*(1.2+(PROFILE!$C$7)*0.175),"Invalid Sex"))))</f>
        <v>Enter date</v>
      </c>
      <c r="E456" s="36" t="str">
        <f>IF(ISNUMBER(D456)=FALSE,D456,D456*(1-PROFILE!$C$9))</f>
        <v>Enter date</v>
      </c>
      <c r="F456" s="36" t="str">
        <f>IF(ISNUMBER(D456)=FALSE,D456,D456*(1+PROFILE!$C$10))</f>
        <v>Enter date</v>
      </c>
      <c r="G456" s="37" t="str">
        <f>IF(B456="","Enter date",SUMIF('FOOD LOG'!A:H,SUMMARY!B456,'FOOD LOG'!E:E))</f>
        <v>Enter date</v>
      </c>
      <c r="H456" s="37" t="str">
        <f>IF(ISNUMBER(G456),SUMIF('FOOD LOG'!A:A,B456,'FOOD LOG'!F:F),"Enter date")</f>
        <v>Enter date</v>
      </c>
      <c r="I456" s="37" t="str">
        <f>IF(ISNUMBER(G456),SUMIF('FOOD LOG'!A:A,B456,'FOOD LOG'!G:G),"Enter date")</f>
        <v>Enter date</v>
      </c>
      <c r="J456" s="37" t="str">
        <f>IF(ISNUMBER(G456),SUMIF('FOOD LOG'!A:A,B456,'FOOD LOG'!H:H),"Enter date")</f>
        <v>Enter date</v>
      </c>
      <c r="K456" s="38" t="str">
        <f t="shared" si="21"/>
        <v>Enter date</v>
      </c>
      <c r="L456" s="38" t="str">
        <f t="shared" si="22"/>
        <v>Enter date</v>
      </c>
      <c r="M456" s="38" t="str">
        <f t="shared" si="23"/>
        <v>Enter date</v>
      </c>
    </row>
    <row r="457" spans="2:13">
      <c r="B457" s="35"/>
      <c r="C457" s="35"/>
      <c r="D457" s="36" t="str">
        <f>IF(B457="","Enter date",IF(C457="","Enter Weight",IF(PROFILE!$C$4="F",(655+(4.35*C457)+(4.7*PROFILE!$C$6+4.7*12*PROFILE!$C$5)-(4.7*PROFILE!$C$3))*(1.2+(PROFILE!$C$7)*0.175),IF(PROFILE!$C$4="M",(66+(6.23*C457)+(12.7*PROFILE!$C$6+12.7*12*PROFILE!$C$5)-(6.8*PROFILE!$C$3))*(1.2+(PROFILE!$C$7)*0.175),"Invalid Sex"))))</f>
        <v>Enter date</v>
      </c>
      <c r="E457" s="36" t="str">
        <f>IF(ISNUMBER(D457)=FALSE,D457,D457*(1-PROFILE!$C$9))</f>
        <v>Enter date</v>
      </c>
      <c r="F457" s="36" t="str">
        <f>IF(ISNUMBER(D457)=FALSE,D457,D457*(1+PROFILE!$C$10))</f>
        <v>Enter date</v>
      </c>
      <c r="G457" s="37" t="str">
        <f>IF(B457="","Enter date",SUMIF('FOOD LOG'!A:H,SUMMARY!B457,'FOOD LOG'!E:E))</f>
        <v>Enter date</v>
      </c>
      <c r="H457" s="37" t="str">
        <f>IF(ISNUMBER(G457),SUMIF('FOOD LOG'!A:A,B457,'FOOD LOG'!F:F),"Enter date")</f>
        <v>Enter date</v>
      </c>
      <c r="I457" s="37" t="str">
        <f>IF(ISNUMBER(G457),SUMIF('FOOD LOG'!A:A,B457,'FOOD LOG'!G:G),"Enter date")</f>
        <v>Enter date</v>
      </c>
      <c r="J457" s="37" t="str">
        <f>IF(ISNUMBER(G457),SUMIF('FOOD LOG'!A:A,B457,'FOOD LOG'!H:H),"Enter date")</f>
        <v>Enter date</v>
      </c>
      <c r="K457" s="38" t="str">
        <f t="shared" si="21"/>
        <v>Enter date</v>
      </c>
      <c r="L457" s="38" t="str">
        <f t="shared" si="22"/>
        <v>Enter date</v>
      </c>
      <c r="M457" s="38" t="str">
        <f t="shared" si="23"/>
        <v>Enter date</v>
      </c>
    </row>
    <row r="458" spans="2:13">
      <c r="B458" s="35"/>
      <c r="C458" s="35"/>
      <c r="D458" s="36" t="str">
        <f>IF(B458="","Enter date",IF(C458="","Enter Weight",IF(PROFILE!$C$4="F",(655+(4.35*C458)+(4.7*PROFILE!$C$6+4.7*12*PROFILE!$C$5)-(4.7*PROFILE!$C$3))*(1.2+(PROFILE!$C$7)*0.175),IF(PROFILE!$C$4="M",(66+(6.23*C458)+(12.7*PROFILE!$C$6+12.7*12*PROFILE!$C$5)-(6.8*PROFILE!$C$3))*(1.2+(PROFILE!$C$7)*0.175),"Invalid Sex"))))</f>
        <v>Enter date</v>
      </c>
      <c r="E458" s="36" t="str">
        <f>IF(ISNUMBER(D458)=FALSE,D458,D458*(1-PROFILE!$C$9))</f>
        <v>Enter date</v>
      </c>
      <c r="F458" s="36" t="str">
        <f>IF(ISNUMBER(D458)=FALSE,D458,D458*(1+PROFILE!$C$10))</f>
        <v>Enter date</v>
      </c>
      <c r="G458" s="37" t="str">
        <f>IF(B458="","Enter date",SUMIF('FOOD LOG'!A:H,SUMMARY!B458,'FOOD LOG'!E:E))</f>
        <v>Enter date</v>
      </c>
      <c r="H458" s="37" t="str">
        <f>IF(ISNUMBER(G458),SUMIF('FOOD LOG'!A:A,B458,'FOOD LOG'!F:F),"Enter date")</f>
        <v>Enter date</v>
      </c>
      <c r="I458" s="37" t="str">
        <f>IF(ISNUMBER(G458),SUMIF('FOOD LOG'!A:A,B458,'FOOD LOG'!G:G),"Enter date")</f>
        <v>Enter date</v>
      </c>
      <c r="J458" s="37" t="str">
        <f>IF(ISNUMBER(G458),SUMIF('FOOD LOG'!A:A,B458,'FOOD LOG'!H:H),"Enter date")</f>
        <v>Enter date</v>
      </c>
      <c r="K458" s="38" t="str">
        <f t="shared" si="21"/>
        <v>Enter date</v>
      </c>
      <c r="L458" s="38" t="str">
        <f t="shared" si="22"/>
        <v>Enter date</v>
      </c>
      <c r="M458" s="38" t="str">
        <f t="shared" si="23"/>
        <v>Enter date</v>
      </c>
    </row>
    <row r="459" spans="2:13">
      <c r="B459" s="35"/>
      <c r="C459" s="35"/>
      <c r="D459" s="36" t="str">
        <f>IF(B459="","Enter date",IF(C459="","Enter Weight",IF(PROFILE!$C$4="F",(655+(4.35*C459)+(4.7*PROFILE!$C$6+4.7*12*PROFILE!$C$5)-(4.7*PROFILE!$C$3))*(1.2+(PROFILE!$C$7)*0.175),IF(PROFILE!$C$4="M",(66+(6.23*C459)+(12.7*PROFILE!$C$6+12.7*12*PROFILE!$C$5)-(6.8*PROFILE!$C$3))*(1.2+(PROFILE!$C$7)*0.175),"Invalid Sex"))))</f>
        <v>Enter date</v>
      </c>
      <c r="E459" s="36" t="str">
        <f>IF(ISNUMBER(D459)=FALSE,D459,D459*(1-PROFILE!$C$9))</f>
        <v>Enter date</v>
      </c>
      <c r="F459" s="36" t="str">
        <f>IF(ISNUMBER(D459)=FALSE,D459,D459*(1+PROFILE!$C$10))</f>
        <v>Enter date</v>
      </c>
      <c r="G459" s="37" t="str">
        <f>IF(B459="","Enter date",SUMIF('FOOD LOG'!A:H,SUMMARY!B459,'FOOD LOG'!E:E))</f>
        <v>Enter date</v>
      </c>
      <c r="H459" s="37" t="str">
        <f>IF(ISNUMBER(G459),SUMIF('FOOD LOG'!A:A,B459,'FOOD LOG'!F:F),"Enter date")</f>
        <v>Enter date</v>
      </c>
      <c r="I459" s="37" t="str">
        <f>IF(ISNUMBER(G459),SUMIF('FOOD LOG'!A:A,B459,'FOOD LOG'!G:G),"Enter date")</f>
        <v>Enter date</v>
      </c>
      <c r="J459" s="37" t="str">
        <f>IF(ISNUMBER(G459),SUMIF('FOOD LOG'!A:A,B459,'FOOD LOG'!H:H),"Enter date")</f>
        <v>Enter date</v>
      </c>
      <c r="K459" s="38" t="str">
        <f t="shared" si="21"/>
        <v>Enter date</v>
      </c>
      <c r="L459" s="38" t="str">
        <f t="shared" si="22"/>
        <v>Enter date</v>
      </c>
      <c r="M459" s="38" t="str">
        <f t="shared" si="23"/>
        <v>Enter date</v>
      </c>
    </row>
    <row r="460" spans="2:13">
      <c r="B460" s="35"/>
      <c r="C460" s="35"/>
      <c r="D460" s="36" t="str">
        <f>IF(B460="","Enter date",IF(C460="","Enter Weight",IF(PROFILE!$C$4="F",(655+(4.35*C460)+(4.7*PROFILE!$C$6+4.7*12*PROFILE!$C$5)-(4.7*PROFILE!$C$3))*(1.2+(PROFILE!$C$7)*0.175),IF(PROFILE!$C$4="M",(66+(6.23*C460)+(12.7*PROFILE!$C$6+12.7*12*PROFILE!$C$5)-(6.8*PROFILE!$C$3))*(1.2+(PROFILE!$C$7)*0.175),"Invalid Sex"))))</f>
        <v>Enter date</v>
      </c>
      <c r="E460" s="36" t="str">
        <f>IF(ISNUMBER(D460)=FALSE,D460,D460*(1-PROFILE!$C$9))</f>
        <v>Enter date</v>
      </c>
      <c r="F460" s="36" t="str">
        <f>IF(ISNUMBER(D460)=FALSE,D460,D460*(1+PROFILE!$C$10))</f>
        <v>Enter date</v>
      </c>
      <c r="G460" s="37" t="str">
        <f>IF(B460="","Enter date",SUMIF('FOOD LOG'!A:H,SUMMARY!B460,'FOOD LOG'!E:E))</f>
        <v>Enter date</v>
      </c>
      <c r="H460" s="37" t="str">
        <f>IF(ISNUMBER(G460),SUMIF('FOOD LOG'!A:A,B460,'FOOD LOG'!F:F),"Enter date")</f>
        <v>Enter date</v>
      </c>
      <c r="I460" s="37" t="str">
        <f>IF(ISNUMBER(G460),SUMIF('FOOD LOG'!A:A,B460,'FOOD LOG'!G:G),"Enter date")</f>
        <v>Enter date</v>
      </c>
      <c r="J460" s="37" t="str">
        <f>IF(ISNUMBER(G460),SUMIF('FOOD LOG'!A:A,B460,'FOOD LOG'!H:H),"Enter date")</f>
        <v>Enter date</v>
      </c>
      <c r="K460" s="38" t="str">
        <f t="shared" si="21"/>
        <v>Enter date</v>
      </c>
      <c r="L460" s="38" t="str">
        <f t="shared" si="22"/>
        <v>Enter date</v>
      </c>
      <c r="M460" s="38" t="str">
        <f t="shared" si="23"/>
        <v>Enter date</v>
      </c>
    </row>
    <row r="461" spans="2:13">
      <c r="B461" s="35"/>
      <c r="C461" s="35"/>
      <c r="D461" s="36" t="str">
        <f>IF(B461="","Enter date",IF(C461="","Enter Weight",IF(PROFILE!$C$4="F",(655+(4.35*C461)+(4.7*PROFILE!$C$6+4.7*12*PROFILE!$C$5)-(4.7*PROFILE!$C$3))*(1.2+(PROFILE!$C$7)*0.175),IF(PROFILE!$C$4="M",(66+(6.23*C461)+(12.7*PROFILE!$C$6+12.7*12*PROFILE!$C$5)-(6.8*PROFILE!$C$3))*(1.2+(PROFILE!$C$7)*0.175),"Invalid Sex"))))</f>
        <v>Enter date</v>
      </c>
      <c r="E461" s="36" t="str">
        <f>IF(ISNUMBER(D461)=FALSE,D461,D461*(1-PROFILE!$C$9))</f>
        <v>Enter date</v>
      </c>
      <c r="F461" s="36" t="str">
        <f>IF(ISNUMBER(D461)=FALSE,D461,D461*(1+PROFILE!$C$10))</f>
        <v>Enter date</v>
      </c>
      <c r="G461" s="37" t="str">
        <f>IF(B461="","Enter date",SUMIF('FOOD LOG'!A:H,SUMMARY!B461,'FOOD LOG'!E:E))</f>
        <v>Enter date</v>
      </c>
      <c r="H461" s="37" t="str">
        <f>IF(ISNUMBER(G461),SUMIF('FOOD LOG'!A:A,B461,'FOOD LOG'!F:F),"Enter date")</f>
        <v>Enter date</v>
      </c>
      <c r="I461" s="37" t="str">
        <f>IF(ISNUMBER(G461),SUMIF('FOOD LOG'!A:A,B461,'FOOD LOG'!G:G),"Enter date")</f>
        <v>Enter date</v>
      </c>
      <c r="J461" s="37" t="str">
        <f>IF(ISNUMBER(G461),SUMIF('FOOD LOG'!A:A,B461,'FOOD LOG'!H:H),"Enter date")</f>
        <v>Enter date</v>
      </c>
      <c r="K461" s="38" t="str">
        <f t="shared" si="21"/>
        <v>Enter date</v>
      </c>
      <c r="L461" s="38" t="str">
        <f t="shared" si="22"/>
        <v>Enter date</v>
      </c>
      <c r="M461" s="38" t="str">
        <f t="shared" si="23"/>
        <v>Enter date</v>
      </c>
    </row>
    <row r="462" spans="2:13">
      <c r="B462" s="35"/>
      <c r="C462" s="35"/>
      <c r="D462" s="36" t="str">
        <f>IF(B462="","Enter date",IF(C462="","Enter Weight",IF(PROFILE!$C$4="F",(655+(4.35*C462)+(4.7*PROFILE!$C$6+4.7*12*PROFILE!$C$5)-(4.7*PROFILE!$C$3))*(1.2+(PROFILE!$C$7)*0.175),IF(PROFILE!$C$4="M",(66+(6.23*C462)+(12.7*PROFILE!$C$6+12.7*12*PROFILE!$C$5)-(6.8*PROFILE!$C$3))*(1.2+(PROFILE!$C$7)*0.175),"Invalid Sex"))))</f>
        <v>Enter date</v>
      </c>
      <c r="E462" s="36" t="str">
        <f>IF(ISNUMBER(D462)=FALSE,D462,D462*(1-PROFILE!$C$9))</f>
        <v>Enter date</v>
      </c>
      <c r="F462" s="36" t="str">
        <f>IF(ISNUMBER(D462)=FALSE,D462,D462*(1+PROFILE!$C$10))</f>
        <v>Enter date</v>
      </c>
      <c r="G462" s="37" t="str">
        <f>IF(B462="","Enter date",SUMIF('FOOD LOG'!A:H,SUMMARY!B462,'FOOD LOG'!E:E))</f>
        <v>Enter date</v>
      </c>
      <c r="H462" s="37" t="str">
        <f>IF(ISNUMBER(G462),SUMIF('FOOD LOG'!A:A,B462,'FOOD LOG'!F:F),"Enter date")</f>
        <v>Enter date</v>
      </c>
      <c r="I462" s="37" t="str">
        <f>IF(ISNUMBER(G462),SUMIF('FOOD LOG'!A:A,B462,'FOOD LOG'!G:G),"Enter date")</f>
        <v>Enter date</v>
      </c>
      <c r="J462" s="37" t="str">
        <f>IF(ISNUMBER(G462),SUMIF('FOOD LOG'!A:A,B462,'FOOD LOG'!H:H),"Enter date")</f>
        <v>Enter date</v>
      </c>
      <c r="K462" s="38" t="str">
        <f t="shared" si="21"/>
        <v>Enter date</v>
      </c>
      <c r="L462" s="38" t="str">
        <f t="shared" si="22"/>
        <v>Enter date</v>
      </c>
      <c r="M462" s="38" t="str">
        <f t="shared" si="23"/>
        <v>Enter date</v>
      </c>
    </row>
    <row r="463" spans="2:13">
      <c r="B463" s="35"/>
      <c r="C463" s="35"/>
      <c r="D463" s="36" t="str">
        <f>IF(B463="","Enter date",IF(C463="","Enter Weight",IF(PROFILE!$C$4="F",(655+(4.35*C463)+(4.7*PROFILE!$C$6+4.7*12*PROFILE!$C$5)-(4.7*PROFILE!$C$3))*(1.2+(PROFILE!$C$7)*0.175),IF(PROFILE!$C$4="M",(66+(6.23*C463)+(12.7*PROFILE!$C$6+12.7*12*PROFILE!$C$5)-(6.8*PROFILE!$C$3))*(1.2+(PROFILE!$C$7)*0.175),"Invalid Sex"))))</f>
        <v>Enter date</v>
      </c>
      <c r="E463" s="36" t="str">
        <f>IF(ISNUMBER(D463)=FALSE,D463,D463*(1-PROFILE!$C$9))</f>
        <v>Enter date</v>
      </c>
      <c r="F463" s="36" t="str">
        <f>IF(ISNUMBER(D463)=FALSE,D463,D463*(1+PROFILE!$C$10))</f>
        <v>Enter date</v>
      </c>
      <c r="G463" s="37" t="str">
        <f>IF(B463="","Enter date",SUMIF('FOOD LOG'!A:H,SUMMARY!B463,'FOOD LOG'!E:E))</f>
        <v>Enter date</v>
      </c>
      <c r="H463" s="37" t="str">
        <f>IF(ISNUMBER(G463),SUMIF('FOOD LOG'!A:A,B463,'FOOD LOG'!F:F),"Enter date")</f>
        <v>Enter date</v>
      </c>
      <c r="I463" s="37" t="str">
        <f>IF(ISNUMBER(G463),SUMIF('FOOD LOG'!A:A,B463,'FOOD LOG'!G:G),"Enter date")</f>
        <v>Enter date</v>
      </c>
      <c r="J463" s="37" t="str">
        <f>IF(ISNUMBER(G463),SUMIF('FOOD LOG'!A:A,B463,'FOOD LOG'!H:H),"Enter date")</f>
        <v>Enter date</v>
      </c>
      <c r="K463" s="38" t="str">
        <f t="shared" si="21"/>
        <v>Enter date</v>
      </c>
      <c r="L463" s="38" t="str">
        <f t="shared" si="22"/>
        <v>Enter date</v>
      </c>
      <c r="M463" s="38" t="str">
        <f t="shared" si="23"/>
        <v>Enter date</v>
      </c>
    </row>
    <row r="464" spans="2:13">
      <c r="B464" s="35"/>
      <c r="C464" s="35"/>
      <c r="D464" s="36" t="str">
        <f>IF(B464="","Enter date",IF(C464="","Enter Weight",IF(PROFILE!$C$4="F",(655+(4.35*C464)+(4.7*PROFILE!$C$6+4.7*12*PROFILE!$C$5)-(4.7*PROFILE!$C$3))*(1.2+(PROFILE!$C$7)*0.175),IF(PROFILE!$C$4="M",(66+(6.23*C464)+(12.7*PROFILE!$C$6+12.7*12*PROFILE!$C$5)-(6.8*PROFILE!$C$3))*(1.2+(PROFILE!$C$7)*0.175),"Invalid Sex"))))</f>
        <v>Enter date</v>
      </c>
      <c r="E464" s="36" t="str">
        <f>IF(ISNUMBER(D464)=FALSE,D464,D464*(1-PROFILE!$C$9))</f>
        <v>Enter date</v>
      </c>
      <c r="F464" s="36" t="str">
        <f>IF(ISNUMBER(D464)=FALSE,D464,D464*(1+PROFILE!$C$10))</f>
        <v>Enter date</v>
      </c>
      <c r="G464" s="37" t="str">
        <f>IF(B464="","Enter date",SUMIF('FOOD LOG'!A:H,SUMMARY!B464,'FOOD LOG'!E:E))</f>
        <v>Enter date</v>
      </c>
      <c r="H464" s="37" t="str">
        <f>IF(ISNUMBER(G464),SUMIF('FOOD LOG'!A:A,B464,'FOOD LOG'!F:F),"Enter date")</f>
        <v>Enter date</v>
      </c>
      <c r="I464" s="37" t="str">
        <f>IF(ISNUMBER(G464),SUMIF('FOOD LOG'!A:A,B464,'FOOD LOG'!G:G),"Enter date")</f>
        <v>Enter date</v>
      </c>
      <c r="J464" s="37" t="str">
        <f>IF(ISNUMBER(G464),SUMIF('FOOD LOG'!A:A,B464,'FOOD LOG'!H:H),"Enter date")</f>
        <v>Enter date</v>
      </c>
      <c r="K464" s="38" t="str">
        <f t="shared" si="21"/>
        <v>Enter date</v>
      </c>
      <c r="L464" s="38" t="str">
        <f t="shared" si="22"/>
        <v>Enter date</v>
      </c>
      <c r="M464" s="38" t="str">
        <f t="shared" si="23"/>
        <v>Enter date</v>
      </c>
    </row>
    <row r="465" spans="2:13">
      <c r="B465" s="35"/>
      <c r="C465" s="35"/>
      <c r="D465" s="36" t="str">
        <f>IF(B465="","Enter date",IF(C465="","Enter Weight",IF(PROFILE!$C$4="F",(655+(4.35*C465)+(4.7*PROFILE!$C$6+4.7*12*PROFILE!$C$5)-(4.7*PROFILE!$C$3))*(1.2+(PROFILE!$C$7)*0.175),IF(PROFILE!$C$4="M",(66+(6.23*C465)+(12.7*PROFILE!$C$6+12.7*12*PROFILE!$C$5)-(6.8*PROFILE!$C$3))*(1.2+(PROFILE!$C$7)*0.175),"Invalid Sex"))))</f>
        <v>Enter date</v>
      </c>
      <c r="E465" s="36" t="str">
        <f>IF(ISNUMBER(D465)=FALSE,D465,D465*(1-PROFILE!$C$9))</f>
        <v>Enter date</v>
      </c>
      <c r="F465" s="36" t="str">
        <f>IF(ISNUMBER(D465)=FALSE,D465,D465*(1+PROFILE!$C$10))</f>
        <v>Enter date</v>
      </c>
      <c r="G465" s="37" t="str">
        <f>IF(B465="","Enter date",SUMIF('FOOD LOG'!A:H,SUMMARY!B465,'FOOD LOG'!E:E))</f>
        <v>Enter date</v>
      </c>
      <c r="H465" s="37" t="str">
        <f>IF(ISNUMBER(G465),SUMIF('FOOD LOG'!A:A,B465,'FOOD LOG'!F:F),"Enter date")</f>
        <v>Enter date</v>
      </c>
      <c r="I465" s="37" t="str">
        <f>IF(ISNUMBER(G465),SUMIF('FOOD LOG'!A:A,B465,'FOOD LOG'!G:G),"Enter date")</f>
        <v>Enter date</v>
      </c>
      <c r="J465" s="37" t="str">
        <f>IF(ISNUMBER(G465),SUMIF('FOOD LOG'!A:A,B465,'FOOD LOG'!H:H),"Enter date")</f>
        <v>Enter date</v>
      </c>
      <c r="K465" s="38" t="str">
        <f t="shared" si="21"/>
        <v>Enter date</v>
      </c>
      <c r="L465" s="38" t="str">
        <f t="shared" si="22"/>
        <v>Enter date</v>
      </c>
      <c r="M465" s="38" t="str">
        <f t="shared" si="23"/>
        <v>Enter date</v>
      </c>
    </row>
    <row r="466" spans="2:13">
      <c r="B466" s="35"/>
      <c r="C466" s="35"/>
      <c r="D466" s="36" t="str">
        <f>IF(B466="","Enter date",IF(C466="","Enter Weight",IF(PROFILE!$C$4="F",(655+(4.35*C466)+(4.7*PROFILE!$C$6+4.7*12*PROFILE!$C$5)-(4.7*PROFILE!$C$3))*(1.2+(PROFILE!$C$7)*0.175),IF(PROFILE!$C$4="M",(66+(6.23*C466)+(12.7*PROFILE!$C$6+12.7*12*PROFILE!$C$5)-(6.8*PROFILE!$C$3))*(1.2+(PROFILE!$C$7)*0.175),"Invalid Sex"))))</f>
        <v>Enter date</v>
      </c>
      <c r="E466" s="36" t="str">
        <f>IF(ISNUMBER(D466)=FALSE,D466,D466*(1-PROFILE!$C$9))</f>
        <v>Enter date</v>
      </c>
      <c r="F466" s="36" t="str">
        <f>IF(ISNUMBER(D466)=FALSE,D466,D466*(1+PROFILE!$C$10))</f>
        <v>Enter date</v>
      </c>
      <c r="G466" s="37" t="str">
        <f>IF(B466="","Enter date",SUMIF('FOOD LOG'!A:H,SUMMARY!B466,'FOOD LOG'!E:E))</f>
        <v>Enter date</v>
      </c>
      <c r="H466" s="37" t="str">
        <f>IF(ISNUMBER(G466),SUMIF('FOOD LOG'!A:A,B466,'FOOD LOG'!F:F),"Enter date")</f>
        <v>Enter date</v>
      </c>
      <c r="I466" s="37" t="str">
        <f>IF(ISNUMBER(G466),SUMIF('FOOD LOG'!A:A,B466,'FOOD LOG'!G:G),"Enter date")</f>
        <v>Enter date</v>
      </c>
      <c r="J466" s="37" t="str">
        <f>IF(ISNUMBER(G466),SUMIF('FOOD LOG'!A:A,B466,'FOOD LOG'!H:H),"Enter date")</f>
        <v>Enter date</v>
      </c>
      <c r="K466" s="38" t="str">
        <f t="shared" si="21"/>
        <v>Enter date</v>
      </c>
      <c r="L466" s="38" t="str">
        <f t="shared" si="22"/>
        <v>Enter date</v>
      </c>
      <c r="M466" s="38" t="str">
        <f t="shared" si="23"/>
        <v>Enter date</v>
      </c>
    </row>
    <row r="467" spans="2:13">
      <c r="B467" s="35"/>
      <c r="C467" s="35"/>
      <c r="D467" s="36" t="str">
        <f>IF(B467="","Enter date",IF(C467="","Enter Weight",IF(PROFILE!$C$4="F",(655+(4.35*C467)+(4.7*PROFILE!$C$6+4.7*12*PROFILE!$C$5)-(4.7*PROFILE!$C$3))*(1.2+(PROFILE!$C$7)*0.175),IF(PROFILE!$C$4="M",(66+(6.23*C467)+(12.7*PROFILE!$C$6+12.7*12*PROFILE!$C$5)-(6.8*PROFILE!$C$3))*(1.2+(PROFILE!$C$7)*0.175),"Invalid Sex"))))</f>
        <v>Enter date</v>
      </c>
      <c r="E467" s="36" t="str">
        <f>IF(ISNUMBER(D467)=FALSE,D467,D467*(1-PROFILE!$C$9))</f>
        <v>Enter date</v>
      </c>
      <c r="F467" s="36" t="str">
        <f>IF(ISNUMBER(D467)=FALSE,D467,D467*(1+PROFILE!$C$10))</f>
        <v>Enter date</v>
      </c>
      <c r="G467" s="37" t="str">
        <f>IF(B467="","Enter date",SUMIF('FOOD LOG'!A:H,SUMMARY!B467,'FOOD LOG'!E:E))</f>
        <v>Enter date</v>
      </c>
      <c r="H467" s="37" t="str">
        <f>IF(ISNUMBER(G467),SUMIF('FOOD LOG'!A:A,B467,'FOOD LOG'!F:F),"Enter date")</f>
        <v>Enter date</v>
      </c>
      <c r="I467" s="37" t="str">
        <f>IF(ISNUMBER(G467),SUMIF('FOOD LOG'!A:A,B467,'FOOD LOG'!G:G),"Enter date")</f>
        <v>Enter date</v>
      </c>
      <c r="J467" s="37" t="str">
        <f>IF(ISNUMBER(G467),SUMIF('FOOD LOG'!A:A,B467,'FOOD LOG'!H:H),"Enter date")</f>
        <v>Enter date</v>
      </c>
      <c r="K467" s="38" t="str">
        <f t="shared" si="21"/>
        <v>Enter date</v>
      </c>
      <c r="L467" s="38" t="str">
        <f t="shared" si="22"/>
        <v>Enter date</v>
      </c>
      <c r="M467" s="38" t="str">
        <f t="shared" si="23"/>
        <v>Enter date</v>
      </c>
    </row>
    <row r="468" spans="2:13">
      <c r="B468" s="35"/>
      <c r="C468" s="35"/>
      <c r="D468" s="36" t="str">
        <f>IF(B468="","Enter date",IF(C468="","Enter Weight",IF(PROFILE!$C$4="F",(655+(4.35*C468)+(4.7*PROFILE!$C$6+4.7*12*PROFILE!$C$5)-(4.7*PROFILE!$C$3))*(1.2+(PROFILE!$C$7)*0.175),IF(PROFILE!$C$4="M",(66+(6.23*C468)+(12.7*PROFILE!$C$6+12.7*12*PROFILE!$C$5)-(6.8*PROFILE!$C$3))*(1.2+(PROFILE!$C$7)*0.175),"Invalid Sex"))))</f>
        <v>Enter date</v>
      </c>
      <c r="E468" s="36" t="str">
        <f>IF(ISNUMBER(D468)=FALSE,D468,D468*(1-PROFILE!$C$9))</f>
        <v>Enter date</v>
      </c>
      <c r="F468" s="36" t="str">
        <f>IF(ISNUMBER(D468)=FALSE,D468,D468*(1+PROFILE!$C$10))</f>
        <v>Enter date</v>
      </c>
      <c r="G468" s="37" t="str">
        <f>IF(B468="","Enter date",SUMIF('FOOD LOG'!A:H,SUMMARY!B468,'FOOD LOG'!E:E))</f>
        <v>Enter date</v>
      </c>
      <c r="H468" s="37" t="str">
        <f>IF(ISNUMBER(G468),SUMIF('FOOD LOG'!A:A,B468,'FOOD LOG'!F:F),"Enter date")</f>
        <v>Enter date</v>
      </c>
      <c r="I468" s="37" t="str">
        <f>IF(ISNUMBER(G468),SUMIF('FOOD LOG'!A:A,B468,'FOOD LOG'!G:G),"Enter date")</f>
        <v>Enter date</v>
      </c>
      <c r="J468" s="37" t="str">
        <f>IF(ISNUMBER(G468),SUMIF('FOOD LOG'!A:A,B468,'FOOD LOG'!H:H),"Enter date")</f>
        <v>Enter date</v>
      </c>
      <c r="K468" s="38" t="str">
        <f t="shared" si="21"/>
        <v>Enter date</v>
      </c>
      <c r="L468" s="38" t="str">
        <f t="shared" si="22"/>
        <v>Enter date</v>
      </c>
      <c r="M468" s="38" t="str">
        <f t="shared" si="23"/>
        <v>Enter date</v>
      </c>
    </row>
    <row r="469" spans="2:13">
      <c r="B469" s="35"/>
      <c r="C469" s="35"/>
      <c r="D469" s="36" t="str">
        <f>IF(B469="","Enter date",IF(C469="","Enter Weight",IF(PROFILE!$C$4="F",(655+(4.35*C469)+(4.7*PROFILE!$C$6+4.7*12*PROFILE!$C$5)-(4.7*PROFILE!$C$3))*(1.2+(PROFILE!$C$7)*0.175),IF(PROFILE!$C$4="M",(66+(6.23*C469)+(12.7*PROFILE!$C$6+12.7*12*PROFILE!$C$5)-(6.8*PROFILE!$C$3))*(1.2+(PROFILE!$C$7)*0.175),"Invalid Sex"))))</f>
        <v>Enter date</v>
      </c>
      <c r="E469" s="36" t="str">
        <f>IF(ISNUMBER(D469)=FALSE,D469,D469*(1-PROFILE!$C$9))</f>
        <v>Enter date</v>
      </c>
      <c r="F469" s="36" t="str">
        <f>IF(ISNUMBER(D469)=FALSE,D469,D469*(1+PROFILE!$C$10))</f>
        <v>Enter date</v>
      </c>
      <c r="G469" s="37" t="str">
        <f>IF(B469="","Enter date",SUMIF('FOOD LOG'!A:H,SUMMARY!B469,'FOOD LOG'!E:E))</f>
        <v>Enter date</v>
      </c>
      <c r="H469" s="37" t="str">
        <f>IF(ISNUMBER(G469),SUMIF('FOOD LOG'!A:A,B469,'FOOD LOG'!F:F),"Enter date")</f>
        <v>Enter date</v>
      </c>
      <c r="I469" s="37" t="str">
        <f>IF(ISNUMBER(G469),SUMIF('FOOD LOG'!A:A,B469,'FOOD LOG'!G:G),"Enter date")</f>
        <v>Enter date</v>
      </c>
      <c r="J469" s="37" t="str">
        <f>IF(ISNUMBER(G469),SUMIF('FOOD LOG'!A:A,B469,'FOOD LOG'!H:H),"Enter date")</f>
        <v>Enter date</v>
      </c>
      <c r="K469" s="38" t="str">
        <f t="shared" si="21"/>
        <v>Enter date</v>
      </c>
      <c r="L469" s="38" t="str">
        <f t="shared" si="22"/>
        <v>Enter date</v>
      </c>
      <c r="M469" s="38" t="str">
        <f t="shared" si="23"/>
        <v>Enter date</v>
      </c>
    </row>
    <row r="470" spans="2:13">
      <c r="B470" s="35"/>
      <c r="C470" s="35"/>
      <c r="D470" s="36" t="str">
        <f>IF(B470="","Enter date",IF(C470="","Enter Weight",IF(PROFILE!$C$4="F",(655+(4.35*C470)+(4.7*PROFILE!$C$6+4.7*12*PROFILE!$C$5)-(4.7*PROFILE!$C$3))*(1.2+(PROFILE!$C$7)*0.175),IF(PROFILE!$C$4="M",(66+(6.23*C470)+(12.7*PROFILE!$C$6+12.7*12*PROFILE!$C$5)-(6.8*PROFILE!$C$3))*(1.2+(PROFILE!$C$7)*0.175),"Invalid Sex"))))</f>
        <v>Enter date</v>
      </c>
      <c r="E470" s="36" t="str">
        <f>IF(ISNUMBER(D470)=FALSE,D470,D470*(1-PROFILE!$C$9))</f>
        <v>Enter date</v>
      </c>
      <c r="F470" s="36" t="str">
        <f>IF(ISNUMBER(D470)=FALSE,D470,D470*(1+PROFILE!$C$10))</f>
        <v>Enter date</v>
      </c>
      <c r="G470" s="37" t="str">
        <f>IF(B470="","Enter date",SUMIF('FOOD LOG'!A:H,SUMMARY!B470,'FOOD LOG'!E:E))</f>
        <v>Enter date</v>
      </c>
      <c r="H470" s="37" t="str">
        <f>IF(ISNUMBER(G470),SUMIF('FOOD LOG'!A:A,B470,'FOOD LOG'!F:F),"Enter date")</f>
        <v>Enter date</v>
      </c>
      <c r="I470" s="37" t="str">
        <f>IF(ISNUMBER(G470),SUMIF('FOOD LOG'!A:A,B470,'FOOD LOG'!G:G),"Enter date")</f>
        <v>Enter date</v>
      </c>
      <c r="J470" s="37" t="str">
        <f>IF(ISNUMBER(G470),SUMIF('FOOD LOG'!A:A,B470,'FOOD LOG'!H:H),"Enter date")</f>
        <v>Enter date</v>
      </c>
      <c r="K470" s="38" t="str">
        <f t="shared" si="21"/>
        <v>Enter date</v>
      </c>
      <c r="L470" s="38" t="str">
        <f t="shared" si="22"/>
        <v>Enter date</v>
      </c>
      <c r="M470" s="38" t="str">
        <f t="shared" si="23"/>
        <v>Enter date</v>
      </c>
    </row>
    <row r="471" spans="2:13">
      <c r="B471" s="35"/>
      <c r="C471" s="35"/>
      <c r="D471" s="36" t="str">
        <f>IF(B471="","Enter date",IF(C471="","Enter Weight",IF(PROFILE!$C$4="F",(655+(4.35*C471)+(4.7*PROFILE!$C$6+4.7*12*PROFILE!$C$5)-(4.7*PROFILE!$C$3))*(1.2+(PROFILE!$C$7)*0.175),IF(PROFILE!$C$4="M",(66+(6.23*C471)+(12.7*PROFILE!$C$6+12.7*12*PROFILE!$C$5)-(6.8*PROFILE!$C$3))*(1.2+(PROFILE!$C$7)*0.175),"Invalid Sex"))))</f>
        <v>Enter date</v>
      </c>
      <c r="E471" s="36" t="str">
        <f>IF(ISNUMBER(D471)=FALSE,D471,D471*(1-PROFILE!$C$9))</f>
        <v>Enter date</v>
      </c>
      <c r="F471" s="36" t="str">
        <f>IF(ISNUMBER(D471)=FALSE,D471,D471*(1+PROFILE!$C$10))</f>
        <v>Enter date</v>
      </c>
      <c r="G471" s="37" t="str">
        <f>IF(B471="","Enter date",SUMIF('FOOD LOG'!A:H,SUMMARY!B471,'FOOD LOG'!E:E))</f>
        <v>Enter date</v>
      </c>
      <c r="H471" s="37" t="str">
        <f>IF(ISNUMBER(G471),SUMIF('FOOD LOG'!A:A,B471,'FOOD LOG'!F:F),"Enter date")</f>
        <v>Enter date</v>
      </c>
      <c r="I471" s="37" t="str">
        <f>IF(ISNUMBER(G471),SUMIF('FOOD LOG'!A:A,B471,'FOOD LOG'!G:G),"Enter date")</f>
        <v>Enter date</v>
      </c>
      <c r="J471" s="37" t="str">
        <f>IF(ISNUMBER(G471),SUMIF('FOOD LOG'!A:A,B471,'FOOD LOG'!H:H),"Enter date")</f>
        <v>Enter date</v>
      </c>
      <c r="K471" s="38" t="str">
        <f t="shared" si="21"/>
        <v>Enter date</v>
      </c>
      <c r="L471" s="38" t="str">
        <f t="shared" si="22"/>
        <v>Enter date</v>
      </c>
      <c r="M471" s="38" t="str">
        <f t="shared" si="23"/>
        <v>Enter date</v>
      </c>
    </row>
    <row r="472" spans="2:13">
      <c r="B472" s="35"/>
      <c r="C472" s="35"/>
      <c r="D472" s="36" t="str">
        <f>IF(B472="","Enter date",IF(C472="","Enter Weight",IF(PROFILE!$C$4="F",(655+(4.35*C472)+(4.7*PROFILE!$C$6+4.7*12*PROFILE!$C$5)-(4.7*PROFILE!$C$3))*(1.2+(PROFILE!$C$7)*0.175),IF(PROFILE!$C$4="M",(66+(6.23*C472)+(12.7*PROFILE!$C$6+12.7*12*PROFILE!$C$5)-(6.8*PROFILE!$C$3))*(1.2+(PROFILE!$C$7)*0.175),"Invalid Sex"))))</f>
        <v>Enter date</v>
      </c>
      <c r="E472" s="36" t="str">
        <f>IF(ISNUMBER(D472)=FALSE,D472,D472*(1-PROFILE!$C$9))</f>
        <v>Enter date</v>
      </c>
      <c r="F472" s="36" t="str">
        <f>IF(ISNUMBER(D472)=FALSE,D472,D472*(1+PROFILE!$C$10))</f>
        <v>Enter date</v>
      </c>
      <c r="G472" s="37" t="str">
        <f>IF(B472="","Enter date",SUMIF('FOOD LOG'!A:H,SUMMARY!B472,'FOOD LOG'!E:E))</f>
        <v>Enter date</v>
      </c>
      <c r="H472" s="37" t="str">
        <f>IF(ISNUMBER(G472),SUMIF('FOOD LOG'!A:A,B472,'FOOD LOG'!F:F),"Enter date")</f>
        <v>Enter date</v>
      </c>
      <c r="I472" s="37" t="str">
        <f>IF(ISNUMBER(G472),SUMIF('FOOD LOG'!A:A,B472,'FOOD LOG'!G:G),"Enter date")</f>
        <v>Enter date</v>
      </c>
      <c r="J472" s="37" t="str">
        <f>IF(ISNUMBER(G472),SUMIF('FOOD LOG'!A:A,B472,'FOOD LOG'!H:H),"Enter date")</f>
        <v>Enter date</v>
      </c>
      <c r="K472" s="38" t="str">
        <f t="shared" si="21"/>
        <v>Enter date</v>
      </c>
      <c r="L472" s="38" t="str">
        <f t="shared" si="22"/>
        <v>Enter date</v>
      </c>
      <c r="M472" s="38" t="str">
        <f t="shared" si="23"/>
        <v>Enter date</v>
      </c>
    </row>
    <row r="473" spans="2:13">
      <c r="B473" s="35"/>
      <c r="C473" s="35"/>
      <c r="D473" s="36" t="str">
        <f>IF(B473="","Enter date",IF(C473="","Enter Weight",IF(PROFILE!$C$4="F",(655+(4.35*C473)+(4.7*PROFILE!$C$6+4.7*12*PROFILE!$C$5)-(4.7*PROFILE!$C$3))*(1.2+(PROFILE!$C$7)*0.175),IF(PROFILE!$C$4="M",(66+(6.23*C473)+(12.7*PROFILE!$C$6+12.7*12*PROFILE!$C$5)-(6.8*PROFILE!$C$3))*(1.2+(PROFILE!$C$7)*0.175),"Invalid Sex"))))</f>
        <v>Enter date</v>
      </c>
      <c r="E473" s="36" t="str">
        <f>IF(ISNUMBER(D473)=FALSE,D473,D473*(1-PROFILE!$C$9))</f>
        <v>Enter date</v>
      </c>
      <c r="F473" s="36" t="str">
        <f>IF(ISNUMBER(D473)=FALSE,D473,D473*(1+PROFILE!$C$10))</f>
        <v>Enter date</v>
      </c>
      <c r="G473" s="37" t="str">
        <f>IF(B473="","Enter date",SUMIF('FOOD LOG'!A:H,SUMMARY!B473,'FOOD LOG'!E:E))</f>
        <v>Enter date</v>
      </c>
      <c r="H473" s="37" t="str">
        <f>IF(ISNUMBER(G473),SUMIF('FOOD LOG'!A:A,B473,'FOOD LOG'!F:F),"Enter date")</f>
        <v>Enter date</v>
      </c>
      <c r="I473" s="37" t="str">
        <f>IF(ISNUMBER(G473),SUMIF('FOOD LOG'!A:A,B473,'FOOD LOG'!G:G),"Enter date")</f>
        <v>Enter date</v>
      </c>
      <c r="J473" s="37" t="str">
        <f>IF(ISNUMBER(G473),SUMIF('FOOD LOG'!A:A,B473,'FOOD LOG'!H:H),"Enter date")</f>
        <v>Enter date</v>
      </c>
      <c r="K473" s="38" t="str">
        <f t="shared" si="21"/>
        <v>Enter date</v>
      </c>
      <c r="L473" s="38" t="str">
        <f t="shared" si="22"/>
        <v>Enter date</v>
      </c>
      <c r="M473" s="38" t="str">
        <f t="shared" si="23"/>
        <v>Enter date</v>
      </c>
    </row>
    <row r="474" spans="2:13">
      <c r="B474" s="35"/>
      <c r="C474" s="35"/>
      <c r="D474" s="36" t="str">
        <f>IF(B474="","Enter date",IF(C474="","Enter Weight",IF(PROFILE!$C$4="F",(655+(4.35*C474)+(4.7*PROFILE!$C$6+4.7*12*PROFILE!$C$5)-(4.7*PROFILE!$C$3))*(1.2+(PROFILE!$C$7)*0.175),IF(PROFILE!$C$4="M",(66+(6.23*C474)+(12.7*PROFILE!$C$6+12.7*12*PROFILE!$C$5)-(6.8*PROFILE!$C$3))*(1.2+(PROFILE!$C$7)*0.175),"Invalid Sex"))))</f>
        <v>Enter date</v>
      </c>
      <c r="E474" s="36" t="str">
        <f>IF(ISNUMBER(D474)=FALSE,D474,D474*(1-PROFILE!$C$9))</f>
        <v>Enter date</v>
      </c>
      <c r="F474" s="36" t="str">
        <f>IF(ISNUMBER(D474)=FALSE,D474,D474*(1+PROFILE!$C$10))</f>
        <v>Enter date</v>
      </c>
      <c r="G474" s="37" t="str">
        <f>IF(B474="","Enter date",SUMIF('FOOD LOG'!A:H,SUMMARY!B474,'FOOD LOG'!E:E))</f>
        <v>Enter date</v>
      </c>
      <c r="H474" s="37" t="str">
        <f>IF(ISNUMBER(G474),SUMIF('FOOD LOG'!A:A,B474,'FOOD LOG'!F:F),"Enter date")</f>
        <v>Enter date</v>
      </c>
      <c r="I474" s="37" t="str">
        <f>IF(ISNUMBER(G474),SUMIF('FOOD LOG'!A:A,B474,'FOOD LOG'!G:G),"Enter date")</f>
        <v>Enter date</v>
      </c>
      <c r="J474" s="37" t="str">
        <f>IF(ISNUMBER(G474),SUMIF('FOOD LOG'!A:A,B474,'FOOD LOG'!H:H),"Enter date")</f>
        <v>Enter date</v>
      </c>
      <c r="K474" s="38" t="str">
        <f t="shared" si="21"/>
        <v>Enter date</v>
      </c>
      <c r="L474" s="38" t="str">
        <f t="shared" si="22"/>
        <v>Enter date</v>
      </c>
      <c r="M474" s="38" t="str">
        <f t="shared" si="23"/>
        <v>Enter date</v>
      </c>
    </row>
    <row r="475" spans="2:13">
      <c r="B475" s="35"/>
      <c r="C475" s="35"/>
      <c r="D475" s="36" t="str">
        <f>IF(B475="","Enter date",IF(C475="","Enter Weight",IF(PROFILE!$C$4="F",(655+(4.35*C475)+(4.7*PROFILE!$C$6+4.7*12*PROFILE!$C$5)-(4.7*PROFILE!$C$3))*(1.2+(PROFILE!$C$7)*0.175),IF(PROFILE!$C$4="M",(66+(6.23*C475)+(12.7*PROFILE!$C$6+12.7*12*PROFILE!$C$5)-(6.8*PROFILE!$C$3))*(1.2+(PROFILE!$C$7)*0.175),"Invalid Sex"))))</f>
        <v>Enter date</v>
      </c>
      <c r="E475" s="36" t="str">
        <f>IF(ISNUMBER(D475)=FALSE,D475,D475*(1-PROFILE!$C$9))</f>
        <v>Enter date</v>
      </c>
      <c r="F475" s="36" t="str">
        <f>IF(ISNUMBER(D475)=FALSE,D475,D475*(1+PROFILE!$C$10))</f>
        <v>Enter date</v>
      </c>
      <c r="G475" s="37" t="str">
        <f>IF(B475="","Enter date",SUMIF('FOOD LOG'!A:H,SUMMARY!B475,'FOOD LOG'!E:E))</f>
        <v>Enter date</v>
      </c>
      <c r="H475" s="37" t="str">
        <f>IF(ISNUMBER(G475),SUMIF('FOOD LOG'!A:A,B475,'FOOD LOG'!F:F),"Enter date")</f>
        <v>Enter date</v>
      </c>
      <c r="I475" s="37" t="str">
        <f>IF(ISNUMBER(G475),SUMIF('FOOD LOG'!A:A,B475,'FOOD LOG'!G:G),"Enter date")</f>
        <v>Enter date</v>
      </c>
      <c r="J475" s="37" t="str">
        <f>IF(ISNUMBER(G475),SUMIF('FOOD LOG'!A:A,B475,'FOOD LOG'!H:H),"Enter date")</f>
        <v>Enter date</v>
      </c>
      <c r="K475" s="38" t="str">
        <f t="shared" si="21"/>
        <v>Enter date</v>
      </c>
      <c r="L475" s="38" t="str">
        <f t="shared" si="22"/>
        <v>Enter date</v>
      </c>
      <c r="M475" s="38" t="str">
        <f t="shared" si="23"/>
        <v>Enter date</v>
      </c>
    </row>
    <row r="476" spans="2:13">
      <c r="B476" s="35"/>
      <c r="C476" s="35"/>
      <c r="D476" s="36" t="str">
        <f>IF(B476="","Enter date",IF(C476="","Enter Weight",IF(PROFILE!$C$4="F",(655+(4.35*C476)+(4.7*PROFILE!$C$6+4.7*12*PROFILE!$C$5)-(4.7*PROFILE!$C$3))*(1.2+(PROFILE!$C$7)*0.175),IF(PROFILE!$C$4="M",(66+(6.23*C476)+(12.7*PROFILE!$C$6+12.7*12*PROFILE!$C$5)-(6.8*PROFILE!$C$3))*(1.2+(PROFILE!$C$7)*0.175),"Invalid Sex"))))</f>
        <v>Enter date</v>
      </c>
      <c r="E476" s="36" t="str">
        <f>IF(ISNUMBER(D476)=FALSE,D476,D476*(1-PROFILE!$C$9))</f>
        <v>Enter date</v>
      </c>
      <c r="F476" s="36" t="str">
        <f>IF(ISNUMBER(D476)=FALSE,D476,D476*(1+PROFILE!$C$10))</f>
        <v>Enter date</v>
      </c>
      <c r="G476" s="37" t="str">
        <f>IF(B476="","Enter date",SUMIF('FOOD LOG'!A:H,SUMMARY!B476,'FOOD LOG'!E:E))</f>
        <v>Enter date</v>
      </c>
      <c r="H476" s="37" t="str">
        <f>IF(ISNUMBER(G476),SUMIF('FOOD LOG'!A:A,B476,'FOOD LOG'!F:F),"Enter date")</f>
        <v>Enter date</v>
      </c>
      <c r="I476" s="37" t="str">
        <f>IF(ISNUMBER(G476),SUMIF('FOOD LOG'!A:A,B476,'FOOD LOG'!G:G),"Enter date")</f>
        <v>Enter date</v>
      </c>
      <c r="J476" s="37" t="str">
        <f>IF(ISNUMBER(G476),SUMIF('FOOD LOG'!A:A,B476,'FOOD LOG'!H:H),"Enter date")</f>
        <v>Enter date</v>
      </c>
      <c r="K476" s="38" t="str">
        <f t="shared" si="21"/>
        <v>Enter date</v>
      </c>
      <c r="L476" s="38" t="str">
        <f t="shared" si="22"/>
        <v>Enter date</v>
      </c>
      <c r="M476" s="38" t="str">
        <f t="shared" si="23"/>
        <v>Enter date</v>
      </c>
    </row>
    <row r="477" spans="2:13">
      <c r="B477" s="35"/>
      <c r="C477" s="35"/>
      <c r="D477" s="36" t="str">
        <f>IF(B477="","Enter date",IF(C477="","Enter Weight",IF(PROFILE!$C$4="F",(655+(4.35*C477)+(4.7*PROFILE!$C$6+4.7*12*PROFILE!$C$5)-(4.7*PROFILE!$C$3))*(1.2+(PROFILE!$C$7)*0.175),IF(PROFILE!$C$4="M",(66+(6.23*C477)+(12.7*PROFILE!$C$6+12.7*12*PROFILE!$C$5)-(6.8*PROFILE!$C$3))*(1.2+(PROFILE!$C$7)*0.175),"Invalid Sex"))))</f>
        <v>Enter date</v>
      </c>
      <c r="E477" s="36" t="str">
        <f>IF(ISNUMBER(D477)=FALSE,D477,D477*(1-PROFILE!$C$9))</f>
        <v>Enter date</v>
      </c>
      <c r="F477" s="36" t="str">
        <f>IF(ISNUMBER(D477)=FALSE,D477,D477*(1+PROFILE!$C$10))</f>
        <v>Enter date</v>
      </c>
      <c r="G477" s="37" t="str">
        <f>IF(B477="","Enter date",SUMIF('FOOD LOG'!A:H,SUMMARY!B477,'FOOD LOG'!E:E))</f>
        <v>Enter date</v>
      </c>
      <c r="H477" s="37" t="str">
        <f>IF(ISNUMBER(G477),SUMIF('FOOD LOG'!A:A,B477,'FOOD LOG'!F:F),"Enter date")</f>
        <v>Enter date</v>
      </c>
      <c r="I477" s="37" t="str">
        <f>IF(ISNUMBER(G477),SUMIF('FOOD LOG'!A:A,B477,'FOOD LOG'!G:G),"Enter date")</f>
        <v>Enter date</v>
      </c>
      <c r="J477" s="37" t="str">
        <f>IF(ISNUMBER(G477),SUMIF('FOOD LOG'!A:A,B477,'FOOD LOG'!H:H),"Enter date")</f>
        <v>Enter date</v>
      </c>
      <c r="K477" s="38" t="str">
        <f t="shared" si="21"/>
        <v>Enter date</v>
      </c>
      <c r="L477" s="38" t="str">
        <f t="shared" si="22"/>
        <v>Enter date</v>
      </c>
      <c r="M477" s="38" t="str">
        <f t="shared" si="23"/>
        <v>Enter date</v>
      </c>
    </row>
    <row r="478" spans="2:13">
      <c r="B478" s="35"/>
      <c r="C478" s="35"/>
      <c r="D478" s="36" t="str">
        <f>IF(B478="","Enter date",IF(C478="","Enter Weight",IF(PROFILE!$C$4="F",(655+(4.35*C478)+(4.7*PROFILE!$C$6+4.7*12*PROFILE!$C$5)-(4.7*PROFILE!$C$3))*(1.2+(PROFILE!$C$7)*0.175),IF(PROFILE!$C$4="M",(66+(6.23*C478)+(12.7*PROFILE!$C$6+12.7*12*PROFILE!$C$5)-(6.8*PROFILE!$C$3))*(1.2+(PROFILE!$C$7)*0.175),"Invalid Sex"))))</f>
        <v>Enter date</v>
      </c>
      <c r="E478" s="36" t="str">
        <f>IF(ISNUMBER(D478)=FALSE,D478,D478*(1-PROFILE!$C$9))</f>
        <v>Enter date</v>
      </c>
      <c r="F478" s="36" t="str">
        <f>IF(ISNUMBER(D478)=FALSE,D478,D478*(1+PROFILE!$C$10))</f>
        <v>Enter date</v>
      </c>
      <c r="G478" s="37" t="str">
        <f>IF(B478="","Enter date",SUMIF('FOOD LOG'!A:H,SUMMARY!B478,'FOOD LOG'!E:E))</f>
        <v>Enter date</v>
      </c>
      <c r="H478" s="37" t="str">
        <f>IF(ISNUMBER(G478),SUMIF('FOOD LOG'!A:A,B478,'FOOD LOG'!F:F),"Enter date")</f>
        <v>Enter date</v>
      </c>
      <c r="I478" s="37" t="str">
        <f>IF(ISNUMBER(G478),SUMIF('FOOD LOG'!A:A,B478,'FOOD LOG'!G:G),"Enter date")</f>
        <v>Enter date</v>
      </c>
      <c r="J478" s="37" t="str">
        <f>IF(ISNUMBER(G478),SUMIF('FOOD LOG'!A:A,B478,'FOOD LOG'!H:H),"Enter date")</f>
        <v>Enter date</v>
      </c>
      <c r="K478" s="38" t="str">
        <f t="shared" si="21"/>
        <v>Enter date</v>
      </c>
      <c r="L478" s="38" t="str">
        <f t="shared" si="22"/>
        <v>Enter date</v>
      </c>
      <c r="M478" s="38" t="str">
        <f t="shared" si="23"/>
        <v>Enter date</v>
      </c>
    </row>
    <row r="479" spans="2:13">
      <c r="B479" s="35"/>
      <c r="C479" s="35"/>
      <c r="D479" s="36" t="str">
        <f>IF(B479="","Enter date",IF(C479="","Enter Weight",IF(PROFILE!$C$4="F",(655+(4.35*C479)+(4.7*PROFILE!$C$6+4.7*12*PROFILE!$C$5)-(4.7*PROFILE!$C$3))*(1.2+(PROFILE!$C$7)*0.175),IF(PROFILE!$C$4="M",(66+(6.23*C479)+(12.7*PROFILE!$C$6+12.7*12*PROFILE!$C$5)-(6.8*PROFILE!$C$3))*(1.2+(PROFILE!$C$7)*0.175),"Invalid Sex"))))</f>
        <v>Enter date</v>
      </c>
      <c r="E479" s="36" t="str">
        <f>IF(ISNUMBER(D479)=FALSE,D479,D479*(1-PROFILE!$C$9))</f>
        <v>Enter date</v>
      </c>
      <c r="F479" s="36" t="str">
        <f>IF(ISNUMBER(D479)=FALSE,D479,D479*(1+PROFILE!$C$10))</f>
        <v>Enter date</v>
      </c>
      <c r="G479" s="37" t="str">
        <f>IF(B479="","Enter date",SUMIF('FOOD LOG'!A:H,SUMMARY!B479,'FOOD LOG'!E:E))</f>
        <v>Enter date</v>
      </c>
      <c r="H479" s="37" t="str">
        <f>IF(ISNUMBER(G479),SUMIF('FOOD LOG'!A:A,B479,'FOOD LOG'!F:F),"Enter date")</f>
        <v>Enter date</v>
      </c>
      <c r="I479" s="37" t="str">
        <f>IF(ISNUMBER(G479),SUMIF('FOOD LOG'!A:A,B479,'FOOD LOG'!G:G),"Enter date")</f>
        <v>Enter date</v>
      </c>
      <c r="J479" s="37" t="str">
        <f>IF(ISNUMBER(G479),SUMIF('FOOD LOG'!A:A,B479,'FOOD LOG'!H:H),"Enter date")</f>
        <v>Enter date</v>
      </c>
      <c r="K479" s="38" t="str">
        <f t="shared" si="21"/>
        <v>Enter date</v>
      </c>
      <c r="L479" s="38" t="str">
        <f t="shared" si="22"/>
        <v>Enter date</v>
      </c>
      <c r="M479" s="38" t="str">
        <f t="shared" si="23"/>
        <v>Enter date</v>
      </c>
    </row>
    <row r="480" spans="2:13">
      <c r="B480" s="35"/>
      <c r="C480" s="35"/>
      <c r="D480" s="36" t="str">
        <f>IF(B480="","Enter date",IF(C480="","Enter Weight",IF(PROFILE!$C$4="F",(655+(4.35*C480)+(4.7*PROFILE!$C$6+4.7*12*PROFILE!$C$5)-(4.7*PROFILE!$C$3))*(1.2+(PROFILE!$C$7)*0.175),IF(PROFILE!$C$4="M",(66+(6.23*C480)+(12.7*PROFILE!$C$6+12.7*12*PROFILE!$C$5)-(6.8*PROFILE!$C$3))*(1.2+(PROFILE!$C$7)*0.175),"Invalid Sex"))))</f>
        <v>Enter date</v>
      </c>
      <c r="E480" s="36" t="str">
        <f>IF(ISNUMBER(D480)=FALSE,D480,D480*(1-PROFILE!$C$9))</f>
        <v>Enter date</v>
      </c>
      <c r="F480" s="36" t="str">
        <f>IF(ISNUMBER(D480)=FALSE,D480,D480*(1+PROFILE!$C$10))</f>
        <v>Enter date</v>
      </c>
      <c r="G480" s="37" t="str">
        <f>IF(B480="","Enter date",SUMIF('FOOD LOG'!A:H,SUMMARY!B480,'FOOD LOG'!E:E))</f>
        <v>Enter date</v>
      </c>
      <c r="H480" s="37" t="str">
        <f>IF(ISNUMBER(G480),SUMIF('FOOD LOG'!A:A,B480,'FOOD LOG'!F:F),"Enter date")</f>
        <v>Enter date</v>
      </c>
      <c r="I480" s="37" t="str">
        <f>IF(ISNUMBER(G480),SUMIF('FOOD LOG'!A:A,B480,'FOOD LOG'!G:G),"Enter date")</f>
        <v>Enter date</v>
      </c>
      <c r="J480" s="37" t="str">
        <f>IF(ISNUMBER(G480),SUMIF('FOOD LOG'!A:A,B480,'FOOD LOG'!H:H),"Enter date")</f>
        <v>Enter date</v>
      </c>
      <c r="K480" s="38" t="str">
        <f t="shared" si="21"/>
        <v>Enter date</v>
      </c>
      <c r="L480" s="38" t="str">
        <f t="shared" si="22"/>
        <v>Enter date</v>
      </c>
      <c r="M480" s="38" t="str">
        <f t="shared" si="23"/>
        <v>Enter date</v>
      </c>
    </row>
    <row r="481" spans="2:13">
      <c r="B481" s="35"/>
      <c r="C481" s="35"/>
      <c r="D481" s="36" t="str">
        <f>IF(B481="","Enter date",IF(C481="","Enter Weight",IF(PROFILE!$C$4="F",(655+(4.35*C481)+(4.7*PROFILE!$C$6+4.7*12*PROFILE!$C$5)-(4.7*PROFILE!$C$3))*(1.2+(PROFILE!$C$7)*0.175),IF(PROFILE!$C$4="M",(66+(6.23*C481)+(12.7*PROFILE!$C$6+12.7*12*PROFILE!$C$5)-(6.8*PROFILE!$C$3))*(1.2+(PROFILE!$C$7)*0.175),"Invalid Sex"))))</f>
        <v>Enter date</v>
      </c>
      <c r="E481" s="36" t="str">
        <f>IF(ISNUMBER(D481)=FALSE,D481,D481*(1-PROFILE!$C$9))</f>
        <v>Enter date</v>
      </c>
      <c r="F481" s="36" t="str">
        <f>IF(ISNUMBER(D481)=FALSE,D481,D481*(1+PROFILE!$C$10))</f>
        <v>Enter date</v>
      </c>
      <c r="G481" s="37" t="str">
        <f>IF(B481="","Enter date",SUMIF('FOOD LOG'!A:H,SUMMARY!B481,'FOOD LOG'!E:E))</f>
        <v>Enter date</v>
      </c>
      <c r="H481" s="37" t="str">
        <f>IF(ISNUMBER(G481),SUMIF('FOOD LOG'!A:A,B481,'FOOD LOG'!F:F),"Enter date")</f>
        <v>Enter date</v>
      </c>
      <c r="I481" s="37" t="str">
        <f>IF(ISNUMBER(G481),SUMIF('FOOD LOG'!A:A,B481,'FOOD LOG'!G:G),"Enter date")</f>
        <v>Enter date</v>
      </c>
      <c r="J481" s="37" t="str">
        <f>IF(ISNUMBER(G481),SUMIF('FOOD LOG'!A:A,B481,'FOOD LOG'!H:H),"Enter date")</f>
        <v>Enter date</v>
      </c>
      <c r="K481" s="38" t="str">
        <f t="shared" si="21"/>
        <v>Enter date</v>
      </c>
      <c r="L481" s="38" t="str">
        <f t="shared" si="22"/>
        <v>Enter date</v>
      </c>
      <c r="M481" s="38" t="str">
        <f t="shared" si="23"/>
        <v>Enter date</v>
      </c>
    </row>
    <row r="482" spans="2:13">
      <c r="B482" s="35"/>
      <c r="C482" s="35"/>
      <c r="D482" s="36" t="str">
        <f>IF(B482="","Enter date",IF(C482="","Enter Weight",IF(PROFILE!$C$4="F",(655+(4.35*C482)+(4.7*PROFILE!$C$6+4.7*12*PROFILE!$C$5)-(4.7*PROFILE!$C$3))*(1.2+(PROFILE!$C$7)*0.175),IF(PROFILE!$C$4="M",(66+(6.23*C482)+(12.7*PROFILE!$C$6+12.7*12*PROFILE!$C$5)-(6.8*PROFILE!$C$3))*(1.2+(PROFILE!$C$7)*0.175),"Invalid Sex"))))</f>
        <v>Enter date</v>
      </c>
      <c r="E482" s="36" t="str">
        <f>IF(ISNUMBER(D482)=FALSE,D482,D482*(1-PROFILE!$C$9))</f>
        <v>Enter date</v>
      </c>
      <c r="F482" s="36" t="str">
        <f>IF(ISNUMBER(D482)=FALSE,D482,D482*(1+PROFILE!$C$10))</f>
        <v>Enter date</v>
      </c>
      <c r="G482" s="37" t="str">
        <f>IF(B482="","Enter date",SUMIF('FOOD LOG'!A:H,SUMMARY!B482,'FOOD LOG'!E:E))</f>
        <v>Enter date</v>
      </c>
      <c r="H482" s="37" t="str">
        <f>IF(ISNUMBER(G482),SUMIF('FOOD LOG'!A:A,B482,'FOOD LOG'!F:F),"Enter date")</f>
        <v>Enter date</v>
      </c>
      <c r="I482" s="37" t="str">
        <f>IF(ISNUMBER(G482),SUMIF('FOOD LOG'!A:A,B482,'FOOD LOG'!G:G),"Enter date")</f>
        <v>Enter date</v>
      </c>
      <c r="J482" s="37" t="str">
        <f>IF(ISNUMBER(G482),SUMIF('FOOD LOG'!A:A,B482,'FOOD LOG'!H:H),"Enter date")</f>
        <v>Enter date</v>
      </c>
      <c r="K482" s="38" t="str">
        <f t="shared" si="21"/>
        <v>Enter date</v>
      </c>
      <c r="L482" s="38" t="str">
        <f t="shared" si="22"/>
        <v>Enter date</v>
      </c>
      <c r="M482" s="38" t="str">
        <f t="shared" si="23"/>
        <v>Enter date</v>
      </c>
    </row>
    <row r="483" spans="2:13">
      <c r="B483" s="35"/>
      <c r="C483" s="35"/>
      <c r="D483" s="36" t="str">
        <f>IF(B483="","Enter date",IF(C483="","Enter Weight",IF(PROFILE!$C$4="F",(655+(4.35*C483)+(4.7*PROFILE!$C$6+4.7*12*PROFILE!$C$5)-(4.7*PROFILE!$C$3))*(1.2+(PROFILE!$C$7)*0.175),IF(PROFILE!$C$4="M",(66+(6.23*C483)+(12.7*PROFILE!$C$6+12.7*12*PROFILE!$C$5)-(6.8*PROFILE!$C$3))*(1.2+(PROFILE!$C$7)*0.175),"Invalid Sex"))))</f>
        <v>Enter date</v>
      </c>
      <c r="E483" s="36" t="str">
        <f>IF(ISNUMBER(D483)=FALSE,D483,D483*(1-PROFILE!$C$9))</f>
        <v>Enter date</v>
      </c>
      <c r="F483" s="36" t="str">
        <f>IF(ISNUMBER(D483)=FALSE,D483,D483*(1+PROFILE!$C$10))</f>
        <v>Enter date</v>
      </c>
      <c r="G483" s="37" t="str">
        <f>IF(B483="","Enter date",SUMIF('FOOD LOG'!A:H,SUMMARY!B483,'FOOD LOG'!E:E))</f>
        <v>Enter date</v>
      </c>
      <c r="H483" s="37" t="str">
        <f>IF(ISNUMBER(G483),SUMIF('FOOD LOG'!A:A,B483,'FOOD LOG'!F:F),"Enter date")</f>
        <v>Enter date</v>
      </c>
      <c r="I483" s="37" t="str">
        <f>IF(ISNUMBER(G483),SUMIF('FOOD LOG'!A:A,B483,'FOOD LOG'!G:G),"Enter date")</f>
        <v>Enter date</v>
      </c>
      <c r="J483" s="37" t="str">
        <f>IF(ISNUMBER(G483),SUMIF('FOOD LOG'!A:A,B483,'FOOD LOG'!H:H),"Enter date")</f>
        <v>Enter date</v>
      </c>
      <c r="K483" s="38" t="str">
        <f t="shared" si="21"/>
        <v>Enter date</v>
      </c>
      <c r="L483" s="38" t="str">
        <f t="shared" si="22"/>
        <v>Enter date</v>
      </c>
      <c r="M483" s="38" t="str">
        <f t="shared" si="23"/>
        <v>Enter date</v>
      </c>
    </row>
    <row r="484" spans="2:13">
      <c r="B484" s="35"/>
      <c r="C484" s="35"/>
      <c r="D484" s="36" t="str">
        <f>IF(B484="","Enter date",IF(C484="","Enter Weight",IF(PROFILE!$C$4="F",(655+(4.35*C484)+(4.7*PROFILE!$C$6+4.7*12*PROFILE!$C$5)-(4.7*PROFILE!$C$3))*(1.2+(PROFILE!$C$7)*0.175),IF(PROFILE!$C$4="M",(66+(6.23*C484)+(12.7*PROFILE!$C$6+12.7*12*PROFILE!$C$5)-(6.8*PROFILE!$C$3))*(1.2+(PROFILE!$C$7)*0.175),"Invalid Sex"))))</f>
        <v>Enter date</v>
      </c>
      <c r="E484" s="36" t="str">
        <f>IF(ISNUMBER(D484)=FALSE,D484,D484*(1-PROFILE!$C$9))</f>
        <v>Enter date</v>
      </c>
      <c r="F484" s="36" t="str">
        <f>IF(ISNUMBER(D484)=FALSE,D484,D484*(1+PROFILE!$C$10))</f>
        <v>Enter date</v>
      </c>
      <c r="G484" s="37" t="str">
        <f>IF(B484="","Enter date",SUMIF('FOOD LOG'!A:H,SUMMARY!B484,'FOOD LOG'!E:E))</f>
        <v>Enter date</v>
      </c>
      <c r="H484" s="37" t="str">
        <f>IF(ISNUMBER(G484),SUMIF('FOOD LOG'!A:A,B484,'FOOD LOG'!F:F),"Enter date")</f>
        <v>Enter date</v>
      </c>
      <c r="I484" s="37" t="str">
        <f>IF(ISNUMBER(G484),SUMIF('FOOD LOG'!A:A,B484,'FOOD LOG'!G:G),"Enter date")</f>
        <v>Enter date</v>
      </c>
      <c r="J484" s="37" t="str">
        <f>IF(ISNUMBER(G484),SUMIF('FOOD LOG'!A:A,B484,'FOOD LOG'!H:H),"Enter date")</f>
        <v>Enter date</v>
      </c>
      <c r="K484" s="38" t="str">
        <f t="shared" si="21"/>
        <v>Enter date</v>
      </c>
      <c r="L484" s="38" t="str">
        <f t="shared" si="22"/>
        <v>Enter date</v>
      </c>
      <c r="M484" s="38" t="str">
        <f t="shared" si="23"/>
        <v>Enter date</v>
      </c>
    </row>
    <row r="485" spans="2:13">
      <c r="B485" s="35"/>
      <c r="C485" s="35"/>
      <c r="D485" s="36" t="str">
        <f>IF(B485="","Enter date",IF(C485="","Enter Weight",IF(PROFILE!$C$4="F",(655+(4.35*C485)+(4.7*PROFILE!$C$6+4.7*12*PROFILE!$C$5)-(4.7*PROFILE!$C$3))*(1.2+(PROFILE!$C$7)*0.175),IF(PROFILE!$C$4="M",(66+(6.23*C485)+(12.7*PROFILE!$C$6+12.7*12*PROFILE!$C$5)-(6.8*PROFILE!$C$3))*(1.2+(PROFILE!$C$7)*0.175),"Invalid Sex"))))</f>
        <v>Enter date</v>
      </c>
      <c r="E485" s="36" t="str">
        <f>IF(ISNUMBER(D485)=FALSE,D485,D485*(1-PROFILE!$C$9))</f>
        <v>Enter date</v>
      </c>
      <c r="F485" s="36" t="str">
        <f>IF(ISNUMBER(D485)=FALSE,D485,D485*(1+PROFILE!$C$10))</f>
        <v>Enter date</v>
      </c>
      <c r="G485" s="37" t="str">
        <f>IF(B485="","Enter date",SUMIF('FOOD LOG'!A:H,SUMMARY!B485,'FOOD LOG'!E:E))</f>
        <v>Enter date</v>
      </c>
      <c r="H485" s="37" t="str">
        <f>IF(ISNUMBER(G485),SUMIF('FOOD LOG'!A:A,B485,'FOOD LOG'!F:F),"Enter date")</f>
        <v>Enter date</v>
      </c>
      <c r="I485" s="37" t="str">
        <f>IF(ISNUMBER(G485),SUMIF('FOOD LOG'!A:A,B485,'FOOD LOG'!G:G),"Enter date")</f>
        <v>Enter date</v>
      </c>
      <c r="J485" s="37" t="str">
        <f>IF(ISNUMBER(G485),SUMIF('FOOD LOG'!A:A,B485,'FOOD LOG'!H:H),"Enter date")</f>
        <v>Enter date</v>
      </c>
      <c r="K485" s="38" t="str">
        <f t="shared" si="21"/>
        <v>Enter date</v>
      </c>
      <c r="L485" s="38" t="str">
        <f t="shared" si="22"/>
        <v>Enter date</v>
      </c>
      <c r="M485" s="38" t="str">
        <f t="shared" si="23"/>
        <v>Enter date</v>
      </c>
    </row>
    <row r="486" spans="2:13">
      <c r="B486" s="35"/>
      <c r="C486" s="35"/>
      <c r="D486" s="36" t="str">
        <f>IF(B486="","Enter date",IF(C486="","Enter Weight",IF(PROFILE!$C$4="F",(655+(4.35*C486)+(4.7*PROFILE!$C$6+4.7*12*PROFILE!$C$5)-(4.7*PROFILE!$C$3))*(1.2+(PROFILE!$C$7)*0.175),IF(PROFILE!$C$4="M",(66+(6.23*C486)+(12.7*PROFILE!$C$6+12.7*12*PROFILE!$C$5)-(6.8*PROFILE!$C$3))*(1.2+(PROFILE!$C$7)*0.175),"Invalid Sex"))))</f>
        <v>Enter date</v>
      </c>
      <c r="E486" s="36" t="str">
        <f>IF(ISNUMBER(D486)=FALSE,D486,D486*(1-PROFILE!$C$9))</f>
        <v>Enter date</v>
      </c>
      <c r="F486" s="36" t="str">
        <f>IF(ISNUMBER(D486)=FALSE,D486,D486*(1+PROFILE!$C$10))</f>
        <v>Enter date</v>
      </c>
      <c r="G486" s="37" t="str">
        <f>IF(B486="","Enter date",SUMIF('FOOD LOG'!A:H,SUMMARY!B486,'FOOD LOG'!E:E))</f>
        <v>Enter date</v>
      </c>
      <c r="H486" s="37" t="str">
        <f>IF(ISNUMBER(G486),SUMIF('FOOD LOG'!A:A,B486,'FOOD LOG'!F:F),"Enter date")</f>
        <v>Enter date</v>
      </c>
      <c r="I486" s="37" t="str">
        <f>IF(ISNUMBER(G486),SUMIF('FOOD LOG'!A:A,B486,'FOOD LOG'!G:G),"Enter date")</f>
        <v>Enter date</v>
      </c>
      <c r="J486" s="37" t="str">
        <f>IF(ISNUMBER(G486),SUMIF('FOOD LOG'!A:A,B486,'FOOD LOG'!H:H),"Enter date")</f>
        <v>Enter date</v>
      </c>
      <c r="K486" s="38" t="str">
        <f t="shared" si="21"/>
        <v>Enter date</v>
      </c>
      <c r="L486" s="38" t="str">
        <f t="shared" si="22"/>
        <v>Enter date</v>
      </c>
      <c r="M486" s="38" t="str">
        <f t="shared" si="23"/>
        <v>Enter date</v>
      </c>
    </row>
    <row r="487" spans="2:13">
      <c r="B487" s="35"/>
      <c r="C487" s="35"/>
      <c r="D487" s="36" t="str">
        <f>IF(B487="","Enter date",IF(C487="","Enter Weight",IF(PROFILE!$C$4="F",(655+(4.35*C487)+(4.7*PROFILE!$C$6+4.7*12*PROFILE!$C$5)-(4.7*PROFILE!$C$3))*(1.2+(PROFILE!$C$7)*0.175),IF(PROFILE!$C$4="M",(66+(6.23*C487)+(12.7*PROFILE!$C$6+12.7*12*PROFILE!$C$5)-(6.8*PROFILE!$C$3))*(1.2+(PROFILE!$C$7)*0.175),"Invalid Sex"))))</f>
        <v>Enter date</v>
      </c>
      <c r="E487" s="36" t="str">
        <f>IF(ISNUMBER(D487)=FALSE,D487,D487*(1-PROFILE!$C$9))</f>
        <v>Enter date</v>
      </c>
      <c r="F487" s="36" t="str">
        <f>IF(ISNUMBER(D487)=FALSE,D487,D487*(1+PROFILE!$C$10))</f>
        <v>Enter date</v>
      </c>
      <c r="G487" s="37" t="str">
        <f>IF(B487="","Enter date",SUMIF('FOOD LOG'!A:H,SUMMARY!B487,'FOOD LOG'!E:E))</f>
        <v>Enter date</v>
      </c>
      <c r="H487" s="37" t="str">
        <f>IF(ISNUMBER(G487),SUMIF('FOOD LOG'!A:A,B487,'FOOD LOG'!F:F),"Enter date")</f>
        <v>Enter date</v>
      </c>
      <c r="I487" s="37" t="str">
        <f>IF(ISNUMBER(G487),SUMIF('FOOD LOG'!A:A,B487,'FOOD LOG'!G:G),"Enter date")</f>
        <v>Enter date</v>
      </c>
      <c r="J487" s="37" t="str">
        <f>IF(ISNUMBER(G487),SUMIF('FOOD LOG'!A:A,B487,'FOOD LOG'!H:H),"Enter date")</f>
        <v>Enter date</v>
      </c>
      <c r="K487" s="38" t="str">
        <f t="shared" si="21"/>
        <v>Enter date</v>
      </c>
      <c r="L487" s="38" t="str">
        <f t="shared" si="22"/>
        <v>Enter date</v>
      </c>
      <c r="M487" s="38" t="str">
        <f t="shared" si="23"/>
        <v>Enter date</v>
      </c>
    </row>
    <row r="488" spans="2:13">
      <c r="B488" s="35"/>
      <c r="C488" s="35"/>
      <c r="D488" s="36" t="str">
        <f>IF(B488="","Enter date",IF(C488="","Enter Weight",IF(PROFILE!$C$4="F",(655+(4.35*C488)+(4.7*PROFILE!$C$6+4.7*12*PROFILE!$C$5)-(4.7*PROFILE!$C$3))*(1.2+(PROFILE!$C$7)*0.175),IF(PROFILE!$C$4="M",(66+(6.23*C488)+(12.7*PROFILE!$C$6+12.7*12*PROFILE!$C$5)-(6.8*PROFILE!$C$3))*(1.2+(PROFILE!$C$7)*0.175),"Invalid Sex"))))</f>
        <v>Enter date</v>
      </c>
      <c r="E488" s="36" t="str">
        <f>IF(ISNUMBER(D488)=FALSE,D488,D488*(1-PROFILE!$C$9))</f>
        <v>Enter date</v>
      </c>
      <c r="F488" s="36" t="str">
        <f>IF(ISNUMBER(D488)=FALSE,D488,D488*(1+PROFILE!$C$10))</f>
        <v>Enter date</v>
      </c>
      <c r="G488" s="37" t="str">
        <f>IF(B488="","Enter date",SUMIF('FOOD LOG'!A:H,SUMMARY!B488,'FOOD LOG'!E:E))</f>
        <v>Enter date</v>
      </c>
      <c r="H488" s="37" t="str">
        <f>IF(ISNUMBER(G488),SUMIF('FOOD LOG'!A:A,B488,'FOOD LOG'!F:F),"Enter date")</f>
        <v>Enter date</v>
      </c>
      <c r="I488" s="37" t="str">
        <f>IF(ISNUMBER(G488),SUMIF('FOOD LOG'!A:A,B488,'FOOD LOG'!G:G),"Enter date")</f>
        <v>Enter date</v>
      </c>
      <c r="J488" s="37" t="str">
        <f>IF(ISNUMBER(G488),SUMIF('FOOD LOG'!A:A,B488,'FOOD LOG'!H:H),"Enter date")</f>
        <v>Enter date</v>
      </c>
      <c r="K488" s="38" t="str">
        <f t="shared" si="21"/>
        <v>Enter date</v>
      </c>
      <c r="L488" s="38" t="str">
        <f t="shared" si="22"/>
        <v>Enter date</v>
      </c>
      <c r="M488" s="38" t="str">
        <f t="shared" si="23"/>
        <v>Enter date</v>
      </c>
    </row>
    <row r="489" spans="2:13">
      <c r="B489" s="35"/>
      <c r="C489" s="35"/>
      <c r="D489" s="36" t="str">
        <f>IF(B489="","Enter date",IF(C489="","Enter Weight",IF(PROFILE!$C$4="F",(655+(4.35*C489)+(4.7*PROFILE!$C$6+4.7*12*PROFILE!$C$5)-(4.7*PROFILE!$C$3))*(1.2+(PROFILE!$C$7)*0.175),IF(PROFILE!$C$4="M",(66+(6.23*C489)+(12.7*PROFILE!$C$6+12.7*12*PROFILE!$C$5)-(6.8*PROFILE!$C$3))*(1.2+(PROFILE!$C$7)*0.175),"Invalid Sex"))))</f>
        <v>Enter date</v>
      </c>
      <c r="E489" s="36" t="str">
        <f>IF(ISNUMBER(D489)=FALSE,D489,D489*(1-PROFILE!$C$9))</f>
        <v>Enter date</v>
      </c>
      <c r="F489" s="36" t="str">
        <f>IF(ISNUMBER(D489)=FALSE,D489,D489*(1+PROFILE!$C$10))</f>
        <v>Enter date</v>
      </c>
      <c r="G489" s="37" t="str">
        <f>IF(B489="","Enter date",SUMIF('FOOD LOG'!A:H,SUMMARY!B489,'FOOD LOG'!E:E))</f>
        <v>Enter date</v>
      </c>
      <c r="H489" s="37" t="str">
        <f>IF(ISNUMBER(G489),SUMIF('FOOD LOG'!A:A,B489,'FOOD LOG'!F:F),"Enter date")</f>
        <v>Enter date</v>
      </c>
      <c r="I489" s="37" t="str">
        <f>IF(ISNUMBER(G489),SUMIF('FOOD LOG'!A:A,B489,'FOOD LOG'!G:G),"Enter date")</f>
        <v>Enter date</v>
      </c>
      <c r="J489" s="37" t="str">
        <f>IF(ISNUMBER(G489),SUMIF('FOOD LOG'!A:A,B489,'FOOD LOG'!H:H),"Enter date")</f>
        <v>Enter date</v>
      </c>
      <c r="K489" s="38" t="str">
        <f t="shared" si="21"/>
        <v>Enter date</v>
      </c>
      <c r="L489" s="38" t="str">
        <f t="shared" si="22"/>
        <v>Enter date</v>
      </c>
      <c r="M489" s="38" t="str">
        <f t="shared" si="23"/>
        <v>Enter date</v>
      </c>
    </row>
    <row r="490" spans="2:13">
      <c r="B490" s="35"/>
      <c r="C490" s="35"/>
      <c r="D490" s="36" t="str">
        <f>IF(B490="","Enter date",IF(C490="","Enter Weight",IF(PROFILE!$C$4="F",(655+(4.35*C490)+(4.7*PROFILE!$C$6+4.7*12*PROFILE!$C$5)-(4.7*PROFILE!$C$3))*(1.2+(PROFILE!$C$7)*0.175),IF(PROFILE!$C$4="M",(66+(6.23*C490)+(12.7*PROFILE!$C$6+12.7*12*PROFILE!$C$5)-(6.8*PROFILE!$C$3))*(1.2+(PROFILE!$C$7)*0.175),"Invalid Sex"))))</f>
        <v>Enter date</v>
      </c>
      <c r="E490" s="36" t="str">
        <f>IF(ISNUMBER(D490)=FALSE,D490,D490*(1-PROFILE!$C$9))</f>
        <v>Enter date</v>
      </c>
      <c r="F490" s="36" t="str">
        <f>IF(ISNUMBER(D490)=FALSE,D490,D490*(1+PROFILE!$C$10))</f>
        <v>Enter date</v>
      </c>
      <c r="G490" s="37" t="str">
        <f>IF(B490="","Enter date",SUMIF('FOOD LOG'!A:H,SUMMARY!B490,'FOOD LOG'!E:E))</f>
        <v>Enter date</v>
      </c>
      <c r="H490" s="37" t="str">
        <f>IF(ISNUMBER(G490),SUMIF('FOOD LOG'!A:A,B490,'FOOD LOG'!F:F),"Enter date")</f>
        <v>Enter date</v>
      </c>
      <c r="I490" s="37" t="str">
        <f>IF(ISNUMBER(G490),SUMIF('FOOD LOG'!A:A,B490,'FOOD LOG'!G:G),"Enter date")</f>
        <v>Enter date</v>
      </c>
      <c r="J490" s="37" t="str">
        <f>IF(ISNUMBER(G490),SUMIF('FOOD LOG'!A:A,B490,'FOOD LOG'!H:H),"Enter date")</f>
        <v>Enter date</v>
      </c>
      <c r="K490" s="38" t="str">
        <f t="shared" si="21"/>
        <v>Enter date</v>
      </c>
      <c r="L490" s="38" t="str">
        <f t="shared" si="22"/>
        <v>Enter date</v>
      </c>
      <c r="M490" s="38" t="str">
        <f t="shared" si="23"/>
        <v>Enter date</v>
      </c>
    </row>
    <row r="491" spans="2:13">
      <c r="B491" s="35"/>
      <c r="C491" s="35"/>
      <c r="D491" s="36" t="str">
        <f>IF(B491="","Enter date",IF(C491="","Enter Weight",IF(PROFILE!$C$4="F",(655+(4.35*C491)+(4.7*PROFILE!$C$6+4.7*12*PROFILE!$C$5)-(4.7*PROFILE!$C$3))*(1.2+(PROFILE!$C$7)*0.175),IF(PROFILE!$C$4="M",(66+(6.23*C491)+(12.7*PROFILE!$C$6+12.7*12*PROFILE!$C$5)-(6.8*PROFILE!$C$3))*(1.2+(PROFILE!$C$7)*0.175),"Invalid Sex"))))</f>
        <v>Enter date</v>
      </c>
      <c r="E491" s="36" t="str">
        <f>IF(ISNUMBER(D491)=FALSE,D491,D491*(1-PROFILE!$C$9))</f>
        <v>Enter date</v>
      </c>
      <c r="F491" s="36" t="str">
        <f>IF(ISNUMBER(D491)=FALSE,D491,D491*(1+PROFILE!$C$10))</f>
        <v>Enter date</v>
      </c>
      <c r="G491" s="37" t="str">
        <f>IF(B491="","Enter date",SUMIF('FOOD LOG'!A:H,SUMMARY!B491,'FOOD LOG'!E:E))</f>
        <v>Enter date</v>
      </c>
      <c r="H491" s="37" t="str">
        <f>IF(ISNUMBER(G491),SUMIF('FOOD LOG'!A:A,B491,'FOOD LOG'!F:F),"Enter date")</f>
        <v>Enter date</v>
      </c>
      <c r="I491" s="37" t="str">
        <f>IF(ISNUMBER(G491),SUMIF('FOOD LOG'!A:A,B491,'FOOD LOG'!G:G),"Enter date")</f>
        <v>Enter date</v>
      </c>
      <c r="J491" s="37" t="str">
        <f>IF(ISNUMBER(G491),SUMIF('FOOD LOG'!A:A,B491,'FOOD LOG'!H:H),"Enter date")</f>
        <v>Enter date</v>
      </c>
      <c r="K491" s="38" t="str">
        <f t="shared" si="21"/>
        <v>Enter date</v>
      </c>
      <c r="L491" s="38" t="str">
        <f t="shared" si="22"/>
        <v>Enter date</v>
      </c>
      <c r="M491" s="38" t="str">
        <f t="shared" si="23"/>
        <v>Enter date</v>
      </c>
    </row>
    <row r="492" spans="2:13">
      <c r="B492" s="35"/>
      <c r="C492" s="35"/>
      <c r="D492" s="36" t="str">
        <f>IF(B492="","Enter date",IF(C492="","Enter Weight",IF(PROFILE!$C$4="F",(655+(4.35*C492)+(4.7*PROFILE!$C$6+4.7*12*PROFILE!$C$5)-(4.7*PROFILE!$C$3))*(1.2+(PROFILE!$C$7)*0.175),IF(PROFILE!$C$4="M",(66+(6.23*C492)+(12.7*PROFILE!$C$6+12.7*12*PROFILE!$C$5)-(6.8*PROFILE!$C$3))*(1.2+(PROFILE!$C$7)*0.175),"Invalid Sex"))))</f>
        <v>Enter date</v>
      </c>
      <c r="E492" s="36" t="str">
        <f>IF(ISNUMBER(D492)=FALSE,D492,D492*(1-PROFILE!$C$9))</f>
        <v>Enter date</v>
      </c>
      <c r="F492" s="36" t="str">
        <f>IF(ISNUMBER(D492)=FALSE,D492,D492*(1+PROFILE!$C$10))</f>
        <v>Enter date</v>
      </c>
      <c r="G492" s="37" t="str">
        <f>IF(B492="","Enter date",SUMIF('FOOD LOG'!A:H,SUMMARY!B492,'FOOD LOG'!E:E))</f>
        <v>Enter date</v>
      </c>
      <c r="H492" s="37" t="str">
        <f>IF(ISNUMBER(G492),SUMIF('FOOD LOG'!A:A,B492,'FOOD LOG'!F:F),"Enter date")</f>
        <v>Enter date</v>
      </c>
      <c r="I492" s="37" t="str">
        <f>IF(ISNUMBER(G492),SUMIF('FOOD LOG'!A:A,B492,'FOOD LOG'!G:G),"Enter date")</f>
        <v>Enter date</v>
      </c>
      <c r="J492" s="37" t="str">
        <f>IF(ISNUMBER(G492),SUMIF('FOOD LOG'!A:A,B492,'FOOD LOG'!H:H),"Enter date")</f>
        <v>Enter date</v>
      </c>
      <c r="K492" s="38" t="str">
        <f t="shared" si="21"/>
        <v>Enter date</v>
      </c>
      <c r="L492" s="38" t="str">
        <f t="shared" si="22"/>
        <v>Enter date</v>
      </c>
      <c r="M492" s="38" t="str">
        <f t="shared" si="23"/>
        <v>Enter date</v>
      </c>
    </row>
    <row r="493" spans="2:13">
      <c r="B493" s="35"/>
      <c r="C493" s="35"/>
      <c r="D493" s="36" t="str">
        <f>IF(B493="","Enter date",IF(C493="","Enter Weight",IF(PROFILE!$C$4="F",(655+(4.35*C493)+(4.7*PROFILE!$C$6+4.7*12*PROFILE!$C$5)-(4.7*PROFILE!$C$3))*(1.2+(PROFILE!$C$7)*0.175),IF(PROFILE!$C$4="M",(66+(6.23*C493)+(12.7*PROFILE!$C$6+12.7*12*PROFILE!$C$5)-(6.8*PROFILE!$C$3))*(1.2+(PROFILE!$C$7)*0.175),"Invalid Sex"))))</f>
        <v>Enter date</v>
      </c>
      <c r="E493" s="36" t="str">
        <f>IF(ISNUMBER(D493)=FALSE,D493,D493*(1-PROFILE!$C$9))</f>
        <v>Enter date</v>
      </c>
      <c r="F493" s="36" t="str">
        <f>IF(ISNUMBER(D493)=FALSE,D493,D493*(1+PROFILE!$C$10))</f>
        <v>Enter date</v>
      </c>
      <c r="G493" s="37" t="str">
        <f>IF(B493="","Enter date",SUMIF('FOOD LOG'!A:H,SUMMARY!B493,'FOOD LOG'!E:E))</f>
        <v>Enter date</v>
      </c>
      <c r="H493" s="37" t="str">
        <f>IF(ISNUMBER(G493),SUMIF('FOOD LOG'!A:A,B493,'FOOD LOG'!F:F),"Enter date")</f>
        <v>Enter date</v>
      </c>
      <c r="I493" s="37" t="str">
        <f>IF(ISNUMBER(G493),SUMIF('FOOD LOG'!A:A,B493,'FOOD LOG'!G:G),"Enter date")</f>
        <v>Enter date</v>
      </c>
      <c r="J493" s="37" t="str">
        <f>IF(ISNUMBER(G493),SUMIF('FOOD LOG'!A:A,B493,'FOOD LOG'!H:H),"Enter date")</f>
        <v>Enter date</v>
      </c>
      <c r="K493" s="38" t="str">
        <f t="shared" si="21"/>
        <v>Enter date</v>
      </c>
      <c r="L493" s="38" t="str">
        <f t="shared" si="22"/>
        <v>Enter date</v>
      </c>
      <c r="M493" s="38" t="str">
        <f t="shared" si="23"/>
        <v>Enter date</v>
      </c>
    </row>
    <row r="494" spans="2:13">
      <c r="B494" s="35"/>
      <c r="C494" s="35"/>
      <c r="D494" s="36" t="str">
        <f>IF(B494="","Enter date",IF(C494="","Enter Weight",IF(PROFILE!$C$4="F",(655+(4.35*C494)+(4.7*PROFILE!$C$6+4.7*12*PROFILE!$C$5)-(4.7*PROFILE!$C$3))*(1.2+(PROFILE!$C$7)*0.175),IF(PROFILE!$C$4="M",(66+(6.23*C494)+(12.7*PROFILE!$C$6+12.7*12*PROFILE!$C$5)-(6.8*PROFILE!$C$3))*(1.2+(PROFILE!$C$7)*0.175),"Invalid Sex"))))</f>
        <v>Enter date</v>
      </c>
      <c r="E494" s="36" t="str">
        <f>IF(ISNUMBER(D494)=FALSE,D494,D494*(1-PROFILE!$C$9))</f>
        <v>Enter date</v>
      </c>
      <c r="F494" s="36" t="str">
        <f>IF(ISNUMBER(D494)=FALSE,D494,D494*(1+PROFILE!$C$10))</f>
        <v>Enter date</v>
      </c>
      <c r="G494" s="37" t="str">
        <f>IF(B494="","Enter date",SUMIF('FOOD LOG'!A:H,SUMMARY!B494,'FOOD LOG'!E:E))</f>
        <v>Enter date</v>
      </c>
      <c r="H494" s="37" t="str">
        <f>IF(ISNUMBER(G494),SUMIF('FOOD LOG'!A:A,B494,'FOOD LOG'!F:F),"Enter date")</f>
        <v>Enter date</v>
      </c>
      <c r="I494" s="37" t="str">
        <f>IF(ISNUMBER(G494),SUMIF('FOOD LOG'!A:A,B494,'FOOD LOG'!G:G),"Enter date")</f>
        <v>Enter date</v>
      </c>
      <c r="J494" s="37" t="str">
        <f>IF(ISNUMBER(G494),SUMIF('FOOD LOG'!A:A,B494,'FOOD LOG'!H:H),"Enter date")</f>
        <v>Enter date</v>
      </c>
      <c r="K494" s="38" t="str">
        <f t="shared" si="21"/>
        <v>Enter date</v>
      </c>
      <c r="L494" s="38" t="str">
        <f t="shared" si="22"/>
        <v>Enter date</v>
      </c>
      <c r="M494" s="38" t="str">
        <f t="shared" si="23"/>
        <v>Enter date</v>
      </c>
    </row>
    <row r="495" spans="2:13">
      <c r="B495" s="35"/>
      <c r="C495" s="35"/>
      <c r="D495" s="36" t="str">
        <f>IF(B495="","Enter date",IF(C495="","Enter Weight",IF(PROFILE!$C$4="F",(655+(4.35*C495)+(4.7*PROFILE!$C$6+4.7*12*PROFILE!$C$5)-(4.7*PROFILE!$C$3))*(1.2+(PROFILE!$C$7)*0.175),IF(PROFILE!$C$4="M",(66+(6.23*C495)+(12.7*PROFILE!$C$6+12.7*12*PROFILE!$C$5)-(6.8*PROFILE!$C$3))*(1.2+(PROFILE!$C$7)*0.175),"Invalid Sex"))))</f>
        <v>Enter date</v>
      </c>
      <c r="E495" s="36" t="str">
        <f>IF(ISNUMBER(D495)=FALSE,D495,D495*(1-PROFILE!$C$9))</f>
        <v>Enter date</v>
      </c>
      <c r="F495" s="36" t="str">
        <f>IF(ISNUMBER(D495)=FALSE,D495,D495*(1+PROFILE!$C$10))</f>
        <v>Enter date</v>
      </c>
      <c r="G495" s="37" t="str">
        <f>IF(B495="","Enter date",SUMIF('FOOD LOG'!A:H,SUMMARY!B495,'FOOD LOG'!E:E))</f>
        <v>Enter date</v>
      </c>
      <c r="H495" s="37" t="str">
        <f>IF(ISNUMBER(G495),SUMIF('FOOD LOG'!A:A,B495,'FOOD LOG'!F:F),"Enter date")</f>
        <v>Enter date</v>
      </c>
      <c r="I495" s="37" t="str">
        <f>IF(ISNUMBER(G495),SUMIF('FOOD LOG'!A:A,B495,'FOOD LOG'!G:G),"Enter date")</f>
        <v>Enter date</v>
      </c>
      <c r="J495" s="37" t="str">
        <f>IF(ISNUMBER(G495),SUMIF('FOOD LOG'!A:A,B495,'FOOD LOG'!H:H),"Enter date")</f>
        <v>Enter date</v>
      </c>
      <c r="K495" s="38" t="str">
        <f t="shared" si="21"/>
        <v>Enter date</v>
      </c>
      <c r="L495" s="38" t="str">
        <f t="shared" si="22"/>
        <v>Enter date</v>
      </c>
      <c r="M495" s="38" t="str">
        <f t="shared" si="23"/>
        <v>Enter date</v>
      </c>
    </row>
    <row r="496" spans="2:13">
      <c r="B496" s="35"/>
      <c r="C496" s="35"/>
      <c r="D496" s="36" t="str">
        <f>IF(B496="","Enter date",IF(C496="","Enter Weight",IF(PROFILE!$C$4="F",(655+(4.35*C496)+(4.7*PROFILE!$C$6+4.7*12*PROFILE!$C$5)-(4.7*PROFILE!$C$3))*(1.2+(PROFILE!$C$7)*0.175),IF(PROFILE!$C$4="M",(66+(6.23*C496)+(12.7*PROFILE!$C$6+12.7*12*PROFILE!$C$5)-(6.8*PROFILE!$C$3))*(1.2+(PROFILE!$C$7)*0.175),"Invalid Sex"))))</f>
        <v>Enter date</v>
      </c>
      <c r="E496" s="36" t="str">
        <f>IF(ISNUMBER(D496)=FALSE,D496,D496*(1-PROFILE!$C$9))</f>
        <v>Enter date</v>
      </c>
      <c r="F496" s="36" t="str">
        <f>IF(ISNUMBER(D496)=FALSE,D496,D496*(1+PROFILE!$C$10))</f>
        <v>Enter date</v>
      </c>
      <c r="G496" s="37" t="str">
        <f>IF(B496="","Enter date",SUMIF('FOOD LOG'!A:H,SUMMARY!B496,'FOOD LOG'!E:E))</f>
        <v>Enter date</v>
      </c>
      <c r="H496" s="37" t="str">
        <f>IF(ISNUMBER(G496),SUMIF('FOOD LOG'!A:A,B496,'FOOD LOG'!F:F),"Enter date")</f>
        <v>Enter date</v>
      </c>
      <c r="I496" s="37" t="str">
        <f>IF(ISNUMBER(G496),SUMIF('FOOD LOG'!A:A,B496,'FOOD LOG'!G:G),"Enter date")</f>
        <v>Enter date</v>
      </c>
      <c r="J496" s="37" t="str">
        <f>IF(ISNUMBER(G496),SUMIF('FOOD LOG'!A:A,B496,'FOOD LOG'!H:H),"Enter date")</f>
        <v>Enter date</v>
      </c>
      <c r="K496" s="38" t="str">
        <f t="shared" si="21"/>
        <v>Enter date</v>
      </c>
      <c r="L496" s="38" t="str">
        <f t="shared" si="22"/>
        <v>Enter date</v>
      </c>
      <c r="M496" s="38" t="str">
        <f t="shared" si="23"/>
        <v>Enter date</v>
      </c>
    </row>
    <row r="497" spans="2:13">
      <c r="B497" s="35"/>
      <c r="C497" s="35"/>
      <c r="D497" s="36" t="str">
        <f>IF(B497="","Enter date",IF(C497="","Enter Weight",IF(PROFILE!$C$4="F",(655+(4.35*C497)+(4.7*PROFILE!$C$6+4.7*12*PROFILE!$C$5)-(4.7*PROFILE!$C$3))*(1.2+(PROFILE!$C$7)*0.175),IF(PROFILE!$C$4="M",(66+(6.23*C497)+(12.7*PROFILE!$C$6+12.7*12*PROFILE!$C$5)-(6.8*PROFILE!$C$3))*(1.2+(PROFILE!$C$7)*0.175),"Invalid Sex"))))</f>
        <v>Enter date</v>
      </c>
      <c r="E497" s="36" t="str">
        <f>IF(ISNUMBER(D497)=FALSE,D497,D497*(1-PROFILE!$C$9))</f>
        <v>Enter date</v>
      </c>
      <c r="F497" s="36" t="str">
        <f>IF(ISNUMBER(D497)=FALSE,D497,D497*(1+PROFILE!$C$10))</f>
        <v>Enter date</v>
      </c>
      <c r="G497" s="37" t="str">
        <f>IF(B497="","Enter date",SUMIF('FOOD LOG'!A:H,SUMMARY!B497,'FOOD LOG'!E:E))</f>
        <v>Enter date</v>
      </c>
      <c r="H497" s="37" t="str">
        <f>IF(ISNUMBER(G497),SUMIF('FOOD LOG'!A:A,B497,'FOOD LOG'!F:F),"Enter date")</f>
        <v>Enter date</v>
      </c>
      <c r="I497" s="37" t="str">
        <f>IF(ISNUMBER(G497),SUMIF('FOOD LOG'!A:A,B497,'FOOD LOG'!G:G),"Enter date")</f>
        <v>Enter date</v>
      </c>
      <c r="J497" s="37" t="str">
        <f>IF(ISNUMBER(G497),SUMIF('FOOD LOG'!A:A,B497,'FOOD LOG'!H:H),"Enter date")</f>
        <v>Enter date</v>
      </c>
      <c r="K497" s="38" t="str">
        <f t="shared" si="21"/>
        <v>Enter date</v>
      </c>
      <c r="L497" s="38" t="str">
        <f t="shared" si="22"/>
        <v>Enter date</v>
      </c>
      <c r="M497" s="38" t="str">
        <f t="shared" si="23"/>
        <v>Enter date</v>
      </c>
    </row>
    <row r="498" spans="2:13">
      <c r="B498" s="35"/>
      <c r="C498" s="35"/>
      <c r="D498" s="36" t="str">
        <f>IF(B498="","Enter date",IF(C498="","Enter Weight",IF(PROFILE!$C$4="F",(655+(4.35*C498)+(4.7*PROFILE!$C$6+4.7*12*PROFILE!$C$5)-(4.7*PROFILE!$C$3))*(1.2+(PROFILE!$C$7)*0.175),IF(PROFILE!$C$4="M",(66+(6.23*C498)+(12.7*PROFILE!$C$6+12.7*12*PROFILE!$C$5)-(6.8*PROFILE!$C$3))*(1.2+(PROFILE!$C$7)*0.175),"Invalid Sex"))))</f>
        <v>Enter date</v>
      </c>
      <c r="E498" s="36" t="str">
        <f>IF(ISNUMBER(D498)=FALSE,D498,D498*(1-PROFILE!$C$9))</f>
        <v>Enter date</v>
      </c>
      <c r="F498" s="36" t="str">
        <f>IF(ISNUMBER(D498)=FALSE,D498,D498*(1+PROFILE!$C$10))</f>
        <v>Enter date</v>
      </c>
      <c r="G498" s="37" t="str">
        <f>IF(B498="","Enter date",SUMIF('FOOD LOG'!A:H,SUMMARY!B498,'FOOD LOG'!E:E))</f>
        <v>Enter date</v>
      </c>
      <c r="H498" s="37" t="str">
        <f>IF(ISNUMBER(G498),SUMIF('FOOD LOG'!A:A,B498,'FOOD LOG'!F:F),"Enter date")</f>
        <v>Enter date</v>
      </c>
      <c r="I498" s="37" t="str">
        <f>IF(ISNUMBER(G498),SUMIF('FOOD LOG'!A:A,B498,'FOOD LOG'!G:G),"Enter date")</f>
        <v>Enter date</v>
      </c>
      <c r="J498" s="37" t="str">
        <f>IF(ISNUMBER(G498),SUMIF('FOOD LOG'!A:A,B498,'FOOD LOG'!H:H),"Enter date")</f>
        <v>Enter date</v>
      </c>
      <c r="K498" s="38" t="str">
        <f t="shared" si="21"/>
        <v>Enter date</v>
      </c>
      <c r="L498" s="38" t="str">
        <f t="shared" si="22"/>
        <v>Enter date</v>
      </c>
      <c r="M498" s="38" t="str">
        <f t="shared" si="23"/>
        <v>Enter date</v>
      </c>
    </row>
    <row r="499" spans="2:13">
      <c r="B499" s="35"/>
      <c r="C499" s="35"/>
      <c r="D499" s="36" t="str">
        <f>IF(B499="","Enter date",IF(C499="","Enter Weight",IF(PROFILE!$C$4="F",(655+(4.35*C499)+(4.7*PROFILE!$C$6+4.7*12*PROFILE!$C$5)-(4.7*PROFILE!$C$3))*(1.2+(PROFILE!$C$7)*0.175),IF(PROFILE!$C$4="M",(66+(6.23*C499)+(12.7*PROFILE!$C$6+12.7*12*PROFILE!$C$5)-(6.8*PROFILE!$C$3))*(1.2+(PROFILE!$C$7)*0.175),"Invalid Sex"))))</f>
        <v>Enter date</v>
      </c>
      <c r="E499" s="36" t="str">
        <f>IF(ISNUMBER(D499)=FALSE,D499,D499*(1-PROFILE!$C$9))</f>
        <v>Enter date</v>
      </c>
      <c r="F499" s="36" t="str">
        <f>IF(ISNUMBER(D499)=FALSE,D499,D499*(1+PROFILE!$C$10))</f>
        <v>Enter date</v>
      </c>
      <c r="G499" s="37" t="str">
        <f>IF(B499="","Enter date",SUMIF('FOOD LOG'!A:H,SUMMARY!B499,'FOOD LOG'!E:E))</f>
        <v>Enter date</v>
      </c>
      <c r="H499" s="37" t="str">
        <f>IF(ISNUMBER(G499),SUMIF('FOOD LOG'!A:A,B499,'FOOD LOG'!F:F),"Enter date")</f>
        <v>Enter date</v>
      </c>
      <c r="I499" s="37" t="str">
        <f>IF(ISNUMBER(G499),SUMIF('FOOD LOG'!A:A,B499,'FOOD LOG'!G:G),"Enter date")</f>
        <v>Enter date</v>
      </c>
      <c r="J499" s="37" t="str">
        <f>IF(ISNUMBER(G499),SUMIF('FOOD LOG'!A:A,B499,'FOOD LOG'!H:H),"Enter date")</f>
        <v>Enter date</v>
      </c>
      <c r="K499" s="38" t="str">
        <f t="shared" si="21"/>
        <v>Enter date</v>
      </c>
      <c r="L499" s="38" t="str">
        <f t="shared" si="22"/>
        <v>Enter date</v>
      </c>
      <c r="M499" s="38" t="str">
        <f t="shared" si="23"/>
        <v>Enter date</v>
      </c>
    </row>
    <row r="500" spans="2:13">
      <c r="B500" s="35"/>
      <c r="C500" s="35"/>
      <c r="D500" s="36" t="str">
        <f>IF(B500="","Enter date",IF(C500="","Enter Weight",IF(PROFILE!$C$4="F",(655+(4.35*C500)+(4.7*PROFILE!$C$6+4.7*12*PROFILE!$C$5)-(4.7*PROFILE!$C$3))*(1.2+(PROFILE!$C$7)*0.175),IF(PROFILE!$C$4="M",(66+(6.23*C500)+(12.7*PROFILE!$C$6+12.7*12*PROFILE!$C$5)-(6.8*PROFILE!$C$3))*(1.2+(PROFILE!$C$7)*0.175),"Invalid Sex"))))</f>
        <v>Enter date</v>
      </c>
      <c r="E500" s="36" t="str">
        <f>IF(ISNUMBER(D500)=FALSE,D500,D500*(1-PROFILE!$C$9))</f>
        <v>Enter date</v>
      </c>
      <c r="F500" s="36" t="str">
        <f>IF(ISNUMBER(D500)=FALSE,D500,D500*(1+PROFILE!$C$10))</f>
        <v>Enter date</v>
      </c>
      <c r="G500" s="37" t="str">
        <f>IF(B500="","Enter date",SUMIF('FOOD LOG'!A:H,SUMMARY!B500,'FOOD LOG'!E:E))</f>
        <v>Enter date</v>
      </c>
      <c r="H500" s="37" t="str">
        <f>IF(ISNUMBER(G500),SUMIF('FOOD LOG'!A:A,B500,'FOOD LOG'!F:F),"Enter date")</f>
        <v>Enter date</v>
      </c>
      <c r="I500" s="37" t="str">
        <f>IF(ISNUMBER(G500),SUMIF('FOOD LOG'!A:A,B500,'FOOD LOG'!G:G),"Enter date")</f>
        <v>Enter date</v>
      </c>
      <c r="J500" s="37" t="str">
        <f>IF(ISNUMBER(G500),SUMIF('FOOD LOG'!A:A,B500,'FOOD LOG'!H:H),"Enter date")</f>
        <v>Enter date</v>
      </c>
      <c r="K500" s="38" t="str">
        <f t="shared" si="21"/>
        <v>Enter date</v>
      </c>
      <c r="L500" s="38" t="str">
        <f t="shared" si="22"/>
        <v>Enter date</v>
      </c>
      <c r="M500" s="38" t="str">
        <f t="shared" si="23"/>
        <v>Enter date</v>
      </c>
    </row>
    <row r="501" spans="2:13">
      <c r="B501" s="35"/>
      <c r="C501" s="35"/>
      <c r="D501" s="36" t="str">
        <f>IF(B501="","Enter date",IF(C501="","Enter Weight",IF(PROFILE!$C$4="F",(655+(4.35*C501)+(4.7*PROFILE!$C$6+4.7*12*PROFILE!$C$5)-(4.7*PROFILE!$C$3))*(1.2+(PROFILE!$C$7)*0.175),IF(PROFILE!$C$4="M",(66+(6.23*C501)+(12.7*PROFILE!$C$6+12.7*12*PROFILE!$C$5)-(6.8*PROFILE!$C$3))*(1.2+(PROFILE!$C$7)*0.175),"Invalid Sex"))))</f>
        <v>Enter date</v>
      </c>
      <c r="E501" s="36" t="str">
        <f>IF(ISNUMBER(D501)=FALSE,D501,D501*(1-PROFILE!$C$9))</f>
        <v>Enter date</v>
      </c>
      <c r="F501" s="36" t="str">
        <f>IF(ISNUMBER(D501)=FALSE,D501,D501*(1+PROFILE!$C$10))</f>
        <v>Enter date</v>
      </c>
      <c r="G501" s="37" t="str">
        <f>IF(B501="","Enter date",SUMIF('FOOD LOG'!A:H,SUMMARY!B501,'FOOD LOG'!E:E))</f>
        <v>Enter date</v>
      </c>
      <c r="H501" s="37" t="str">
        <f>IF(ISNUMBER(G501),SUMIF('FOOD LOG'!A:A,B501,'FOOD LOG'!F:F),"Enter date")</f>
        <v>Enter date</v>
      </c>
      <c r="I501" s="37" t="str">
        <f>IF(ISNUMBER(G501),SUMIF('FOOD LOG'!A:A,B501,'FOOD LOG'!G:G),"Enter date")</f>
        <v>Enter date</v>
      </c>
      <c r="J501" s="37" t="str">
        <f>IF(ISNUMBER(G501),SUMIF('FOOD LOG'!A:A,B501,'FOOD LOG'!H:H),"Enter date")</f>
        <v>Enter date</v>
      </c>
      <c r="K501" s="38" t="str">
        <f t="shared" si="21"/>
        <v>Enter date</v>
      </c>
      <c r="L501" s="38" t="str">
        <f t="shared" si="22"/>
        <v>Enter date</v>
      </c>
      <c r="M501" s="38" t="str">
        <f t="shared" si="23"/>
        <v>Enter date</v>
      </c>
    </row>
    <row r="502" spans="2:13">
      <c r="B502" s="35"/>
      <c r="C502" s="35"/>
      <c r="D502" s="36" t="str">
        <f>IF(B502="","Enter date",IF(C502="","Enter Weight",IF(PROFILE!$C$4="F",(655+(4.35*C502)+(4.7*PROFILE!$C$6+4.7*12*PROFILE!$C$5)-(4.7*PROFILE!$C$3))*(1.2+(PROFILE!$C$7)*0.175),IF(PROFILE!$C$4="M",(66+(6.23*C502)+(12.7*PROFILE!$C$6+12.7*12*PROFILE!$C$5)-(6.8*PROFILE!$C$3))*(1.2+(PROFILE!$C$7)*0.175),"Invalid Sex"))))</f>
        <v>Enter date</v>
      </c>
      <c r="E502" s="36" t="str">
        <f>IF(ISNUMBER(D502)=FALSE,D502,D502*(1-PROFILE!$C$9))</f>
        <v>Enter date</v>
      </c>
      <c r="F502" s="36" t="str">
        <f>IF(ISNUMBER(D502)=FALSE,D502,D502*(1+PROFILE!$C$10))</f>
        <v>Enter date</v>
      </c>
      <c r="G502" s="37" t="str">
        <f>IF(B502="","Enter date",SUMIF('FOOD LOG'!A:H,SUMMARY!B502,'FOOD LOG'!E:E))</f>
        <v>Enter date</v>
      </c>
      <c r="H502" s="37" t="str">
        <f>IF(ISNUMBER(G502),SUMIF('FOOD LOG'!A:A,B502,'FOOD LOG'!F:F),"Enter date")</f>
        <v>Enter date</v>
      </c>
      <c r="I502" s="37" t="str">
        <f>IF(ISNUMBER(G502),SUMIF('FOOD LOG'!A:A,B502,'FOOD LOG'!G:G),"Enter date")</f>
        <v>Enter date</v>
      </c>
      <c r="J502" s="37" t="str">
        <f>IF(ISNUMBER(G502),SUMIF('FOOD LOG'!A:A,B502,'FOOD LOG'!H:H),"Enter date")</f>
        <v>Enter date</v>
      </c>
      <c r="K502" s="38" t="str">
        <f t="shared" si="21"/>
        <v>Enter date</v>
      </c>
      <c r="L502" s="38" t="str">
        <f t="shared" si="22"/>
        <v>Enter date</v>
      </c>
      <c r="M502" s="38" t="str">
        <f t="shared" si="23"/>
        <v>Enter date</v>
      </c>
    </row>
    <row r="503" spans="2:13">
      <c r="B503" s="35"/>
      <c r="C503" s="35"/>
      <c r="D503" s="36" t="str">
        <f>IF(B503="","Enter date",IF(C503="","Enter Weight",IF(PROFILE!$C$4="F",(655+(4.35*C503)+(4.7*PROFILE!$C$6+4.7*12*PROFILE!$C$5)-(4.7*PROFILE!$C$3))*(1.2+(PROFILE!$C$7)*0.175),IF(PROFILE!$C$4="M",(66+(6.23*C503)+(12.7*PROFILE!$C$6+12.7*12*PROFILE!$C$5)-(6.8*PROFILE!$C$3))*(1.2+(PROFILE!$C$7)*0.175),"Invalid Sex"))))</f>
        <v>Enter date</v>
      </c>
      <c r="E503" s="36" t="str">
        <f>IF(ISNUMBER(D503)=FALSE,D503,D503*(1-PROFILE!$C$9))</f>
        <v>Enter date</v>
      </c>
      <c r="F503" s="36" t="str">
        <f>IF(ISNUMBER(D503)=FALSE,D503,D503*(1+PROFILE!$C$10))</f>
        <v>Enter date</v>
      </c>
      <c r="G503" s="37" t="str">
        <f>IF(B503="","Enter date",SUMIF('FOOD LOG'!A:H,SUMMARY!B503,'FOOD LOG'!E:E))</f>
        <v>Enter date</v>
      </c>
      <c r="H503" s="37" t="str">
        <f>IF(ISNUMBER(G503),SUMIF('FOOD LOG'!A:A,B503,'FOOD LOG'!F:F),"Enter date")</f>
        <v>Enter date</v>
      </c>
      <c r="I503" s="37" t="str">
        <f>IF(ISNUMBER(G503),SUMIF('FOOD LOG'!A:A,B503,'FOOD LOG'!G:G),"Enter date")</f>
        <v>Enter date</v>
      </c>
      <c r="J503" s="37" t="str">
        <f>IF(ISNUMBER(G503),SUMIF('FOOD LOG'!A:A,B503,'FOOD LOG'!H:H),"Enter date")</f>
        <v>Enter date</v>
      </c>
      <c r="K503" s="38" t="str">
        <f t="shared" si="21"/>
        <v>Enter date</v>
      </c>
      <c r="L503" s="38" t="str">
        <f t="shared" si="22"/>
        <v>Enter date</v>
      </c>
      <c r="M503" s="38" t="str">
        <f t="shared" si="23"/>
        <v>Enter date</v>
      </c>
    </row>
    <row r="504" spans="2:13">
      <c r="B504" s="35"/>
      <c r="C504" s="35"/>
      <c r="D504" s="36" t="str">
        <f>IF(B504="","Enter date",IF(C504="","Enter Weight",IF(PROFILE!$C$4="F",(655+(4.35*C504)+(4.7*PROFILE!$C$6+4.7*12*PROFILE!$C$5)-(4.7*PROFILE!$C$3))*(1.2+(PROFILE!$C$7)*0.175),IF(PROFILE!$C$4="M",(66+(6.23*C504)+(12.7*PROFILE!$C$6+12.7*12*PROFILE!$C$5)-(6.8*PROFILE!$C$3))*(1.2+(PROFILE!$C$7)*0.175),"Invalid Sex"))))</f>
        <v>Enter date</v>
      </c>
      <c r="E504" s="36" t="str">
        <f>IF(ISNUMBER(D504)=FALSE,D504,D504*(1-PROFILE!$C$9))</f>
        <v>Enter date</v>
      </c>
      <c r="F504" s="36" t="str">
        <f>IF(ISNUMBER(D504)=FALSE,D504,D504*(1+PROFILE!$C$10))</f>
        <v>Enter date</v>
      </c>
      <c r="G504" s="37" t="str">
        <f>IF(B504="","Enter date",SUMIF('FOOD LOG'!A:H,SUMMARY!B504,'FOOD LOG'!E:E))</f>
        <v>Enter date</v>
      </c>
      <c r="H504" s="37" t="str">
        <f>IF(ISNUMBER(G504),SUMIF('FOOD LOG'!A:A,B504,'FOOD LOG'!F:F),"Enter date")</f>
        <v>Enter date</v>
      </c>
      <c r="I504" s="37" t="str">
        <f>IF(ISNUMBER(G504),SUMIF('FOOD LOG'!A:A,B504,'FOOD LOG'!G:G),"Enter date")</f>
        <v>Enter date</v>
      </c>
      <c r="J504" s="37" t="str">
        <f>IF(ISNUMBER(G504),SUMIF('FOOD LOG'!A:A,B504,'FOOD LOG'!H:H),"Enter date")</f>
        <v>Enter date</v>
      </c>
      <c r="K504" s="38" t="str">
        <f t="shared" si="21"/>
        <v>Enter date</v>
      </c>
      <c r="L504" s="38" t="str">
        <f t="shared" si="22"/>
        <v>Enter date</v>
      </c>
      <c r="M504" s="38" t="str">
        <f t="shared" si="23"/>
        <v>Enter date</v>
      </c>
    </row>
    <row r="505" spans="2:13">
      <c r="B505" s="35"/>
      <c r="C505" s="35"/>
      <c r="D505" s="36" t="str">
        <f>IF(B505="","Enter date",IF(C505="","Enter Weight",IF(PROFILE!$C$4="F",(655+(4.35*C505)+(4.7*PROFILE!$C$6+4.7*12*PROFILE!$C$5)-(4.7*PROFILE!$C$3))*(1.2+(PROFILE!$C$7)*0.175),IF(PROFILE!$C$4="M",(66+(6.23*C505)+(12.7*PROFILE!$C$6+12.7*12*PROFILE!$C$5)-(6.8*PROFILE!$C$3))*(1.2+(PROFILE!$C$7)*0.175),"Invalid Sex"))))</f>
        <v>Enter date</v>
      </c>
      <c r="E505" s="36" t="str">
        <f>IF(ISNUMBER(D505)=FALSE,D505,D505*(1-PROFILE!$C$9))</f>
        <v>Enter date</v>
      </c>
      <c r="F505" s="36" t="str">
        <f>IF(ISNUMBER(D505)=FALSE,D505,D505*(1+PROFILE!$C$10))</f>
        <v>Enter date</v>
      </c>
      <c r="G505" s="37" t="str">
        <f>IF(B505="","Enter date",SUMIF('FOOD LOG'!A:H,SUMMARY!B505,'FOOD LOG'!E:E))</f>
        <v>Enter date</v>
      </c>
      <c r="H505" s="37" t="str">
        <f>IF(ISNUMBER(G505),SUMIF('FOOD LOG'!A:A,B505,'FOOD LOG'!F:F),"Enter date")</f>
        <v>Enter date</v>
      </c>
      <c r="I505" s="37" t="str">
        <f>IF(ISNUMBER(G505),SUMIF('FOOD LOG'!A:A,B505,'FOOD LOG'!G:G),"Enter date")</f>
        <v>Enter date</v>
      </c>
      <c r="J505" s="37" t="str">
        <f>IF(ISNUMBER(G505),SUMIF('FOOD LOG'!A:A,B505,'FOOD LOG'!H:H),"Enter date")</f>
        <v>Enter date</v>
      </c>
      <c r="K505" s="38" t="str">
        <f t="shared" si="21"/>
        <v>Enter date</v>
      </c>
      <c r="L505" s="38" t="str">
        <f t="shared" si="22"/>
        <v>Enter date</v>
      </c>
      <c r="M505" s="38" t="str">
        <f t="shared" si="23"/>
        <v>Enter date</v>
      </c>
    </row>
    <row r="506" spans="2:13">
      <c r="B506" s="35"/>
      <c r="C506" s="35"/>
      <c r="D506" s="36" t="str">
        <f>IF(B506="","Enter date",IF(C506="","Enter Weight",IF(PROFILE!$C$4="F",(655+(4.35*C506)+(4.7*PROFILE!$C$6+4.7*12*PROFILE!$C$5)-(4.7*PROFILE!$C$3))*(1.2+(PROFILE!$C$7)*0.175),IF(PROFILE!$C$4="M",(66+(6.23*C506)+(12.7*PROFILE!$C$6+12.7*12*PROFILE!$C$5)-(6.8*PROFILE!$C$3))*(1.2+(PROFILE!$C$7)*0.175),"Invalid Sex"))))</f>
        <v>Enter date</v>
      </c>
      <c r="E506" s="36" t="str">
        <f>IF(ISNUMBER(D506)=FALSE,D506,D506*(1-PROFILE!$C$9))</f>
        <v>Enter date</v>
      </c>
      <c r="F506" s="36" t="str">
        <f>IF(ISNUMBER(D506)=FALSE,D506,D506*(1+PROFILE!$C$10))</f>
        <v>Enter date</v>
      </c>
      <c r="G506" s="37" t="str">
        <f>IF(B506="","Enter date",SUMIF('FOOD LOG'!A:H,SUMMARY!B506,'FOOD LOG'!E:E))</f>
        <v>Enter date</v>
      </c>
      <c r="H506" s="37" t="str">
        <f>IF(ISNUMBER(G506),SUMIF('FOOD LOG'!A:A,B506,'FOOD LOG'!F:F),"Enter date")</f>
        <v>Enter date</v>
      </c>
      <c r="I506" s="37" t="str">
        <f>IF(ISNUMBER(G506),SUMIF('FOOD LOG'!A:A,B506,'FOOD LOG'!G:G),"Enter date")</f>
        <v>Enter date</v>
      </c>
      <c r="J506" s="37" t="str">
        <f>IF(ISNUMBER(G506),SUMIF('FOOD LOG'!A:A,B506,'FOOD LOG'!H:H),"Enter date")</f>
        <v>Enter date</v>
      </c>
      <c r="K506" s="38" t="str">
        <f t="shared" si="21"/>
        <v>Enter date</v>
      </c>
      <c r="L506" s="38" t="str">
        <f t="shared" si="22"/>
        <v>Enter date</v>
      </c>
      <c r="M506" s="38" t="str">
        <f t="shared" si="23"/>
        <v>Enter date</v>
      </c>
    </row>
    <row r="507" spans="2:13">
      <c r="B507" s="35"/>
      <c r="C507" s="35"/>
      <c r="D507" s="36" t="str">
        <f>IF(B507="","Enter date",IF(C507="","Enter Weight",IF(PROFILE!$C$4="F",(655+(4.35*C507)+(4.7*PROFILE!$C$6+4.7*12*PROFILE!$C$5)-(4.7*PROFILE!$C$3))*(1.2+(PROFILE!$C$7)*0.175),IF(PROFILE!$C$4="M",(66+(6.23*C507)+(12.7*PROFILE!$C$6+12.7*12*PROFILE!$C$5)-(6.8*PROFILE!$C$3))*(1.2+(PROFILE!$C$7)*0.175),"Invalid Sex"))))</f>
        <v>Enter date</v>
      </c>
      <c r="E507" s="36" t="str">
        <f>IF(ISNUMBER(D507)=FALSE,D507,D507*(1-PROFILE!$C$9))</f>
        <v>Enter date</v>
      </c>
      <c r="F507" s="36" t="str">
        <f>IF(ISNUMBER(D507)=FALSE,D507,D507*(1+PROFILE!$C$10))</f>
        <v>Enter date</v>
      </c>
      <c r="G507" s="37" t="str">
        <f>IF(B507="","Enter date",SUMIF('FOOD LOG'!A:H,SUMMARY!B507,'FOOD LOG'!E:E))</f>
        <v>Enter date</v>
      </c>
      <c r="H507" s="37" t="str">
        <f>IF(ISNUMBER(G507),SUMIF('FOOD LOG'!A:A,B507,'FOOD LOG'!F:F),"Enter date")</f>
        <v>Enter date</v>
      </c>
      <c r="I507" s="37" t="str">
        <f>IF(ISNUMBER(G507),SUMIF('FOOD LOG'!A:A,B507,'FOOD LOG'!G:G),"Enter date")</f>
        <v>Enter date</v>
      </c>
      <c r="J507" s="37" t="str">
        <f>IF(ISNUMBER(G507),SUMIF('FOOD LOG'!A:A,B507,'FOOD LOG'!H:H),"Enter date")</f>
        <v>Enter date</v>
      </c>
      <c r="K507" s="38" t="str">
        <f t="shared" si="21"/>
        <v>Enter date</v>
      </c>
      <c r="L507" s="38" t="str">
        <f t="shared" si="22"/>
        <v>Enter date</v>
      </c>
      <c r="M507" s="38" t="str">
        <f t="shared" si="23"/>
        <v>Enter date</v>
      </c>
    </row>
    <row r="508" spans="2:13">
      <c r="B508" s="35"/>
      <c r="C508" s="35"/>
      <c r="D508" s="36" t="str">
        <f>IF(B508="","Enter date",IF(C508="","Enter Weight",IF(PROFILE!$C$4="F",(655+(4.35*C508)+(4.7*PROFILE!$C$6+4.7*12*PROFILE!$C$5)-(4.7*PROFILE!$C$3))*(1.2+(PROFILE!$C$7)*0.175),IF(PROFILE!$C$4="M",(66+(6.23*C508)+(12.7*PROFILE!$C$6+12.7*12*PROFILE!$C$5)-(6.8*PROFILE!$C$3))*(1.2+(PROFILE!$C$7)*0.175),"Invalid Sex"))))</f>
        <v>Enter date</v>
      </c>
      <c r="E508" s="36" t="str">
        <f>IF(ISNUMBER(D508)=FALSE,D508,D508*(1-PROFILE!$C$9))</f>
        <v>Enter date</v>
      </c>
      <c r="F508" s="36" t="str">
        <f>IF(ISNUMBER(D508)=FALSE,D508,D508*(1+PROFILE!$C$10))</f>
        <v>Enter date</v>
      </c>
      <c r="G508" s="37" t="str">
        <f>IF(B508="","Enter date",SUMIF('FOOD LOG'!A:H,SUMMARY!B508,'FOOD LOG'!E:E))</f>
        <v>Enter date</v>
      </c>
      <c r="H508" s="37" t="str">
        <f>IF(ISNUMBER(G508),SUMIF('FOOD LOG'!A:A,B508,'FOOD LOG'!F:F),"Enter date")</f>
        <v>Enter date</v>
      </c>
      <c r="I508" s="37" t="str">
        <f>IF(ISNUMBER(G508),SUMIF('FOOD LOG'!A:A,B508,'FOOD LOG'!G:G),"Enter date")</f>
        <v>Enter date</v>
      </c>
      <c r="J508" s="37" t="str">
        <f>IF(ISNUMBER(G508),SUMIF('FOOD LOG'!A:A,B508,'FOOD LOG'!H:H),"Enter date")</f>
        <v>Enter date</v>
      </c>
      <c r="K508" s="38" t="str">
        <f t="shared" si="21"/>
        <v>Enter date</v>
      </c>
      <c r="L508" s="38" t="str">
        <f t="shared" si="22"/>
        <v>Enter date</v>
      </c>
      <c r="M508" s="38" t="str">
        <f t="shared" si="23"/>
        <v>Enter date</v>
      </c>
    </row>
    <row r="509" spans="2:13">
      <c r="B509" s="35"/>
      <c r="C509" s="35"/>
      <c r="D509" s="36" t="str">
        <f>IF(B509="","Enter date",IF(C509="","Enter Weight",IF(PROFILE!$C$4="F",(655+(4.35*C509)+(4.7*PROFILE!$C$6+4.7*12*PROFILE!$C$5)-(4.7*PROFILE!$C$3))*(1.2+(PROFILE!$C$7)*0.175),IF(PROFILE!$C$4="M",(66+(6.23*C509)+(12.7*PROFILE!$C$6+12.7*12*PROFILE!$C$5)-(6.8*PROFILE!$C$3))*(1.2+(PROFILE!$C$7)*0.175),"Invalid Sex"))))</f>
        <v>Enter date</v>
      </c>
      <c r="E509" s="36" t="str">
        <f>IF(ISNUMBER(D509)=FALSE,D509,D509*(1-PROFILE!$C$9))</f>
        <v>Enter date</v>
      </c>
      <c r="F509" s="36" t="str">
        <f>IF(ISNUMBER(D509)=FALSE,D509,D509*(1+PROFILE!$C$10))</f>
        <v>Enter date</v>
      </c>
      <c r="G509" s="37" t="str">
        <f>IF(B509="","Enter date",SUMIF('FOOD LOG'!A:H,SUMMARY!B509,'FOOD LOG'!E:E))</f>
        <v>Enter date</v>
      </c>
      <c r="H509" s="37" t="str">
        <f>IF(ISNUMBER(G509),SUMIF('FOOD LOG'!A:A,B509,'FOOD LOG'!F:F),"Enter date")</f>
        <v>Enter date</v>
      </c>
      <c r="I509" s="37" t="str">
        <f>IF(ISNUMBER(G509),SUMIF('FOOD LOG'!A:A,B509,'FOOD LOG'!G:G),"Enter date")</f>
        <v>Enter date</v>
      </c>
      <c r="J509" s="37" t="str">
        <f>IF(ISNUMBER(G509),SUMIF('FOOD LOG'!A:A,B509,'FOOD LOG'!H:H),"Enter date")</f>
        <v>Enter date</v>
      </c>
      <c r="K509" s="38" t="str">
        <f t="shared" si="21"/>
        <v>Enter date</v>
      </c>
      <c r="L509" s="38" t="str">
        <f t="shared" si="22"/>
        <v>Enter date</v>
      </c>
      <c r="M509" s="38" t="str">
        <f t="shared" si="23"/>
        <v>Enter date</v>
      </c>
    </row>
    <row r="510" spans="2:13">
      <c r="B510" s="35"/>
      <c r="C510" s="35"/>
      <c r="D510" s="36" t="str">
        <f>IF(B510="","Enter date",IF(C510="","Enter Weight",IF(PROFILE!$C$4="F",(655+(4.35*C510)+(4.7*PROFILE!$C$6+4.7*12*PROFILE!$C$5)-(4.7*PROFILE!$C$3))*(1.2+(PROFILE!$C$7)*0.175),IF(PROFILE!$C$4="M",(66+(6.23*C510)+(12.7*PROFILE!$C$6+12.7*12*PROFILE!$C$5)-(6.8*PROFILE!$C$3))*(1.2+(PROFILE!$C$7)*0.175),"Invalid Sex"))))</f>
        <v>Enter date</v>
      </c>
      <c r="E510" s="36" t="str">
        <f>IF(ISNUMBER(D510)=FALSE,D510,D510*(1-PROFILE!$C$9))</f>
        <v>Enter date</v>
      </c>
      <c r="F510" s="36" t="str">
        <f>IF(ISNUMBER(D510)=FALSE,D510,D510*(1+PROFILE!$C$10))</f>
        <v>Enter date</v>
      </c>
      <c r="G510" s="37" t="str">
        <f>IF(B510="","Enter date",SUMIF('FOOD LOG'!A:H,SUMMARY!B510,'FOOD LOG'!E:E))</f>
        <v>Enter date</v>
      </c>
      <c r="H510" s="37" t="str">
        <f>IF(ISNUMBER(G510),SUMIF('FOOD LOG'!A:A,B510,'FOOD LOG'!F:F),"Enter date")</f>
        <v>Enter date</v>
      </c>
      <c r="I510" s="37" t="str">
        <f>IF(ISNUMBER(G510),SUMIF('FOOD LOG'!A:A,B510,'FOOD LOG'!G:G),"Enter date")</f>
        <v>Enter date</v>
      </c>
      <c r="J510" s="37" t="str">
        <f>IF(ISNUMBER(G510),SUMIF('FOOD LOG'!A:A,B510,'FOOD LOG'!H:H),"Enter date")</f>
        <v>Enter date</v>
      </c>
      <c r="K510" s="38" t="str">
        <f t="shared" si="21"/>
        <v>Enter date</v>
      </c>
      <c r="L510" s="38" t="str">
        <f t="shared" si="22"/>
        <v>Enter date</v>
      </c>
      <c r="M510" s="38" t="str">
        <f t="shared" si="23"/>
        <v>Enter date</v>
      </c>
    </row>
    <row r="511" spans="2:13">
      <c r="B511" s="35"/>
      <c r="C511" s="35"/>
      <c r="D511" s="36" t="str">
        <f>IF(B511="","Enter date",IF(C511="","Enter Weight",IF(PROFILE!$C$4="F",(655+(4.35*C511)+(4.7*PROFILE!$C$6+4.7*12*PROFILE!$C$5)-(4.7*PROFILE!$C$3))*(1.2+(PROFILE!$C$7)*0.175),IF(PROFILE!$C$4="M",(66+(6.23*C511)+(12.7*PROFILE!$C$6+12.7*12*PROFILE!$C$5)-(6.8*PROFILE!$C$3))*(1.2+(PROFILE!$C$7)*0.175),"Invalid Sex"))))</f>
        <v>Enter date</v>
      </c>
      <c r="E511" s="36" t="str">
        <f>IF(ISNUMBER(D511)=FALSE,D511,D511*(1-PROFILE!$C$9))</f>
        <v>Enter date</v>
      </c>
      <c r="F511" s="36" t="str">
        <f>IF(ISNUMBER(D511)=FALSE,D511,D511*(1+PROFILE!$C$10))</f>
        <v>Enter date</v>
      </c>
      <c r="G511" s="37" t="str">
        <f>IF(B511="","Enter date",SUMIF('FOOD LOG'!A:H,SUMMARY!B511,'FOOD LOG'!E:E))</f>
        <v>Enter date</v>
      </c>
      <c r="H511" s="37" t="str">
        <f>IF(ISNUMBER(G511),SUMIF('FOOD LOG'!A:A,B511,'FOOD LOG'!F:F),"Enter date")</f>
        <v>Enter date</v>
      </c>
      <c r="I511" s="37" t="str">
        <f>IF(ISNUMBER(G511),SUMIF('FOOD LOG'!A:A,B511,'FOOD LOG'!G:G),"Enter date")</f>
        <v>Enter date</v>
      </c>
      <c r="J511" s="37" t="str">
        <f>IF(ISNUMBER(G511),SUMIF('FOOD LOG'!A:A,B511,'FOOD LOG'!H:H),"Enter date")</f>
        <v>Enter date</v>
      </c>
      <c r="K511" s="38" t="str">
        <f t="shared" si="21"/>
        <v>Enter date</v>
      </c>
      <c r="L511" s="38" t="str">
        <f t="shared" si="22"/>
        <v>Enter date</v>
      </c>
      <c r="M511" s="38" t="str">
        <f t="shared" si="23"/>
        <v>Enter date</v>
      </c>
    </row>
    <row r="512" spans="2:13">
      <c r="B512" s="35"/>
      <c r="C512" s="35"/>
      <c r="D512" s="36" t="str">
        <f>IF(B512="","Enter date",IF(C512="","Enter Weight",IF(PROFILE!$C$4="F",(655+(4.35*C512)+(4.7*PROFILE!$C$6+4.7*12*PROFILE!$C$5)-(4.7*PROFILE!$C$3))*(1.2+(PROFILE!$C$7)*0.175),IF(PROFILE!$C$4="M",(66+(6.23*C512)+(12.7*PROFILE!$C$6+12.7*12*PROFILE!$C$5)-(6.8*PROFILE!$C$3))*(1.2+(PROFILE!$C$7)*0.175),"Invalid Sex"))))</f>
        <v>Enter date</v>
      </c>
      <c r="E512" s="36" t="str">
        <f>IF(ISNUMBER(D512)=FALSE,D512,D512*(1-PROFILE!$C$9))</f>
        <v>Enter date</v>
      </c>
      <c r="F512" s="36" t="str">
        <f>IF(ISNUMBER(D512)=FALSE,D512,D512*(1+PROFILE!$C$10))</f>
        <v>Enter date</v>
      </c>
      <c r="G512" s="37" t="str">
        <f>IF(B512="","Enter date",SUMIF('FOOD LOG'!A:H,SUMMARY!B512,'FOOD LOG'!E:E))</f>
        <v>Enter date</v>
      </c>
      <c r="H512" s="37" t="str">
        <f>IF(ISNUMBER(G512),SUMIF('FOOD LOG'!A:A,B512,'FOOD LOG'!F:F),"Enter date")</f>
        <v>Enter date</v>
      </c>
      <c r="I512" s="37" t="str">
        <f>IF(ISNUMBER(G512),SUMIF('FOOD LOG'!A:A,B512,'FOOD LOG'!G:G),"Enter date")</f>
        <v>Enter date</v>
      </c>
      <c r="J512" s="37" t="str">
        <f>IF(ISNUMBER(G512),SUMIF('FOOD LOG'!A:A,B512,'FOOD LOG'!H:H),"Enter date")</f>
        <v>Enter date</v>
      </c>
      <c r="K512" s="38" t="str">
        <f t="shared" si="21"/>
        <v>Enter date</v>
      </c>
      <c r="L512" s="38" t="str">
        <f t="shared" si="22"/>
        <v>Enter date</v>
      </c>
      <c r="M512" s="38" t="str">
        <f t="shared" si="23"/>
        <v>Enter date</v>
      </c>
    </row>
    <row r="513" spans="2:13">
      <c r="B513" s="35"/>
      <c r="C513" s="35"/>
      <c r="D513" s="36" t="str">
        <f>IF(B513="","Enter date",IF(C513="","Enter Weight",IF(PROFILE!$C$4="F",(655+(4.35*C513)+(4.7*PROFILE!$C$6+4.7*12*PROFILE!$C$5)-(4.7*PROFILE!$C$3))*(1.2+(PROFILE!$C$7)*0.175),IF(PROFILE!$C$4="M",(66+(6.23*C513)+(12.7*PROFILE!$C$6+12.7*12*PROFILE!$C$5)-(6.8*PROFILE!$C$3))*(1.2+(PROFILE!$C$7)*0.175),"Invalid Sex"))))</f>
        <v>Enter date</v>
      </c>
      <c r="E513" s="36" t="str">
        <f>IF(ISNUMBER(D513)=FALSE,D513,D513*(1-PROFILE!$C$9))</f>
        <v>Enter date</v>
      </c>
      <c r="F513" s="36" t="str">
        <f>IF(ISNUMBER(D513)=FALSE,D513,D513*(1+PROFILE!$C$10))</f>
        <v>Enter date</v>
      </c>
      <c r="G513" s="37" t="str">
        <f>IF(B513="","Enter date",SUMIF('FOOD LOG'!A:H,SUMMARY!B513,'FOOD LOG'!E:E))</f>
        <v>Enter date</v>
      </c>
      <c r="H513" s="37" t="str">
        <f>IF(ISNUMBER(G513),SUMIF('FOOD LOG'!A:A,B513,'FOOD LOG'!F:F),"Enter date")</f>
        <v>Enter date</v>
      </c>
      <c r="I513" s="37" t="str">
        <f>IF(ISNUMBER(G513),SUMIF('FOOD LOG'!A:A,B513,'FOOD LOG'!G:G),"Enter date")</f>
        <v>Enter date</v>
      </c>
      <c r="J513" s="37" t="str">
        <f>IF(ISNUMBER(G513),SUMIF('FOOD LOG'!A:A,B513,'FOOD LOG'!H:H),"Enter date")</f>
        <v>Enter date</v>
      </c>
      <c r="K513" s="38" t="str">
        <f t="shared" si="21"/>
        <v>Enter date</v>
      </c>
      <c r="L513" s="38" t="str">
        <f t="shared" si="22"/>
        <v>Enter date</v>
      </c>
      <c r="M513" s="38" t="str">
        <f t="shared" si="23"/>
        <v>Enter date</v>
      </c>
    </row>
    <row r="514" spans="2:13">
      <c r="B514" s="35"/>
      <c r="C514" s="35"/>
      <c r="D514" s="36" t="str">
        <f>IF(B514="","Enter date",IF(C514="","Enter Weight",IF(PROFILE!$C$4="F",(655+(4.35*C514)+(4.7*PROFILE!$C$6+4.7*12*PROFILE!$C$5)-(4.7*PROFILE!$C$3))*(1.2+(PROFILE!$C$7)*0.175),IF(PROFILE!$C$4="M",(66+(6.23*C514)+(12.7*PROFILE!$C$6+12.7*12*PROFILE!$C$5)-(6.8*PROFILE!$C$3))*(1.2+(PROFILE!$C$7)*0.175),"Invalid Sex"))))</f>
        <v>Enter date</v>
      </c>
      <c r="E514" s="36" t="str">
        <f>IF(ISNUMBER(D514)=FALSE,D514,D514*(1-PROFILE!$C$9))</f>
        <v>Enter date</v>
      </c>
      <c r="F514" s="36" t="str">
        <f>IF(ISNUMBER(D514)=FALSE,D514,D514*(1+PROFILE!$C$10))</f>
        <v>Enter date</v>
      </c>
      <c r="G514" s="37" t="str">
        <f>IF(B514="","Enter date",SUMIF('FOOD LOG'!A:H,SUMMARY!B514,'FOOD LOG'!E:E))</f>
        <v>Enter date</v>
      </c>
      <c r="H514" s="37" t="str">
        <f>IF(ISNUMBER(G514),SUMIF('FOOD LOG'!A:A,B514,'FOOD LOG'!F:F),"Enter date")</f>
        <v>Enter date</v>
      </c>
      <c r="I514" s="37" t="str">
        <f>IF(ISNUMBER(G514),SUMIF('FOOD LOG'!A:A,B514,'FOOD LOG'!G:G),"Enter date")</f>
        <v>Enter date</v>
      </c>
      <c r="J514" s="37" t="str">
        <f>IF(ISNUMBER(G514),SUMIF('FOOD LOG'!A:A,B514,'FOOD LOG'!H:H),"Enter date")</f>
        <v>Enter date</v>
      </c>
      <c r="K514" s="38" t="str">
        <f t="shared" si="21"/>
        <v>Enter date</v>
      </c>
      <c r="L514" s="38" t="str">
        <f t="shared" si="22"/>
        <v>Enter date</v>
      </c>
      <c r="M514" s="38" t="str">
        <f t="shared" si="23"/>
        <v>Enter date</v>
      </c>
    </row>
    <row r="515" spans="2:13">
      <c r="B515" s="35"/>
      <c r="C515" s="35"/>
      <c r="D515" s="36" t="str">
        <f>IF(B515="","Enter date",IF(C515="","Enter Weight",IF(PROFILE!$C$4="F",(655+(4.35*C515)+(4.7*PROFILE!$C$6+4.7*12*PROFILE!$C$5)-(4.7*PROFILE!$C$3))*(1.2+(PROFILE!$C$7)*0.175),IF(PROFILE!$C$4="M",(66+(6.23*C515)+(12.7*PROFILE!$C$6+12.7*12*PROFILE!$C$5)-(6.8*PROFILE!$C$3))*(1.2+(PROFILE!$C$7)*0.175),"Invalid Sex"))))</f>
        <v>Enter date</v>
      </c>
      <c r="E515" s="36" t="str">
        <f>IF(ISNUMBER(D515)=FALSE,D515,D515*(1-PROFILE!$C$9))</f>
        <v>Enter date</v>
      </c>
      <c r="F515" s="36" t="str">
        <f>IF(ISNUMBER(D515)=FALSE,D515,D515*(1+PROFILE!$C$10))</f>
        <v>Enter date</v>
      </c>
      <c r="G515" s="37" t="str">
        <f>IF(B515="","Enter date",SUMIF('FOOD LOG'!A:H,SUMMARY!B515,'FOOD LOG'!E:E))</f>
        <v>Enter date</v>
      </c>
      <c r="H515" s="37" t="str">
        <f>IF(ISNUMBER(G515),SUMIF('FOOD LOG'!A:A,B515,'FOOD LOG'!F:F),"Enter date")</f>
        <v>Enter date</v>
      </c>
      <c r="I515" s="37" t="str">
        <f>IF(ISNUMBER(G515),SUMIF('FOOD LOG'!A:A,B515,'FOOD LOG'!G:G),"Enter date")</f>
        <v>Enter date</v>
      </c>
      <c r="J515" s="37" t="str">
        <f>IF(ISNUMBER(G515),SUMIF('FOOD LOG'!A:A,B515,'FOOD LOG'!H:H),"Enter date")</f>
        <v>Enter date</v>
      </c>
      <c r="K515" s="38" t="str">
        <f t="shared" si="21"/>
        <v>Enter date</v>
      </c>
      <c r="L515" s="38" t="str">
        <f t="shared" si="22"/>
        <v>Enter date</v>
      </c>
      <c r="M515" s="38" t="str">
        <f t="shared" si="23"/>
        <v>Enter date</v>
      </c>
    </row>
    <row r="516" spans="2:13">
      <c r="B516" s="35"/>
      <c r="C516" s="35"/>
      <c r="D516" s="36" t="str">
        <f>IF(B516="","Enter date",IF(C516="","Enter Weight",IF(PROFILE!$C$4="F",(655+(4.35*C516)+(4.7*PROFILE!$C$6+4.7*12*PROFILE!$C$5)-(4.7*PROFILE!$C$3))*(1.2+(PROFILE!$C$7)*0.175),IF(PROFILE!$C$4="M",(66+(6.23*C516)+(12.7*PROFILE!$C$6+12.7*12*PROFILE!$C$5)-(6.8*PROFILE!$C$3))*(1.2+(PROFILE!$C$7)*0.175),"Invalid Sex"))))</f>
        <v>Enter date</v>
      </c>
      <c r="E516" s="36" t="str">
        <f>IF(ISNUMBER(D516)=FALSE,D516,D516*(1-PROFILE!$C$9))</f>
        <v>Enter date</v>
      </c>
      <c r="F516" s="36" t="str">
        <f>IF(ISNUMBER(D516)=FALSE,D516,D516*(1+PROFILE!$C$10))</f>
        <v>Enter date</v>
      </c>
      <c r="G516" s="37" t="str">
        <f>IF(B516="","Enter date",SUMIF('FOOD LOG'!A:H,SUMMARY!B516,'FOOD LOG'!E:E))</f>
        <v>Enter date</v>
      </c>
      <c r="H516" s="37" t="str">
        <f>IF(ISNUMBER(G516),SUMIF('FOOD LOG'!A:A,B516,'FOOD LOG'!F:F),"Enter date")</f>
        <v>Enter date</v>
      </c>
      <c r="I516" s="37" t="str">
        <f>IF(ISNUMBER(G516),SUMIF('FOOD LOG'!A:A,B516,'FOOD LOG'!G:G),"Enter date")</f>
        <v>Enter date</v>
      </c>
      <c r="J516" s="37" t="str">
        <f>IF(ISNUMBER(G516),SUMIF('FOOD LOG'!A:A,B516,'FOOD LOG'!H:H),"Enter date")</f>
        <v>Enter date</v>
      </c>
      <c r="K516" s="38" t="str">
        <f t="shared" si="21"/>
        <v>Enter date</v>
      </c>
      <c r="L516" s="38" t="str">
        <f t="shared" si="22"/>
        <v>Enter date</v>
      </c>
      <c r="M516" s="38" t="str">
        <f t="shared" si="23"/>
        <v>Enter date</v>
      </c>
    </row>
    <row r="517" spans="2:13">
      <c r="B517" s="35"/>
      <c r="C517" s="35"/>
      <c r="D517" s="36" t="str">
        <f>IF(B517="","Enter date",IF(C517="","Enter Weight",IF(PROFILE!$C$4="F",(655+(4.35*C517)+(4.7*PROFILE!$C$6+4.7*12*PROFILE!$C$5)-(4.7*PROFILE!$C$3))*(1.2+(PROFILE!$C$7)*0.175),IF(PROFILE!$C$4="M",(66+(6.23*C517)+(12.7*PROFILE!$C$6+12.7*12*PROFILE!$C$5)-(6.8*PROFILE!$C$3))*(1.2+(PROFILE!$C$7)*0.175),"Invalid Sex"))))</f>
        <v>Enter date</v>
      </c>
      <c r="E517" s="36" t="str">
        <f>IF(ISNUMBER(D517)=FALSE,D517,D517*(1-PROFILE!$C$9))</f>
        <v>Enter date</v>
      </c>
      <c r="F517" s="36" t="str">
        <f>IF(ISNUMBER(D517)=FALSE,D517,D517*(1+PROFILE!$C$10))</f>
        <v>Enter date</v>
      </c>
      <c r="G517" s="37" t="str">
        <f>IF(B517="","Enter date",SUMIF('FOOD LOG'!A:H,SUMMARY!B517,'FOOD LOG'!E:E))</f>
        <v>Enter date</v>
      </c>
      <c r="H517" s="37" t="str">
        <f>IF(ISNUMBER(G517),SUMIF('FOOD LOG'!A:A,B517,'FOOD LOG'!F:F),"Enter date")</f>
        <v>Enter date</v>
      </c>
      <c r="I517" s="37" t="str">
        <f>IF(ISNUMBER(G517),SUMIF('FOOD LOG'!A:A,B517,'FOOD LOG'!G:G),"Enter date")</f>
        <v>Enter date</v>
      </c>
      <c r="J517" s="37" t="str">
        <f>IF(ISNUMBER(G517),SUMIF('FOOD LOG'!A:A,B517,'FOOD LOG'!H:H),"Enter date")</f>
        <v>Enter date</v>
      </c>
      <c r="K517" s="38" t="str">
        <f t="shared" ref="K517:K580" si="24">IF(ISNUMBER(G517),H517*9/G517,"Enter date")</f>
        <v>Enter date</v>
      </c>
      <c r="L517" s="38" t="str">
        <f t="shared" ref="L517:L580" si="25">IF(ISNUMBER(G517),I517*4/G517,"Enter date")</f>
        <v>Enter date</v>
      </c>
      <c r="M517" s="38" t="str">
        <f t="shared" ref="M517:M580" si="26">IF(ISNUMBER(G517),J517*4/G517,"Enter date")</f>
        <v>Enter date</v>
      </c>
    </row>
    <row r="518" spans="2:13">
      <c r="B518" s="35"/>
      <c r="C518" s="35"/>
      <c r="D518" s="36" t="str">
        <f>IF(B518="","Enter date",IF(C518="","Enter Weight",IF(PROFILE!$C$4="F",(655+(4.35*C518)+(4.7*PROFILE!$C$6+4.7*12*PROFILE!$C$5)-(4.7*PROFILE!$C$3))*(1.2+(PROFILE!$C$7)*0.175),IF(PROFILE!$C$4="M",(66+(6.23*C518)+(12.7*PROFILE!$C$6+12.7*12*PROFILE!$C$5)-(6.8*PROFILE!$C$3))*(1.2+(PROFILE!$C$7)*0.175),"Invalid Sex"))))</f>
        <v>Enter date</v>
      </c>
      <c r="E518" s="36" t="str">
        <f>IF(ISNUMBER(D518)=FALSE,D518,D518*(1-PROFILE!$C$9))</f>
        <v>Enter date</v>
      </c>
      <c r="F518" s="36" t="str">
        <f>IF(ISNUMBER(D518)=FALSE,D518,D518*(1+PROFILE!$C$10))</f>
        <v>Enter date</v>
      </c>
      <c r="G518" s="37" t="str">
        <f>IF(B518="","Enter date",SUMIF('FOOD LOG'!A:H,SUMMARY!B518,'FOOD LOG'!E:E))</f>
        <v>Enter date</v>
      </c>
      <c r="H518" s="37" t="str">
        <f>IF(ISNUMBER(G518),SUMIF('FOOD LOG'!A:A,B518,'FOOD LOG'!F:F),"Enter date")</f>
        <v>Enter date</v>
      </c>
      <c r="I518" s="37" t="str">
        <f>IF(ISNUMBER(G518),SUMIF('FOOD LOG'!A:A,B518,'FOOD LOG'!G:G),"Enter date")</f>
        <v>Enter date</v>
      </c>
      <c r="J518" s="37" t="str">
        <f>IF(ISNUMBER(G518),SUMIF('FOOD LOG'!A:A,B518,'FOOD LOG'!H:H),"Enter date")</f>
        <v>Enter date</v>
      </c>
      <c r="K518" s="38" t="str">
        <f t="shared" si="24"/>
        <v>Enter date</v>
      </c>
      <c r="L518" s="38" t="str">
        <f t="shared" si="25"/>
        <v>Enter date</v>
      </c>
      <c r="M518" s="38" t="str">
        <f t="shared" si="26"/>
        <v>Enter date</v>
      </c>
    </row>
    <row r="519" spans="2:13">
      <c r="B519" s="35"/>
      <c r="C519" s="35"/>
      <c r="D519" s="36" t="str">
        <f>IF(B519="","Enter date",IF(C519="","Enter Weight",IF(PROFILE!$C$4="F",(655+(4.35*C519)+(4.7*PROFILE!$C$6+4.7*12*PROFILE!$C$5)-(4.7*PROFILE!$C$3))*(1.2+(PROFILE!$C$7)*0.175),IF(PROFILE!$C$4="M",(66+(6.23*C519)+(12.7*PROFILE!$C$6+12.7*12*PROFILE!$C$5)-(6.8*PROFILE!$C$3))*(1.2+(PROFILE!$C$7)*0.175),"Invalid Sex"))))</f>
        <v>Enter date</v>
      </c>
      <c r="E519" s="36" t="str">
        <f>IF(ISNUMBER(D519)=FALSE,D519,D519*(1-PROFILE!$C$9))</f>
        <v>Enter date</v>
      </c>
      <c r="F519" s="36" t="str">
        <f>IF(ISNUMBER(D519)=FALSE,D519,D519*(1+PROFILE!$C$10))</f>
        <v>Enter date</v>
      </c>
      <c r="G519" s="37" t="str">
        <f>IF(B519="","Enter date",SUMIF('FOOD LOG'!A:H,SUMMARY!B519,'FOOD LOG'!E:E))</f>
        <v>Enter date</v>
      </c>
      <c r="H519" s="37" t="str">
        <f>IF(ISNUMBER(G519),SUMIF('FOOD LOG'!A:A,B519,'FOOD LOG'!F:F),"Enter date")</f>
        <v>Enter date</v>
      </c>
      <c r="I519" s="37" t="str">
        <f>IF(ISNUMBER(G519),SUMIF('FOOD LOG'!A:A,B519,'FOOD LOG'!G:G),"Enter date")</f>
        <v>Enter date</v>
      </c>
      <c r="J519" s="37" t="str">
        <f>IF(ISNUMBER(G519),SUMIF('FOOD LOG'!A:A,B519,'FOOD LOG'!H:H),"Enter date")</f>
        <v>Enter date</v>
      </c>
      <c r="K519" s="38" t="str">
        <f t="shared" si="24"/>
        <v>Enter date</v>
      </c>
      <c r="L519" s="38" t="str">
        <f t="shared" si="25"/>
        <v>Enter date</v>
      </c>
      <c r="M519" s="38" t="str">
        <f t="shared" si="26"/>
        <v>Enter date</v>
      </c>
    </row>
    <row r="520" spans="2:13">
      <c r="B520" s="35"/>
      <c r="C520" s="35"/>
      <c r="D520" s="36" t="str">
        <f>IF(B520="","Enter date",IF(C520="","Enter Weight",IF(PROFILE!$C$4="F",(655+(4.35*C520)+(4.7*PROFILE!$C$6+4.7*12*PROFILE!$C$5)-(4.7*PROFILE!$C$3))*(1.2+(PROFILE!$C$7)*0.175),IF(PROFILE!$C$4="M",(66+(6.23*C520)+(12.7*PROFILE!$C$6+12.7*12*PROFILE!$C$5)-(6.8*PROFILE!$C$3))*(1.2+(PROFILE!$C$7)*0.175),"Invalid Sex"))))</f>
        <v>Enter date</v>
      </c>
      <c r="E520" s="36" t="str">
        <f>IF(ISNUMBER(D520)=FALSE,D520,D520*(1-PROFILE!$C$9))</f>
        <v>Enter date</v>
      </c>
      <c r="F520" s="36" t="str">
        <f>IF(ISNUMBER(D520)=FALSE,D520,D520*(1+PROFILE!$C$10))</f>
        <v>Enter date</v>
      </c>
      <c r="G520" s="37" t="str">
        <f>IF(B520="","Enter date",SUMIF('FOOD LOG'!A:H,SUMMARY!B520,'FOOD LOG'!E:E))</f>
        <v>Enter date</v>
      </c>
      <c r="H520" s="37" t="str">
        <f>IF(ISNUMBER(G520),SUMIF('FOOD LOG'!A:A,B520,'FOOD LOG'!F:F),"Enter date")</f>
        <v>Enter date</v>
      </c>
      <c r="I520" s="37" t="str">
        <f>IF(ISNUMBER(G520),SUMIF('FOOD LOG'!A:A,B520,'FOOD LOG'!G:G),"Enter date")</f>
        <v>Enter date</v>
      </c>
      <c r="J520" s="37" t="str">
        <f>IF(ISNUMBER(G520),SUMIF('FOOD LOG'!A:A,B520,'FOOD LOG'!H:H),"Enter date")</f>
        <v>Enter date</v>
      </c>
      <c r="K520" s="38" t="str">
        <f t="shared" si="24"/>
        <v>Enter date</v>
      </c>
      <c r="L520" s="38" t="str">
        <f t="shared" si="25"/>
        <v>Enter date</v>
      </c>
      <c r="M520" s="38" t="str">
        <f t="shared" si="26"/>
        <v>Enter date</v>
      </c>
    </row>
    <row r="521" spans="2:13">
      <c r="B521" s="35"/>
      <c r="C521" s="35"/>
      <c r="D521" s="36" t="str">
        <f>IF(B521="","Enter date",IF(C521="","Enter Weight",IF(PROFILE!$C$4="F",(655+(4.35*C521)+(4.7*PROFILE!$C$6+4.7*12*PROFILE!$C$5)-(4.7*PROFILE!$C$3))*(1.2+(PROFILE!$C$7)*0.175),IF(PROFILE!$C$4="M",(66+(6.23*C521)+(12.7*PROFILE!$C$6+12.7*12*PROFILE!$C$5)-(6.8*PROFILE!$C$3))*(1.2+(PROFILE!$C$7)*0.175),"Invalid Sex"))))</f>
        <v>Enter date</v>
      </c>
      <c r="E521" s="36" t="str">
        <f>IF(ISNUMBER(D521)=FALSE,D521,D521*(1-PROFILE!$C$9))</f>
        <v>Enter date</v>
      </c>
      <c r="F521" s="36" t="str">
        <f>IF(ISNUMBER(D521)=FALSE,D521,D521*(1+PROFILE!$C$10))</f>
        <v>Enter date</v>
      </c>
      <c r="G521" s="37" t="str">
        <f>IF(B521="","Enter date",SUMIF('FOOD LOG'!A:H,SUMMARY!B521,'FOOD LOG'!E:E))</f>
        <v>Enter date</v>
      </c>
      <c r="H521" s="37" t="str">
        <f>IF(ISNUMBER(G521),SUMIF('FOOD LOG'!A:A,B521,'FOOD LOG'!F:F),"Enter date")</f>
        <v>Enter date</v>
      </c>
      <c r="I521" s="37" t="str">
        <f>IF(ISNUMBER(G521),SUMIF('FOOD LOG'!A:A,B521,'FOOD LOG'!G:G),"Enter date")</f>
        <v>Enter date</v>
      </c>
      <c r="J521" s="37" t="str">
        <f>IF(ISNUMBER(G521),SUMIF('FOOD LOG'!A:A,B521,'FOOD LOG'!H:H),"Enter date")</f>
        <v>Enter date</v>
      </c>
      <c r="K521" s="38" t="str">
        <f t="shared" si="24"/>
        <v>Enter date</v>
      </c>
      <c r="L521" s="38" t="str">
        <f t="shared" si="25"/>
        <v>Enter date</v>
      </c>
      <c r="M521" s="38" t="str">
        <f t="shared" si="26"/>
        <v>Enter date</v>
      </c>
    </row>
    <row r="522" spans="2:13">
      <c r="B522" s="35"/>
      <c r="C522" s="35"/>
      <c r="D522" s="36" t="str">
        <f>IF(B522="","Enter date",IF(C522="","Enter Weight",IF(PROFILE!$C$4="F",(655+(4.35*C522)+(4.7*PROFILE!$C$6+4.7*12*PROFILE!$C$5)-(4.7*PROFILE!$C$3))*(1.2+(PROFILE!$C$7)*0.175),IF(PROFILE!$C$4="M",(66+(6.23*C522)+(12.7*PROFILE!$C$6+12.7*12*PROFILE!$C$5)-(6.8*PROFILE!$C$3))*(1.2+(PROFILE!$C$7)*0.175),"Invalid Sex"))))</f>
        <v>Enter date</v>
      </c>
      <c r="E522" s="36" t="str">
        <f>IF(ISNUMBER(D522)=FALSE,D522,D522*(1-PROFILE!$C$9))</f>
        <v>Enter date</v>
      </c>
      <c r="F522" s="36" t="str">
        <f>IF(ISNUMBER(D522)=FALSE,D522,D522*(1+PROFILE!$C$10))</f>
        <v>Enter date</v>
      </c>
      <c r="G522" s="37" t="str">
        <f>IF(B522="","Enter date",SUMIF('FOOD LOG'!A:H,SUMMARY!B522,'FOOD LOG'!E:E))</f>
        <v>Enter date</v>
      </c>
      <c r="H522" s="37" t="str">
        <f>IF(ISNUMBER(G522),SUMIF('FOOD LOG'!A:A,B522,'FOOD LOG'!F:F),"Enter date")</f>
        <v>Enter date</v>
      </c>
      <c r="I522" s="37" t="str">
        <f>IF(ISNUMBER(G522),SUMIF('FOOD LOG'!A:A,B522,'FOOD LOG'!G:G),"Enter date")</f>
        <v>Enter date</v>
      </c>
      <c r="J522" s="37" t="str">
        <f>IF(ISNUMBER(G522),SUMIF('FOOD LOG'!A:A,B522,'FOOD LOG'!H:H),"Enter date")</f>
        <v>Enter date</v>
      </c>
      <c r="K522" s="38" t="str">
        <f t="shared" si="24"/>
        <v>Enter date</v>
      </c>
      <c r="L522" s="38" t="str">
        <f t="shared" si="25"/>
        <v>Enter date</v>
      </c>
      <c r="M522" s="38" t="str">
        <f t="shared" si="26"/>
        <v>Enter date</v>
      </c>
    </row>
    <row r="523" spans="2:13">
      <c r="B523" s="35"/>
      <c r="C523" s="35"/>
      <c r="D523" s="36" t="str">
        <f>IF(B523="","Enter date",IF(C523="","Enter Weight",IF(PROFILE!$C$4="F",(655+(4.35*C523)+(4.7*PROFILE!$C$6+4.7*12*PROFILE!$C$5)-(4.7*PROFILE!$C$3))*(1.2+(PROFILE!$C$7)*0.175),IF(PROFILE!$C$4="M",(66+(6.23*C523)+(12.7*PROFILE!$C$6+12.7*12*PROFILE!$C$5)-(6.8*PROFILE!$C$3))*(1.2+(PROFILE!$C$7)*0.175),"Invalid Sex"))))</f>
        <v>Enter date</v>
      </c>
      <c r="E523" s="36" t="str">
        <f>IF(ISNUMBER(D523)=FALSE,D523,D523*(1-PROFILE!$C$9))</f>
        <v>Enter date</v>
      </c>
      <c r="F523" s="36" t="str">
        <f>IF(ISNUMBER(D523)=FALSE,D523,D523*(1+PROFILE!$C$10))</f>
        <v>Enter date</v>
      </c>
      <c r="G523" s="37" t="str">
        <f>IF(B523="","Enter date",SUMIF('FOOD LOG'!A:H,SUMMARY!B523,'FOOD LOG'!E:E))</f>
        <v>Enter date</v>
      </c>
      <c r="H523" s="37" t="str">
        <f>IF(ISNUMBER(G523),SUMIF('FOOD LOG'!A:A,B523,'FOOD LOG'!F:F),"Enter date")</f>
        <v>Enter date</v>
      </c>
      <c r="I523" s="37" t="str">
        <f>IF(ISNUMBER(G523),SUMIF('FOOD LOG'!A:A,B523,'FOOD LOG'!G:G),"Enter date")</f>
        <v>Enter date</v>
      </c>
      <c r="J523" s="37" t="str">
        <f>IF(ISNUMBER(G523),SUMIF('FOOD LOG'!A:A,B523,'FOOD LOG'!H:H),"Enter date")</f>
        <v>Enter date</v>
      </c>
      <c r="K523" s="38" t="str">
        <f t="shared" si="24"/>
        <v>Enter date</v>
      </c>
      <c r="L523" s="38" t="str">
        <f t="shared" si="25"/>
        <v>Enter date</v>
      </c>
      <c r="M523" s="38" t="str">
        <f t="shared" si="26"/>
        <v>Enter date</v>
      </c>
    </row>
    <row r="524" spans="2:13">
      <c r="B524" s="35"/>
      <c r="C524" s="35"/>
      <c r="D524" s="36" t="str">
        <f>IF(B524="","Enter date",IF(C524="","Enter Weight",IF(PROFILE!$C$4="F",(655+(4.35*C524)+(4.7*PROFILE!$C$6+4.7*12*PROFILE!$C$5)-(4.7*PROFILE!$C$3))*(1.2+(PROFILE!$C$7)*0.175),IF(PROFILE!$C$4="M",(66+(6.23*C524)+(12.7*PROFILE!$C$6+12.7*12*PROFILE!$C$5)-(6.8*PROFILE!$C$3))*(1.2+(PROFILE!$C$7)*0.175),"Invalid Sex"))))</f>
        <v>Enter date</v>
      </c>
      <c r="E524" s="36" t="str">
        <f>IF(ISNUMBER(D524)=FALSE,D524,D524*(1-PROFILE!$C$9))</f>
        <v>Enter date</v>
      </c>
      <c r="F524" s="36" t="str">
        <f>IF(ISNUMBER(D524)=FALSE,D524,D524*(1+PROFILE!$C$10))</f>
        <v>Enter date</v>
      </c>
      <c r="G524" s="37" t="str">
        <f>IF(B524="","Enter date",SUMIF('FOOD LOG'!A:H,SUMMARY!B524,'FOOD LOG'!E:E))</f>
        <v>Enter date</v>
      </c>
      <c r="H524" s="37" t="str">
        <f>IF(ISNUMBER(G524),SUMIF('FOOD LOG'!A:A,B524,'FOOD LOG'!F:F),"Enter date")</f>
        <v>Enter date</v>
      </c>
      <c r="I524" s="37" t="str">
        <f>IF(ISNUMBER(G524),SUMIF('FOOD LOG'!A:A,B524,'FOOD LOG'!G:G),"Enter date")</f>
        <v>Enter date</v>
      </c>
      <c r="J524" s="37" t="str">
        <f>IF(ISNUMBER(G524),SUMIF('FOOD LOG'!A:A,B524,'FOOD LOG'!H:H),"Enter date")</f>
        <v>Enter date</v>
      </c>
      <c r="K524" s="38" t="str">
        <f t="shared" si="24"/>
        <v>Enter date</v>
      </c>
      <c r="L524" s="38" t="str">
        <f t="shared" si="25"/>
        <v>Enter date</v>
      </c>
      <c r="M524" s="38" t="str">
        <f t="shared" si="26"/>
        <v>Enter date</v>
      </c>
    </row>
    <row r="525" spans="2:13">
      <c r="B525" s="35"/>
      <c r="C525" s="35"/>
      <c r="D525" s="36" t="str">
        <f>IF(B525="","Enter date",IF(C525="","Enter Weight",IF(PROFILE!$C$4="F",(655+(4.35*C525)+(4.7*PROFILE!$C$6+4.7*12*PROFILE!$C$5)-(4.7*PROFILE!$C$3))*(1.2+(PROFILE!$C$7)*0.175),IF(PROFILE!$C$4="M",(66+(6.23*C525)+(12.7*PROFILE!$C$6+12.7*12*PROFILE!$C$5)-(6.8*PROFILE!$C$3))*(1.2+(PROFILE!$C$7)*0.175),"Invalid Sex"))))</f>
        <v>Enter date</v>
      </c>
      <c r="E525" s="36" t="str">
        <f>IF(ISNUMBER(D525)=FALSE,D525,D525*(1-PROFILE!$C$9))</f>
        <v>Enter date</v>
      </c>
      <c r="F525" s="36" t="str">
        <f>IF(ISNUMBER(D525)=FALSE,D525,D525*(1+PROFILE!$C$10))</f>
        <v>Enter date</v>
      </c>
      <c r="G525" s="37" t="str">
        <f>IF(B525="","Enter date",SUMIF('FOOD LOG'!A:H,SUMMARY!B525,'FOOD LOG'!E:E))</f>
        <v>Enter date</v>
      </c>
      <c r="H525" s="37" t="str">
        <f>IF(ISNUMBER(G525),SUMIF('FOOD LOG'!A:A,B525,'FOOD LOG'!F:F),"Enter date")</f>
        <v>Enter date</v>
      </c>
      <c r="I525" s="37" t="str">
        <f>IF(ISNUMBER(G525),SUMIF('FOOD LOG'!A:A,B525,'FOOD LOG'!G:G),"Enter date")</f>
        <v>Enter date</v>
      </c>
      <c r="J525" s="37" t="str">
        <f>IF(ISNUMBER(G525),SUMIF('FOOD LOG'!A:A,B525,'FOOD LOG'!H:H),"Enter date")</f>
        <v>Enter date</v>
      </c>
      <c r="K525" s="38" t="str">
        <f t="shared" si="24"/>
        <v>Enter date</v>
      </c>
      <c r="L525" s="38" t="str">
        <f t="shared" si="25"/>
        <v>Enter date</v>
      </c>
      <c r="M525" s="38" t="str">
        <f t="shared" si="26"/>
        <v>Enter date</v>
      </c>
    </row>
    <row r="526" spans="2:13">
      <c r="B526" s="35"/>
      <c r="C526" s="35"/>
      <c r="D526" s="36" t="str">
        <f>IF(B526="","Enter date",IF(C526="","Enter Weight",IF(PROFILE!$C$4="F",(655+(4.35*C526)+(4.7*PROFILE!$C$6+4.7*12*PROFILE!$C$5)-(4.7*PROFILE!$C$3))*(1.2+(PROFILE!$C$7)*0.175),IF(PROFILE!$C$4="M",(66+(6.23*C526)+(12.7*PROFILE!$C$6+12.7*12*PROFILE!$C$5)-(6.8*PROFILE!$C$3))*(1.2+(PROFILE!$C$7)*0.175),"Invalid Sex"))))</f>
        <v>Enter date</v>
      </c>
      <c r="E526" s="36" t="str">
        <f>IF(ISNUMBER(D526)=FALSE,D526,D526*(1-PROFILE!$C$9))</f>
        <v>Enter date</v>
      </c>
      <c r="F526" s="36" t="str">
        <f>IF(ISNUMBER(D526)=FALSE,D526,D526*(1+PROFILE!$C$10))</f>
        <v>Enter date</v>
      </c>
      <c r="G526" s="37" t="str">
        <f>IF(B526="","Enter date",SUMIF('FOOD LOG'!A:H,SUMMARY!B526,'FOOD LOG'!E:E))</f>
        <v>Enter date</v>
      </c>
      <c r="H526" s="37" t="str">
        <f>IF(ISNUMBER(G526),SUMIF('FOOD LOG'!A:A,B526,'FOOD LOG'!F:F),"Enter date")</f>
        <v>Enter date</v>
      </c>
      <c r="I526" s="37" t="str">
        <f>IF(ISNUMBER(G526),SUMIF('FOOD LOG'!A:A,B526,'FOOD LOG'!G:G),"Enter date")</f>
        <v>Enter date</v>
      </c>
      <c r="J526" s="37" t="str">
        <f>IF(ISNUMBER(G526),SUMIF('FOOD LOG'!A:A,B526,'FOOD LOG'!H:H),"Enter date")</f>
        <v>Enter date</v>
      </c>
      <c r="K526" s="38" t="str">
        <f t="shared" si="24"/>
        <v>Enter date</v>
      </c>
      <c r="L526" s="38" t="str">
        <f t="shared" si="25"/>
        <v>Enter date</v>
      </c>
      <c r="M526" s="38" t="str">
        <f t="shared" si="26"/>
        <v>Enter date</v>
      </c>
    </row>
    <row r="527" spans="2:13">
      <c r="B527" s="35"/>
      <c r="C527" s="35"/>
      <c r="D527" s="36" t="str">
        <f>IF(B527="","Enter date",IF(C527="","Enter Weight",IF(PROFILE!$C$4="F",(655+(4.35*C527)+(4.7*PROFILE!$C$6+4.7*12*PROFILE!$C$5)-(4.7*PROFILE!$C$3))*(1.2+(PROFILE!$C$7)*0.175),IF(PROFILE!$C$4="M",(66+(6.23*C527)+(12.7*PROFILE!$C$6+12.7*12*PROFILE!$C$5)-(6.8*PROFILE!$C$3))*(1.2+(PROFILE!$C$7)*0.175),"Invalid Sex"))))</f>
        <v>Enter date</v>
      </c>
      <c r="E527" s="36" t="str">
        <f>IF(ISNUMBER(D527)=FALSE,D527,D527*(1-PROFILE!$C$9))</f>
        <v>Enter date</v>
      </c>
      <c r="F527" s="36" t="str">
        <f>IF(ISNUMBER(D527)=FALSE,D527,D527*(1+PROFILE!$C$10))</f>
        <v>Enter date</v>
      </c>
      <c r="G527" s="37" t="str">
        <f>IF(B527="","Enter date",SUMIF('FOOD LOG'!A:H,SUMMARY!B527,'FOOD LOG'!E:E))</f>
        <v>Enter date</v>
      </c>
      <c r="H527" s="37" t="str">
        <f>IF(ISNUMBER(G527),SUMIF('FOOD LOG'!A:A,B527,'FOOD LOG'!F:F),"Enter date")</f>
        <v>Enter date</v>
      </c>
      <c r="I527" s="37" t="str">
        <f>IF(ISNUMBER(G527),SUMIF('FOOD LOG'!A:A,B527,'FOOD LOG'!G:G),"Enter date")</f>
        <v>Enter date</v>
      </c>
      <c r="J527" s="37" t="str">
        <f>IF(ISNUMBER(G527),SUMIF('FOOD LOG'!A:A,B527,'FOOD LOG'!H:H),"Enter date")</f>
        <v>Enter date</v>
      </c>
      <c r="K527" s="38" t="str">
        <f t="shared" si="24"/>
        <v>Enter date</v>
      </c>
      <c r="L527" s="38" t="str">
        <f t="shared" si="25"/>
        <v>Enter date</v>
      </c>
      <c r="M527" s="38" t="str">
        <f t="shared" si="26"/>
        <v>Enter date</v>
      </c>
    </row>
    <row r="528" spans="2:13">
      <c r="B528" s="35"/>
      <c r="C528" s="35"/>
      <c r="D528" s="36" t="str">
        <f>IF(B528="","Enter date",IF(C528="","Enter Weight",IF(PROFILE!$C$4="F",(655+(4.35*C528)+(4.7*PROFILE!$C$6+4.7*12*PROFILE!$C$5)-(4.7*PROFILE!$C$3))*(1.2+(PROFILE!$C$7)*0.175),IF(PROFILE!$C$4="M",(66+(6.23*C528)+(12.7*PROFILE!$C$6+12.7*12*PROFILE!$C$5)-(6.8*PROFILE!$C$3))*(1.2+(PROFILE!$C$7)*0.175),"Invalid Sex"))))</f>
        <v>Enter date</v>
      </c>
      <c r="E528" s="36" t="str">
        <f>IF(ISNUMBER(D528)=FALSE,D528,D528*(1-PROFILE!$C$9))</f>
        <v>Enter date</v>
      </c>
      <c r="F528" s="36" t="str">
        <f>IF(ISNUMBER(D528)=FALSE,D528,D528*(1+PROFILE!$C$10))</f>
        <v>Enter date</v>
      </c>
      <c r="G528" s="37" t="str">
        <f>IF(B528="","Enter date",SUMIF('FOOD LOG'!A:H,SUMMARY!B528,'FOOD LOG'!E:E))</f>
        <v>Enter date</v>
      </c>
      <c r="H528" s="37" t="str">
        <f>IF(ISNUMBER(G528),SUMIF('FOOD LOG'!A:A,B528,'FOOD LOG'!F:F),"Enter date")</f>
        <v>Enter date</v>
      </c>
      <c r="I528" s="37" t="str">
        <f>IF(ISNUMBER(G528),SUMIF('FOOD LOG'!A:A,B528,'FOOD LOG'!G:G),"Enter date")</f>
        <v>Enter date</v>
      </c>
      <c r="J528" s="37" t="str">
        <f>IF(ISNUMBER(G528),SUMIF('FOOD LOG'!A:A,B528,'FOOD LOG'!H:H),"Enter date")</f>
        <v>Enter date</v>
      </c>
      <c r="K528" s="38" t="str">
        <f t="shared" si="24"/>
        <v>Enter date</v>
      </c>
      <c r="L528" s="38" t="str">
        <f t="shared" si="25"/>
        <v>Enter date</v>
      </c>
      <c r="M528" s="38" t="str">
        <f t="shared" si="26"/>
        <v>Enter date</v>
      </c>
    </row>
    <row r="529" spans="2:13">
      <c r="B529" s="35"/>
      <c r="C529" s="35"/>
      <c r="D529" s="36" t="str">
        <f>IF(B529="","Enter date",IF(C529="","Enter Weight",IF(PROFILE!$C$4="F",(655+(4.35*C529)+(4.7*PROFILE!$C$6+4.7*12*PROFILE!$C$5)-(4.7*PROFILE!$C$3))*(1.2+(PROFILE!$C$7)*0.175),IF(PROFILE!$C$4="M",(66+(6.23*C529)+(12.7*PROFILE!$C$6+12.7*12*PROFILE!$C$5)-(6.8*PROFILE!$C$3))*(1.2+(PROFILE!$C$7)*0.175),"Invalid Sex"))))</f>
        <v>Enter date</v>
      </c>
      <c r="E529" s="36" t="str">
        <f>IF(ISNUMBER(D529)=FALSE,D529,D529*(1-PROFILE!$C$9))</f>
        <v>Enter date</v>
      </c>
      <c r="F529" s="36" t="str">
        <f>IF(ISNUMBER(D529)=FALSE,D529,D529*(1+PROFILE!$C$10))</f>
        <v>Enter date</v>
      </c>
      <c r="G529" s="37" t="str">
        <f>IF(B529="","Enter date",SUMIF('FOOD LOG'!A:H,SUMMARY!B529,'FOOD LOG'!E:E))</f>
        <v>Enter date</v>
      </c>
      <c r="H529" s="37" t="str">
        <f>IF(ISNUMBER(G529),SUMIF('FOOD LOG'!A:A,B529,'FOOD LOG'!F:F),"Enter date")</f>
        <v>Enter date</v>
      </c>
      <c r="I529" s="37" t="str">
        <f>IF(ISNUMBER(G529),SUMIF('FOOD LOG'!A:A,B529,'FOOD LOG'!G:G),"Enter date")</f>
        <v>Enter date</v>
      </c>
      <c r="J529" s="37" t="str">
        <f>IF(ISNUMBER(G529),SUMIF('FOOD LOG'!A:A,B529,'FOOD LOG'!H:H),"Enter date")</f>
        <v>Enter date</v>
      </c>
      <c r="K529" s="38" t="str">
        <f t="shared" si="24"/>
        <v>Enter date</v>
      </c>
      <c r="L529" s="38" t="str">
        <f t="shared" si="25"/>
        <v>Enter date</v>
      </c>
      <c r="M529" s="38" t="str">
        <f t="shared" si="26"/>
        <v>Enter date</v>
      </c>
    </row>
    <row r="530" spans="2:13">
      <c r="B530" s="35"/>
      <c r="C530" s="35"/>
      <c r="D530" s="36" t="str">
        <f>IF(B530="","Enter date",IF(C530="","Enter Weight",IF(PROFILE!$C$4="F",(655+(4.35*C530)+(4.7*PROFILE!$C$6+4.7*12*PROFILE!$C$5)-(4.7*PROFILE!$C$3))*(1.2+(PROFILE!$C$7)*0.175),IF(PROFILE!$C$4="M",(66+(6.23*C530)+(12.7*PROFILE!$C$6+12.7*12*PROFILE!$C$5)-(6.8*PROFILE!$C$3))*(1.2+(PROFILE!$C$7)*0.175),"Invalid Sex"))))</f>
        <v>Enter date</v>
      </c>
      <c r="E530" s="36" t="str">
        <f>IF(ISNUMBER(D530)=FALSE,D530,D530*(1-PROFILE!$C$9))</f>
        <v>Enter date</v>
      </c>
      <c r="F530" s="36" t="str">
        <f>IF(ISNUMBER(D530)=FALSE,D530,D530*(1+PROFILE!$C$10))</f>
        <v>Enter date</v>
      </c>
      <c r="G530" s="37" t="str">
        <f>IF(B530="","Enter date",SUMIF('FOOD LOG'!A:H,SUMMARY!B530,'FOOD LOG'!E:E))</f>
        <v>Enter date</v>
      </c>
      <c r="H530" s="37" t="str">
        <f>IF(ISNUMBER(G530),SUMIF('FOOD LOG'!A:A,B530,'FOOD LOG'!F:F),"Enter date")</f>
        <v>Enter date</v>
      </c>
      <c r="I530" s="37" t="str">
        <f>IF(ISNUMBER(G530),SUMIF('FOOD LOG'!A:A,B530,'FOOD LOG'!G:G),"Enter date")</f>
        <v>Enter date</v>
      </c>
      <c r="J530" s="37" t="str">
        <f>IF(ISNUMBER(G530),SUMIF('FOOD LOG'!A:A,B530,'FOOD LOG'!H:H),"Enter date")</f>
        <v>Enter date</v>
      </c>
      <c r="K530" s="38" t="str">
        <f t="shared" si="24"/>
        <v>Enter date</v>
      </c>
      <c r="L530" s="38" t="str">
        <f t="shared" si="25"/>
        <v>Enter date</v>
      </c>
      <c r="M530" s="38" t="str">
        <f t="shared" si="26"/>
        <v>Enter date</v>
      </c>
    </row>
    <row r="531" spans="2:13">
      <c r="B531" s="35"/>
      <c r="C531" s="35"/>
      <c r="D531" s="36" t="str">
        <f>IF(B531="","Enter date",IF(C531="","Enter Weight",IF(PROFILE!$C$4="F",(655+(4.35*C531)+(4.7*PROFILE!$C$6+4.7*12*PROFILE!$C$5)-(4.7*PROFILE!$C$3))*(1.2+(PROFILE!$C$7)*0.175),IF(PROFILE!$C$4="M",(66+(6.23*C531)+(12.7*PROFILE!$C$6+12.7*12*PROFILE!$C$5)-(6.8*PROFILE!$C$3))*(1.2+(PROFILE!$C$7)*0.175),"Invalid Sex"))))</f>
        <v>Enter date</v>
      </c>
      <c r="E531" s="36" t="str">
        <f>IF(ISNUMBER(D531)=FALSE,D531,D531*(1-PROFILE!$C$9))</f>
        <v>Enter date</v>
      </c>
      <c r="F531" s="36" t="str">
        <f>IF(ISNUMBER(D531)=FALSE,D531,D531*(1+PROFILE!$C$10))</f>
        <v>Enter date</v>
      </c>
      <c r="G531" s="37" t="str">
        <f>IF(B531="","Enter date",SUMIF('FOOD LOG'!A:H,SUMMARY!B531,'FOOD LOG'!E:E))</f>
        <v>Enter date</v>
      </c>
      <c r="H531" s="37" t="str">
        <f>IF(ISNUMBER(G531),SUMIF('FOOD LOG'!A:A,B531,'FOOD LOG'!F:F),"Enter date")</f>
        <v>Enter date</v>
      </c>
      <c r="I531" s="37" t="str">
        <f>IF(ISNUMBER(G531),SUMIF('FOOD LOG'!A:A,B531,'FOOD LOG'!G:G),"Enter date")</f>
        <v>Enter date</v>
      </c>
      <c r="J531" s="37" t="str">
        <f>IF(ISNUMBER(G531),SUMIF('FOOD LOG'!A:A,B531,'FOOD LOG'!H:H),"Enter date")</f>
        <v>Enter date</v>
      </c>
      <c r="K531" s="38" t="str">
        <f t="shared" si="24"/>
        <v>Enter date</v>
      </c>
      <c r="L531" s="38" t="str">
        <f t="shared" si="25"/>
        <v>Enter date</v>
      </c>
      <c r="M531" s="38" t="str">
        <f t="shared" si="26"/>
        <v>Enter date</v>
      </c>
    </row>
    <row r="532" spans="2:13">
      <c r="B532" s="35"/>
      <c r="C532" s="35"/>
      <c r="D532" s="36" t="str">
        <f>IF(B532="","Enter date",IF(C532="","Enter Weight",IF(PROFILE!$C$4="F",(655+(4.35*C532)+(4.7*PROFILE!$C$6+4.7*12*PROFILE!$C$5)-(4.7*PROFILE!$C$3))*(1.2+(PROFILE!$C$7)*0.175),IF(PROFILE!$C$4="M",(66+(6.23*C532)+(12.7*PROFILE!$C$6+12.7*12*PROFILE!$C$5)-(6.8*PROFILE!$C$3))*(1.2+(PROFILE!$C$7)*0.175),"Invalid Sex"))))</f>
        <v>Enter date</v>
      </c>
      <c r="E532" s="36" t="str">
        <f>IF(ISNUMBER(D532)=FALSE,D532,D532*(1-PROFILE!$C$9))</f>
        <v>Enter date</v>
      </c>
      <c r="F532" s="36" t="str">
        <f>IF(ISNUMBER(D532)=FALSE,D532,D532*(1+PROFILE!$C$10))</f>
        <v>Enter date</v>
      </c>
      <c r="G532" s="37" t="str">
        <f>IF(B532="","Enter date",SUMIF('FOOD LOG'!A:H,SUMMARY!B532,'FOOD LOG'!E:E))</f>
        <v>Enter date</v>
      </c>
      <c r="H532" s="37" t="str">
        <f>IF(ISNUMBER(G532),SUMIF('FOOD LOG'!A:A,B532,'FOOD LOG'!F:F),"Enter date")</f>
        <v>Enter date</v>
      </c>
      <c r="I532" s="37" t="str">
        <f>IF(ISNUMBER(G532),SUMIF('FOOD LOG'!A:A,B532,'FOOD LOG'!G:G),"Enter date")</f>
        <v>Enter date</v>
      </c>
      <c r="J532" s="37" t="str">
        <f>IF(ISNUMBER(G532),SUMIF('FOOD LOG'!A:A,B532,'FOOD LOG'!H:H),"Enter date")</f>
        <v>Enter date</v>
      </c>
      <c r="K532" s="38" t="str">
        <f t="shared" si="24"/>
        <v>Enter date</v>
      </c>
      <c r="L532" s="38" t="str">
        <f t="shared" si="25"/>
        <v>Enter date</v>
      </c>
      <c r="M532" s="38" t="str">
        <f t="shared" si="26"/>
        <v>Enter date</v>
      </c>
    </row>
    <row r="533" spans="2:13">
      <c r="B533" s="35"/>
      <c r="C533" s="35"/>
      <c r="D533" s="36" t="str">
        <f>IF(B533="","Enter date",IF(C533="","Enter Weight",IF(PROFILE!$C$4="F",(655+(4.35*C533)+(4.7*PROFILE!$C$6+4.7*12*PROFILE!$C$5)-(4.7*PROFILE!$C$3))*(1.2+(PROFILE!$C$7)*0.175),IF(PROFILE!$C$4="M",(66+(6.23*C533)+(12.7*PROFILE!$C$6+12.7*12*PROFILE!$C$5)-(6.8*PROFILE!$C$3))*(1.2+(PROFILE!$C$7)*0.175),"Invalid Sex"))))</f>
        <v>Enter date</v>
      </c>
      <c r="E533" s="36" t="str">
        <f>IF(ISNUMBER(D533)=FALSE,D533,D533*(1-PROFILE!$C$9))</f>
        <v>Enter date</v>
      </c>
      <c r="F533" s="36" t="str">
        <f>IF(ISNUMBER(D533)=FALSE,D533,D533*(1+PROFILE!$C$10))</f>
        <v>Enter date</v>
      </c>
      <c r="G533" s="37" t="str">
        <f>IF(B533="","Enter date",SUMIF('FOOD LOG'!A:H,SUMMARY!B533,'FOOD LOG'!E:E))</f>
        <v>Enter date</v>
      </c>
      <c r="H533" s="37" t="str">
        <f>IF(ISNUMBER(G533),SUMIF('FOOD LOG'!A:A,B533,'FOOD LOG'!F:F),"Enter date")</f>
        <v>Enter date</v>
      </c>
      <c r="I533" s="37" t="str">
        <f>IF(ISNUMBER(G533),SUMIF('FOOD LOG'!A:A,B533,'FOOD LOG'!G:G),"Enter date")</f>
        <v>Enter date</v>
      </c>
      <c r="J533" s="37" t="str">
        <f>IF(ISNUMBER(G533),SUMIF('FOOD LOG'!A:A,B533,'FOOD LOG'!H:H),"Enter date")</f>
        <v>Enter date</v>
      </c>
      <c r="K533" s="38" t="str">
        <f t="shared" si="24"/>
        <v>Enter date</v>
      </c>
      <c r="L533" s="38" t="str">
        <f t="shared" si="25"/>
        <v>Enter date</v>
      </c>
      <c r="M533" s="38" t="str">
        <f t="shared" si="26"/>
        <v>Enter date</v>
      </c>
    </row>
    <row r="534" spans="2:13">
      <c r="B534" s="35"/>
      <c r="C534" s="35"/>
      <c r="D534" s="36" t="str">
        <f>IF(B534="","Enter date",IF(C534="","Enter Weight",IF(PROFILE!$C$4="F",(655+(4.35*C534)+(4.7*PROFILE!$C$6+4.7*12*PROFILE!$C$5)-(4.7*PROFILE!$C$3))*(1.2+(PROFILE!$C$7)*0.175),IF(PROFILE!$C$4="M",(66+(6.23*C534)+(12.7*PROFILE!$C$6+12.7*12*PROFILE!$C$5)-(6.8*PROFILE!$C$3))*(1.2+(PROFILE!$C$7)*0.175),"Invalid Sex"))))</f>
        <v>Enter date</v>
      </c>
      <c r="E534" s="36" t="str">
        <f>IF(ISNUMBER(D534)=FALSE,D534,D534*(1-PROFILE!$C$9))</f>
        <v>Enter date</v>
      </c>
      <c r="F534" s="36" t="str">
        <f>IF(ISNUMBER(D534)=FALSE,D534,D534*(1+PROFILE!$C$10))</f>
        <v>Enter date</v>
      </c>
      <c r="G534" s="37" t="str">
        <f>IF(B534="","Enter date",SUMIF('FOOD LOG'!A:H,SUMMARY!B534,'FOOD LOG'!E:E))</f>
        <v>Enter date</v>
      </c>
      <c r="H534" s="37" t="str">
        <f>IF(ISNUMBER(G534),SUMIF('FOOD LOG'!A:A,B534,'FOOD LOG'!F:F),"Enter date")</f>
        <v>Enter date</v>
      </c>
      <c r="I534" s="37" t="str">
        <f>IF(ISNUMBER(G534),SUMIF('FOOD LOG'!A:A,B534,'FOOD LOG'!G:G),"Enter date")</f>
        <v>Enter date</v>
      </c>
      <c r="J534" s="37" t="str">
        <f>IF(ISNUMBER(G534),SUMIF('FOOD LOG'!A:A,B534,'FOOD LOG'!H:H),"Enter date")</f>
        <v>Enter date</v>
      </c>
      <c r="K534" s="38" t="str">
        <f t="shared" si="24"/>
        <v>Enter date</v>
      </c>
      <c r="L534" s="38" t="str">
        <f t="shared" si="25"/>
        <v>Enter date</v>
      </c>
      <c r="M534" s="38" t="str">
        <f t="shared" si="26"/>
        <v>Enter date</v>
      </c>
    </row>
    <row r="535" spans="2:13">
      <c r="B535" s="35"/>
      <c r="C535" s="35"/>
      <c r="D535" s="36" t="str">
        <f>IF(B535="","Enter date",IF(C535="","Enter Weight",IF(PROFILE!$C$4="F",(655+(4.35*C535)+(4.7*PROFILE!$C$6+4.7*12*PROFILE!$C$5)-(4.7*PROFILE!$C$3))*(1.2+(PROFILE!$C$7)*0.175),IF(PROFILE!$C$4="M",(66+(6.23*C535)+(12.7*PROFILE!$C$6+12.7*12*PROFILE!$C$5)-(6.8*PROFILE!$C$3))*(1.2+(PROFILE!$C$7)*0.175),"Invalid Sex"))))</f>
        <v>Enter date</v>
      </c>
      <c r="E535" s="36" t="str">
        <f>IF(ISNUMBER(D535)=FALSE,D535,D535*(1-PROFILE!$C$9))</f>
        <v>Enter date</v>
      </c>
      <c r="F535" s="36" t="str">
        <f>IF(ISNUMBER(D535)=FALSE,D535,D535*(1+PROFILE!$C$10))</f>
        <v>Enter date</v>
      </c>
      <c r="G535" s="37" t="str">
        <f>IF(B535="","Enter date",SUMIF('FOOD LOG'!A:H,SUMMARY!B535,'FOOD LOG'!E:E))</f>
        <v>Enter date</v>
      </c>
      <c r="H535" s="37" t="str">
        <f>IF(ISNUMBER(G535),SUMIF('FOOD LOG'!A:A,B535,'FOOD LOG'!F:F),"Enter date")</f>
        <v>Enter date</v>
      </c>
      <c r="I535" s="37" t="str">
        <f>IF(ISNUMBER(G535),SUMIF('FOOD LOG'!A:A,B535,'FOOD LOG'!G:G),"Enter date")</f>
        <v>Enter date</v>
      </c>
      <c r="J535" s="37" t="str">
        <f>IF(ISNUMBER(G535),SUMIF('FOOD LOG'!A:A,B535,'FOOD LOG'!H:H),"Enter date")</f>
        <v>Enter date</v>
      </c>
      <c r="K535" s="38" t="str">
        <f t="shared" si="24"/>
        <v>Enter date</v>
      </c>
      <c r="L535" s="38" t="str">
        <f t="shared" si="25"/>
        <v>Enter date</v>
      </c>
      <c r="M535" s="38" t="str">
        <f t="shared" si="26"/>
        <v>Enter date</v>
      </c>
    </row>
    <row r="536" spans="2:13">
      <c r="B536" s="35"/>
      <c r="C536" s="35"/>
      <c r="D536" s="36" t="str">
        <f>IF(B536="","Enter date",IF(C536="","Enter Weight",IF(PROFILE!$C$4="F",(655+(4.35*C536)+(4.7*PROFILE!$C$6+4.7*12*PROFILE!$C$5)-(4.7*PROFILE!$C$3))*(1.2+(PROFILE!$C$7)*0.175),IF(PROFILE!$C$4="M",(66+(6.23*C536)+(12.7*PROFILE!$C$6+12.7*12*PROFILE!$C$5)-(6.8*PROFILE!$C$3))*(1.2+(PROFILE!$C$7)*0.175),"Invalid Sex"))))</f>
        <v>Enter date</v>
      </c>
      <c r="E536" s="36" t="str">
        <f>IF(ISNUMBER(D536)=FALSE,D536,D536*(1-PROFILE!$C$9))</f>
        <v>Enter date</v>
      </c>
      <c r="F536" s="36" t="str">
        <f>IF(ISNUMBER(D536)=FALSE,D536,D536*(1+PROFILE!$C$10))</f>
        <v>Enter date</v>
      </c>
      <c r="G536" s="37" t="str">
        <f>IF(B536="","Enter date",SUMIF('FOOD LOG'!A:H,SUMMARY!B536,'FOOD LOG'!E:E))</f>
        <v>Enter date</v>
      </c>
      <c r="H536" s="37" t="str">
        <f>IF(ISNUMBER(G536),SUMIF('FOOD LOG'!A:A,B536,'FOOD LOG'!F:F),"Enter date")</f>
        <v>Enter date</v>
      </c>
      <c r="I536" s="37" t="str">
        <f>IF(ISNUMBER(G536),SUMIF('FOOD LOG'!A:A,B536,'FOOD LOG'!G:G),"Enter date")</f>
        <v>Enter date</v>
      </c>
      <c r="J536" s="37" t="str">
        <f>IF(ISNUMBER(G536),SUMIF('FOOD LOG'!A:A,B536,'FOOD LOG'!H:H),"Enter date")</f>
        <v>Enter date</v>
      </c>
      <c r="K536" s="38" t="str">
        <f t="shared" si="24"/>
        <v>Enter date</v>
      </c>
      <c r="L536" s="38" t="str">
        <f t="shared" si="25"/>
        <v>Enter date</v>
      </c>
      <c r="M536" s="38" t="str">
        <f t="shared" si="26"/>
        <v>Enter date</v>
      </c>
    </row>
    <row r="537" spans="2:13">
      <c r="B537" s="35"/>
      <c r="C537" s="35"/>
      <c r="D537" s="36" t="str">
        <f>IF(B537="","Enter date",IF(C537="","Enter Weight",IF(PROFILE!$C$4="F",(655+(4.35*C537)+(4.7*PROFILE!$C$6+4.7*12*PROFILE!$C$5)-(4.7*PROFILE!$C$3))*(1.2+(PROFILE!$C$7)*0.175),IF(PROFILE!$C$4="M",(66+(6.23*C537)+(12.7*PROFILE!$C$6+12.7*12*PROFILE!$C$5)-(6.8*PROFILE!$C$3))*(1.2+(PROFILE!$C$7)*0.175),"Invalid Sex"))))</f>
        <v>Enter date</v>
      </c>
      <c r="E537" s="36" t="str">
        <f>IF(ISNUMBER(D537)=FALSE,D537,D537*(1-PROFILE!$C$9))</f>
        <v>Enter date</v>
      </c>
      <c r="F537" s="36" t="str">
        <f>IF(ISNUMBER(D537)=FALSE,D537,D537*(1+PROFILE!$C$10))</f>
        <v>Enter date</v>
      </c>
      <c r="G537" s="37" t="str">
        <f>IF(B537="","Enter date",SUMIF('FOOD LOG'!A:H,SUMMARY!B537,'FOOD LOG'!E:E))</f>
        <v>Enter date</v>
      </c>
      <c r="H537" s="37" t="str">
        <f>IF(ISNUMBER(G537),SUMIF('FOOD LOG'!A:A,B537,'FOOD LOG'!F:F),"Enter date")</f>
        <v>Enter date</v>
      </c>
      <c r="I537" s="37" t="str">
        <f>IF(ISNUMBER(G537),SUMIF('FOOD LOG'!A:A,B537,'FOOD LOG'!G:G),"Enter date")</f>
        <v>Enter date</v>
      </c>
      <c r="J537" s="37" t="str">
        <f>IF(ISNUMBER(G537),SUMIF('FOOD LOG'!A:A,B537,'FOOD LOG'!H:H),"Enter date")</f>
        <v>Enter date</v>
      </c>
      <c r="K537" s="38" t="str">
        <f t="shared" si="24"/>
        <v>Enter date</v>
      </c>
      <c r="L537" s="38" t="str">
        <f t="shared" si="25"/>
        <v>Enter date</v>
      </c>
      <c r="M537" s="38" t="str">
        <f t="shared" si="26"/>
        <v>Enter date</v>
      </c>
    </row>
    <row r="538" spans="2:13">
      <c r="B538" s="35"/>
      <c r="C538" s="35"/>
      <c r="D538" s="36" t="str">
        <f>IF(B538="","Enter date",IF(C538="","Enter Weight",IF(PROFILE!$C$4="F",(655+(4.35*C538)+(4.7*PROFILE!$C$6+4.7*12*PROFILE!$C$5)-(4.7*PROFILE!$C$3))*(1.2+(PROFILE!$C$7)*0.175),IF(PROFILE!$C$4="M",(66+(6.23*C538)+(12.7*PROFILE!$C$6+12.7*12*PROFILE!$C$5)-(6.8*PROFILE!$C$3))*(1.2+(PROFILE!$C$7)*0.175),"Invalid Sex"))))</f>
        <v>Enter date</v>
      </c>
      <c r="E538" s="36" t="str">
        <f>IF(ISNUMBER(D538)=FALSE,D538,D538*(1-PROFILE!$C$9))</f>
        <v>Enter date</v>
      </c>
      <c r="F538" s="36" t="str">
        <f>IF(ISNUMBER(D538)=FALSE,D538,D538*(1+PROFILE!$C$10))</f>
        <v>Enter date</v>
      </c>
      <c r="G538" s="37" t="str">
        <f>IF(B538="","Enter date",SUMIF('FOOD LOG'!A:H,SUMMARY!B538,'FOOD LOG'!E:E))</f>
        <v>Enter date</v>
      </c>
      <c r="H538" s="37" t="str">
        <f>IF(ISNUMBER(G538),SUMIF('FOOD LOG'!A:A,B538,'FOOD LOG'!F:F),"Enter date")</f>
        <v>Enter date</v>
      </c>
      <c r="I538" s="37" t="str">
        <f>IF(ISNUMBER(G538),SUMIF('FOOD LOG'!A:A,B538,'FOOD LOG'!G:G),"Enter date")</f>
        <v>Enter date</v>
      </c>
      <c r="J538" s="37" t="str">
        <f>IF(ISNUMBER(G538),SUMIF('FOOD LOG'!A:A,B538,'FOOD LOG'!H:H),"Enter date")</f>
        <v>Enter date</v>
      </c>
      <c r="K538" s="38" t="str">
        <f t="shared" si="24"/>
        <v>Enter date</v>
      </c>
      <c r="L538" s="38" t="str">
        <f t="shared" si="25"/>
        <v>Enter date</v>
      </c>
      <c r="M538" s="38" t="str">
        <f t="shared" si="26"/>
        <v>Enter date</v>
      </c>
    </row>
    <row r="539" spans="2:13">
      <c r="B539" s="35"/>
      <c r="C539" s="35"/>
      <c r="D539" s="36" t="str">
        <f>IF(B539="","Enter date",IF(C539="","Enter Weight",IF(PROFILE!$C$4="F",(655+(4.35*C539)+(4.7*PROFILE!$C$6+4.7*12*PROFILE!$C$5)-(4.7*PROFILE!$C$3))*(1.2+(PROFILE!$C$7)*0.175),IF(PROFILE!$C$4="M",(66+(6.23*C539)+(12.7*PROFILE!$C$6+12.7*12*PROFILE!$C$5)-(6.8*PROFILE!$C$3))*(1.2+(PROFILE!$C$7)*0.175),"Invalid Sex"))))</f>
        <v>Enter date</v>
      </c>
      <c r="E539" s="36" t="str">
        <f>IF(ISNUMBER(D539)=FALSE,D539,D539*(1-PROFILE!$C$9))</f>
        <v>Enter date</v>
      </c>
      <c r="F539" s="36" t="str">
        <f>IF(ISNUMBER(D539)=FALSE,D539,D539*(1+PROFILE!$C$10))</f>
        <v>Enter date</v>
      </c>
      <c r="G539" s="37" t="str">
        <f>IF(B539="","Enter date",SUMIF('FOOD LOG'!A:H,SUMMARY!B539,'FOOD LOG'!E:E))</f>
        <v>Enter date</v>
      </c>
      <c r="H539" s="37" t="str">
        <f>IF(ISNUMBER(G539),SUMIF('FOOD LOG'!A:A,B539,'FOOD LOG'!F:F),"Enter date")</f>
        <v>Enter date</v>
      </c>
      <c r="I539" s="37" t="str">
        <f>IF(ISNUMBER(G539),SUMIF('FOOD LOG'!A:A,B539,'FOOD LOG'!G:G),"Enter date")</f>
        <v>Enter date</v>
      </c>
      <c r="J539" s="37" t="str">
        <f>IF(ISNUMBER(G539),SUMIF('FOOD LOG'!A:A,B539,'FOOD LOG'!H:H),"Enter date")</f>
        <v>Enter date</v>
      </c>
      <c r="K539" s="38" t="str">
        <f t="shared" si="24"/>
        <v>Enter date</v>
      </c>
      <c r="L539" s="38" t="str">
        <f t="shared" si="25"/>
        <v>Enter date</v>
      </c>
      <c r="M539" s="38" t="str">
        <f t="shared" si="26"/>
        <v>Enter date</v>
      </c>
    </row>
    <row r="540" spans="2:13">
      <c r="B540" s="35"/>
      <c r="C540" s="35"/>
      <c r="D540" s="36" t="str">
        <f>IF(B540="","Enter date",IF(C540="","Enter Weight",IF(PROFILE!$C$4="F",(655+(4.35*C540)+(4.7*PROFILE!$C$6+4.7*12*PROFILE!$C$5)-(4.7*PROFILE!$C$3))*(1.2+(PROFILE!$C$7)*0.175),IF(PROFILE!$C$4="M",(66+(6.23*C540)+(12.7*PROFILE!$C$6+12.7*12*PROFILE!$C$5)-(6.8*PROFILE!$C$3))*(1.2+(PROFILE!$C$7)*0.175),"Invalid Sex"))))</f>
        <v>Enter date</v>
      </c>
      <c r="E540" s="36" t="str">
        <f>IF(ISNUMBER(D540)=FALSE,D540,D540*(1-PROFILE!$C$9))</f>
        <v>Enter date</v>
      </c>
      <c r="F540" s="36" t="str">
        <f>IF(ISNUMBER(D540)=FALSE,D540,D540*(1+PROFILE!$C$10))</f>
        <v>Enter date</v>
      </c>
      <c r="G540" s="37" t="str">
        <f>IF(B540="","Enter date",SUMIF('FOOD LOG'!A:H,SUMMARY!B540,'FOOD LOG'!E:E))</f>
        <v>Enter date</v>
      </c>
      <c r="H540" s="37" t="str">
        <f>IF(ISNUMBER(G540),SUMIF('FOOD LOG'!A:A,B540,'FOOD LOG'!F:F),"Enter date")</f>
        <v>Enter date</v>
      </c>
      <c r="I540" s="37" t="str">
        <f>IF(ISNUMBER(G540),SUMIF('FOOD LOG'!A:A,B540,'FOOD LOG'!G:G),"Enter date")</f>
        <v>Enter date</v>
      </c>
      <c r="J540" s="37" t="str">
        <f>IF(ISNUMBER(G540),SUMIF('FOOD LOG'!A:A,B540,'FOOD LOG'!H:H),"Enter date")</f>
        <v>Enter date</v>
      </c>
      <c r="K540" s="38" t="str">
        <f t="shared" si="24"/>
        <v>Enter date</v>
      </c>
      <c r="L540" s="38" t="str">
        <f t="shared" si="25"/>
        <v>Enter date</v>
      </c>
      <c r="M540" s="38" t="str">
        <f t="shared" si="26"/>
        <v>Enter date</v>
      </c>
    </row>
    <row r="541" spans="2:13">
      <c r="B541" s="35"/>
      <c r="C541" s="35"/>
      <c r="D541" s="36" t="str">
        <f>IF(B541="","Enter date",IF(C541="","Enter Weight",IF(PROFILE!$C$4="F",(655+(4.35*C541)+(4.7*PROFILE!$C$6+4.7*12*PROFILE!$C$5)-(4.7*PROFILE!$C$3))*(1.2+(PROFILE!$C$7)*0.175),IF(PROFILE!$C$4="M",(66+(6.23*C541)+(12.7*PROFILE!$C$6+12.7*12*PROFILE!$C$5)-(6.8*PROFILE!$C$3))*(1.2+(PROFILE!$C$7)*0.175),"Invalid Sex"))))</f>
        <v>Enter date</v>
      </c>
      <c r="E541" s="36" t="str">
        <f>IF(ISNUMBER(D541)=FALSE,D541,D541*(1-PROFILE!$C$9))</f>
        <v>Enter date</v>
      </c>
      <c r="F541" s="36" t="str">
        <f>IF(ISNUMBER(D541)=FALSE,D541,D541*(1+PROFILE!$C$10))</f>
        <v>Enter date</v>
      </c>
      <c r="G541" s="37" t="str">
        <f>IF(B541="","Enter date",SUMIF('FOOD LOG'!A:H,SUMMARY!B541,'FOOD LOG'!E:E))</f>
        <v>Enter date</v>
      </c>
      <c r="H541" s="37" t="str">
        <f>IF(ISNUMBER(G541),SUMIF('FOOD LOG'!A:A,B541,'FOOD LOG'!F:F),"Enter date")</f>
        <v>Enter date</v>
      </c>
      <c r="I541" s="37" t="str">
        <f>IF(ISNUMBER(G541),SUMIF('FOOD LOG'!A:A,B541,'FOOD LOG'!G:G),"Enter date")</f>
        <v>Enter date</v>
      </c>
      <c r="J541" s="37" t="str">
        <f>IF(ISNUMBER(G541),SUMIF('FOOD LOG'!A:A,B541,'FOOD LOG'!H:H),"Enter date")</f>
        <v>Enter date</v>
      </c>
      <c r="K541" s="38" t="str">
        <f t="shared" si="24"/>
        <v>Enter date</v>
      </c>
      <c r="L541" s="38" t="str">
        <f t="shared" si="25"/>
        <v>Enter date</v>
      </c>
      <c r="M541" s="38" t="str">
        <f t="shared" si="26"/>
        <v>Enter date</v>
      </c>
    </row>
    <row r="542" spans="2:13">
      <c r="B542" s="35"/>
      <c r="C542" s="35"/>
      <c r="D542" s="36" t="str">
        <f>IF(B542="","Enter date",IF(C542="","Enter Weight",IF(PROFILE!$C$4="F",(655+(4.35*C542)+(4.7*PROFILE!$C$6+4.7*12*PROFILE!$C$5)-(4.7*PROFILE!$C$3))*(1.2+(PROFILE!$C$7)*0.175),IF(PROFILE!$C$4="M",(66+(6.23*C542)+(12.7*PROFILE!$C$6+12.7*12*PROFILE!$C$5)-(6.8*PROFILE!$C$3))*(1.2+(PROFILE!$C$7)*0.175),"Invalid Sex"))))</f>
        <v>Enter date</v>
      </c>
      <c r="E542" s="36" t="str">
        <f>IF(ISNUMBER(D542)=FALSE,D542,D542*(1-PROFILE!$C$9))</f>
        <v>Enter date</v>
      </c>
      <c r="F542" s="36" t="str">
        <f>IF(ISNUMBER(D542)=FALSE,D542,D542*(1+PROFILE!$C$10))</f>
        <v>Enter date</v>
      </c>
      <c r="G542" s="37" t="str">
        <f>IF(B542="","Enter date",SUMIF('FOOD LOG'!A:H,SUMMARY!B542,'FOOD LOG'!E:E))</f>
        <v>Enter date</v>
      </c>
      <c r="H542" s="37" t="str">
        <f>IF(ISNUMBER(G542),SUMIF('FOOD LOG'!A:A,B542,'FOOD LOG'!F:F),"Enter date")</f>
        <v>Enter date</v>
      </c>
      <c r="I542" s="37" t="str">
        <f>IF(ISNUMBER(G542),SUMIF('FOOD LOG'!A:A,B542,'FOOD LOG'!G:G),"Enter date")</f>
        <v>Enter date</v>
      </c>
      <c r="J542" s="37" t="str">
        <f>IF(ISNUMBER(G542),SUMIF('FOOD LOG'!A:A,B542,'FOOD LOG'!H:H),"Enter date")</f>
        <v>Enter date</v>
      </c>
      <c r="K542" s="38" t="str">
        <f t="shared" si="24"/>
        <v>Enter date</v>
      </c>
      <c r="L542" s="38" t="str">
        <f t="shared" si="25"/>
        <v>Enter date</v>
      </c>
      <c r="M542" s="38" t="str">
        <f t="shared" si="26"/>
        <v>Enter date</v>
      </c>
    </row>
    <row r="543" spans="2:13">
      <c r="B543" s="35"/>
      <c r="C543" s="35"/>
      <c r="D543" s="36" t="str">
        <f>IF(B543="","Enter date",IF(C543="","Enter Weight",IF(PROFILE!$C$4="F",(655+(4.35*C543)+(4.7*PROFILE!$C$6+4.7*12*PROFILE!$C$5)-(4.7*PROFILE!$C$3))*(1.2+(PROFILE!$C$7)*0.175),IF(PROFILE!$C$4="M",(66+(6.23*C543)+(12.7*PROFILE!$C$6+12.7*12*PROFILE!$C$5)-(6.8*PROFILE!$C$3))*(1.2+(PROFILE!$C$7)*0.175),"Invalid Sex"))))</f>
        <v>Enter date</v>
      </c>
      <c r="E543" s="36" t="str">
        <f>IF(ISNUMBER(D543)=FALSE,D543,D543*(1-PROFILE!$C$9))</f>
        <v>Enter date</v>
      </c>
      <c r="F543" s="36" t="str">
        <f>IF(ISNUMBER(D543)=FALSE,D543,D543*(1+PROFILE!$C$10))</f>
        <v>Enter date</v>
      </c>
      <c r="G543" s="37" t="str">
        <f>IF(B543="","Enter date",SUMIF('FOOD LOG'!A:H,SUMMARY!B543,'FOOD LOG'!E:E))</f>
        <v>Enter date</v>
      </c>
      <c r="H543" s="37" t="str">
        <f>IF(ISNUMBER(G543),SUMIF('FOOD LOG'!A:A,B543,'FOOD LOG'!F:F),"Enter date")</f>
        <v>Enter date</v>
      </c>
      <c r="I543" s="37" t="str">
        <f>IF(ISNUMBER(G543),SUMIF('FOOD LOG'!A:A,B543,'FOOD LOG'!G:G),"Enter date")</f>
        <v>Enter date</v>
      </c>
      <c r="J543" s="37" t="str">
        <f>IF(ISNUMBER(G543),SUMIF('FOOD LOG'!A:A,B543,'FOOD LOG'!H:H),"Enter date")</f>
        <v>Enter date</v>
      </c>
      <c r="K543" s="38" t="str">
        <f t="shared" si="24"/>
        <v>Enter date</v>
      </c>
      <c r="L543" s="38" t="str">
        <f t="shared" si="25"/>
        <v>Enter date</v>
      </c>
      <c r="M543" s="38" t="str">
        <f t="shared" si="26"/>
        <v>Enter date</v>
      </c>
    </row>
    <row r="544" spans="2:13">
      <c r="B544" s="35"/>
      <c r="C544" s="35"/>
      <c r="D544" s="36" t="str">
        <f>IF(B544="","Enter date",IF(C544="","Enter Weight",IF(PROFILE!$C$4="F",(655+(4.35*C544)+(4.7*PROFILE!$C$6+4.7*12*PROFILE!$C$5)-(4.7*PROFILE!$C$3))*(1.2+(PROFILE!$C$7)*0.175),IF(PROFILE!$C$4="M",(66+(6.23*C544)+(12.7*PROFILE!$C$6+12.7*12*PROFILE!$C$5)-(6.8*PROFILE!$C$3))*(1.2+(PROFILE!$C$7)*0.175),"Invalid Sex"))))</f>
        <v>Enter date</v>
      </c>
      <c r="E544" s="36" t="str">
        <f>IF(ISNUMBER(D544)=FALSE,D544,D544*(1-PROFILE!$C$9))</f>
        <v>Enter date</v>
      </c>
      <c r="F544" s="36" t="str">
        <f>IF(ISNUMBER(D544)=FALSE,D544,D544*(1+PROFILE!$C$10))</f>
        <v>Enter date</v>
      </c>
      <c r="G544" s="37" t="str">
        <f>IF(B544="","Enter date",SUMIF('FOOD LOG'!A:H,SUMMARY!B544,'FOOD LOG'!E:E))</f>
        <v>Enter date</v>
      </c>
      <c r="H544" s="37" t="str">
        <f>IF(ISNUMBER(G544),SUMIF('FOOD LOG'!A:A,B544,'FOOD LOG'!F:F),"Enter date")</f>
        <v>Enter date</v>
      </c>
      <c r="I544" s="37" t="str">
        <f>IF(ISNUMBER(G544),SUMIF('FOOD LOG'!A:A,B544,'FOOD LOG'!G:G),"Enter date")</f>
        <v>Enter date</v>
      </c>
      <c r="J544" s="37" t="str">
        <f>IF(ISNUMBER(G544),SUMIF('FOOD LOG'!A:A,B544,'FOOD LOG'!H:H),"Enter date")</f>
        <v>Enter date</v>
      </c>
      <c r="K544" s="38" t="str">
        <f t="shared" si="24"/>
        <v>Enter date</v>
      </c>
      <c r="L544" s="38" t="str">
        <f t="shared" si="25"/>
        <v>Enter date</v>
      </c>
      <c r="M544" s="38" t="str">
        <f t="shared" si="26"/>
        <v>Enter date</v>
      </c>
    </row>
    <row r="545" spans="2:13">
      <c r="B545" s="35"/>
      <c r="C545" s="35"/>
      <c r="D545" s="36" t="str">
        <f>IF(B545="","Enter date",IF(C545="","Enter Weight",IF(PROFILE!$C$4="F",(655+(4.35*C545)+(4.7*PROFILE!$C$6+4.7*12*PROFILE!$C$5)-(4.7*PROFILE!$C$3))*(1.2+(PROFILE!$C$7)*0.175),IF(PROFILE!$C$4="M",(66+(6.23*C545)+(12.7*PROFILE!$C$6+12.7*12*PROFILE!$C$5)-(6.8*PROFILE!$C$3))*(1.2+(PROFILE!$C$7)*0.175),"Invalid Sex"))))</f>
        <v>Enter date</v>
      </c>
      <c r="E545" s="36" t="str">
        <f>IF(ISNUMBER(D545)=FALSE,D545,D545*(1-PROFILE!$C$9))</f>
        <v>Enter date</v>
      </c>
      <c r="F545" s="36" t="str">
        <f>IF(ISNUMBER(D545)=FALSE,D545,D545*(1+PROFILE!$C$10))</f>
        <v>Enter date</v>
      </c>
      <c r="G545" s="37" t="str">
        <f>IF(B545="","Enter date",SUMIF('FOOD LOG'!A:H,SUMMARY!B545,'FOOD LOG'!E:E))</f>
        <v>Enter date</v>
      </c>
      <c r="H545" s="37" t="str">
        <f>IF(ISNUMBER(G545),SUMIF('FOOD LOG'!A:A,B545,'FOOD LOG'!F:F),"Enter date")</f>
        <v>Enter date</v>
      </c>
      <c r="I545" s="37" t="str">
        <f>IF(ISNUMBER(G545),SUMIF('FOOD LOG'!A:A,B545,'FOOD LOG'!G:G),"Enter date")</f>
        <v>Enter date</v>
      </c>
      <c r="J545" s="37" t="str">
        <f>IF(ISNUMBER(G545),SUMIF('FOOD LOG'!A:A,B545,'FOOD LOG'!H:H),"Enter date")</f>
        <v>Enter date</v>
      </c>
      <c r="K545" s="38" t="str">
        <f t="shared" si="24"/>
        <v>Enter date</v>
      </c>
      <c r="L545" s="38" t="str">
        <f t="shared" si="25"/>
        <v>Enter date</v>
      </c>
      <c r="M545" s="38" t="str">
        <f t="shared" si="26"/>
        <v>Enter date</v>
      </c>
    </row>
    <row r="546" spans="2:13">
      <c r="B546" s="35"/>
      <c r="C546" s="35"/>
      <c r="D546" s="36" t="str">
        <f>IF(B546="","Enter date",IF(C546="","Enter Weight",IF(PROFILE!$C$4="F",(655+(4.35*C546)+(4.7*PROFILE!$C$6+4.7*12*PROFILE!$C$5)-(4.7*PROFILE!$C$3))*(1.2+(PROFILE!$C$7)*0.175),IF(PROFILE!$C$4="M",(66+(6.23*C546)+(12.7*PROFILE!$C$6+12.7*12*PROFILE!$C$5)-(6.8*PROFILE!$C$3))*(1.2+(PROFILE!$C$7)*0.175),"Invalid Sex"))))</f>
        <v>Enter date</v>
      </c>
      <c r="E546" s="36" t="str">
        <f>IF(ISNUMBER(D546)=FALSE,D546,D546*(1-PROFILE!$C$9))</f>
        <v>Enter date</v>
      </c>
      <c r="F546" s="36" t="str">
        <f>IF(ISNUMBER(D546)=FALSE,D546,D546*(1+PROFILE!$C$10))</f>
        <v>Enter date</v>
      </c>
      <c r="G546" s="37" t="str">
        <f>IF(B546="","Enter date",SUMIF('FOOD LOG'!A:H,SUMMARY!B546,'FOOD LOG'!E:E))</f>
        <v>Enter date</v>
      </c>
      <c r="H546" s="37" t="str">
        <f>IF(ISNUMBER(G546),SUMIF('FOOD LOG'!A:A,B546,'FOOD LOG'!F:F),"Enter date")</f>
        <v>Enter date</v>
      </c>
      <c r="I546" s="37" t="str">
        <f>IF(ISNUMBER(G546),SUMIF('FOOD LOG'!A:A,B546,'FOOD LOG'!G:G),"Enter date")</f>
        <v>Enter date</v>
      </c>
      <c r="J546" s="37" t="str">
        <f>IF(ISNUMBER(G546),SUMIF('FOOD LOG'!A:A,B546,'FOOD LOG'!H:H),"Enter date")</f>
        <v>Enter date</v>
      </c>
      <c r="K546" s="38" t="str">
        <f t="shared" si="24"/>
        <v>Enter date</v>
      </c>
      <c r="L546" s="38" t="str">
        <f t="shared" si="25"/>
        <v>Enter date</v>
      </c>
      <c r="M546" s="38" t="str">
        <f t="shared" si="26"/>
        <v>Enter date</v>
      </c>
    </row>
    <row r="547" spans="2:13">
      <c r="B547" s="35"/>
      <c r="C547" s="35"/>
      <c r="D547" s="36" t="str">
        <f>IF(B547="","Enter date",IF(C547="","Enter Weight",IF(PROFILE!$C$4="F",(655+(4.35*C547)+(4.7*PROFILE!$C$6+4.7*12*PROFILE!$C$5)-(4.7*PROFILE!$C$3))*(1.2+(PROFILE!$C$7)*0.175),IF(PROFILE!$C$4="M",(66+(6.23*C547)+(12.7*PROFILE!$C$6+12.7*12*PROFILE!$C$5)-(6.8*PROFILE!$C$3))*(1.2+(PROFILE!$C$7)*0.175),"Invalid Sex"))))</f>
        <v>Enter date</v>
      </c>
      <c r="E547" s="36" t="str">
        <f>IF(ISNUMBER(D547)=FALSE,D547,D547*(1-PROFILE!$C$9))</f>
        <v>Enter date</v>
      </c>
      <c r="F547" s="36" t="str">
        <f>IF(ISNUMBER(D547)=FALSE,D547,D547*(1+PROFILE!$C$10))</f>
        <v>Enter date</v>
      </c>
      <c r="G547" s="37" t="str">
        <f>IF(B547="","Enter date",SUMIF('FOOD LOG'!A:H,SUMMARY!B547,'FOOD LOG'!E:E))</f>
        <v>Enter date</v>
      </c>
      <c r="H547" s="37" t="str">
        <f>IF(ISNUMBER(G547),SUMIF('FOOD LOG'!A:A,B547,'FOOD LOG'!F:F),"Enter date")</f>
        <v>Enter date</v>
      </c>
      <c r="I547" s="37" t="str">
        <f>IF(ISNUMBER(G547),SUMIF('FOOD LOG'!A:A,B547,'FOOD LOG'!G:G),"Enter date")</f>
        <v>Enter date</v>
      </c>
      <c r="J547" s="37" t="str">
        <f>IF(ISNUMBER(G547),SUMIF('FOOD LOG'!A:A,B547,'FOOD LOG'!H:H),"Enter date")</f>
        <v>Enter date</v>
      </c>
      <c r="K547" s="38" t="str">
        <f t="shared" si="24"/>
        <v>Enter date</v>
      </c>
      <c r="L547" s="38" t="str">
        <f t="shared" si="25"/>
        <v>Enter date</v>
      </c>
      <c r="M547" s="38" t="str">
        <f t="shared" si="26"/>
        <v>Enter date</v>
      </c>
    </row>
    <row r="548" spans="2:13">
      <c r="B548" s="35"/>
      <c r="C548" s="35"/>
      <c r="D548" s="36" t="str">
        <f>IF(B548="","Enter date",IF(C548="","Enter Weight",IF(PROFILE!$C$4="F",(655+(4.35*C548)+(4.7*PROFILE!$C$6+4.7*12*PROFILE!$C$5)-(4.7*PROFILE!$C$3))*(1.2+(PROFILE!$C$7)*0.175),IF(PROFILE!$C$4="M",(66+(6.23*C548)+(12.7*PROFILE!$C$6+12.7*12*PROFILE!$C$5)-(6.8*PROFILE!$C$3))*(1.2+(PROFILE!$C$7)*0.175),"Invalid Sex"))))</f>
        <v>Enter date</v>
      </c>
      <c r="E548" s="36" t="str">
        <f>IF(ISNUMBER(D548)=FALSE,D548,D548*(1-PROFILE!$C$9))</f>
        <v>Enter date</v>
      </c>
      <c r="F548" s="36" t="str">
        <f>IF(ISNUMBER(D548)=FALSE,D548,D548*(1+PROFILE!$C$10))</f>
        <v>Enter date</v>
      </c>
      <c r="G548" s="37" t="str">
        <f>IF(B548="","Enter date",SUMIF('FOOD LOG'!A:H,SUMMARY!B548,'FOOD LOG'!E:E))</f>
        <v>Enter date</v>
      </c>
      <c r="H548" s="37" t="str">
        <f>IF(ISNUMBER(G548),SUMIF('FOOD LOG'!A:A,B548,'FOOD LOG'!F:F),"Enter date")</f>
        <v>Enter date</v>
      </c>
      <c r="I548" s="37" t="str">
        <f>IF(ISNUMBER(G548),SUMIF('FOOD LOG'!A:A,B548,'FOOD LOG'!G:G),"Enter date")</f>
        <v>Enter date</v>
      </c>
      <c r="J548" s="37" t="str">
        <f>IF(ISNUMBER(G548),SUMIF('FOOD LOG'!A:A,B548,'FOOD LOG'!H:H),"Enter date")</f>
        <v>Enter date</v>
      </c>
      <c r="K548" s="38" t="str">
        <f t="shared" si="24"/>
        <v>Enter date</v>
      </c>
      <c r="L548" s="38" t="str">
        <f t="shared" si="25"/>
        <v>Enter date</v>
      </c>
      <c r="M548" s="38" t="str">
        <f t="shared" si="26"/>
        <v>Enter date</v>
      </c>
    </row>
    <row r="549" spans="2:13">
      <c r="B549" s="35"/>
      <c r="C549" s="35"/>
      <c r="D549" s="36" t="str">
        <f>IF(B549="","Enter date",IF(C549="","Enter Weight",IF(PROFILE!$C$4="F",(655+(4.35*C549)+(4.7*PROFILE!$C$6+4.7*12*PROFILE!$C$5)-(4.7*PROFILE!$C$3))*(1.2+(PROFILE!$C$7)*0.175),IF(PROFILE!$C$4="M",(66+(6.23*C549)+(12.7*PROFILE!$C$6+12.7*12*PROFILE!$C$5)-(6.8*PROFILE!$C$3))*(1.2+(PROFILE!$C$7)*0.175),"Invalid Sex"))))</f>
        <v>Enter date</v>
      </c>
      <c r="E549" s="36" t="str">
        <f>IF(ISNUMBER(D549)=FALSE,D549,D549*(1-PROFILE!$C$9))</f>
        <v>Enter date</v>
      </c>
      <c r="F549" s="36" t="str">
        <f>IF(ISNUMBER(D549)=FALSE,D549,D549*(1+PROFILE!$C$10))</f>
        <v>Enter date</v>
      </c>
      <c r="G549" s="37" t="str">
        <f>IF(B549="","Enter date",SUMIF('FOOD LOG'!A:H,SUMMARY!B549,'FOOD LOG'!E:E))</f>
        <v>Enter date</v>
      </c>
      <c r="H549" s="37" t="str">
        <f>IF(ISNUMBER(G549),SUMIF('FOOD LOG'!A:A,B549,'FOOD LOG'!F:F),"Enter date")</f>
        <v>Enter date</v>
      </c>
      <c r="I549" s="37" t="str">
        <f>IF(ISNUMBER(G549),SUMIF('FOOD LOG'!A:A,B549,'FOOD LOG'!G:G),"Enter date")</f>
        <v>Enter date</v>
      </c>
      <c r="J549" s="37" t="str">
        <f>IF(ISNUMBER(G549),SUMIF('FOOD LOG'!A:A,B549,'FOOD LOG'!H:H),"Enter date")</f>
        <v>Enter date</v>
      </c>
      <c r="K549" s="38" t="str">
        <f t="shared" si="24"/>
        <v>Enter date</v>
      </c>
      <c r="L549" s="38" t="str">
        <f t="shared" si="25"/>
        <v>Enter date</v>
      </c>
      <c r="M549" s="38" t="str">
        <f t="shared" si="26"/>
        <v>Enter date</v>
      </c>
    </row>
    <row r="550" spans="2:13">
      <c r="B550" s="35"/>
      <c r="C550" s="35"/>
      <c r="D550" s="36" t="str">
        <f>IF(B550="","Enter date",IF(C550="","Enter Weight",IF(PROFILE!$C$4="F",(655+(4.35*C550)+(4.7*PROFILE!$C$6+4.7*12*PROFILE!$C$5)-(4.7*PROFILE!$C$3))*(1.2+(PROFILE!$C$7)*0.175),IF(PROFILE!$C$4="M",(66+(6.23*C550)+(12.7*PROFILE!$C$6+12.7*12*PROFILE!$C$5)-(6.8*PROFILE!$C$3))*(1.2+(PROFILE!$C$7)*0.175),"Invalid Sex"))))</f>
        <v>Enter date</v>
      </c>
      <c r="E550" s="36" t="str">
        <f>IF(ISNUMBER(D550)=FALSE,D550,D550*(1-PROFILE!$C$9))</f>
        <v>Enter date</v>
      </c>
      <c r="F550" s="36" t="str">
        <f>IF(ISNUMBER(D550)=FALSE,D550,D550*(1+PROFILE!$C$10))</f>
        <v>Enter date</v>
      </c>
      <c r="G550" s="37" t="str">
        <f>IF(B550="","Enter date",SUMIF('FOOD LOG'!A:H,SUMMARY!B550,'FOOD LOG'!E:E))</f>
        <v>Enter date</v>
      </c>
      <c r="H550" s="37" t="str">
        <f>IF(ISNUMBER(G550),SUMIF('FOOD LOG'!A:A,B550,'FOOD LOG'!F:F),"Enter date")</f>
        <v>Enter date</v>
      </c>
      <c r="I550" s="37" t="str">
        <f>IF(ISNUMBER(G550),SUMIF('FOOD LOG'!A:A,B550,'FOOD LOG'!G:G),"Enter date")</f>
        <v>Enter date</v>
      </c>
      <c r="J550" s="37" t="str">
        <f>IF(ISNUMBER(G550),SUMIF('FOOD LOG'!A:A,B550,'FOOD LOG'!H:H),"Enter date")</f>
        <v>Enter date</v>
      </c>
      <c r="K550" s="38" t="str">
        <f t="shared" si="24"/>
        <v>Enter date</v>
      </c>
      <c r="L550" s="38" t="str">
        <f t="shared" si="25"/>
        <v>Enter date</v>
      </c>
      <c r="M550" s="38" t="str">
        <f t="shared" si="26"/>
        <v>Enter date</v>
      </c>
    </row>
    <row r="551" spans="2:13">
      <c r="B551" s="35"/>
      <c r="C551" s="35"/>
      <c r="D551" s="36" t="str">
        <f>IF(B551="","Enter date",IF(C551="","Enter Weight",IF(PROFILE!$C$4="F",(655+(4.35*C551)+(4.7*PROFILE!$C$6+4.7*12*PROFILE!$C$5)-(4.7*PROFILE!$C$3))*(1.2+(PROFILE!$C$7)*0.175),IF(PROFILE!$C$4="M",(66+(6.23*C551)+(12.7*PROFILE!$C$6+12.7*12*PROFILE!$C$5)-(6.8*PROFILE!$C$3))*(1.2+(PROFILE!$C$7)*0.175),"Invalid Sex"))))</f>
        <v>Enter date</v>
      </c>
      <c r="E551" s="36" t="str">
        <f>IF(ISNUMBER(D551)=FALSE,D551,D551*(1-PROFILE!$C$9))</f>
        <v>Enter date</v>
      </c>
      <c r="F551" s="36" t="str">
        <f>IF(ISNUMBER(D551)=FALSE,D551,D551*(1+PROFILE!$C$10))</f>
        <v>Enter date</v>
      </c>
      <c r="G551" s="37" t="str">
        <f>IF(B551="","Enter date",SUMIF('FOOD LOG'!A:H,SUMMARY!B551,'FOOD LOG'!E:E))</f>
        <v>Enter date</v>
      </c>
      <c r="H551" s="37" t="str">
        <f>IF(ISNUMBER(G551),SUMIF('FOOD LOG'!A:A,B551,'FOOD LOG'!F:F),"Enter date")</f>
        <v>Enter date</v>
      </c>
      <c r="I551" s="37" t="str">
        <f>IF(ISNUMBER(G551),SUMIF('FOOD LOG'!A:A,B551,'FOOD LOG'!G:G),"Enter date")</f>
        <v>Enter date</v>
      </c>
      <c r="J551" s="37" t="str">
        <f>IF(ISNUMBER(G551),SUMIF('FOOD LOG'!A:A,B551,'FOOD LOG'!H:H),"Enter date")</f>
        <v>Enter date</v>
      </c>
      <c r="K551" s="38" t="str">
        <f t="shared" si="24"/>
        <v>Enter date</v>
      </c>
      <c r="L551" s="38" t="str">
        <f t="shared" si="25"/>
        <v>Enter date</v>
      </c>
      <c r="M551" s="38" t="str">
        <f t="shared" si="26"/>
        <v>Enter date</v>
      </c>
    </row>
    <row r="552" spans="2:13">
      <c r="B552" s="35"/>
      <c r="C552" s="35"/>
      <c r="D552" s="36" t="str">
        <f>IF(B552="","Enter date",IF(C552="","Enter Weight",IF(PROFILE!$C$4="F",(655+(4.35*C552)+(4.7*PROFILE!$C$6+4.7*12*PROFILE!$C$5)-(4.7*PROFILE!$C$3))*(1.2+(PROFILE!$C$7)*0.175),IF(PROFILE!$C$4="M",(66+(6.23*C552)+(12.7*PROFILE!$C$6+12.7*12*PROFILE!$C$5)-(6.8*PROFILE!$C$3))*(1.2+(PROFILE!$C$7)*0.175),"Invalid Sex"))))</f>
        <v>Enter date</v>
      </c>
      <c r="E552" s="36" t="str">
        <f>IF(ISNUMBER(D552)=FALSE,D552,D552*(1-PROFILE!$C$9))</f>
        <v>Enter date</v>
      </c>
      <c r="F552" s="36" t="str">
        <f>IF(ISNUMBER(D552)=FALSE,D552,D552*(1+PROFILE!$C$10))</f>
        <v>Enter date</v>
      </c>
      <c r="G552" s="37" t="str">
        <f>IF(B552="","Enter date",SUMIF('FOOD LOG'!A:H,SUMMARY!B552,'FOOD LOG'!E:E))</f>
        <v>Enter date</v>
      </c>
      <c r="H552" s="37" t="str">
        <f>IF(ISNUMBER(G552),SUMIF('FOOD LOG'!A:A,B552,'FOOD LOG'!F:F),"Enter date")</f>
        <v>Enter date</v>
      </c>
      <c r="I552" s="37" t="str">
        <f>IF(ISNUMBER(G552),SUMIF('FOOD LOG'!A:A,B552,'FOOD LOG'!G:G),"Enter date")</f>
        <v>Enter date</v>
      </c>
      <c r="J552" s="37" t="str">
        <f>IF(ISNUMBER(G552),SUMIF('FOOD LOG'!A:A,B552,'FOOD LOG'!H:H),"Enter date")</f>
        <v>Enter date</v>
      </c>
      <c r="K552" s="38" t="str">
        <f t="shared" si="24"/>
        <v>Enter date</v>
      </c>
      <c r="L552" s="38" t="str">
        <f t="shared" si="25"/>
        <v>Enter date</v>
      </c>
      <c r="M552" s="38" t="str">
        <f t="shared" si="26"/>
        <v>Enter date</v>
      </c>
    </row>
    <row r="553" spans="2:13">
      <c r="B553" s="35"/>
      <c r="C553" s="35"/>
      <c r="D553" s="36" t="str">
        <f>IF(B553="","Enter date",IF(C553="","Enter Weight",IF(PROFILE!$C$4="F",(655+(4.35*C553)+(4.7*PROFILE!$C$6+4.7*12*PROFILE!$C$5)-(4.7*PROFILE!$C$3))*(1.2+(PROFILE!$C$7)*0.175),IF(PROFILE!$C$4="M",(66+(6.23*C553)+(12.7*PROFILE!$C$6+12.7*12*PROFILE!$C$5)-(6.8*PROFILE!$C$3))*(1.2+(PROFILE!$C$7)*0.175),"Invalid Sex"))))</f>
        <v>Enter date</v>
      </c>
      <c r="E553" s="36" t="str">
        <f>IF(ISNUMBER(D553)=FALSE,D553,D553*(1-PROFILE!$C$9))</f>
        <v>Enter date</v>
      </c>
      <c r="F553" s="36" t="str">
        <f>IF(ISNUMBER(D553)=FALSE,D553,D553*(1+PROFILE!$C$10))</f>
        <v>Enter date</v>
      </c>
      <c r="G553" s="37" t="str">
        <f>IF(B553="","Enter date",SUMIF('FOOD LOG'!A:H,SUMMARY!B553,'FOOD LOG'!E:E))</f>
        <v>Enter date</v>
      </c>
      <c r="H553" s="37" t="str">
        <f>IF(ISNUMBER(G553),SUMIF('FOOD LOG'!A:A,B553,'FOOD LOG'!F:F),"Enter date")</f>
        <v>Enter date</v>
      </c>
      <c r="I553" s="37" t="str">
        <f>IF(ISNUMBER(G553),SUMIF('FOOD LOG'!A:A,B553,'FOOD LOG'!G:G),"Enter date")</f>
        <v>Enter date</v>
      </c>
      <c r="J553" s="37" t="str">
        <f>IF(ISNUMBER(G553),SUMIF('FOOD LOG'!A:A,B553,'FOOD LOG'!H:H),"Enter date")</f>
        <v>Enter date</v>
      </c>
      <c r="K553" s="38" t="str">
        <f t="shared" si="24"/>
        <v>Enter date</v>
      </c>
      <c r="L553" s="38" t="str">
        <f t="shared" si="25"/>
        <v>Enter date</v>
      </c>
      <c r="M553" s="38" t="str">
        <f t="shared" si="26"/>
        <v>Enter date</v>
      </c>
    </row>
    <row r="554" spans="2:13">
      <c r="B554" s="35"/>
      <c r="C554" s="35"/>
      <c r="D554" s="36" t="str">
        <f>IF(B554="","Enter date",IF(C554="","Enter Weight",IF(PROFILE!$C$4="F",(655+(4.35*C554)+(4.7*PROFILE!$C$6+4.7*12*PROFILE!$C$5)-(4.7*PROFILE!$C$3))*(1.2+(PROFILE!$C$7)*0.175),IF(PROFILE!$C$4="M",(66+(6.23*C554)+(12.7*PROFILE!$C$6+12.7*12*PROFILE!$C$5)-(6.8*PROFILE!$C$3))*(1.2+(PROFILE!$C$7)*0.175),"Invalid Sex"))))</f>
        <v>Enter date</v>
      </c>
      <c r="E554" s="36" t="str">
        <f>IF(ISNUMBER(D554)=FALSE,D554,D554*(1-PROFILE!$C$9))</f>
        <v>Enter date</v>
      </c>
      <c r="F554" s="36" t="str">
        <f>IF(ISNUMBER(D554)=FALSE,D554,D554*(1+PROFILE!$C$10))</f>
        <v>Enter date</v>
      </c>
      <c r="G554" s="37" t="str">
        <f>IF(B554="","Enter date",SUMIF('FOOD LOG'!A:H,SUMMARY!B554,'FOOD LOG'!E:E))</f>
        <v>Enter date</v>
      </c>
      <c r="H554" s="37" t="str">
        <f>IF(ISNUMBER(G554),SUMIF('FOOD LOG'!A:A,B554,'FOOD LOG'!F:F),"Enter date")</f>
        <v>Enter date</v>
      </c>
      <c r="I554" s="37" t="str">
        <f>IF(ISNUMBER(G554),SUMIF('FOOD LOG'!A:A,B554,'FOOD LOG'!G:G),"Enter date")</f>
        <v>Enter date</v>
      </c>
      <c r="J554" s="37" t="str">
        <f>IF(ISNUMBER(G554),SUMIF('FOOD LOG'!A:A,B554,'FOOD LOG'!H:H),"Enter date")</f>
        <v>Enter date</v>
      </c>
      <c r="K554" s="38" t="str">
        <f t="shared" si="24"/>
        <v>Enter date</v>
      </c>
      <c r="L554" s="38" t="str">
        <f t="shared" si="25"/>
        <v>Enter date</v>
      </c>
      <c r="M554" s="38" t="str">
        <f t="shared" si="26"/>
        <v>Enter date</v>
      </c>
    </row>
    <row r="555" spans="2:13">
      <c r="B555" s="35"/>
      <c r="C555" s="35"/>
      <c r="D555" s="36" t="str">
        <f>IF(B555="","Enter date",IF(C555="","Enter Weight",IF(PROFILE!$C$4="F",(655+(4.35*C555)+(4.7*PROFILE!$C$6+4.7*12*PROFILE!$C$5)-(4.7*PROFILE!$C$3))*(1.2+(PROFILE!$C$7)*0.175),IF(PROFILE!$C$4="M",(66+(6.23*C555)+(12.7*PROFILE!$C$6+12.7*12*PROFILE!$C$5)-(6.8*PROFILE!$C$3))*(1.2+(PROFILE!$C$7)*0.175),"Invalid Sex"))))</f>
        <v>Enter date</v>
      </c>
      <c r="E555" s="36" t="str">
        <f>IF(ISNUMBER(D555)=FALSE,D555,D555*(1-PROFILE!$C$9))</f>
        <v>Enter date</v>
      </c>
      <c r="F555" s="36" t="str">
        <f>IF(ISNUMBER(D555)=FALSE,D555,D555*(1+PROFILE!$C$10))</f>
        <v>Enter date</v>
      </c>
      <c r="G555" s="37" t="str">
        <f>IF(B555="","Enter date",SUMIF('FOOD LOG'!A:H,SUMMARY!B555,'FOOD LOG'!E:E))</f>
        <v>Enter date</v>
      </c>
      <c r="H555" s="37" t="str">
        <f>IF(ISNUMBER(G555),SUMIF('FOOD LOG'!A:A,B555,'FOOD LOG'!F:F),"Enter date")</f>
        <v>Enter date</v>
      </c>
      <c r="I555" s="37" t="str">
        <f>IF(ISNUMBER(G555),SUMIF('FOOD LOG'!A:A,B555,'FOOD LOG'!G:G),"Enter date")</f>
        <v>Enter date</v>
      </c>
      <c r="J555" s="37" t="str">
        <f>IF(ISNUMBER(G555),SUMIF('FOOD LOG'!A:A,B555,'FOOD LOG'!H:H),"Enter date")</f>
        <v>Enter date</v>
      </c>
      <c r="K555" s="38" t="str">
        <f t="shared" si="24"/>
        <v>Enter date</v>
      </c>
      <c r="L555" s="38" t="str">
        <f t="shared" si="25"/>
        <v>Enter date</v>
      </c>
      <c r="M555" s="38" t="str">
        <f t="shared" si="26"/>
        <v>Enter date</v>
      </c>
    </row>
    <row r="556" spans="2:13">
      <c r="B556" s="35"/>
      <c r="C556" s="35"/>
      <c r="D556" s="36" t="str">
        <f>IF(B556="","Enter date",IF(C556="","Enter Weight",IF(PROFILE!$C$4="F",(655+(4.35*C556)+(4.7*PROFILE!$C$6+4.7*12*PROFILE!$C$5)-(4.7*PROFILE!$C$3))*(1.2+(PROFILE!$C$7)*0.175),IF(PROFILE!$C$4="M",(66+(6.23*C556)+(12.7*PROFILE!$C$6+12.7*12*PROFILE!$C$5)-(6.8*PROFILE!$C$3))*(1.2+(PROFILE!$C$7)*0.175),"Invalid Sex"))))</f>
        <v>Enter date</v>
      </c>
      <c r="E556" s="36" t="str">
        <f>IF(ISNUMBER(D556)=FALSE,D556,D556*(1-PROFILE!$C$9))</f>
        <v>Enter date</v>
      </c>
      <c r="F556" s="36" t="str">
        <f>IF(ISNUMBER(D556)=FALSE,D556,D556*(1+PROFILE!$C$10))</f>
        <v>Enter date</v>
      </c>
      <c r="G556" s="37" t="str">
        <f>IF(B556="","Enter date",SUMIF('FOOD LOG'!A:H,SUMMARY!B556,'FOOD LOG'!E:E))</f>
        <v>Enter date</v>
      </c>
      <c r="H556" s="37" t="str">
        <f>IF(ISNUMBER(G556),SUMIF('FOOD LOG'!A:A,B556,'FOOD LOG'!F:F),"Enter date")</f>
        <v>Enter date</v>
      </c>
      <c r="I556" s="37" t="str">
        <f>IF(ISNUMBER(G556),SUMIF('FOOD LOG'!A:A,B556,'FOOD LOG'!G:G),"Enter date")</f>
        <v>Enter date</v>
      </c>
      <c r="J556" s="37" t="str">
        <f>IF(ISNUMBER(G556),SUMIF('FOOD LOG'!A:A,B556,'FOOD LOG'!H:H),"Enter date")</f>
        <v>Enter date</v>
      </c>
      <c r="K556" s="38" t="str">
        <f t="shared" si="24"/>
        <v>Enter date</v>
      </c>
      <c r="L556" s="38" t="str">
        <f t="shared" si="25"/>
        <v>Enter date</v>
      </c>
      <c r="M556" s="38" t="str">
        <f t="shared" si="26"/>
        <v>Enter date</v>
      </c>
    </row>
    <row r="557" spans="2:13">
      <c r="B557" s="35"/>
      <c r="C557" s="35"/>
      <c r="D557" s="36" t="str">
        <f>IF(B557="","Enter date",IF(C557="","Enter Weight",IF(PROFILE!$C$4="F",(655+(4.35*C557)+(4.7*PROFILE!$C$6+4.7*12*PROFILE!$C$5)-(4.7*PROFILE!$C$3))*(1.2+(PROFILE!$C$7)*0.175),IF(PROFILE!$C$4="M",(66+(6.23*C557)+(12.7*PROFILE!$C$6+12.7*12*PROFILE!$C$5)-(6.8*PROFILE!$C$3))*(1.2+(PROFILE!$C$7)*0.175),"Invalid Sex"))))</f>
        <v>Enter date</v>
      </c>
      <c r="E557" s="36" t="str">
        <f>IF(ISNUMBER(D557)=FALSE,D557,D557*(1-PROFILE!$C$9))</f>
        <v>Enter date</v>
      </c>
      <c r="F557" s="36" t="str">
        <f>IF(ISNUMBER(D557)=FALSE,D557,D557*(1+PROFILE!$C$10))</f>
        <v>Enter date</v>
      </c>
      <c r="G557" s="37" t="str">
        <f>IF(B557="","Enter date",SUMIF('FOOD LOG'!A:H,SUMMARY!B557,'FOOD LOG'!E:E))</f>
        <v>Enter date</v>
      </c>
      <c r="H557" s="37" t="str">
        <f>IF(ISNUMBER(G557),SUMIF('FOOD LOG'!A:A,B557,'FOOD LOG'!F:F),"Enter date")</f>
        <v>Enter date</v>
      </c>
      <c r="I557" s="37" t="str">
        <f>IF(ISNUMBER(G557),SUMIF('FOOD LOG'!A:A,B557,'FOOD LOG'!G:G),"Enter date")</f>
        <v>Enter date</v>
      </c>
      <c r="J557" s="37" t="str">
        <f>IF(ISNUMBER(G557),SUMIF('FOOD LOG'!A:A,B557,'FOOD LOG'!H:H),"Enter date")</f>
        <v>Enter date</v>
      </c>
      <c r="K557" s="38" t="str">
        <f t="shared" si="24"/>
        <v>Enter date</v>
      </c>
      <c r="L557" s="38" t="str">
        <f t="shared" si="25"/>
        <v>Enter date</v>
      </c>
      <c r="M557" s="38" t="str">
        <f t="shared" si="26"/>
        <v>Enter date</v>
      </c>
    </row>
    <row r="558" spans="2:13">
      <c r="B558" s="35"/>
      <c r="C558" s="35"/>
      <c r="D558" s="36" t="str">
        <f>IF(B558="","Enter date",IF(C558="","Enter Weight",IF(PROFILE!$C$4="F",(655+(4.35*C558)+(4.7*PROFILE!$C$6+4.7*12*PROFILE!$C$5)-(4.7*PROFILE!$C$3))*(1.2+(PROFILE!$C$7)*0.175),IF(PROFILE!$C$4="M",(66+(6.23*C558)+(12.7*PROFILE!$C$6+12.7*12*PROFILE!$C$5)-(6.8*PROFILE!$C$3))*(1.2+(PROFILE!$C$7)*0.175),"Invalid Sex"))))</f>
        <v>Enter date</v>
      </c>
      <c r="E558" s="36" t="str">
        <f>IF(ISNUMBER(D558)=FALSE,D558,D558*(1-PROFILE!$C$9))</f>
        <v>Enter date</v>
      </c>
      <c r="F558" s="36" t="str">
        <f>IF(ISNUMBER(D558)=FALSE,D558,D558*(1+PROFILE!$C$10))</f>
        <v>Enter date</v>
      </c>
      <c r="G558" s="37" t="str">
        <f>IF(B558="","Enter date",SUMIF('FOOD LOG'!A:H,SUMMARY!B558,'FOOD LOG'!E:E))</f>
        <v>Enter date</v>
      </c>
      <c r="H558" s="37" t="str">
        <f>IF(ISNUMBER(G558),SUMIF('FOOD LOG'!A:A,B558,'FOOD LOG'!F:F),"Enter date")</f>
        <v>Enter date</v>
      </c>
      <c r="I558" s="37" t="str">
        <f>IF(ISNUMBER(G558),SUMIF('FOOD LOG'!A:A,B558,'FOOD LOG'!G:G),"Enter date")</f>
        <v>Enter date</v>
      </c>
      <c r="J558" s="37" t="str">
        <f>IF(ISNUMBER(G558),SUMIF('FOOD LOG'!A:A,B558,'FOOD LOG'!H:H),"Enter date")</f>
        <v>Enter date</v>
      </c>
      <c r="K558" s="38" t="str">
        <f t="shared" si="24"/>
        <v>Enter date</v>
      </c>
      <c r="L558" s="38" t="str">
        <f t="shared" si="25"/>
        <v>Enter date</v>
      </c>
      <c r="M558" s="38" t="str">
        <f t="shared" si="26"/>
        <v>Enter date</v>
      </c>
    </row>
    <row r="559" spans="2:13">
      <c r="B559" s="35"/>
      <c r="C559" s="35"/>
      <c r="D559" s="36" t="str">
        <f>IF(B559="","Enter date",IF(C559="","Enter Weight",IF(PROFILE!$C$4="F",(655+(4.35*C559)+(4.7*PROFILE!$C$6+4.7*12*PROFILE!$C$5)-(4.7*PROFILE!$C$3))*(1.2+(PROFILE!$C$7)*0.175),IF(PROFILE!$C$4="M",(66+(6.23*C559)+(12.7*PROFILE!$C$6+12.7*12*PROFILE!$C$5)-(6.8*PROFILE!$C$3))*(1.2+(PROFILE!$C$7)*0.175),"Invalid Sex"))))</f>
        <v>Enter date</v>
      </c>
      <c r="E559" s="36" t="str">
        <f>IF(ISNUMBER(D559)=FALSE,D559,D559*(1-PROFILE!$C$9))</f>
        <v>Enter date</v>
      </c>
      <c r="F559" s="36" t="str">
        <f>IF(ISNUMBER(D559)=FALSE,D559,D559*(1+PROFILE!$C$10))</f>
        <v>Enter date</v>
      </c>
      <c r="G559" s="37" t="str">
        <f>IF(B559="","Enter date",SUMIF('FOOD LOG'!A:H,SUMMARY!B559,'FOOD LOG'!E:E))</f>
        <v>Enter date</v>
      </c>
      <c r="H559" s="37" t="str">
        <f>IF(ISNUMBER(G559),SUMIF('FOOD LOG'!A:A,B559,'FOOD LOG'!F:F),"Enter date")</f>
        <v>Enter date</v>
      </c>
      <c r="I559" s="37" t="str">
        <f>IF(ISNUMBER(G559),SUMIF('FOOD LOG'!A:A,B559,'FOOD LOG'!G:G),"Enter date")</f>
        <v>Enter date</v>
      </c>
      <c r="J559" s="37" t="str">
        <f>IF(ISNUMBER(G559),SUMIF('FOOD LOG'!A:A,B559,'FOOD LOG'!H:H),"Enter date")</f>
        <v>Enter date</v>
      </c>
      <c r="K559" s="38" t="str">
        <f t="shared" si="24"/>
        <v>Enter date</v>
      </c>
      <c r="L559" s="38" t="str">
        <f t="shared" si="25"/>
        <v>Enter date</v>
      </c>
      <c r="M559" s="38" t="str">
        <f t="shared" si="26"/>
        <v>Enter date</v>
      </c>
    </row>
    <row r="560" spans="2:13">
      <c r="B560" s="35"/>
      <c r="C560" s="35"/>
      <c r="D560" s="36" t="str">
        <f>IF(B560="","Enter date",IF(C560="","Enter Weight",IF(PROFILE!$C$4="F",(655+(4.35*C560)+(4.7*PROFILE!$C$6+4.7*12*PROFILE!$C$5)-(4.7*PROFILE!$C$3))*(1.2+(PROFILE!$C$7)*0.175),IF(PROFILE!$C$4="M",(66+(6.23*C560)+(12.7*PROFILE!$C$6+12.7*12*PROFILE!$C$5)-(6.8*PROFILE!$C$3))*(1.2+(PROFILE!$C$7)*0.175),"Invalid Sex"))))</f>
        <v>Enter date</v>
      </c>
      <c r="E560" s="36" t="str">
        <f>IF(ISNUMBER(D560)=FALSE,D560,D560*(1-PROFILE!$C$9))</f>
        <v>Enter date</v>
      </c>
      <c r="F560" s="36" t="str">
        <f>IF(ISNUMBER(D560)=FALSE,D560,D560*(1+PROFILE!$C$10))</f>
        <v>Enter date</v>
      </c>
      <c r="G560" s="37" t="str">
        <f>IF(B560="","Enter date",SUMIF('FOOD LOG'!A:H,SUMMARY!B560,'FOOD LOG'!E:E))</f>
        <v>Enter date</v>
      </c>
      <c r="H560" s="37" t="str">
        <f>IF(ISNUMBER(G560),SUMIF('FOOD LOG'!A:A,B560,'FOOD LOG'!F:F),"Enter date")</f>
        <v>Enter date</v>
      </c>
      <c r="I560" s="37" t="str">
        <f>IF(ISNUMBER(G560),SUMIF('FOOD LOG'!A:A,B560,'FOOD LOG'!G:G),"Enter date")</f>
        <v>Enter date</v>
      </c>
      <c r="J560" s="37" t="str">
        <f>IF(ISNUMBER(G560),SUMIF('FOOD LOG'!A:A,B560,'FOOD LOG'!H:H),"Enter date")</f>
        <v>Enter date</v>
      </c>
      <c r="K560" s="38" t="str">
        <f t="shared" si="24"/>
        <v>Enter date</v>
      </c>
      <c r="L560" s="38" t="str">
        <f t="shared" si="25"/>
        <v>Enter date</v>
      </c>
      <c r="M560" s="38" t="str">
        <f t="shared" si="26"/>
        <v>Enter date</v>
      </c>
    </row>
    <row r="561" spans="2:13">
      <c r="B561" s="35"/>
      <c r="C561" s="35"/>
      <c r="D561" s="36" t="str">
        <f>IF(B561="","Enter date",IF(C561="","Enter Weight",IF(PROFILE!$C$4="F",(655+(4.35*C561)+(4.7*PROFILE!$C$6+4.7*12*PROFILE!$C$5)-(4.7*PROFILE!$C$3))*(1.2+(PROFILE!$C$7)*0.175),IF(PROFILE!$C$4="M",(66+(6.23*C561)+(12.7*PROFILE!$C$6+12.7*12*PROFILE!$C$5)-(6.8*PROFILE!$C$3))*(1.2+(PROFILE!$C$7)*0.175),"Invalid Sex"))))</f>
        <v>Enter date</v>
      </c>
      <c r="E561" s="36" t="str">
        <f>IF(ISNUMBER(D561)=FALSE,D561,D561*(1-PROFILE!$C$9))</f>
        <v>Enter date</v>
      </c>
      <c r="F561" s="36" t="str">
        <f>IF(ISNUMBER(D561)=FALSE,D561,D561*(1+PROFILE!$C$10))</f>
        <v>Enter date</v>
      </c>
      <c r="G561" s="37" t="str">
        <f>IF(B561="","Enter date",SUMIF('FOOD LOG'!A:H,SUMMARY!B561,'FOOD LOG'!E:E))</f>
        <v>Enter date</v>
      </c>
      <c r="H561" s="37" t="str">
        <f>IF(ISNUMBER(G561),SUMIF('FOOD LOG'!A:A,B561,'FOOD LOG'!F:F),"Enter date")</f>
        <v>Enter date</v>
      </c>
      <c r="I561" s="37" t="str">
        <f>IF(ISNUMBER(G561),SUMIF('FOOD LOG'!A:A,B561,'FOOD LOG'!G:G),"Enter date")</f>
        <v>Enter date</v>
      </c>
      <c r="J561" s="37" t="str">
        <f>IF(ISNUMBER(G561),SUMIF('FOOD LOG'!A:A,B561,'FOOD LOG'!H:H),"Enter date")</f>
        <v>Enter date</v>
      </c>
      <c r="K561" s="38" t="str">
        <f t="shared" si="24"/>
        <v>Enter date</v>
      </c>
      <c r="L561" s="38" t="str">
        <f t="shared" si="25"/>
        <v>Enter date</v>
      </c>
      <c r="M561" s="38" t="str">
        <f t="shared" si="26"/>
        <v>Enter date</v>
      </c>
    </row>
    <row r="562" spans="2:13">
      <c r="B562" s="35"/>
      <c r="C562" s="35"/>
      <c r="D562" s="36" t="str">
        <f>IF(B562="","Enter date",IF(C562="","Enter Weight",IF(PROFILE!$C$4="F",(655+(4.35*C562)+(4.7*PROFILE!$C$6+4.7*12*PROFILE!$C$5)-(4.7*PROFILE!$C$3))*(1.2+(PROFILE!$C$7)*0.175),IF(PROFILE!$C$4="M",(66+(6.23*C562)+(12.7*PROFILE!$C$6+12.7*12*PROFILE!$C$5)-(6.8*PROFILE!$C$3))*(1.2+(PROFILE!$C$7)*0.175),"Invalid Sex"))))</f>
        <v>Enter date</v>
      </c>
      <c r="E562" s="36" t="str">
        <f>IF(ISNUMBER(D562)=FALSE,D562,D562*(1-PROFILE!$C$9))</f>
        <v>Enter date</v>
      </c>
      <c r="F562" s="36" t="str">
        <f>IF(ISNUMBER(D562)=FALSE,D562,D562*(1+PROFILE!$C$10))</f>
        <v>Enter date</v>
      </c>
      <c r="G562" s="37" t="str">
        <f>IF(B562="","Enter date",SUMIF('FOOD LOG'!A:H,SUMMARY!B562,'FOOD LOG'!E:E))</f>
        <v>Enter date</v>
      </c>
      <c r="H562" s="37" t="str">
        <f>IF(ISNUMBER(G562),SUMIF('FOOD LOG'!A:A,B562,'FOOD LOG'!F:F),"Enter date")</f>
        <v>Enter date</v>
      </c>
      <c r="I562" s="37" t="str">
        <f>IF(ISNUMBER(G562),SUMIF('FOOD LOG'!A:A,B562,'FOOD LOG'!G:G),"Enter date")</f>
        <v>Enter date</v>
      </c>
      <c r="J562" s="37" t="str">
        <f>IF(ISNUMBER(G562),SUMIF('FOOD LOG'!A:A,B562,'FOOD LOG'!H:H),"Enter date")</f>
        <v>Enter date</v>
      </c>
      <c r="K562" s="38" t="str">
        <f t="shared" si="24"/>
        <v>Enter date</v>
      </c>
      <c r="L562" s="38" t="str">
        <f t="shared" si="25"/>
        <v>Enter date</v>
      </c>
      <c r="M562" s="38" t="str">
        <f t="shared" si="26"/>
        <v>Enter date</v>
      </c>
    </row>
    <row r="563" spans="2:13">
      <c r="B563" s="35"/>
      <c r="C563" s="35"/>
      <c r="D563" s="36" t="str">
        <f>IF(B563="","Enter date",IF(C563="","Enter Weight",IF(PROFILE!$C$4="F",(655+(4.35*C563)+(4.7*PROFILE!$C$6+4.7*12*PROFILE!$C$5)-(4.7*PROFILE!$C$3))*(1.2+(PROFILE!$C$7)*0.175),IF(PROFILE!$C$4="M",(66+(6.23*C563)+(12.7*PROFILE!$C$6+12.7*12*PROFILE!$C$5)-(6.8*PROFILE!$C$3))*(1.2+(PROFILE!$C$7)*0.175),"Invalid Sex"))))</f>
        <v>Enter date</v>
      </c>
      <c r="E563" s="36" t="str">
        <f>IF(ISNUMBER(D563)=FALSE,D563,D563*(1-PROFILE!$C$9))</f>
        <v>Enter date</v>
      </c>
      <c r="F563" s="36" t="str">
        <f>IF(ISNUMBER(D563)=FALSE,D563,D563*(1+PROFILE!$C$10))</f>
        <v>Enter date</v>
      </c>
      <c r="G563" s="37" t="str">
        <f>IF(B563="","Enter date",SUMIF('FOOD LOG'!A:H,SUMMARY!B563,'FOOD LOG'!E:E))</f>
        <v>Enter date</v>
      </c>
      <c r="H563" s="37" t="str">
        <f>IF(ISNUMBER(G563),SUMIF('FOOD LOG'!A:A,B563,'FOOD LOG'!F:F),"Enter date")</f>
        <v>Enter date</v>
      </c>
      <c r="I563" s="37" t="str">
        <f>IF(ISNUMBER(G563),SUMIF('FOOD LOG'!A:A,B563,'FOOD LOG'!G:G),"Enter date")</f>
        <v>Enter date</v>
      </c>
      <c r="J563" s="37" t="str">
        <f>IF(ISNUMBER(G563),SUMIF('FOOD LOG'!A:A,B563,'FOOD LOG'!H:H),"Enter date")</f>
        <v>Enter date</v>
      </c>
      <c r="K563" s="38" t="str">
        <f t="shared" si="24"/>
        <v>Enter date</v>
      </c>
      <c r="L563" s="38" t="str">
        <f t="shared" si="25"/>
        <v>Enter date</v>
      </c>
      <c r="M563" s="38" t="str">
        <f t="shared" si="26"/>
        <v>Enter date</v>
      </c>
    </row>
    <row r="564" spans="2:13">
      <c r="B564" s="35"/>
      <c r="C564" s="35"/>
      <c r="D564" s="36" t="str">
        <f>IF(B564="","Enter date",IF(C564="","Enter Weight",IF(PROFILE!$C$4="F",(655+(4.35*C564)+(4.7*PROFILE!$C$6+4.7*12*PROFILE!$C$5)-(4.7*PROFILE!$C$3))*(1.2+(PROFILE!$C$7)*0.175),IF(PROFILE!$C$4="M",(66+(6.23*C564)+(12.7*PROFILE!$C$6+12.7*12*PROFILE!$C$5)-(6.8*PROFILE!$C$3))*(1.2+(PROFILE!$C$7)*0.175),"Invalid Sex"))))</f>
        <v>Enter date</v>
      </c>
      <c r="E564" s="36" t="str">
        <f>IF(ISNUMBER(D564)=FALSE,D564,D564*(1-PROFILE!$C$9))</f>
        <v>Enter date</v>
      </c>
      <c r="F564" s="36" t="str">
        <f>IF(ISNUMBER(D564)=FALSE,D564,D564*(1+PROFILE!$C$10))</f>
        <v>Enter date</v>
      </c>
      <c r="G564" s="37" t="str">
        <f>IF(B564="","Enter date",SUMIF('FOOD LOG'!A:H,SUMMARY!B564,'FOOD LOG'!E:E))</f>
        <v>Enter date</v>
      </c>
      <c r="H564" s="37" t="str">
        <f>IF(ISNUMBER(G564),SUMIF('FOOD LOG'!A:A,B564,'FOOD LOG'!F:F),"Enter date")</f>
        <v>Enter date</v>
      </c>
      <c r="I564" s="37" t="str">
        <f>IF(ISNUMBER(G564),SUMIF('FOOD LOG'!A:A,B564,'FOOD LOG'!G:G),"Enter date")</f>
        <v>Enter date</v>
      </c>
      <c r="J564" s="37" t="str">
        <f>IF(ISNUMBER(G564),SUMIF('FOOD LOG'!A:A,B564,'FOOD LOG'!H:H),"Enter date")</f>
        <v>Enter date</v>
      </c>
      <c r="K564" s="38" t="str">
        <f t="shared" si="24"/>
        <v>Enter date</v>
      </c>
      <c r="L564" s="38" t="str">
        <f t="shared" si="25"/>
        <v>Enter date</v>
      </c>
      <c r="M564" s="38" t="str">
        <f t="shared" si="26"/>
        <v>Enter date</v>
      </c>
    </row>
    <row r="565" spans="2:13">
      <c r="B565" s="35"/>
      <c r="C565" s="35"/>
      <c r="D565" s="36" t="str">
        <f>IF(B565="","Enter date",IF(C565="","Enter Weight",IF(PROFILE!$C$4="F",(655+(4.35*C565)+(4.7*PROFILE!$C$6+4.7*12*PROFILE!$C$5)-(4.7*PROFILE!$C$3))*(1.2+(PROFILE!$C$7)*0.175),IF(PROFILE!$C$4="M",(66+(6.23*C565)+(12.7*PROFILE!$C$6+12.7*12*PROFILE!$C$5)-(6.8*PROFILE!$C$3))*(1.2+(PROFILE!$C$7)*0.175),"Invalid Sex"))))</f>
        <v>Enter date</v>
      </c>
      <c r="E565" s="36" t="str">
        <f>IF(ISNUMBER(D565)=FALSE,D565,D565*(1-PROFILE!$C$9))</f>
        <v>Enter date</v>
      </c>
      <c r="F565" s="36" t="str">
        <f>IF(ISNUMBER(D565)=FALSE,D565,D565*(1+PROFILE!$C$10))</f>
        <v>Enter date</v>
      </c>
      <c r="G565" s="37" t="str">
        <f>IF(B565="","Enter date",SUMIF('FOOD LOG'!A:H,SUMMARY!B565,'FOOD LOG'!E:E))</f>
        <v>Enter date</v>
      </c>
      <c r="H565" s="37" t="str">
        <f>IF(ISNUMBER(G565),SUMIF('FOOD LOG'!A:A,B565,'FOOD LOG'!F:F),"Enter date")</f>
        <v>Enter date</v>
      </c>
      <c r="I565" s="37" t="str">
        <f>IF(ISNUMBER(G565),SUMIF('FOOD LOG'!A:A,B565,'FOOD LOG'!G:G),"Enter date")</f>
        <v>Enter date</v>
      </c>
      <c r="J565" s="37" t="str">
        <f>IF(ISNUMBER(G565),SUMIF('FOOD LOG'!A:A,B565,'FOOD LOG'!H:H),"Enter date")</f>
        <v>Enter date</v>
      </c>
      <c r="K565" s="38" t="str">
        <f t="shared" si="24"/>
        <v>Enter date</v>
      </c>
      <c r="L565" s="38" t="str">
        <f t="shared" si="25"/>
        <v>Enter date</v>
      </c>
      <c r="M565" s="38" t="str">
        <f t="shared" si="26"/>
        <v>Enter date</v>
      </c>
    </row>
    <row r="566" spans="2:13">
      <c r="B566" s="35"/>
      <c r="C566" s="35"/>
      <c r="D566" s="36" t="str">
        <f>IF(B566="","Enter date",IF(C566="","Enter Weight",IF(PROFILE!$C$4="F",(655+(4.35*C566)+(4.7*PROFILE!$C$6+4.7*12*PROFILE!$C$5)-(4.7*PROFILE!$C$3))*(1.2+(PROFILE!$C$7)*0.175),IF(PROFILE!$C$4="M",(66+(6.23*C566)+(12.7*PROFILE!$C$6+12.7*12*PROFILE!$C$5)-(6.8*PROFILE!$C$3))*(1.2+(PROFILE!$C$7)*0.175),"Invalid Sex"))))</f>
        <v>Enter date</v>
      </c>
      <c r="E566" s="36" t="str">
        <f>IF(ISNUMBER(D566)=FALSE,D566,D566*(1-PROFILE!$C$9))</f>
        <v>Enter date</v>
      </c>
      <c r="F566" s="36" t="str">
        <f>IF(ISNUMBER(D566)=FALSE,D566,D566*(1+PROFILE!$C$10))</f>
        <v>Enter date</v>
      </c>
      <c r="G566" s="37" t="str">
        <f>IF(B566="","Enter date",SUMIF('FOOD LOG'!A:H,SUMMARY!B566,'FOOD LOG'!E:E))</f>
        <v>Enter date</v>
      </c>
      <c r="H566" s="37" t="str">
        <f>IF(ISNUMBER(G566),SUMIF('FOOD LOG'!A:A,B566,'FOOD LOG'!F:F),"Enter date")</f>
        <v>Enter date</v>
      </c>
      <c r="I566" s="37" t="str">
        <f>IF(ISNUMBER(G566),SUMIF('FOOD LOG'!A:A,B566,'FOOD LOG'!G:G),"Enter date")</f>
        <v>Enter date</v>
      </c>
      <c r="J566" s="37" t="str">
        <f>IF(ISNUMBER(G566),SUMIF('FOOD LOG'!A:A,B566,'FOOD LOG'!H:H),"Enter date")</f>
        <v>Enter date</v>
      </c>
      <c r="K566" s="38" t="str">
        <f t="shared" si="24"/>
        <v>Enter date</v>
      </c>
      <c r="L566" s="38" t="str">
        <f t="shared" si="25"/>
        <v>Enter date</v>
      </c>
      <c r="M566" s="38" t="str">
        <f t="shared" si="26"/>
        <v>Enter date</v>
      </c>
    </row>
    <row r="567" spans="2:13">
      <c r="B567" s="35"/>
      <c r="C567" s="35"/>
      <c r="D567" s="36" t="str">
        <f>IF(B567="","Enter date",IF(C567="","Enter Weight",IF(PROFILE!$C$4="F",(655+(4.35*C567)+(4.7*PROFILE!$C$6+4.7*12*PROFILE!$C$5)-(4.7*PROFILE!$C$3))*(1.2+(PROFILE!$C$7)*0.175),IF(PROFILE!$C$4="M",(66+(6.23*C567)+(12.7*PROFILE!$C$6+12.7*12*PROFILE!$C$5)-(6.8*PROFILE!$C$3))*(1.2+(PROFILE!$C$7)*0.175),"Invalid Sex"))))</f>
        <v>Enter date</v>
      </c>
      <c r="E567" s="36" t="str">
        <f>IF(ISNUMBER(D567)=FALSE,D567,D567*(1-PROFILE!$C$9))</f>
        <v>Enter date</v>
      </c>
      <c r="F567" s="36" t="str">
        <f>IF(ISNUMBER(D567)=FALSE,D567,D567*(1+PROFILE!$C$10))</f>
        <v>Enter date</v>
      </c>
      <c r="G567" s="37" t="str">
        <f>IF(B567="","Enter date",SUMIF('FOOD LOG'!A:H,SUMMARY!B567,'FOOD LOG'!E:E))</f>
        <v>Enter date</v>
      </c>
      <c r="H567" s="37" t="str">
        <f>IF(ISNUMBER(G567),SUMIF('FOOD LOG'!A:A,B567,'FOOD LOG'!F:F),"Enter date")</f>
        <v>Enter date</v>
      </c>
      <c r="I567" s="37" t="str">
        <f>IF(ISNUMBER(G567),SUMIF('FOOD LOG'!A:A,B567,'FOOD LOG'!G:G),"Enter date")</f>
        <v>Enter date</v>
      </c>
      <c r="J567" s="37" t="str">
        <f>IF(ISNUMBER(G567),SUMIF('FOOD LOG'!A:A,B567,'FOOD LOG'!H:H),"Enter date")</f>
        <v>Enter date</v>
      </c>
      <c r="K567" s="38" t="str">
        <f t="shared" si="24"/>
        <v>Enter date</v>
      </c>
      <c r="L567" s="38" t="str">
        <f t="shared" si="25"/>
        <v>Enter date</v>
      </c>
      <c r="M567" s="38" t="str">
        <f t="shared" si="26"/>
        <v>Enter date</v>
      </c>
    </row>
    <row r="568" spans="2:13">
      <c r="B568" s="35"/>
      <c r="C568" s="35"/>
      <c r="D568" s="36" t="str">
        <f>IF(B568="","Enter date",IF(C568="","Enter Weight",IF(PROFILE!$C$4="F",(655+(4.35*C568)+(4.7*PROFILE!$C$6+4.7*12*PROFILE!$C$5)-(4.7*PROFILE!$C$3))*(1.2+(PROFILE!$C$7)*0.175),IF(PROFILE!$C$4="M",(66+(6.23*C568)+(12.7*PROFILE!$C$6+12.7*12*PROFILE!$C$5)-(6.8*PROFILE!$C$3))*(1.2+(PROFILE!$C$7)*0.175),"Invalid Sex"))))</f>
        <v>Enter date</v>
      </c>
      <c r="E568" s="36" t="str">
        <f>IF(ISNUMBER(D568)=FALSE,D568,D568*(1-PROFILE!$C$9))</f>
        <v>Enter date</v>
      </c>
      <c r="F568" s="36" t="str">
        <f>IF(ISNUMBER(D568)=FALSE,D568,D568*(1+PROFILE!$C$10))</f>
        <v>Enter date</v>
      </c>
      <c r="G568" s="37" t="str">
        <f>IF(B568="","Enter date",SUMIF('FOOD LOG'!A:H,SUMMARY!B568,'FOOD LOG'!E:E))</f>
        <v>Enter date</v>
      </c>
      <c r="H568" s="37" t="str">
        <f>IF(ISNUMBER(G568),SUMIF('FOOD LOG'!A:A,B568,'FOOD LOG'!F:F),"Enter date")</f>
        <v>Enter date</v>
      </c>
      <c r="I568" s="37" t="str">
        <f>IF(ISNUMBER(G568),SUMIF('FOOD LOG'!A:A,B568,'FOOD LOG'!G:G),"Enter date")</f>
        <v>Enter date</v>
      </c>
      <c r="J568" s="37" t="str">
        <f>IF(ISNUMBER(G568),SUMIF('FOOD LOG'!A:A,B568,'FOOD LOG'!H:H),"Enter date")</f>
        <v>Enter date</v>
      </c>
      <c r="K568" s="38" t="str">
        <f t="shared" si="24"/>
        <v>Enter date</v>
      </c>
      <c r="L568" s="38" t="str">
        <f t="shared" si="25"/>
        <v>Enter date</v>
      </c>
      <c r="M568" s="38" t="str">
        <f t="shared" si="26"/>
        <v>Enter date</v>
      </c>
    </row>
    <row r="569" spans="2:13">
      <c r="B569" s="35"/>
      <c r="C569" s="35"/>
      <c r="D569" s="36" t="str">
        <f>IF(B569="","Enter date",IF(C569="","Enter Weight",IF(PROFILE!$C$4="F",(655+(4.35*C569)+(4.7*PROFILE!$C$6+4.7*12*PROFILE!$C$5)-(4.7*PROFILE!$C$3))*(1.2+(PROFILE!$C$7)*0.175),IF(PROFILE!$C$4="M",(66+(6.23*C569)+(12.7*PROFILE!$C$6+12.7*12*PROFILE!$C$5)-(6.8*PROFILE!$C$3))*(1.2+(PROFILE!$C$7)*0.175),"Invalid Sex"))))</f>
        <v>Enter date</v>
      </c>
      <c r="E569" s="36" t="str">
        <f>IF(ISNUMBER(D569)=FALSE,D569,D569*(1-PROFILE!$C$9))</f>
        <v>Enter date</v>
      </c>
      <c r="F569" s="36" t="str">
        <f>IF(ISNUMBER(D569)=FALSE,D569,D569*(1+PROFILE!$C$10))</f>
        <v>Enter date</v>
      </c>
      <c r="G569" s="37" t="str">
        <f>IF(B569="","Enter date",SUMIF('FOOD LOG'!A:H,SUMMARY!B569,'FOOD LOG'!E:E))</f>
        <v>Enter date</v>
      </c>
      <c r="H569" s="37" t="str">
        <f>IF(ISNUMBER(G569),SUMIF('FOOD LOG'!A:A,B569,'FOOD LOG'!F:F),"Enter date")</f>
        <v>Enter date</v>
      </c>
      <c r="I569" s="37" t="str">
        <f>IF(ISNUMBER(G569),SUMIF('FOOD LOG'!A:A,B569,'FOOD LOG'!G:G),"Enter date")</f>
        <v>Enter date</v>
      </c>
      <c r="J569" s="37" t="str">
        <f>IF(ISNUMBER(G569),SUMIF('FOOD LOG'!A:A,B569,'FOOD LOG'!H:H),"Enter date")</f>
        <v>Enter date</v>
      </c>
      <c r="K569" s="38" t="str">
        <f t="shared" si="24"/>
        <v>Enter date</v>
      </c>
      <c r="L569" s="38" t="str">
        <f t="shared" si="25"/>
        <v>Enter date</v>
      </c>
      <c r="M569" s="38" t="str">
        <f t="shared" si="26"/>
        <v>Enter date</v>
      </c>
    </row>
    <row r="570" spans="2:13">
      <c r="B570" s="35"/>
      <c r="C570" s="35"/>
      <c r="D570" s="36" t="str">
        <f>IF(B570="","Enter date",IF(C570="","Enter Weight",IF(PROFILE!$C$4="F",(655+(4.35*C570)+(4.7*PROFILE!$C$6+4.7*12*PROFILE!$C$5)-(4.7*PROFILE!$C$3))*(1.2+(PROFILE!$C$7)*0.175),IF(PROFILE!$C$4="M",(66+(6.23*C570)+(12.7*PROFILE!$C$6+12.7*12*PROFILE!$C$5)-(6.8*PROFILE!$C$3))*(1.2+(PROFILE!$C$7)*0.175),"Invalid Sex"))))</f>
        <v>Enter date</v>
      </c>
      <c r="E570" s="36" t="str">
        <f>IF(ISNUMBER(D570)=FALSE,D570,D570*(1-PROFILE!$C$9))</f>
        <v>Enter date</v>
      </c>
      <c r="F570" s="36" t="str">
        <f>IF(ISNUMBER(D570)=FALSE,D570,D570*(1+PROFILE!$C$10))</f>
        <v>Enter date</v>
      </c>
      <c r="G570" s="37" t="str">
        <f>IF(B570="","Enter date",SUMIF('FOOD LOG'!A:H,SUMMARY!B570,'FOOD LOG'!E:E))</f>
        <v>Enter date</v>
      </c>
      <c r="H570" s="37" t="str">
        <f>IF(ISNUMBER(G570),SUMIF('FOOD LOG'!A:A,B570,'FOOD LOG'!F:F),"Enter date")</f>
        <v>Enter date</v>
      </c>
      <c r="I570" s="37" t="str">
        <f>IF(ISNUMBER(G570),SUMIF('FOOD LOG'!A:A,B570,'FOOD LOG'!G:G),"Enter date")</f>
        <v>Enter date</v>
      </c>
      <c r="J570" s="37" t="str">
        <f>IF(ISNUMBER(G570),SUMIF('FOOD LOG'!A:A,B570,'FOOD LOG'!H:H),"Enter date")</f>
        <v>Enter date</v>
      </c>
      <c r="K570" s="38" t="str">
        <f t="shared" si="24"/>
        <v>Enter date</v>
      </c>
      <c r="L570" s="38" t="str">
        <f t="shared" si="25"/>
        <v>Enter date</v>
      </c>
      <c r="M570" s="38" t="str">
        <f t="shared" si="26"/>
        <v>Enter date</v>
      </c>
    </row>
    <row r="571" spans="2:13">
      <c r="B571" s="35"/>
      <c r="C571" s="35"/>
      <c r="D571" s="36" t="str">
        <f>IF(B571="","Enter date",IF(C571="","Enter Weight",IF(PROFILE!$C$4="F",(655+(4.35*C571)+(4.7*PROFILE!$C$6+4.7*12*PROFILE!$C$5)-(4.7*PROFILE!$C$3))*(1.2+(PROFILE!$C$7)*0.175),IF(PROFILE!$C$4="M",(66+(6.23*C571)+(12.7*PROFILE!$C$6+12.7*12*PROFILE!$C$5)-(6.8*PROFILE!$C$3))*(1.2+(PROFILE!$C$7)*0.175),"Invalid Sex"))))</f>
        <v>Enter date</v>
      </c>
      <c r="E571" s="36" t="str">
        <f>IF(ISNUMBER(D571)=FALSE,D571,D571*(1-PROFILE!$C$9))</f>
        <v>Enter date</v>
      </c>
      <c r="F571" s="36" t="str">
        <f>IF(ISNUMBER(D571)=FALSE,D571,D571*(1+PROFILE!$C$10))</f>
        <v>Enter date</v>
      </c>
      <c r="G571" s="37" t="str">
        <f>IF(B571="","Enter date",SUMIF('FOOD LOG'!A:H,SUMMARY!B571,'FOOD LOG'!E:E))</f>
        <v>Enter date</v>
      </c>
      <c r="H571" s="37" t="str">
        <f>IF(ISNUMBER(G571),SUMIF('FOOD LOG'!A:A,B571,'FOOD LOG'!F:F),"Enter date")</f>
        <v>Enter date</v>
      </c>
      <c r="I571" s="37" t="str">
        <f>IF(ISNUMBER(G571),SUMIF('FOOD LOG'!A:A,B571,'FOOD LOG'!G:G),"Enter date")</f>
        <v>Enter date</v>
      </c>
      <c r="J571" s="37" t="str">
        <f>IF(ISNUMBER(G571),SUMIF('FOOD LOG'!A:A,B571,'FOOD LOG'!H:H),"Enter date")</f>
        <v>Enter date</v>
      </c>
      <c r="K571" s="38" t="str">
        <f t="shared" si="24"/>
        <v>Enter date</v>
      </c>
      <c r="L571" s="38" t="str">
        <f t="shared" si="25"/>
        <v>Enter date</v>
      </c>
      <c r="M571" s="38" t="str">
        <f t="shared" si="26"/>
        <v>Enter date</v>
      </c>
    </row>
    <row r="572" spans="2:13">
      <c r="B572" s="35"/>
      <c r="C572" s="35"/>
      <c r="D572" s="36" t="str">
        <f>IF(B572="","Enter date",IF(C572="","Enter Weight",IF(PROFILE!$C$4="F",(655+(4.35*C572)+(4.7*PROFILE!$C$6+4.7*12*PROFILE!$C$5)-(4.7*PROFILE!$C$3))*(1.2+(PROFILE!$C$7)*0.175),IF(PROFILE!$C$4="M",(66+(6.23*C572)+(12.7*PROFILE!$C$6+12.7*12*PROFILE!$C$5)-(6.8*PROFILE!$C$3))*(1.2+(PROFILE!$C$7)*0.175),"Invalid Sex"))))</f>
        <v>Enter date</v>
      </c>
      <c r="E572" s="36" t="str">
        <f>IF(ISNUMBER(D572)=FALSE,D572,D572*(1-PROFILE!$C$9))</f>
        <v>Enter date</v>
      </c>
      <c r="F572" s="36" t="str">
        <f>IF(ISNUMBER(D572)=FALSE,D572,D572*(1+PROFILE!$C$10))</f>
        <v>Enter date</v>
      </c>
      <c r="G572" s="37" t="str">
        <f>IF(B572="","Enter date",SUMIF('FOOD LOG'!A:H,SUMMARY!B572,'FOOD LOG'!E:E))</f>
        <v>Enter date</v>
      </c>
      <c r="H572" s="37" t="str">
        <f>IF(ISNUMBER(G572),SUMIF('FOOD LOG'!A:A,B572,'FOOD LOG'!F:F),"Enter date")</f>
        <v>Enter date</v>
      </c>
      <c r="I572" s="37" t="str">
        <f>IF(ISNUMBER(G572),SUMIF('FOOD LOG'!A:A,B572,'FOOD LOG'!G:G),"Enter date")</f>
        <v>Enter date</v>
      </c>
      <c r="J572" s="37" t="str">
        <f>IF(ISNUMBER(G572),SUMIF('FOOD LOG'!A:A,B572,'FOOD LOG'!H:H),"Enter date")</f>
        <v>Enter date</v>
      </c>
      <c r="K572" s="38" t="str">
        <f t="shared" si="24"/>
        <v>Enter date</v>
      </c>
      <c r="L572" s="38" t="str">
        <f t="shared" si="25"/>
        <v>Enter date</v>
      </c>
      <c r="M572" s="38" t="str">
        <f t="shared" si="26"/>
        <v>Enter date</v>
      </c>
    </row>
    <row r="573" spans="2:13">
      <c r="B573" s="35"/>
      <c r="C573" s="35"/>
      <c r="D573" s="36" t="str">
        <f>IF(B573="","Enter date",IF(C573="","Enter Weight",IF(PROFILE!$C$4="F",(655+(4.35*C573)+(4.7*PROFILE!$C$6+4.7*12*PROFILE!$C$5)-(4.7*PROFILE!$C$3))*(1.2+(PROFILE!$C$7)*0.175),IF(PROFILE!$C$4="M",(66+(6.23*C573)+(12.7*PROFILE!$C$6+12.7*12*PROFILE!$C$5)-(6.8*PROFILE!$C$3))*(1.2+(PROFILE!$C$7)*0.175),"Invalid Sex"))))</f>
        <v>Enter date</v>
      </c>
      <c r="E573" s="36" t="str">
        <f>IF(ISNUMBER(D573)=FALSE,D573,D573*(1-PROFILE!$C$9))</f>
        <v>Enter date</v>
      </c>
      <c r="F573" s="36" t="str">
        <f>IF(ISNUMBER(D573)=FALSE,D573,D573*(1+PROFILE!$C$10))</f>
        <v>Enter date</v>
      </c>
      <c r="G573" s="37" t="str">
        <f>IF(B573="","Enter date",SUMIF('FOOD LOG'!A:H,SUMMARY!B573,'FOOD LOG'!E:E))</f>
        <v>Enter date</v>
      </c>
      <c r="H573" s="37" t="str">
        <f>IF(ISNUMBER(G573),SUMIF('FOOD LOG'!A:A,B573,'FOOD LOG'!F:F),"Enter date")</f>
        <v>Enter date</v>
      </c>
      <c r="I573" s="37" t="str">
        <f>IF(ISNUMBER(G573),SUMIF('FOOD LOG'!A:A,B573,'FOOD LOG'!G:G),"Enter date")</f>
        <v>Enter date</v>
      </c>
      <c r="J573" s="37" t="str">
        <f>IF(ISNUMBER(G573),SUMIF('FOOD LOG'!A:A,B573,'FOOD LOG'!H:H),"Enter date")</f>
        <v>Enter date</v>
      </c>
      <c r="K573" s="38" t="str">
        <f t="shared" si="24"/>
        <v>Enter date</v>
      </c>
      <c r="L573" s="38" t="str">
        <f t="shared" si="25"/>
        <v>Enter date</v>
      </c>
      <c r="M573" s="38" t="str">
        <f t="shared" si="26"/>
        <v>Enter date</v>
      </c>
    </row>
    <row r="574" spans="2:13">
      <c r="B574" s="35"/>
      <c r="C574" s="35"/>
      <c r="D574" s="36" t="str">
        <f>IF(B574="","Enter date",IF(C574="","Enter Weight",IF(PROFILE!$C$4="F",(655+(4.35*C574)+(4.7*PROFILE!$C$6+4.7*12*PROFILE!$C$5)-(4.7*PROFILE!$C$3))*(1.2+(PROFILE!$C$7)*0.175),IF(PROFILE!$C$4="M",(66+(6.23*C574)+(12.7*PROFILE!$C$6+12.7*12*PROFILE!$C$5)-(6.8*PROFILE!$C$3))*(1.2+(PROFILE!$C$7)*0.175),"Invalid Sex"))))</f>
        <v>Enter date</v>
      </c>
      <c r="E574" s="36" t="str">
        <f>IF(ISNUMBER(D574)=FALSE,D574,D574*(1-PROFILE!$C$9))</f>
        <v>Enter date</v>
      </c>
      <c r="F574" s="36" t="str">
        <f>IF(ISNUMBER(D574)=FALSE,D574,D574*(1+PROFILE!$C$10))</f>
        <v>Enter date</v>
      </c>
      <c r="G574" s="37" t="str">
        <f>IF(B574="","Enter date",SUMIF('FOOD LOG'!A:H,SUMMARY!B574,'FOOD LOG'!E:E))</f>
        <v>Enter date</v>
      </c>
      <c r="H574" s="37" t="str">
        <f>IF(ISNUMBER(G574),SUMIF('FOOD LOG'!A:A,B574,'FOOD LOG'!F:F),"Enter date")</f>
        <v>Enter date</v>
      </c>
      <c r="I574" s="37" t="str">
        <f>IF(ISNUMBER(G574),SUMIF('FOOD LOG'!A:A,B574,'FOOD LOG'!G:G),"Enter date")</f>
        <v>Enter date</v>
      </c>
      <c r="J574" s="37" t="str">
        <f>IF(ISNUMBER(G574),SUMIF('FOOD LOG'!A:A,B574,'FOOD LOG'!H:H),"Enter date")</f>
        <v>Enter date</v>
      </c>
      <c r="K574" s="38" t="str">
        <f t="shared" si="24"/>
        <v>Enter date</v>
      </c>
      <c r="L574" s="38" t="str">
        <f t="shared" si="25"/>
        <v>Enter date</v>
      </c>
      <c r="M574" s="38" t="str">
        <f t="shared" si="26"/>
        <v>Enter date</v>
      </c>
    </row>
    <row r="575" spans="2:13">
      <c r="B575" s="35"/>
      <c r="C575" s="35"/>
      <c r="D575" s="36" t="str">
        <f>IF(B575="","Enter date",IF(C575="","Enter Weight",IF(PROFILE!$C$4="F",(655+(4.35*C575)+(4.7*PROFILE!$C$6+4.7*12*PROFILE!$C$5)-(4.7*PROFILE!$C$3))*(1.2+(PROFILE!$C$7)*0.175),IF(PROFILE!$C$4="M",(66+(6.23*C575)+(12.7*PROFILE!$C$6+12.7*12*PROFILE!$C$5)-(6.8*PROFILE!$C$3))*(1.2+(PROFILE!$C$7)*0.175),"Invalid Sex"))))</f>
        <v>Enter date</v>
      </c>
      <c r="E575" s="36" t="str">
        <f>IF(ISNUMBER(D575)=FALSE,D575,D575*(1-PROFILE!$C$9))</f>
        <v>Enter date</v>
      </c>
      <c r="F575" s="36" t="str">
        <f>IF(ISNUMBER(D575)=FALSE,D575,D575*(1+PROFILE!$C$10))</f>
        <v>Enter date</v>
      </c>
      <c r="G575" s="37" t="str">
        <f>IF(B575="","Enter date",SUMIF('FOOD LOG'!A:H,SUMMARY!B575,'FOOD LOG'!E:E))</f>
        <v>Enter date</v>
      </c>
      <c r="H575" s="37" t="str">
        <f>IF(ISNUMBER(G575),SUMIF('FOOD LOG'!A:A,B575,'FOOD LOG'!F:F),"Enter date")</f>
        <v>Enter date</v>
      </c>
      <c r="I575" s="37" t="str">
        <f>IF(ISNUMBER(G575),SUMIF('FOOD LOG'!A:A,B575,'FOOD LOG'!G:G),"Enter date")</f>
        <v>Enter date</v>
      </c>
      <c r="J575" s="37" t="str">
        <f>IF(ISNUMBER(G575),SUMIF('FOOD LOG'!A:A,B575,'FOOD LOG'!H:H),"Enter date")</f>
        <v>Enter date</v>
      </c>
      <c r="K575" s="38" t="str">
        <f t="shared" si="24"/>
        <v>Enter date</v>
      </c>
      <c r="L575" s="38" t="str">
        <f t="shared" si="25"/>
        <v>Enter date</v>
      </c>
      <c r="M575" s="38" t="str">
        <f t="shared" si="26"/>
        <v>Enter date</v>
      </c>
    </row>
    <row r="576" spans="2:13">
      <c r="B576" s="35"/>
      <c r="C576" s="35"/>
      <c r="D576" s="36" t="str">
        <f>IF(B576="","Enter date",IF(C576="","Enter Weight",IF(PROFILE!$C$4="F",(655+(4.35*C576)+(4.7*PROFILE!$C$6+4.7*12*PROFILE!$C$5)-(4.7*PROFILE!$C$3))*(1.2+(PROFILE!$C$7)*0.175),IF(PROFILE!$C$4="M",(66+(6.23*C576)+(12.7*PROFILE!$C$6+12.7*12*PROFILE!$C$5)-(6.8*PROFILE!$C$3))*(1.2+(PROFILE!$C$7)*0.175),"Invalid Sex"))))</f>
        <v>Enter date</v>
      </c>
      <c r="E576" s="36" t="str">
        <f>IF(ISNUMBER(D576)=FALSE,D576,D576*(1-PROFILE!$C$9))</f>
        <v>Enter date</v>
      </c>
      <c r="F576" s="36" t="str">
        <f>IF(ISNUMBER(D576)=FALSE,D576,D576*(1+PROFILE!$C$10))</f>
        <v>Enter date</v>
      </c>
      <c r="G576" s="37" t="str">
        <f>IF(B576="","Enter date",SUMIF('FOOD LOG'!A:H,SUMMARY!B576,'FOOD LOG'!E:E))</f>
        <v>Enter date</v>
      </c>
      <c r="H576" s="37" t="str">
        <f>IF(ISNUMBER(G576),SUMIF('FOOD LOG'!A:A,B576,'FOOD LOG'!F:F),"Enter date")</f>
        <v>Enter date</v>
      </c>
      <c r="I576" s="37" t="str">
        <f>IF(ISNUMBER(G576),SUMIF('FOOD LOG'!A:A,B576,'FOOD LOG'!G:G),"Enter date")</f>
        <v>Enter date</v>
      </c>
      <c r="J576" s="37" t="str">
        <f>IF(ISNUMBER(G576),SUMIF('FOOD LOG'!A:A,B576,'FOOD LOG'!H:H),"Enter date")</f>
        <v>Enter date</v>
      </c>
      <c r="K576" s="38" t="str">
        <f t="shared" si="24"/>
        <v>Enter date</v>
      </c>
      <c r="L576" s="38" t="str">
        <f t="shared" si="25"/>
        <v>Enter date</v>
      </c>
      <c r="M576" s="38" t="str">
        <f t="shared" si="26"/>
        <v>Enter date</v>
      </c>
    </row>
    <row r="577" spans="2:13">
      <c r="B577" s="35"/>
      <c r="C577" s="35"/>
      <c r="D577" s="36" t="str">
        <f>IF(B577="","Enter date",IF(C577="","Enter Weight",IF(PROFILE!$C$4="F",(655+(4.35*C577)+(4.7*PROFILE!$C$6+4.7*12*PROFILE!$C$5)-(4.7*PROFILE!$C$3))*(1.2+(PROFILE!$C$7)*0.175),IF(PROFILE!$C$4="M",(66+(6.23*C577)+(12.7*PROFILE!$C$6+12.7*12*PROFILE!$C$5)-(6.8*PROFILE!$C$3))*(1.2+(PROFILE!$C$7)*0.175),"Invalid Sex"))))</f>
        <v>Enter date</v>
      </c>
      <c r="E577" s="36" t="str">
        <f>IF(ISNUMBER(D577)=FALSE,D577,D577*(1-PROFILE!$C$9))</f>
        <v>Enter date</v>
      </c>
      <c r="F577" s="36" t="str">
        <f>IF(ISNUMBER(D577)=FALSE,D577,D577*(1+PROFILE!$C$10))</f>
        <v>Enter date</v>
      </c>
      <c r="G577" s="37" t="str">
        <f>IF(B577="","Enter date",SUMIF('FOOD LOG'!A:H,SUMMARY!B577,'FOOD LOG'!E:E))</f>
        <v>Enter date</v>
      </c>
      <c r="H577" s="37" t="str">
        <f>IF(ISNUMBER(G577),SUMIF('FOOD LOG'!A:A,B577,'FOOD LOG'!F:F),"Enter date")</f>
        <v>Enter date</v>
      </c>
      <c r="I577" s="37" t="str">
        <f>IF(ISNUMBER(G577),SUMIF('FOOD LOG'!A:A,B577,'FOOD LOG'!G:G),"Enter date")</f>
        <v>Enter date</v>
      </c>
      <c r="J577" s="37" t="str">
        <f>IF(ISNUMBER(G577),SUMIF('FOOD LOG'!A:A,B577,'FOOD LOG'!H:H),"Enter date")</f>
        <v>Enter date</v>
      </c>
      <c r="K577" s="38" t="str">
        <f t="shared" si="24"/>
        <v>Enter date</v>
      </c>
      <c r="L577" s="38" t="str">
        <f t="shared" si="25"/>
        <v>Enter date</v>
      </c>
      <c r="M577" s="38" t="str">
        <f t="shared" si="26"/>
        <v>Enter date</v>
      </c>
    </row>
    <row r="578" spans="2:13">
      <c r="B578" s="35"/>
      <c r="C578" s="35"/>
      <c r="D578" s="36" t="str">
        <f>IF(B578="","Enter date",IF(C578="","Enter Weight",IF(PROFILE!$C$4="F",(655+(4.35*C578)+(4.7*PROFILE!$C$6+4.7*12*PROFILE!$C$5)-(4.7*PROFILE!$C$3))*(1.2+(PROFILE!$C$7)*0.175),IF(PROFILE!$C$4="M",(66+(6.23*C578)+(12.7*PROFILE!$C$6+12.7*12*PROFILE!$C$5)-(6.8*PROFILE!$C$3))*(1.2+(PROFILE!$C$7)*0.175),"Invalid Sex"))))</f>
        <v>Enter date</v>
      </c>
      <c r="E578" s="36" t="str">
        <f>IF(ISNUMBER(D578)=FALSE,D578,D578*(1-PROFILE!$C$9))</f>
        <v>Enter date</v>
      </c>
      <c r="F578" s="36" t="str">
        <f>IF(ISNUMBER(D578)=FALSE,D578,D578*(1+PROFILE!$C$10))</f>
        <v>Enter date</v>
      </c>
      <c r="G578" s="37" t="str">
        <f>IF(B578="","Enter date",SUMIF('FOOD LOG'!A:H,SUMMARY!B578,'FOOD LOG'!E:E))</f>
        <v>Enter date</v>
      </c>
      <c r="H578" s="37" t="str">
        <f>IF(ISNUMBER(G578),SUMIF('FOOD LOG'!A:A,B578,'FOOD LOG'!F:F),"Enter date")</f>
        <v>Enter date</v>
      </c>
      <c r="I578" s="37" t="str">
        <f>IF(ISNUMBER(G578),SUMIF('FOOD LOG'!A:A,B578,'FOOD LOG'!G:G),"Enter date")</f>
        <v>Enter date</v>
      </c>
      <c r="J578" s="37" t="str">
        <f>IF(ISNUMBER(G578),SUMIF('FOOD LOG'!A:A,B578,'FOOD LOG'!H:H),"Enter date")</f>
        <v>Enter date</v>
      </c>
      <c r="K578" s="38" t="str">
        <f t="shared" si="24"/>
        <v>Enter date</v>
      </c>
      <c r="L578" s="38" t="str">
        <f t="shared" si="25"/>
        <v>Enter date</v>
      </c>
      <c r="M578" s="38" t="str">
        <f t="shared" si="26"/>
        <v>Enter date</v>
      </c>
    </row>
    <row r="579" spans="2:13">
      <c r="B579" s="35"/>
      <c r="C579" s="35"/>
      <c r="D579" s="36" t="str">
        <f>IF(B579="","Enter date",IF(C579="","Enter Weight",IF(PROFILE!$C$4="F",(655+(4.35*C579)+(4.7*PROFILE!$C$6+4.7*12*PROFILE!$C$5)-(4.7*PROFILE!$C$3))*(1.2+(PROFILE!$C$7)*0.175),IF(PROFILE!$C$4="M",(66+(6.23*C579)+(12.7*PROFILE!$C$6+12.7*12*PROFILE!$C$5)-(6.8*PROFILE!$C$3))*(1.2+(PROFILE!$C$7)*0.175),"Invalid Sex"))))</f>
        <v>Enter date</v>
      </c>
      <c r="E579" s="36" t="str">
        <f>IF(ISNUMBER(D579)=FALSE,D579,D579*(1-PROFILE!$C$9))</f>
        <v>Enter date</v>
      </c>
      <c r="F579" s="36" t="str">
        <f>IF(ISNUMBER(D579)=FALSE,D579,D579*(1+PROFILE!$C$10))</f>
        <v>Enter date</v>
      </c>
      <c r="G579" s="37" t="str">
        <f>IF(B579="","Enter date",SUMIF('FOOD LOG'!A:H,SUMMARY!B579,'FOOD LOG'!E:E))</f>
        <v>Enter date</v>
      </c>
      <c r="H579" s="37" t="str">
        <f>IF(ISNUMBER(G579),SUMIF('FOOD LOG'!A:A,B579,'FOOD LOG'!F:F),"Enter date")</f>
        <v>Enter date</v>
      </c>
      <c r="I579" s="37" t="str">
        <f>IF(ISNUMBER(G579),SUMIF('FOOD LOG'!A:A,B579,'FOOD LOG'!G:G),"Enter date")</f>
        <v>Enter date</v>
      </c>
      <c r="J579" s="37" t="str">
        <f>IF(ISNUMBER(G579),SUMIF('FOOD LOG'!A:A,B579,'FOOD LOG'!H:H),"Enter date")</f>
        <v>Enter date</v>
      </c>
      <c r="K579" s="38" t="str">
        <f t="shared" si="24"/>
        <v>Enter date</v>
      </c>
      <c r="L579" s="38" t="str">
        <f t="shared" si="25"/>
        <v>Enter date</v>
      </c>
      <c r="M579" s="38" t="str">
        <f t="shared" si="26"/>
        <v>Enter date</v>
      </c>
    </row>
    <row r="580" spans="2:13">
      <c r="B580" s="35"/>
      <c r="C580" s="35"/>
      <c r="D580" s="36" t="str">
        <f>IF(B580="","Enter date",IF(C580="","Enter Weight",IF(PROFILE!$C$4="F",(655+(4.35*C580)+(4.7*PROFILE!$C$6+4.7*12*PROFILE!$C$5)-(4.7*PROFILE!$C$3))*(1.2+(PROFILE!$C$7)*0.175),IF(PROFILE!$C$4="M",(66+(6.23*C580)+(12.7*PROFILE!$C$6+12.7*12*PROFILE!$C$5)-(6.8*PROFILE!$C$3))*(1.2+(PROFILE!$C$7)*0.175),"Invalid Sex"))))</f>
        <v>Enter date</v>
      </c>
      <c r="E580" s="36" t="str">
        <f>IF(ISNUMBER(D580)=FALSE,D580,D580*(1-PROFILE!$C$9))</f>
        <v>Enter date</v>
      </c>
      <c r="F580" s="36" t="str">
        <f>IF(ISNUMBER(D580)=FALSE,D580,D580*(1+PROFILE!$C$10))</f>
        <v>Enter date</v>
      </c>
      <c r="G580" s="37" t="str">
        <f>IF(B580="","Enter date",SUMIF('FOOD LOG'!A:H,SUMMARY!B580,'FOOD LOG'!E:E))</f>
        <v>Enter date</v>
      </c>
      <c r="H580" s="37" t="str">
        <f>IF(ISNUMBER(G580),SUMIF('FOOD LOG'!A:A,B580,'FOOD LOG'!F:F),"Enter date")</f>
        <v>Enter date</v>
      </c>
      <c r="I580" s="37" t="str">
        <f>IF(ISNUMBER(G580),SUMIF('FOOD LOG'!A:A,B580,'FOOD LOG'!G:G),"Enter date")</f>
        <v>Enter date</v>
      </c>
      <c r="J580" s="37" t="str">
        <f>IF(ISNUMBER(G580),SUMIF('FOOD LOG'!A:A,B580,'FOOD LOG'!H:H),"Enter date")</f>
        <v>Enter date</v>
      </c>
      <c r="K580" s="38" t="str">
        <f t="shared" si="24"/>
        <v>Enter date</v>
      </c>
      <c r="L580" s="38" t="str">
        <f t="shared" si="25"/>
        <v>Enter date</v>
      </c>
      <c r="M580" s="38" t="str">
        <f t="shared" si="26"/>
        <v>Enter date</v>
      </c>
    </row>
    <row r="581" spans="2:13">
      <c r="B581" s="35"/>
      <c r="C581" s="35"/>
      <c r="D581" s="36" t="str">
        <f>IF(B581="","Enter date",IF(C581="","Enter Weight",IF(PROFILE!$C$4="F",(655+(4.35*C581)+(4.7*PROFILE!$C$6+4.7*12*PROFILE!$C$5)-(4.7*PROFILE!$C$3))*(1.2+(PROFILE!$C$7)*0.175),IF(PROFILE!$C$4="M",(66+(6.23*C581)+(12.7*PROFILE!$C$6+12.7*12*PROFILE!$C$5)-(6.8*PROFILE!$C$3))*(1.2+(PROFILE!$C$7)*0.175),"Invalid Sex"))))</f>
        <v>Enter date</v>
      </c>
      <c r="E581" s="36" t="str">
        <f>IF(ISNUMBER(D581)=FALSE,D581,D581*(1-PROFILE!$C$9))</f>
        <v>Enter date</v>
      </c>
      <c r="F581" s="36" t="str">
        <f>IF(ISNUMBER(D581)=FALSE,D581,D581*(1+PROFILE!$C$10))</f>
        <v>Enter date</v>
      </c>
      <c r="G581" s="37" t="str">
        <f>IF(B581="","Enter date",SUMIF('FOOD LOG'!A:H,SUMMARY!B581,'FOOD LOG'!E:E))</f>
        <v>Enter date</v>
      </c>
      <c r="H581" s="37" t="str">
        <f>IF(ISNUMBER(G581),SUMIF('FOOD LOG'!A:A,B581,'FOOD LOG'!F:F),"Enter date")</f>
        <v>Enter date</v>
      </c>
      <c r="I581" s="37" t="str">
        <f>IF(ISNUMBER(G581),SUMIF('FOOD LOG'!A:A,B581,'FOOD LOG'!G:G),"Enter date")</f>
        <v>Enter date</v>
      </c>
      <c r="J581" s="37" t="str">
        <f>IF(ISNUMBER(G581),SUMIF('FOOD LOG'!A:A,B581,'FOOD LOG'!H:H),"Enter date")</f>
        <v>Enter date</v>
      </c>
      <c r="K581" s="38" t="str">
        <f t="shared" ref="K581:K644" si="27">IF(ISNUMBER(G581),H581*9/G581,"Enter date")</f>
        <v>Enter date</v>
      </c>
      <c r="L581" s="38" t="str">
        <f t="shared" ref="L581:L644" si="28">IF(ISNUMBER(G581),I581*4/G581,"Enter date")</f>
        <v>Enter date</v>
      </c>
      <c r="M581" s="38" t="str">
        <f t="shared" ref="M581:M644" si="29">IF(ISNUMBER(G581),J581*4/G581,"Enter date")</f>
        <v>Enter date</v>
      </c>
    </row>
    <row r="582" spans="2:13">
      <c r="B582" s="35"/>
      <c r="C582" s="35"/>
      <c r="D582" s="36" t="str">
        <f>IF(B582="","Enter date",IF(C582="","Enter Weight",IF(PROFILE!$C$4="F",(655+(4.35*C582)+(4.7*PROFILE!$C$6+4.7*12*PROFILE!$C$5)-(4.7*PROFILE!$C$3))*(1.2+(PROFILE!$C$7)*0.175),IF(PROFILE!$C$4="M",(66+(6.23*C582)+(12.7*PROFILE!$C$6+12.7*12*PROFILE!$C$5)-(6.8*PROFILE!$C$3))*(1.2+(PROFILE!$C$7)*0.175),"Invalid Sex"))))</f>
        <v>Enter date</v>
      </c>
      <c r="E582" s="36" t="str">
        <f>IF(ISNUMBER(D582)=FALSE,D582,D582*(1-PROFILE!$C$9))</f>
        <v>Enter date</v>
      </c>
      <c r="F582" s="36" t="str">
        <f>IF(ISNUMBER(D582)=FALSE,D582,D582*(1+PROFILE!$C$10))</f>
        <v>Enter date</v>
      </c>
      <c r="G582" s="37" t="str">
        <f>IF(B582="","Enter date",SUMIF('FOOD LOG'!A:H,SUMMARY!B582,'FOOD LOG'!E:E))</f>
        <v>Enter date</v>
      </c>
      <c r="H582" s="37" t="str">
        <f>IF(ISNUMBER(G582),SUMIF('FOOD LOG'!A:A,B582,'FOOD LOG'!F:F),"Enter date")</f>
        <v>Enter date</v>
      </c>
      <c r="I582" s="37" t="str">
        <f>IF(ISNUMBER(G582),SUMIF('FOOD LOG'!A:A,B582,'FOOD LOG'!G:G),"Enter date")</f>
        <v>Enter date</v>
      </c>
      <c r="J582" s="37" t="str">
        <f>IF(ISNUMBER(G582),SUMIF('FOOD LOG'!A:A,B582,'FOOD LOG'!H:H),"Enter date")</f>
        <v>Enter date</v>
      </c>
      <c r="K582" s="38" t="str">
        <f t="shared" si="27"/>
        <v>Enter date</v>
      </c>
      <c r="L582" s="38" t="str">
        <f t="shared" si="28"/>
        <v>Enter date</v>
      </c>
      <c r="M582" s="38" t="str">
        <f t="shared" si="29"/>
        <v>Enter date</v>
      </c>
    </row>
    <row r="583" spans="2:13">
      <c r="B583" s="35"/>
      <c r="C583" s="35"/>
      <c r="D583" s="36" t="str">
        <f>IF(B583="","Enter date",IF(C583="","Enter Weight",IF(PROFILE!$C$4="F",(655+(4.35*C583)+(4.7*PROFILE!$C$6+4.7*12*PROFILE!$C$5)-(4.7*PROFILE!$C$3))*(1.2+(PROFILE!$C$7)*0.175),IF(PROFILE!$C$4="M",(66+(6.23*C583)+(12.7*PROFILE!$C$6+12.7*12*PROFILE!$C$5)-(6.8*PROFILE!$C$3))*(1.2+(PROFILE!$C$7)*0.175),"Invalid Sex"))))</f>
        <v>Enter date</v>
      </c>
      <c r="E583" s="36" t="str">
        <f>IF(ISNUMBER(D583)=FALSE,D583,D583*(1-PROFILE!$C$9))</f>
        <v>Enter date</v>
      </c>
      <c r="F583" s="36" t="str">
        <f>IF(ISNUMBER(D583)=FALSE,D583,D583*(1+PROFILE!$C$10))</f>
        <v>Enter date</v>
      </c>
      <c r="G583" s="37" t="str">
        <f>IF(B583="","Enter date",SUMIF('FOOD LOG'!A:H,SUMMARY!B583,'FOOD LOG'!E:E))</f>
        <v>Enter date</v>
      </c>
      <c r="H583" s="37" t="str">
        <f>IF(ISNUMBER(G583),SUMIF('FOOD LOG'!A:A,B583,'FOOD LOG'!F:F),"Enter date")</f>
        <v>Enter date</v>
      </c>
      <c r="I583" s="37" t="str">
        <f>IF(ISNUMBER(G583),SUMIF('FOOD LOG'!A:A,B583,'FOOD LOG'!G:G),"Enter date")</f>
        <v>Enter date</v>
      </c>
      <c r="J583" s="37" t="str">
        <f>IF(ISNUMBER(G583),SUMIF('FOOD LOG'!A:A,B583,'FOOD LOG'!H:H),"Enter date")</f>
        <v>Enter date</v>
      </c>
      <c r="K583" s="38" t="str">
        <f t="shared" si="27"/>
        <v>Enter date</v>
      </c>
      <c r="L583" s="38" t="str">
        <f t="shared" si="28"/>
        <v>Enter date</v>
      </c>
      <c r="M583" s="38" t="str">
        <f t="shared" si="29"/>
        <v>Enter date</v>
      </c>
    </row>
    <row r="584" spans="2:13">
      <c r="B584" s="35"/>
      <c r="C584" s="35"/>
      <c r="D584" s="36" t="str">
        <f>IF(B584="","Enter date",IF(C584="","Enter Weight",IF(PROFILE!$C$4="F",(655+(4.35*C584)+(4.7*PROFILE!$C$6+4.7*12*PROFILE!$C$5)-(4.7*PROFILE!$C$3))*(1.2+(PROFILE!$C$7)*0.175),IF(PROFILE!$C$4="M",(66+(6.23*C584)+(12.7*PROFILE!$C$6+12.7*12*PROFILE!$C$5)-(6.8*PROFILE!$C$3))*(1.2+(PROFILE!$C$7)*0.175),"Invalid Sex"))))</f>
        <v>Enter date</v>
      </c>
      <c r="E584" s="36" t="str">
        <f>IF(ISNUMBER(D584)=FALSE,D584,D584*(1-PROFILE!$C$9))</f>
        <v>Enter date</v>
      </c>
      <c r="F584" s="36" t="str">
        <f>IF(ISNUMBER(D584)=FALSE,D584,D584*(1+PROFILE!$C$10))</f>
        <v>Enter date</v>
      </c>
      <c r="G584" s="37" t="str">
        <f>IF(B584="","Enter date",SUMIF('FOOD LOG'!A:H,SUMMARY!B584,'FOOD LOG'!E:E))</f>
        <v>Enter date</v>
      </c>
      <c r="H584" s="37" t="str">
        <f>IF(ISNUMBER(G584),SUMIF('FOOD LOG'!A:A,B584,'FOOD LOG'!F:F),"Enter date")</f>
        <v>Enter date</v>
      </c>
      <c r="I584" s="37" t="str">
        <f>IF(ISNUMBER(G584),SUMIF('FOOD LOG'!A:A,B584,'FOOD LOG'!G:G),"Enter date")</f>
        <v>Enter date</v>
      </c>
      <c r="J584" s="37" t="str">
        <f>IF(ISNUMBER(G584),SUMIF('FOOD LOG'!A:A,B584,'FOOD LOG'!H:H),"Enter date")</f>
        <v>Enter date</v>
      </c>
      <c r="K584" s="38" t="str">
        <f t="shared" si="27"/>
        <v>Enter date</v>
      </c>
      <c r="L584" s="38" t="str">
        <f t="shared" si="28"/>
        <v>Enter date</v>
      </c>
      <c r="M584" s="38" t="str">
        <f t="shared" si="29"/>
        <v>Enter date</v>
      </c>
    </row>
    <row r="585" spans="2:13">
      <c r="B585" s="35"/>
      <c r="C585" s="35"/>
      <c r="D585" s="36" t="str">
        <f>IF(B585="","Enter date",IF(C585="","Enter Weight",IF(PROFILE!$C$4="F",(655+(4.35*C585)+(4.7*PROFILE!$C$6+4.7*12*PROFILE!$C$5)-(4.7*PROFILE!$C$3))*(1.2+(PROFILE!$C$7)*0.175),IF(PROFILE!$C$4="M",(66+(6.23*C585)+(12.7*PROFILE!$C$6+12.7*12*PROFILE!$C$5)-(6.8*PROFILE!$C$3))*(1.2+(PROFILE!$C$7)*0.175),"Invalid Sex"))))</f>
        <v>Enter date</v>
      </c>
      <c r="E585" s="36" t="str">
        <f>IF(ISNUMBER(D585)=FALSE,D585,D585*(1-PROFILE!$C$9))</f>
        <v>Enter date</v>
      </c>
      <c r="F585" s="36" t="str">
        <f>IF(ISNUMBER(D585)=FALSE,D585,D585*(1+PROFILE!$C$10))</f>
        <v>Enter date</v>
      </c>
      <c r="G585" s="37" t="str">
        <f>IF(B585="","Enter date",SUMIF('FOOD LOG'!A:H,SUMMARY!B585,'FOOD LOG'!E:E))</f>
        <v>Enter date</v>
      </c>
      <c r="H585" s="37" t="str">
        <f>IF(ISNUMBER(G585),SUMIF('FOOD LOG'!A:A,B585,'FOOD LOG'!F:F),"Enter date")</f>
        <v>Enter date</v>
      </c>
      <c r="I585" s="37" t="str">
        <f>IF(ISNUMBER(G585),SUMIF('FOOD LOG'!A:A,B585,'FOOD LOG'!G:G),"Enter date")</f>
        <v>Enter date</v>
      </c>
      <c r="J585" s="37" t="str">
        <f>IF(ISNUMBER(G585),SUMIF('FOOD LOG'!A:A,B585,'FOOD LOG'!H:H),"Enter date")</f>
        <v>Enter date</v>
      </c>
      <c r="K585" s="38" t="str">
        <f t="shared" si="27"/>
        <v>Enter date</v>
      </c>
      <c r="L585" s="38" t="str">
        <f t="shared" si="28"/>
        <v>Enter date</v>
      </c>
      <c r="M585" s="38" t="str">
        <f t="shared" si="29"/>
        <v>Enter date</v>
      </c>
    </row>
    <row r="586" spans="2:13">
      <c r="B586" s="35"/>
      <c r="C586" s="35"/>
      <c r="D586" s="36" t="str">
        <f>IF(B586="","Enter date",IF(C586="","Enter Weight",IF(PROFILE!$C$4="F",(655+(4.35*C586)+(4.7*PROFILE!$C$6+4.7*12*PROFILE!$C$5)-(4.7*PROFILE!$C$3))*(1.2+(PROFILE!$C$7)*0.175),IF(PROFILE!$C$4="M",(66+(6.23*C586)+(12.7*PROFILE!$C$6+12.7*12*PROFILE!$C$5)-(6.8*PROFILE!$C$3))*(1.2+(PROFILE!$C$7)*0.175),"Invalid Sex"))))</f>
        <v>Enter date</v>
      </c>
      <c r="E586" s="36" t="str">
        <f>IF(ISNUMBER(D586)=FALSE,D586,D586*(1-PROFILE!$C$9))</f>
        <v>Enter date</v>
      </c>
      <c r="F586" s="36" t="str">
        <f>IF(ISNUMBER(D586)=FALSE,D586,D586*(1+PROFILE!$C$10))</f>
        <v>Enter date</v>
      </c>
      <c r="G586" s="37" t="str">
        <f>IF(B586="","Enter date",SUMIF('FOOD LOG'!A:H,SUMMARY!B586,'FOOD LOG'!E:E))</f>
        <v>Enter date</v>
      </c>
      <c r="H586" s="37" t="str">
        <f>IF(ISNUMBER(G586),SUMIF('FOOD LOG'!A:A,B586,'FOOD LOG'!F:F),"Enter date")</f>
        <v>Enter date</v>
      </c>
      <c r="I586" s="37" t="str">
        <f>IF(ISNUMBER(G586),SUMIF('FOOD LOG'!A:A,B586,'FOOD LOG'!G:G),"Enter date")</f>
        <v>Enter date</v>
      </c>
      <c r="J586" s="37" t="str">
        <f>IF(ISNUMBER(G586),SUMIF('FOOD LOG'!A:A,B586,'FOOD LOG'!H:H),"Enter date")</f>
        <v>Enter date</v>
      </c>
      <c r="K586" s="38" t="str">
        <f t="shared" si="27"/>
        <v>Enter date</v>
      </c>
      <c r="L586" s="38" t="str">
        <f t="shared" si="28"/>
        <v>Enter date</v>
      </c>
      <c r="M586" s="38" t="str">
        <f t="shared" si="29"/>
        <v>Enter date</v>
      </c>
    </row>
    <row r="587" spans="2:13">
      <c r="B587" s="35"/>
      <c r="C587" s="35"/>
      <c r="D587" s="36" t="str">
        <f>IF(B587="","Enter date",IF(C587="","Enter Weight",IF(PROFILE!$C$4="F",(655+(4.35*C587)+(4.7*PROFILE!$C$6+4.7*12*PROFILE!$C$5)-(4.7*PROFILE!$C$3))*(1.2+(PROFILE!$C$7)*0.175),IF(PROFILE!$C$4="M",(66+(6.23*C587)+(12.7*PROFILE!$C$6+12.7*12*PROFILE!$C$5)-(6.8*PROFILE!$C$3))*(1.2+(PROFILE!$C$7)*0.175),"Invalid Sex"))))</f>
        <v>Enter date</v>
      </c>
      <c r="E587" s="36" t="str">
        <f>IF(ISNUMBER(D587)=FALSE,D587,D587*(1-PROFILE!$C$9))</f>
        <v>Enter date</v>
      </c>
      <c r="F587" s="36" t="str">
        <f>IF(ISNUMBER(D587)=FALSE,D587,D587*(1+PROFILE!$C$10))</f>
        <v>Enter date</v>
      </c>
      <c r="G587" s="37" t="str">
        <f>IF(B587="","Enter date",SUMIF('FOOD LOG'!A:H,SUMMARY!B587,'FOOD LOG'!E:E))</f>
        <v>Enter date</v>
      </c>
      <c r="H587" s="37" t="str">
        <f>IF(ISNUMBER(G587),SUMIF('FOOD LOG'!A:A,B587,'FOOD LOG'!F:F),"Enter date")</f>
        <v>Enter date</v>
      </c>
      <c r="I587" s="37" t="str">
        <f>IF(ISNUMBER(G587),SUMIF('FOOD LOG'!A:A,B587,'FOOD LOG'!G:G),"Enter date")</f>
        <v>Enter date</v>
      </c>
      <c r="J587" s="37" t="str">
        <f>IF(ISNUMBER(G587),SUMIF('FOOD LOG'!A:A,B587,'FOOD LOG'!H:H),"Enter date")</f>
        <v>Enter date</v>
      </c>
      <c r="K587" s="38" t="str">
        <f t="shared" si="27"/>
        <v>Enter date</v>
      </c>
      <c r="L587" s="38" t="str">
        <f t="shared" si="28"/>
        <v>Enter date</v>
      </c>
      <c r="M587" s="38" t="str">
        <f t="shared" si="29"/>
        <v>Enter date</v>
      </c>
    </row>
    <row r="588" spans="2:13">
      <c r="B588" s="35"/>
      <c r="C588" s="35"/>
      <c r="D588" s="36" t="str">
        <f>IF(B588="","Enter date",IF(C588="","Enter Weight",IF(PROFILE!$C$4="F",(655+(4.35*C588)+(4.7*PROFILE!$C$6+4.7*12*PROFILE!$C$5)-(4.7*PROFILE!$C$3))*(1.2+(PROFILE!$C$7)*0.175),IF(PROFILE!$C$4="M",(66+(6.23*C588)+(12.7*PROFILE!$C$6+12.7*12*PROFILE!$C$5)-(6.8*PROFILE!$C$3))*(1.2+(PROFILE!$C$7)*0.175),"Invalid Sex"))))</f>
        <v>Enter date</v>
      </c>
      <c r="E588" s="36" t="str">
        <f>IF(ISNUMBER(D588)=FALSE,D588,D588*(1-PROFILE!$C$9))</f>
        <v>Enter date</v>
      </c>
      <c r="F588" s="36" t="str">
        <f>IF(ISNUMBER(D588)=FALSE,D588,D588*(1+PROFILE!$C$10))</f>
        <v>Enter date</v>
      </c>
      <c r="G588" s="37" t="str">
        <f>IF(B588="","Enter date",SUMIF('FOOD LOG'!A:H,SUMMARY!B588,'FOOD LOG'!E:E))</f>
        <v>Enter date</v>
      </c>
      <c r="H588" s="37" t="str">
        <f>IF(ISNUMBER(G588),SUMIF('FOOD LOG'!A:A,B588,'FOOD LOG'!F:F),"Enter date")</f>
        <v>Enter date</v>
      </c>
      <c r="I588" s="37" t="str">
        <f>IF(ISNUMBER(G588),SUMIF('FOOD LOG'!A:A,B588,'FOOD LOG'!G:G),"Enter date")</f>
        <v>Enter date</v>
      </c>
      <c r="J588" s="37" t="str">
        <f>IF(ISNUMBER(G588),SUMIF('FOOD LOG'!A:A,B588,'FOOD LOG'!H:H),"Enter date")</f>
        <v>Enter date</v>
      </c>
      <c r="K588" s="38" t="str">
        <f t="shared" si="27"/>
        <v>Enter date</v>
      </c>
      <c r="L588" s="38" t="str">
        <f t="shared" si="28"/>
        <v>Enter date</v>
      </c>
      <c r="M588" s="38" t="str">
        <f t="shared" si="29"/>
        <v>Enter date</v>
      </c>
    </row>
    <row r="589" spans="2:13">
      <c r="B589" s="35"/>
      <c r="C589" s="35"/>
      <c r="D589" s="36" t="str">
        <f>IF(B589="","Enter date",IF(C589="","Enter Weight",IF(PROFILE!$C$4="F",(655+(4.35*C589)+(4.7*PROFILE!$C$6+4.7*12*PROFILE!$C$5)-(4.7*PROFILE!$C$3))*(1.2+(PROFILE!$C$7)*0.175),IF(PROFILE!$C$4="M",(66+(6.23*C589)+(12.7*PROFILE!$C$6+12.7*12*PROFILE!$C$5)-(6.8*PROFILE!$C$3))*(1.2+(PROFILE!$C$7)*0.175),"Invalid Sex"))))</f>
        <v>Enter date</v>
      </c>
      <c r="E589" s="36" t="str">
        <f>IF(ISNUMBER(D589)=FALSE,D589,D589*(1-PROFILE!$C$9))</f>
        <v>Enter date</v>
      </c>
      <c r="F589" s="36" t="str">
        <f>IF(ISNUMBER(D589)=FALSE,D589,D589*(1+PROFILE!$C$10))</f>
        <v>Enter date</v>
      </c>
      <c r="G589" s="37" t="str">
        <f>IF(B589="","Enter date",SUMIF('FOOD LOG'!A:H,SUMMARY!B589,'FOOD LOG'!E:E))</f>
        <v>Enter date</v>
      </c>
      <c r="H589" s="37" t="str">
        <f>IF(ISNUMBER(G589),SUMIF('FOOD LOG'!A:A,B589,'FOOD LOG'!F:F),"Enter date")</f>
        <v>Enter date</v>
      </c>
      <c r="I589" s="37" t="str">
        <f>IF(ISNUMBER(G589),SUMIF('FOOD LOG'!A:A,B589,'FOOD LOG'!G:G),"Enter date")</f>
        <v>Enter date</v>
      </c>
      <c r="J589" s="37" t="str">
        <f>IF(ISNUMBER(G589),SUMIF('FOOD LOG'!A:A,B589,'FOOD LOG'!H:H),"Enter date")</f>
        <v>Enter date</v>
      </c>
      <c r="K589" s="38" t="str">
        <f t="shared" si="27"/>
        <v>Enter date</v>
      </c>
      <c r="L589" s="38" t="str">
        <f t="shared" si="28"/>
        <v>Enter date</v>
      </c>
      <c r="M589" s="38" t="str">
        <f t="shared" si="29"/>
        <v>Enter date</v>
      </c>
    </row>
    <row r="590" spans="2:13">
      <c r="B590" s="35"/>
      <c r="C590" s="35"/>
      <c r="D590" s="36" t="str">
        <f>IF(B590="","Enter date",IF(C590="","Enter Weight",IF(PROFILE!$C$4="F",(655+(4.35*C590)+(4.7*PROFILE!$C$6+4.7*12*PROFILE!$C$5)-(4.7*PROFILE!$C$3))*(1.2+(PROFILE!$C$7)*0.175),IF(PROFILE!$C$4="M",(66+(6.23*C590)+(12.7*PROFILE!$C$6+12.7*12*PROFILE!$C$5)-(6.8*PROFILE!$C$3))*(1.2+(PROFILE!$C$7)*0.175),"Invalid Sex"))))</f>
        <v>Enter date</v>
      </c>
      <c r="E590" s="36" t="str">
        <f>IF(ISNUMBER(D590)=FALSE,D590,D590*(1-PROFILE!$C$9))</f>
        <v>Enter date</v>
      </c>
      <c r="F590" s="36" t="str">
        <f>IF(ISNUMBER(D590)=FALSE,D590,D590*(1+PROFILE!$C$10))</f>
        <v>Enter date</v>
      </c>
      <c r="G590" s="37" t="str">
        <f>IF(B590="","Enter date",SUMIF('FOOD LOG'!A:H,SUMMARY!B590,'FOOD LOG'!E:E))</f>
        <v>Enter date</v>
      </c>
      <c r="H590" s="37" t="str">
        <f>IF(ISNUMBER(G590),SUMIF('FOOD LOG'!A:A,B590,'FOOD LOG'!F:F),"Enter date")</f>
        <v>Enter date</v>
      </c>
      <c r="I590" s="37" t="str">
        <f>IF(ISNUMBER(G590),SUMIF('FOOD LOG'!A:A,B590,'FOOD LOG'!G:G),"Enter date")</f>
        <v>Enter date</v>
      </c>
      <c r="J590" s="37" t="str">
        <f>IF(ISNUMBER(G590),SUMIF('FOOD LOG'!A:A,B590,'FOOD LOG'!H:H),"Enter date")</f>
        <v>Enter date</v>
      </c>
      <c r="K590" s="38" t="str">
        <f t="shared" si="27"/>
        <v>Enter date</v>
      </c>
      <c r="L590" s="38" t="str">
        <f t="shared" si="28"/>
        <v>Enter date</v>
      </c>
      <c r="M590" s="38" t="str">
        <f t="shared" si="29"/>
        <v>Enter date</v>
      </c>
    </row>
    <row r="591" spans="2:13">
      <c r="B591" s="35"/>
      <c r="C591" s="35"/>
      <c r="D591" s="36" t="str">
        <f>IF(B591="","Enter date",IF(C591="","Enter Weight",IF(PROFILE!$C$4="F",(655+(4.35*C591)+(4.7*PROFILE!$C$6+4.7*12*PROFILE!$C$5)-(4.7*PROFILE!$C$3))*(1.2+(PROFILE!$C$7)*0.175),IF(PROFILE!$C$4="M",(66+(6.23*C591)+(12.7*PROFILE!$C$6+12.7*12*PROFILE!$C$5)-(6.8*PROFILE!$C$3))*(1.2+(PROFILE!$C$7)*0.175),"Invalid Sex"))))</f>
        <v>Enter date</v>
      </c>
      <c r="E591" s="36" t="str">
        <f>IF(ISNUMBER(D591)=FALSE,D591,D591*(1-PROFILE!$C$9))</f>
        <v>Enter date</v>
      </c>
      <c r="F591" s="36" t="str">
        <f>IF(ISNUMBER(D591)=FALSE,D591,D591*(1+PROFILE!$C$10))</f>
        <v>Enter date</v>
      </c>
      <c r="G591" s="37" t="str">
        <f>IF(B591="","Enter date",SUMIF('FOOD LOG'!A:H,SUMMARY!B591,'FOOD LOG'!E:E))</f>
        <v>Enter date</v>
      </c>
      <c r="H591" s="37" t="str">
        <f>IF(ISNUMBER(G591),SUMIF('FOOD LOG'!A:A,B591,'FOOD LOG'!F:F),"Enter date")</f>
        <v>Enter date</v>
      </c>
      <c r="I591" s="37" t="str">
        <f>IF(ISNUMBER(G591),SUMIF('FOOD LOG'!A:A,B591,'FOOD LOG'!G:G),"Enter date")</f>
        <v>Enter date</v>
      </c>
      <c r="J591" s="37" t="str">
        <f>IF(ISNUMBER(G591),SUMIF('FOOD LOG'!A:A,B591,'FOOD LOG'!H:H),"Enter date")</f>
        <v>Enter date</v>
      </c>
      <c r="K591" s="38" t="str">
        <f t="shared" si="27"/>
        <v>Enter date</v>
      </c>
      <c r="L591" s="38" t="str">
        <f t="shared" si="28"/>
        <v>Enter date</v>
      </c>
      <c r="M591" s="38" t="str">
        <f t="shared" si="29"/>
        <v>Enter date</v>
      </c>
    </row>
    <row r="592" spans="2:13">
      <c r="B592" s="35"/>
      <c r="C592" s="35"/>
      <c r="D592" s="36" t="str">
        <f>IF(B592="","Enter date",IF(C592="","Enter Weight",IF(PROFILE!$C$4="F",(655+(4.35*C592)+(4.7*PROFILE!$C$6+4.7*12*PROFILE!$C$5)-(4.7*PROFILE!$C$3))*(1.2+(PROFILE!$C$7)*0.175),IF(PROFILE!$C$4="M",(66+(6.23*C592)+(12.7*PROFILE!$C$6+12.7*12*PROFILE!$C$5)-(6.8*PROFILE!$C$3))*(1.2+(PROFILE!$C$7)*0.175),"Invalid Sex"))))</f>
        <v>Enter date</v>
      </c>
      <c r="E592" s="36" t="str">
        <f>IF(ISNUMBER(D592)=FALSE,D592,D592*(1-PROFILE!$C$9))</f>
        <v>Enter date</v>
      </c>
      <c r="F592" s="36" t="str">
        <f>IF(ISNUMBER(D592)=FALSE,D592,D592*(1+PROFILE!$C$10))</f>
        <v>Enter date</v>
      </c>
      <c r="G592" s="37" t="str">
        <f>IF(B592="","Enter date",SUMIF('FOOD LOG'!A:H,SUMMARY!B592,'FOOD LOG'!E:E))</f>
        <v>Enter date</v>
      </c>
      <c r="H592" s="37" t="str">
        <f>IF(ISNUMBER(G592),SUMIF('FOOD LOG'!A:A,B592,'FOOD LOG'!F:F),"Enter date")</f>
        <v>Enter date</v>
      </c>
      <c r="I592" s="37" t="str">
        <f>IF(ISNUMBER(G592),SUMIF('FOOD LOG'!A:A,B592,'FOOD LOG'!G:G),"Enter date")</f>
        <v>Enter date</v>
      </c>
      <c r="J592" s="37" t="str">
        <f>IF(ISNUMBER(G592),SUMIF('FOOD LOG'!A:A,B592,'FOOD LOG'!H:H),"Enter date")</f>
        <v>Enter date</v>
      </c>
      <c r="K592" s="38" t="str">
        <f t="shared" si="27"/>
        <v>Enter date</v>
      </c>
      <c r="L592" s="38" t="str">
        <f t="shared" si="28"/>
        <v>Enter date</v>
      </c>
      <c r="M592" s="38" t="str">
        <f t="shared" si="29"/>
        <v>Enter date</v>
      </c>
    </row>
    <row r="593" spans="2:13">
      <c r="B593" s="35"/>
      <c r="C593" s="35"/>
      <c r="D593" s="36" t="str">
        <f>IF(B593="","Enter date",IF(C593="","Enter Weight",IF(PROFILE!$C$4="F",(655+(4.35*C593)+(4.7*PROFILE!$C$6+4.7*12*PROFILE!$C$5)-(4.7*PROFILE!$C$3))*(1.2+(PROFILE!$C$7)*0.175),IF(PROFILE!$C$4="M",(66+(6.23*C593)+(12.7*PROFILE!$C$6+12.7*12*PROFILE!$C$5)-(6.8*PROFILE!$C$3))*(1.2+(PROFILE!$C$7)*0.175),"Invalid Sex"))))</f>
        <v>Enter date</v>
      </c>
      <c r="E593" s="36" t="str">
        <f>IF(ISNUMBER(D593)=FALSE,D593,D593*(1-PROFILE!$C$9))</f>
        <v>Enter date</v>
      </c>
      <c r="F593" s="36" t="str">
        <f>IF(ISNUMBER(D593)=FALSE,D593,D593*(1+PROFILE!$C$10))</f>
        <v>Enter date</v>
      </c>
      <c r="G593" s="37" t="str">
        <f>IF(B593="","Enter date",SUMIF('FOOD LOG'!A:H,SUMMARY!B593,'FOOD LOG'!E:E))</f>
        <v>Enter date</v>
      </c>
      <c r="H593" s="37" t="str">
        <f>IF(ISNUMBER(G593),SUMIF('FOOD LOG'!A:A,B593,'FOOD LOG'!F:F),"Enter date")</f>
        <v>Enter date</v>
      </c>
      <c r="I593" s="37" t="str">
        <f>IF(ISNUMBER(G593),SUMIF('FOOD LOG'!A:A,B593,'FOOD LOG'!G:G),"Enter date")</f>
        <v>Enter date</v>
      </c>
      <c r="J593" s="37" t="str">
        <f>IF(ISNUMBER(G593),SUMIF('FOOD LOG'!A:A,B593,'FOOD LOG'!H:H),"Enter date")</f>
        <v>Enter date</v>
      </c>
      <c r="K593" s="38" t="str">
        <f t="shared" si="27"/>
        <v>Enter date</v>
      </c>
      <c r="L593" s="38" t="str">
        <f t="shared" si="28"/>
        <v>Enter date</v>
      </c>
      <c r="M593" s="38" t="str">
        <f t="shared" si="29"/>
        <v>Enter date</v>
      </c>
    </row>
    <row r="594" spans="2:13">
      <c r="B594" s="35"/>
      <c r="C594" s="35"/>
      <c r="D594" s="36" t="str">
        <f>IF(B594="","Enter date",IF(C594="","Enter Weight",IF(PROFILE!$C$4="F",(655+(4.35*C594)+(4.7*PROFILE!$C$6+4.7*12*PROFILE!$C$5)-(4.7*PROFILE!$C$3))*(1.2+(PROFILE!$C$7)*0.175),IF(PROFILE!$C$4="M",(66+(6.23*C594)+(12.7*PROFILE!$C$6+12.7*12*PROFILE!$C$5)-(6.8*PROFILE!$C$3))*(1.2+(PROFILE!$C$7)*0.175),"Invalid Sex"))))</f>
        <v>Enter date</v>
      </c>
      <c r="E594" s="36" t="str">
        <f>IF(ISNUMBER(D594)=FALSE,D594,D594*(1-PROFILE!$C$9))</f>
        <v>Enter date</v>
      </c>
      <c r="F594" s="36" t="str">
        <f>IF(ISNUMBER(D594)=FALSE,D594,D594*(1+PROFILE!$C$10))</f>
        <v>Enter date</v>
      </c>
      <c r="G594" s="37" t="str">
        <f>IF(B594="","Enter date",SUMIF('FOOD LOG'!A:H,SUMMARY!B594,'FOOD LOG'!E:E))</f>
        <v>Enter date</v>
      </c>
      <c r="H594" s="37" t="str">
        <f>IF(ISNUMBER(G594),SUMIF('FOOD LOG'!A:A,B594,'FOOD LOG'!F:F),"Enter date")</f>
        <v>Enter date</v>
      </c>
      <c r="I594" s="37" t="str">
        <f>IF(ISNUMBER(G594),SUMIF('FOOD LOG'!A:A,B594,'FOOD LOG'!G:G),"Enter date")</f>
        <v>Enter date</v>
      </c>
      <c r="J594" s="37" t="str">
        <f>IF(ISNUMBER(G594),SUMIF('FOOD LOG'!A:A,B594,'FOOD LOG'!H:H),"Enter date")</f>
        <v>Enter date</v>
      </c>
      <c r="K594" s="38" t="str">
        <f t="shared" si="27"/>
        <v>Enter date</v>
      </c>
      <c r="L594" s="38" t="str">
        <f t="shared" si="28"/>
        <v>Enter date</v>
      </c>
      <c r="M594" s="38" t="str">
        <f t="shared" si="29"/>
        <v>Enter date</v>
      </c>
    </row>
    <row r="595" spans="2:13">
      <c r="B595" s="35"/>
      <c r="C595" s="35"/>
      <c r="D595" s="36" t="str">
        <f>IF(B595="","Enter date",IF(C595="","Enter Weight",IF(PROFILE!$C$4="F",(655+(4.35*C595)+(4.7*PROFILE!$C$6+4.7*12*PROFILE!$C$5)-(4.7*PROFILE!$C$3))*(1.2+(PROFILE!$C$7)*0.175),IF(PROFILE!$C$4="M",(66+(6.23*C595)+(12.7*PROFILE!$C$6+12.7*12*PROFILE!$C$5)-(6.8*PROFILE!$C$3))*(1.2+(PROFILE!$C$7)*0.175),"Invalid Sex"))))</f>
        <v>Enter date</v>
      </c>
      <c r="E595" s="36" t="str">
        <f>IF(ISNUMBER(D595)=FALSE,D595,D595*(1-PROFILE!$C$9))</f>
        <v>Enter date</v>
      </c>
      <c r="F595" s="36" t="str">
        <f>IF(ISNUMBER(D595)=FALSE,D595,D595*(1+PROFILE!$C$10))</f>
        <v>Enter date</v>
      </c>
      <c r="G595" s="37" t="str">
        <f>IF(B595="","Enter date",SUMIF('FOOD LOG'!A:H,SUMMARY!B595,'FOOD LOG'!E:E))</f>
        <v>Enter date</v>
      </c>
      <c r="H595" s="37" t="str">
        <f>IF(ISNUMBER(G595),SUMIF('FOOD LOG'!A:A,B595,'FOOD LOG'!F:F),"Enter date")</f>
        <v>Enter date</v>
      </c>
      <c r="I595" s="37" t="str">
        <f>IF(ISNUMBER(G595),SUMIF('FOOD LOG'!A:A,B595,'FOOD LOG'!G:G),"Enter date")</f>
        <v>Enter date</v>
      </c>
      <c r="J595" s="37" t="str">
        <f>IF(ISNUMBER(G595),SUMIF('FOOD LOG'!A:A,B595,'FOOD LOG'!H:H),"Enter date")</f>
        <v>Enter date</v>
      </c>
      <c r="K595" s="38" t="str">
        <f t="shared" si="27"/>
        <v>Enter date</v>
      </c>
      <c r="L595" s="38" t="str">
        <f t="shared" si="28"/>
        <v>Enter date</v>
      </c>
      <c r="M595" s="38" t="str">
        <f t="shared" si="29"/>
        <v>Enter date</v>
      </c>
    </row>
    <row r="596" spans="2:13">
      <c r="B596" s="35"/>
      <c r="C596" s="35"/>
      <c r="D596" s="36" t="str">
        <f>IF(B596="","Enter date",IF(C596="","Enter Weight",IF(PROFILE!$C$4="F",(655+(4.35*C596)+(4.7*PROFILE!$C$6+4.7*12*PROFILE!$C$5)-(4.7*PROFILE!$C$3))*(1.2+(PROFILE!$C$7)*0.175),IF(PROFILE!$C$4="M",(66+(6.23*C596)+(12.7*PROFILE!$C$6+12.7*12*PROFILE!$C$5)-(6.8*PROFILE!$C$3))*(1.2+(PROFILE!$C$7)*0.175),"Invalid Sex"))))</f>
        <v>Enter date</v>
      </c>
      <c r="E596" s="36" t="str">
        <f>IF(ISNUMBER(D596)=FALSE,D596,D596*(1-PROFILE!$C$9))</f>
        <v>Enter date</v>
      </c>
      <c r="F596" s="36" t="str">
        <f>IF(ISNUMBER(D596)=FALSE,D596,D596*(1+PROFILE!$C$10))</f>
        <v>Enter date</v>
      </c>
      <c r="G596" s="37" t="str">
        <f>IF(B596="","Enter date",SUMIF('FOOD LOG'!A:H,SUMMARY!B596,'FOOD LOG'!E:E))</f>
        <v>Enter date</v>
      </c>
      <c r="H596" s="37" t="str">
        <f>IF(ISNUMBER(G596),SUMIF('FOOD LOG'!A:A,B596,'FOOD LOG'!F:F),"Enter date")</f>
        <v>Enter date</v>
      </c>
      <c r="I596" s="37" t="str">
        <f>IF(ISNUMBER(G596),SUMIF('FOOD LOG'!A:A,B596,'FOOD LOG'!G:G),"Enter date")</f>
        <v>Enter date</v>
      </c>
      <c r="J596" s="37" t="str">
        <f>IF(ISNUMBER(G596),SUMIF('FOOD LOG'!A:A,B596,'FOOD LOG'!H:H),"Enter date")</f>
        <v>Enter date</v>
      </c>
      <c r="K596" s="38" t="str">
        <f t="shared" si="27"/>
        <v>Enter date</v>
      </c>
      <c r="L596" s="38" t="str">
        <f t="shared" si="28"/>
        <v>Enter date</v>
      </c>
      <c r="M596" s="38" t="str">
        <f t="shared" si="29"/>
        <v>Enter date</v>
      </c>
    </row>
    <row r="597" spans="2:13">
      <c r="B597" s="35"/>
      <c r="C597" s="35"/>
      <c r="D597" s="36" t="str">
        <f>IF(B597="","Enter date",IF(C597="","Enter Weight",IF(PROFILE!$C$4="F",(655+(4.35*C597)+(4.7*PROFILE!$C$6+4.7*12*PROFILE!$C$5)-(4.7*PROFILE!$C$3))*(1.2+(PROFILE!$C$7)*0.175),IF(PROFILE!$C$4="M",(66+(6.23*C597)+(12.7*PROFILE!$C$6+12.7*12*PROFILE!$C$5)-(6.8*PROFILE!$C$3))*(1.2+(PROFILE!$C$7)*0.175),"Invalid Sex"))))</f>
        <v>Enter date</v>
      </c>
      <c r="E597" s="36" t="str">
        <f>IF(ISNUMBER(D597)=FALSE,D597,D597*(1-PROFILE!$C$9))</f>
        <v>Enter date</v>
      </c>
      <c r="F597" s="36" t="str">
        <f>IF(ISNUMBER(D597)=FALSE,D597,D597*(1+PROFILE!$C$10))</f>
        <v>Enter date</v>
      </c>
      <c r="G597" s="37" t="str">
        <f>IF(B597="","Enter date",SUMIF('FOOD LOG'!A:H,SUMMARY!B597,'FOOD LOG'!E:E))</f>
        <v>Enter date</v>
      </c>
      <c r="H597" s="37" t="str">
        <f>IF(ISNUMBER(G597),SUMIF('FOOD LOG'!A:A,B597,'FOOD LOG'!F:F),"Enter date")</f>
        <v>Enter date</v>
      </c>
      <c r="I597" s="37" t="str">
        <f>IF(ISNUMBER(G597),SUMIF('FOOD LOG'!A:A,B597,'FOOD LOG'!G:G),"Enter date")</f>
        <v>Enter date</v>
      </c>
      <c r="J597" s="37" t="str">
        <f>IF(ISNUMBER(G597),SUMIF('FOOD LOG'!A:A,B597,'FOOD LOG'!H:H),"Enter date")</f>
        <v>Enter date</v>
      </c>
      <c r="K597" s="38" t="str">
        <f t="shared" si="27"/>
        <v>Enter date</v>
      </c>
      <c r="L597" s="38" t="str">
        <f t="shared" si="28"/>
        <v>Enter date</v>
      </c>
      <c r="M597" s="38" t="str">
        <f t="shared" si="29"/>
        <v>Enter date</v>
      </c>
    </row>
    <row r="598" spans="2:13">
      <c r="B598" s="35"/>
      <c r="C598" s="35"/>
      <c r="D598" s="36" t="str">
        <f>IF(B598="","Enter date",IF(C598="","Enter Weight",IF(PROFILE!$C$4="F",(655+(4.35*C598)+(4.7*PROFILE!$C$6+4.7*12*PROFILE!$C$5)-(4.7*PROFILE!$C$3))*(1.2+(PROFILE!$C$7)*0.175),IF(PROFILE!$C$4="M",(66+(6.23*C598)+(12.7*PROFILE!$C$6+12.7*12*PROFILE!$C$5)-(6.8*PROFILE!$C$3))*(1.2+(PROFILE!$C$7)*0.175),"Invalid Sex"))))</f>
        <v>Enter date</v>
      </c>
      <c r="E598" s="36" t="str">
        <f>IF(ISNUMBER(D598)=FALSE,D598,D598*(1-PROFILE!$C$9))</f>
        <v>Enter date</v>
      </c>
      <c r="F598" s="36" t="str">
        <f>IF(ISNUMBER(D598)=FALSE,D598,D598*(1+PROFILE!$C$10))</f>
        <v>Enter date</v>
      </c>
      <c r="G598" s="37" t="str">
        <f>IF(B598="","Enter date",SUMIF('FOOD LOG'!A:H,SUMMARY!B598,'FOOD LOG'!E:E))</f>
        <v>Enter date</v>
      </c>
      <c r="H598" s="37" t="str">
        <f>IF(ISNUMBER(G598),SUMIF('FOOD LOG'!A:A,B598,'FOOD LOG'!F:F),"Enter date")</f>
        <v>Enter date</v>
      </c>
      <c r="I598" s="37" t="str">
        <f>IF(ISNUMBER(G598),SUMIF('FOOD LOG'!A:A,B598,'FOOD LOG'!G:G),"Enter date")</f>
        <v>Enter date</v>
      </c>
      <c r="J598" s="37" t="str">
        <f>IF(ISNUMBER(G598),SUMIF('FOOD LOG'!A:A,B598,'FOOD LOG'!H:H),"Enter date")</f>
        <v>Enter date</v>
      </c>
      <c r="K598" s="38" t="str">
        <f t="shared" si="27"/>
        <v>Enter date</v>
      </c>
      <c r="L598" s="38" t="str">
        <f t="shared" si="28"/>
        <v>Enter date</v>
      </c>
      <c r="M598" s="38" t="str">
        <f t="shared" si="29"/>
        <v>Enter date</v>
      </c>
    </row>
    <row r="599" spans="2:13">
      <c r="B599" s="35"/>
      <c r="C599" s="35"/>
      <c r="D599" s="36" t="str">
        <f>IF(B599="","Enter date",IF(C599="","Enter Weight",IF(PROFILE!$C$4="F",(655+(4.35*C599)+(4.7*PROFILE!$C$6+4.7*12*PROFILE!$C$5)-(4.7*PROFILE!$C$3))*(1.2+(PROFILE!$C$7)*0.175),IF(PROFILE!$C$4="M",(66+(6.23*C599)+(12.7*PROFILE!$C$6+12.7*12*PROFILE!$C$5)-(6.8*PROFILE!$C$3))*(1.2+(PROFILE!$C$7)*0.175),"Invalid Sex"))))</f>
        <v>Enter date</v>
      </c>
      <c r="E599" s="36" t="str">
        <f>IF(ISNUMBER(D599)=FALSE,D599,D599*(1-PROFILE!$C$9))</f>
        <v>Enter date</v>
      </c>
      <c r="F599" s="36" t="str">
        <f>IF(ISNUMBER(D599)=FALSE,D599,D599*(1+PROFILE!$C$10))</f>
        <v>Enter date</v>
      </c>
      <c r="G599" s="37" t="str">
        <f>IF(B599="","Enter date",SUMIF('FOOD LOG'!A:H,SUMMARY!B599,'FOOD LOG'!E:E))</f>
        <v>Enter date</v>
      </c>
      <c r="H599" s="37" t="str">
        <f>IF(ISNUMBER(G599),SUMIF('FOOD LOG'!A:A,B599,'FOOD LOG'!F:F),"Enter date")</f>
        <v>Enter date</v>
      </c>
      <c r="I599" s="37" t="str">
        <f>IF(ISNUMBER(G599),SUMIF('FOOD LOG'!A:A,B599,'FOOD LOG'!G:G),"Enter date")</f>
        <v>Enter date</v>
      </c>
      <c r="J599" s="37" t="str">
        <f>IF(ISNUMBER(G599),SUMIF('FOOD LOG'!A:A,B599,'FOOD LOG'!H:H),"Enter date")</f>
        <v>Enter date</v>
      </c>
      <c r="K599" s="38" t="str">
        <f t="shared" si="27"/>
        <v>Enter date</v>
      </c>
      <c r="L599" s="38" t="str">
        <f t="shared" si="28"/>
        <v>Enter date</v>
      </c>
      <c r="M599" s="38" t="str">
        <f t="shared" si="29"/>
        <v>Enter date</v>
      </c>
    </row>
    <row r="600" spans="2:13">
      <c r="B600" s="35"/>
      <c r="C600" s="35"/>
      <c r="D600" s="36" t="str">
        <f>IF(B600="","Enter date",IF(C600="","Enter Weight",IF(PROFILE!$C$4="F",(655+(4.35*C600)+(4.7*PROFILE!$C$6+4.7*12*PROFILE!$C$5)-(4.7*PROFILE!$C$3))*(1.2+(PROFILE!$C$7)*0.175),IF(PROFILE!$C$4="M",(66+(6.23*C600)+(12.7*PROFILE!$C$6+12.7*12*PROFILE!$C$5)-(6.8*PROFILE!$C$3))*(1.2+(PROFILE!$C$7)*0.175),"Invalid Sex"))))</f>
        <v>Enter date</v>
      </c>
      <c r="E600" s="36" t="str">
        <f>IF(ISNUMBER(D600)=FALSE,D600,D600*(1-PROFILE!$C$9))</f>
        <v>Enter date</v>
      </c>
      <c r="F600" s="36" t="str">
        <f>IF(ISNUMBER(D600)=FALSE,D600,D600*(1+PROFILE!$C$10))</f>
        <v>Enter date</v>
      </c>
      <c r="G600" s="37" t="str">
        <f>IF(B600="","Enter date",SUMIF('FOOD LOG'!A:H,SUMMARY!B600,'FOOD LOG'!E:E))</f>
        <v>Enter date</v>
      </c>
      <c r="H600" s="37" t="str">
        <f>IF(ISNUMBER(G600),SUMIF('FOOD LOG'!A:A,B600,'FOOD LOG'!F:F),"Enter date")</f>
        <v>Enter date</v>
      </c>
      <c r="I600" s="37" t="str">
        <f>IF(ISNUMBER(G600),SUMIF('FOOD LOG'!A:A,B600,'FOOD LOG'!G:G),"Enter date")</f>
        <v>Enter date</v>
      </c>
      <c r="J600" s="37" t="str">
        <f>IF(ISNUMBER(G600),SUMIF('FOOD LOG'!A:A,B600,'FOOD LOG'!H:H),"Enter date")</f>
        <v>Enter date</v>
      </c>
      <c r="K600" s="38" t="str">
        <f t="shared" si="27"/>
        <v>Enter date</v>
      </c>
      <c r="L600" s="38" t="str">
        <f t="shared" si="28"/>
        <v>Enter date</v>
      </c>
      <c r="M600" s="38" t="str">
        <f t="shared" si="29"/>
        <v>Enter date</v>
      </c>
    </row>
    <row r="601" spans="2:13">
      <c r="B601" s="35"/>
      <c r="C601" s="35"/>
      <c r="D601" s="36" t="str">
        <f>IF(B601="","Enter date",IF(C601="","Enter Weight",IF(PROFILE!$C$4="F",(655+(4.35*C601)+(4.7*PROFILE!$C$6+4.7*12*PROFILE!$C$5)-(4.7*PROFILE!$C$3))*(1.2+(PROFILE!$C$7)*0.175),IF(PROFILE!$C$4="M",(66+(6.23*C601)+(12.7*PROFILE!$C$6+12.7*12*PROFILE!$C$5)-(6.8*PROFILE!$C$3))*(1.2+(PROFILE!$C$7)*0.175),"Invalid Sex"))))</f>
        <v>Enter date</v>
      </c>
      <c r="E601" s="36" t="str">
        <f>IF(ISNUMBER(D601)=FALSE,D601,D601*(1-PROFILE!$C$9))</f>
        <v>Enter date</v>
      </c>
      <c r="F601" s="36" t="str">
        <f>IF(ISNUMBER(D601)=FALSE,D601,D601*(1+PROFILE!$C$10))</f>
        <v>Enter date</v>
      </c>
      <c r="G601" s="37" t="str">
        <f>IF(B601="","Enter date",SUMIF('FOOD LOG'!A:H,SUMMARY!B601,'FOOD LOG'!E:E))</f>
        <v>Enter date</v>
      </c>
      <c r="H601" s="37" t="str">
        <f>IF(ISNUMBER(G601),SUMIF('FOOD LOG'!A:A,B601,'FOOD LOG'!F:F),"Enter date")</f>
        <v>Enter date</v>
      </c>
      <c r="I601" s="37" t="str">
        <f>IF(ISNUMBER(G601),SUMIF('FOOD LOG'!A:A,B601,'FOOD LOG'!G:G),"Enter date")</f>
        <v>Enter date</v>
      </c>
      <c r="J601" s="37" t="str">
        <f>IF(ISNUMBER(G601),SUMIF('FOOD LOG'!A:A,B601,'FOOD LOG'!H:H),"Enter date")</f>
        <v>Enter date</v>
      </c>
      <c r="K601" s="38" t="str">
        <f t="shared" si="27"/>
        <v>Enter date</v>
      </c>
      <c r="L601" s="38" t="str">
        <f t="shared" si="28"/>
        <v>Enter date</v>
      </c>
      <c r="M601" s="38" t="str">
        <f t="shared" si="29"/>
        <v>Enter date</v>
      </c>
    </row>
    <row r="602" spans="2:13">
      <c r="B602" s="35"/>
      <c r="C602" s="35"/>
      <c r="D602" s="36" t="str">
        <f>IF(B602="","Enter date",IF(C602="","Enter Weight",IF(PROFILE!$C$4="F",(655+(4.35*C602)+(4.7*PROFILE!$C$6+4.7*12*PROFILE!$C$5)-(4.7*PROFILE!$C$3))*(1.2+(PROFILE!$C$7)*0.175),IF(PROFILE!$C$4="M",(66+(6.23*C602)+(12.7*PROFILE!$C$6+12.7*12*PROFILE!$C$5)-(6.8*PROFILE!$C$3))*(1.2+(PROFILE!$C$7)*0.175),"Invalid Sex"))))</f>
        <v>Enter date</v>
      </c>
      <c r="E602" s="36" t="str">
        <f>IF(ISNUMBER(D602)=FALSE,D602,D602*(1-PROFILE!$C$9))</f>
        <v>Enter date</v>
      </c>
      <c r="F602" s="36" t="str">
        <f>IF(ISNUMBER(D602)=FALSE,D602,D602*(1+PROFILE!$C$10))</f>
        <v>Enter date</v>
      </c>
      <c r="G602" s="37" t="str">
        <f>IF(B602="","Enter date",SUMIF('FOOD LOG'!A:H,SUMMARY!B602,'FOOD LOG'!E:E))</f>
        <v>Enter date</v>
      </c>
      <c r="H602" s="37" t="str">
        <f>IF(ISNUMBER(G602),SUMIF('FOOD LOG'!A:A,B602,'FOOD LOG'!F:F),"Enter date")</f>
        <v>Enter date</v>
      </c>
      <c r="I602" s="37" t="str">
        <f>IF(ISNUMBER(G602),SUMIF('FOOD LOG'!A:A,B602,'FOOD LOG'!G:G),"Enter date")</f>
        <v>Enter date</v>
      </c>
      <c r="J602" s="37" t="str">
        <f>IF(ISNUMBER(G602),SUMIF('FOOD LOG'!A:A,B602,'FOOD LOG'!H:H),"Enter date")</f>
        <v>Enter date</v>
      </c>
      <c r="K602" s="38" t="str">
        <f t="shared" si="27"/>
        <v>Enter date</v>
      </c>
      <c r="L602" s="38" t="str">
        <f t="shared" si="28"/>
        <v>Enter date</v>
      </c>
      <c r="M602" s="38" t="str">
        <f t="shared" si="29"/>
        <v>Enter date</v>
      </c>
    </row>
    <row r="603" spans="2:13">
      <c r="B603" s="35"/>
      <c r="C603" s="35"/>
      <c r="D603" s="36" t="str">
        <f>IF(B603="","Enter date",IF(C603="","Enter Weight",IF(PROFILE!$C$4="F",(655+(4.35*C603)+(4.7*PROFILE!$C$6+4.7*12*PROFILE!$C$5)-(4.7*PROFILE!$C$3))*(1.2+(PROFILE!$C$7)*0.175),IF(PROFILE!$C$4="M",(66+(6.23*C603)+(12.7*PROFILE!$C$6+12.7*12*PROFILE!$C$5)-(6.8*PROFILE!$C$3))*(1.2+(PROFILE!$C$7)*0.175),"Invalid Sex"))))</f>
        <v>Enter date</v>
      </c>
      <c r="E603" s="36" t="str">
        <f>IF(ISNUMBER(D603)=FALSE,D603,D603*(1-PROFILE!$C$9))</f>
        <v>Enter date</v>
      </c>
      <c r="F603" s="36" t="str">
        <f>IF(ISNUMBER(D603)=FALSE,D603,D603*(1+PROFILE!$C$10))</f>
        <v>Enter date</v>
      </c>
      <c r="G603" s="37" t="str">
        <f>IF(B603="","Enter date",SUMIF('FOOD LOG'!A:H,SUMMARY!B603,'FOOD LOG'!E:E))</f>
        <v>Enter date</v>
      </c>
      <c r="H603" s="37" t="str">
        <f>IF(ISNUMBER(G603),SUMIF('FOOD LOG'!A:A,B603,'FOOD LOG'!F:F),"Enter date")</f>
        <v>Enter date</v>
      </c>
      <c r="I603" s="37" t="str">
        <f>IF(ISNUMBER(G603),SUMIF('FOOD LOG'!A:A,B603,'FOOD LOG'!G:G),"Enter date")</f>
        <v>Enter date</v>
      </c>
      <c r="J603" s="37" t="str">
        <f>IF(ISNUMBER(G603),SUMIF('FOOD LOG'!A:A,B603,'FOOD LOG'!H:H),"Enter date")</f>
        <v>Enter date</v>
      </c>
      <c r="K603" s="38" t="str">
        <f t="shared" si="27"/>
        <v>Enter date</v>
      </c>
      <c r="L603" s="38" t="str">
        <f t="shared" si="28"/>
        <v>Enter date</v>
      </c>
      <c r="M603" s="38" t="str">
        <f t="shared" si="29"/>
        <v>Enter date</v>
      </c>
    </row>
    <row r="604" spans="2:13">
      <c r="B604" s="35"/>
      <c r="C604" s="35"/>
      <c r="D604" s="36" t="str">
        <f>IF(B604="","Enter date",IF(C604="","Enter Weight",IF(PROFILE!$C$4="F",(655+(4.35*C604)+(4.7*PROFILE!$C$6+4.7*12*PROFILE!$C$5)-(4.7*PROFILE!$C$3))*(1.2+(PROFILE!$C$7)*0.175),IF(PROFILE!$C$4="M",(66+(6.23*C604)+(12.7*PROFILE!$C$6+12.7*12*PROFILE!$C$5)-(6.8*PROFILE!$C$3))*(1.2+(PROFILE!$C$7)*0.175),"Invalid Sex"))))</f>
        <v>Enter date</v>
      </c>
      <c r="E604" s="36" t="str">
        <f>IF(ISNUMBER(D604)=FALSE,D604,D604*(1-PROFILE!$C$9))</f>
        <v>Enter date</v>
      </c>
      <c r="F604" s="36" t="str">
        <f>IF(ISNUMBER(D604)=FALSE,D604,D604*(1+PROFILE!$C$10))</f>
        <v>Enter date</v>
      </c>
      <c r="G604" s="37" t="str">
        <f>IF(B604="","Enter date",SUMIF('FOOD LOG'!A:H,SUMMARY!B604,'FOOD LOG'!E:E))</f>
        <v>Enter date</v>
      </c>
      <c r="H604" s="37" t="str">
        <f>IF(ISNUMBER(G604),SUMIF('FOOD LOG'!A:A,B604,'FOOD LOG'!F:F),"Enter date")</f>
        <v>Enter date</v>
      </c>
      <c r="I604" s="37" t="str">
        <f>IF(ISNUMBER(G604),SUMIF('FOOD LOG'!A:A,B604,'FOOD LOG'!G:G),"Enter date")</f>
        <v>Enter date</v>
      </c>
      <c r="J604" s="37" t="str">
        <f>IF(ISNUMBER(G604),SUMIF('FOOD LOG'!A:A,B604,'FOOD LOG'!H:H),"Enter date")</f>
        <v>Enter date</v>
      </c>
      <c r="K604" s="38" t="str">
        <f t="shared" si="27"/>
        <v>Enter date</v>
      </c>
      <c r="L604" s="38" t="str">
        <f t="shared" si="28"/>
        <v>Enter date</v>
      </c>
      <c r="M604" s="38" t="str">
        <f t="shared" si="29"/>
        <v>Enter date</v>
      </c>
    </row>
    <row r="605" spans="2:13">
      <c r="B605" s="35"/>
      <c r="C605" s="35"/>
      <c r="D605" s="36" t="str">
        <f>IF(B605="","Enter date",IF(C605="","Enter Weight",IF(PROFILE!$C$4="F",(655+(4.35*C605)+(4.7*PROFILE!$C$6+4.7*12*PROFILE!$C$5)-(4.7*PROFILE!$C$3))*(1.2+(PROFILE!$C$7)*0.175),IF(PROFILE!$C$4="M",(66+(6.23*C605)+(12.7*PROFILE!$C$6+12.7*12*PROFILE!$C$5)-(6.8*PROFILE!$C$3))*(1.2+(PROFILE!$C$7)*0.175),"Invalid Sex"))))</f>
        <v>Enter date</v>
      </c>
      <c r="E605" s="36" t="str">
        <f>IF(ISNUMBER(D605)=FALSE,D605,D605*(1-PROFILE!$C$9))</f>
        <v>Enter date</v>
      </c>
      <c r="F605" s="36" t="str">
        <f>IF(ISNUMBER(D605)=FALSE,D605,D605*(1+PROFILE!$C$10))</f>
        <v>Enter date</v>
      </c>
      <c r="G605" s="37" t="str">
        <f>IF(B605="","Enter date",SUMIF('FOOD LOG'!A:H,SUMMARY!B605,'FOOD LOG'!E:E))</f>
        <v>Enter date</v>
      </c>
      <c r="H605" s="37" t="str">
        <f>IF(ISNUMBER(G605),SUMIF('FOOD LOG'!A:A,B605,'FOOD LOG'!F:F),"Enter date")</f>
        <v>Enter date</v>
      </c>
      <c r="I605" s="37" t="str">
        <f>IF(ISNUMBER(G605),SUMIF('FOOD LOG'!A:A,B605,'FOOD LOG'!G:G),"Enter date")</f>
        <v>Enter date</v>
      </c>
      <c r="J605" s="37" t="str">
        <f>IF(ISNUMBER(G605),SUMIF('FOOD LOG'!A:A,B605,'FOOD LOG'!H:H),"Enter date")</f>
        <v>Enter date</v>
      </c>
      <c r="K605" s="38" t="str">
        <f t="shared" si="27"/>
        <v>Enter date</v>
      </c>
      <c r="L605" s="38" t="str">
        <f t="shared" si="28"/>
        <v>Enter date</v>
      </c>
      <c r="M605" s="38" t="str">
        <f t="shared" si="29"/>
        <v>Enter date</v>
      </c>
    </row>
    <row r="606" spans="2:13">
      <c r="B606" s="35"/>
      <c r="C606" s="35"/>
      <c r="D606" s="36" t="str">
        <f>IF(B606="","Enter date",IF(C606="","Enter Weight",IF(PROFILE!$C$4="F",(655+(4.35*C606)+(4.7*PROFILE!$C$6+4.7*12*PROFILE!$C$5)-(4.7*PROFILE!$C$3))*(1.2+(PROFILE!$C$7)*0.175),IF(PROFILE!$C$4="M",(66+(6.23*C606)+(12.7*PROFILE!$C$6+12.7*12*PROFILE!$C$5)-(6.8*PROFILE!$C$3))*(1.2+(PROFILE!$C$7)*0.175),"Invalid Sex"))))</f>
        <v>Enter date</v>
      </c>
      <c r="E606" s="36" t="str">
        <f>IF(ISNUMBER(D606)=FALSE,D606,D606*(1-PROFILE!$C$9))</f>
        <v>Enter date</v>
      </c>
      <c r="F606" s="36" t="str">
        <f>IF(ISNUMBER(D606)=FALSE,D606,D606*(1+PROFILE!$C$10))</f>
        <v>Enter date</v>
      </c>
      <c r="G606" s="37" t="str">
        <f>IF(B606="","Enter date",SUMIF('FOOD LOG'!A:H,SUMMARY!B606,'FOOD LOG'!E:E))</f>
        <v>Enter date</v>
      </c>
      <c r="H606" s="37" t="str">
        <f>IF(ISNUMBER(G606),SUMIF('FOOD LOG'!A:A,B606,'FOOD LOG'!F:F),"Enter date")</f>
        <v>Enter date</v>
      </c>
      <c r="I606" s="37" t="str">
        <f>IF(ISNUMBER(G606),SUMIF('FOOD LOG'!A:A,B606,'FOOD LOG'!G:G),"Enter date")</f>
        <v>Enter date</v>
      </c>
      <c r="J606" s="37" t="str">
        <f>IF(ISNUMBER(G606),SUMIF('FOOD LOG'!A:A,B606,'FOOD LOG'!H:H),"Enter date")</f>
        <v>Enter date</v>
      </c>
      <c r="K606" s="38" t="str">
        <f t="shared" si="27"/>
        <v>Enter date</v>
      </c>
      <c r="L606" s="38" t="str">
        <f t="shared" si="28"/>
        <v>Enter date</v>
      </c>
      <c r="M606" s="38" t="str">
        <f t="shared" si="29"/>
        <v>Enter date</v>
      </c>
    </row>
    <row r="607" spans="2:13">
      <c r="B607" s="35"/>
      <c r="C607" s="35"/>
      <c r="D607" s="36" t="str">
        <f>IF(B607="","Enter date",IF(C607="","Enter Weight",IF(PROFILE!$C$4="F",(655+(4.35*C607)+(4.7*PROFILE!$C$6+4.7*12*PROFILE!$C$5)-(4.7*PROFILE!$C$3))*(1.2+(PROFILE!$C$7)*0.175),IF(PROFILE!$C$4="M",(66+(6.23*C607)+(12.7*PROFILE!$C$6+12.7*12*PROFILE!$C$5)-(6.8*PROFILE!$C$3))*(1.2+(PROFILE!$C$7)*0.175),"Invalid Sex"))))</f>
        <v>Enter date</v>
      </c>
      <c r="E607" s="36" t="str">
        <f>IF(ISNUMBER(D607)=FALSE,D607,D607*(1-PROFILE!$C$9))</f>
        <v>Enter date</v>
      </c>
      <c r="F607" s="36" t="str">
        <f>IF(ISNUMBER(D607)=FALSE,D607,D607*(1+PROFILE!$C$10))</f>
        <v>Enter date</v>
      </c>
      <c r="G607" s="37" t="str">
        <f>IF(B607="","Enter date",SUMIF('FOOD LOG'!A:H,SUMMARY!B607,'FOOD LOG'!E:E))</f>
        <v>Enter date</v>
      </c>
      <c r="H607" s="37" t="str">
        <f>IF(ISNUMBER(G607),SUMIF('FOOD LOG'!A:A,B607,'FOOD LOG'!F:F),"Enter date")</f>
        <v>Enter date</v>
      </c>
      <c r="I607" s="37" t="str">
        <f>IF(ISNUMBER(G607),SUMIF('FOOD LOG'!A:A,B607,'FOOD LOG'!G:G),"Enter date")</f>
        <v>Enter date</v>
      </c>
      <c r="J607" s="37" t="str">
        <f>IF(ISNUMBER(G607),SUMIF('FOOD LOG'!A:A,B607,'FOOD LOG'!H:H),"Enter date")</f>
        <v>Enter date</v>
      </c>
      <c r="K607" s="38" t="str">
        <f t="shared" si="27"/>
        <v>Enter date</v>
      </c>
      <c r="L607" s="38" t="str">
        <f t="shared" si="28"/>
        <v>Enter date</v>
      </c>
      <c r="M607" s="38" t="str">
        <f t="shared" si="29"/>
        <v>Enter date</v>
      </c>
    </row>
    <row r="608" spans="2:13">
      <c r="B608" s="35"/>
      <c r="C608" s="35"/>
      <c r="D608" s="36" t="str">
        <f>IF(B608="","Enter date",IF(C608="","Enter Weight",IF(PROFILE!$C$4="F",(655+(4.35*C608)+(4.7*PROFILE!$C$6+4.7*12*PROFILE!$C$5)-(4.7*PROFILE!$C$3))*(1.2+(PROFILE!$C$7)*0.175),IF(PROFILE!$C$4="M",(66+(6.23*C608)+(12.7*PROFILE!$C$6+12.7*12*PROFILE!$C$5)-(6.8*PROFILE!$C$3))*(1.2+(PROFILE!$C$7)*0.175),"Invalid Sex"))))</f>
        <v>Enter date</v>
      </c>
      <c r="E608" s="36" t="str">
        <f>IF(ISNUMBER(D608)=FALSE,D608,D608*(1-PROFILE!$C$9))</f>
        <v>Enter date</v>
      </c>
      <c r="F608" s="36" t="str">
        <f>IF(ISNUMBER(D608)=FALSE,D608,D608*(1+PROFILE!$C$10))</f>
        <v>Enter date</v>
      </c>
      <c r="G608" s="37" t="str">
        <f>IF(B608="","Enter date",SUMIF('FOOD LOG'!A:H,SUMMARY!B608,'FOOD LOG'!E:E))</f>
        <v>Enter date</v>
      </c>
      <c r="H608" s="37" t="str">
        <f>IF(ISNUMBER(G608),SUMIF('FOOD LOG'!A:A,B608,'FOOD LOG'!F:F),"Enter date")</f>
        <v>Enter date</v>
      </c>
      <c r="I608" s="37" t="str">
        <f>IF(ISNUMBER(G608),SUMIF('FOOD LOG'!A:A,B608,'FOOD LOG'!G:G),"Enter date")</f>
        <v>Enter date</v>
      </c>
      <c r="J608" s="37" t="str">
        <f>IF(ISNUMBER(G608),SUMIF('FOOD LOG'!A:A,B608,'FOOD LOG'!H:H),"Enter date")</f>
        <v>Enter date</v>
      </c>
      <c r="K608" s="38" t="str">
        <f t="shared" si="27"/>
        <v>Enter date</v>
      </c>
      <c r="L608" s="38" t="str">
        <f t="shared" si="28"/>
        <v>Enter date</v>
      </c>
      <c r="M608" s="38" t="str">
        <f t="shared" si="29"/>
        <v>Enter date</v>
      </c>
    </row>
    <row r="609" spans="2:13">
      <c r="B609" s="35"/>
      <c r="C609" s="35"/>
      <c r="D609" s="36" t="str">
        <f>IF(B609="","Enter date",IF(C609="","Enter Weight",IF(PROFILE!$C$4="F",(655+(4.35*C609)+(4.7*PROFILE!$C$6+4.7*12*PROFILE!$C$5)-(4.7*PROFILE!$C$3))*(1.2+(PROFILE!$C$7)*0.175),IF(PROFILE!$C$4="M",(66+(6.23*C609)+(12.7*PROFILE!$C$6+12.7*12*PROFILE!$C$5)-(6.8*PROFILE!$C$3))*(1.2+(PROFILE!$C$7)*0.175),"Invalid Sex"))))</f>
        <v>Enter date</v>
      </c>
      <c r="E609" s="36" t="str">
        <f>IF(ISNUMBER(D609)=FALSE,D609,D609*(1-PROFILE!$C$9))</f>
        <v>Enter date</v>
      </c>
      <c r="F609" s="36" t="str">
        <f>IF(ISNUMBER(D609)=FALSE,D609,D609*(1+PROFILE!$C$10))</f>
        <v>Enter date</v>
      </c>
      <c r="G609" s="37" t="str">
        <f>IF(B609="","Enter date",SUMIF('FOOD LOG'!A:H,SUMMARY!B609,'FOOD LOG'!E:E))</f>
        <v>Enter date</v>
      </c>
      <c r="H609" s="37" t="str">
        <f>IF(ISNUMBER(G609),SUMIF('FOOD LOG'!A:A,B609,'FOOD LOG'!F:F),"Enter date")</f>
        <v>Enter date</v>
      </c>
      <c r="I609" s="37" t="str">
        <f>IF(ISNUMBER(G609),SUMIF('FOOD LOG'!A:A,B609,'FOOD LOG'!G:G),"Enter date")</f>
        <v>Enter date</v>
      </c>
      <c r="J609" s="37" t="str">
        <f>IF(ISNUMBER(G609),SUMIF('FOOD LOG'!A:A,B609,'FOOD LOG'!H:H),"Enter date")</f>
        <v>Enter date</v>
      </c>
      <c r="K609" s="38" t="str">
        <f t="shared" si="27"/>
        <v>Enter date</v>
      </c>
      <c r="L609" s="38" t="str">
        <f t="shared" si="28"/>
        <v>Enter date</v>
      </c>
      <c r="M609" s="38" t="str">
        <f t="shared" si="29"/>
        <v>Enter date</v>
      </c>
    </row>
    <row r="610" spans="2:13">
      <c r="B610" s="35"/>
      <c r="C610" s="35"/>
      <c r="D610" s="36" t="str">
        <f>IF(B610="","Enter date",IF(C610="","Enter Weight",IF(PROFILE!$C$4="F",(655+(4.35*C610)+(4.7*PROFILE!$C$6+4.7*12*PROFILE!$C$5)-(4.7*PROFILE!$C$3))*(1.2+(PROFILE!$C$7)*0.175),IF(PROFILE!$C$4="M",(66+(6.23*C610)+(12.7*PROFILE!$C$6+12.7*12*PROFILE!$C$5)-(6.8*PROFILE!$C$3))*(1.2+(PROFILE!$C$7)*0.175),"Invalid Sex"))))</f>
        <v>Enter date</v>
      </c>
      <c r="E610" s="36" t="str">
        <f>IF(ISNUMBER(D610)=FALSE,D610,D610*(1-PROFILE!$C$9))</f>
        <v>Enter date</v>
      </c>
      <c r="F610" s="36" t="str">
        <f>IF(ISNUMBER(D610)=FALSE,D610,D610*(1+PROFILE!$C$10))</f>
        <v>Enter date</v>
      </c>
      <c r="G610" s="37" t="str">
        <f>IF(B610="","Enter date",SUMIF('FOOD LOG'!A:H,SUMMARY!B610,'FOOD LOG'!E:E))</f>
        <v>Enter date</v>
      </c>
      <c r="H610" s="37" t="str">
        <f>IF(ISNUMBER(G610),SUMIF('FOOD LOG'!A:A,B610,'FOOD LOG'!F:F),"Enter date")</f>
        <v>Enter date</v>
      </c>
      <c r="I610" s="37" t="str">
        <f>IF(ISNUMBER(G610),SUMIF('FOOD LOG'!A:A,B610,'FOOD LOG'!G:G),"Enter date")</f>
        <v>Enter date</v>
      </c>
      <c r="J610" s="37" t="str">
        <f>IF(ISNUMBER(G610),SUMIF('FOOD LOG'!A:A,B610,'FOOD LOG'!H:H),"Enter date")</f>
        <v>Enter date</v>
      </c>
      <c r="K610" s="38" t="str">
        <f t="shared" si="27"/>
        <v>Enter date</v>
      </c>
      <c r="L610" s="38" t="str">
        <f t="shared" si="28"/>
        <v>Enter date</v>
      </c>
      <c r="M610" s="38" t="str">
        <f t="shared" si="29"/>
        <v>Enter date</v>
      </c>
    </row>
    <row r="611" spans="2:13">
      <c r="B611" s="35"/>
      <c r="C611" s="35"/>
      <c r="D611" s="36" t="str">
        <f>IF(B611="","Enter date",IF(C611="","Enter Weight",IF(PROFILE!$C$4="F",(655+(4.35*C611)+(4.7*PROFILE!$C$6+4.7*12*PROFILE!$C$5)-(4.7*PROFILE!$C$3))*(1.2+(PROFILE!$C$7)*0.175),IF(PROFILE!$C$4="M",(66+(6.23*C611)+(12.7*PROFILE!$C$6+12.7*12*PROFILE!$C$5)-(6.8*PROFILE!$C$3))*(1.2+(PROFILE!$C$7)*0.175),"Invalid Sex"))))</f>
        <v>Enter date</v>
      </c>
      <c r="E611" s="36" t="str">
        <f>IF(ISNUMBER(D611)=FALSE,D611,D611*(1-PROFILE!$C$9))</f>
        <v>Enter date</v>
      </c>
      <c r="F611" s="36" t="str">
        <f>IF(ISNUMBER(D611)=FALSE,D611,D611*(1+PROFILE!$C$10))</f>
        <v>Enter date</v>
      </c>
      <c r="G611" s="37" t="str">
        <f>IF(B611="","Enter date",SUMIF('FOOD LOG'!A:H,SUMMARY!B611,'FOOD LOG'!E:E))</f>
        <v>Enter date</v>
      </c>
      <c r="H611" s="37" t="str">
        <f>IF(ISNUMBER(G611),SUMIF('FOOD LOG'!A:A,B611,'FOOD LOG'!F:F),"Enter date")</f>
        <v>Enter date</v>
      </c>
      <c r="I611" s="37" t="str">
        <f>IF(ISNUMBER(G611),SUMIF('FOOD LOG'!A:A,B611,'FOOD LOG'!G:G),"Enter date")</f>
        <v>Enter date</v>
      </c>
      <c r="J611" s="37" t="str">
        <f>IF(ISNUMBER(G611),SUMIF('FOOD LOG'!A:A,B611,'FOOD LOG'!H:H),"Enter date")</f>
        <v>Enter date</v>
      </c>
      <c r="K611" s="38" t="str">
        <f t="shared" si="27"/>
        <v>Enter date</v>
      </c>
      <c r="L611" s="38" t="str">
        <f t="shared" si="28"/>
        <v>Enter date</v>
      </c>
      <c r="M611" s="38" t="str">
        <f t="shared" si="29"/>
        <v>Enter date</v>
      </c>
    </row>
    <row r="612" spans="2:13">
      <c r="B612" s="35"/>
      <c r="C612" s="35"/>
      <c r="D612" s="36" t="str">
        <f>IF(B612="","Enter date",IF(C612="","Enter Weight",IF(PROFILE!$C$4="F",(655+(4.35*C612)+(4.7*PROFILE!$C$6+4.7*12*PROFILE!$C$5)-(4.7*PROFILE!$C$3))*(1.2+(PROFILE!$C$7)*0.175),IF(PROFILE!$C$4="M",(66+(6.23*C612)+(12.7*PROFILE!$C$6+12.7*12*PROFILE!$C$5)-(6.8*PROFILE!$C$3))*(1.2+(PROFILE!$C$7)*0.175),"Invalid Sex"))))</f>
        <v>Enter date</v>
      </c>
      <c r="E612" s="36" t="str">
        <f>IF(ISNUMBER(D612)=FALSE,D612,D612*(1-PROFILE!$C$9))</f>
        <v>Enter date</v>
      </c>
      <c r="F612" s="36" t="str">
        <f>IF(ISNUMBER(D612)=FALSE,D612,D612*(1+PROFILE!$C$10))</f>
        <v>Enter date</v>
      </c>
      <c r="G612" s="37" t="str">
        <f>IF(B612="","Enter date",SUMIF('FOOD LOG'!A:H,SUMMARY!B612,'FOOD LOG'!E:E))</f>
        <v>Enter date</v>
      </c>
      <c r="H612" s="37" t="str">
        <f>IF(ISNUMBER(G612),SUMIF('FOOD LOG'!A:A,B612,'FOOD LOG'!F:F),"Enter date")</f>
        <v>Enter date</v>
      </c>
      <c r="I612" s="37" t="str">
        <f>IF(ISNUMBER(G612),SUMIF('FOOD LOG'!A:A,B612,'FOOD LOG'!G:G),"Enter date")</f>
        <v>Enter date</v>
      </c>
      <c r="J612" s="37" t="str">
        <f>IF(ISNUMBER(G612),SUMIF('FOOD LOG'!A:A,B612,'FOOD LOG'!H:H),"Enter date")</f>
        <v>Enter date</v>
      </c>
      <c r="K612" s="38" t="str">
        <f t="shared" si="27"/>
        <v>Enter date</v>
      </c>
      <c r="L612" s="38" t="str">
        <f t="shared" si="28"/>
        <v>Enter date</v>
      </c>
      <c r="M612" s="38" t="str">
        <f t="shared" si="29"/>
        <v>Enter date</v>
      </c>
    </row>
    <row r="613" spans="2:13">
      <c r="B613" s="35"/>
      <c r="C613" s="35"/>
      <c r="D613" s="36" t="str">
        <f>IF(B613="","Enter date",IF(C613="","Enter Weight",IF(PROFILE!$C$4="F",(655+(4.35*C613)+(4.7*PROFILE!$C$6+4.7*12*PROFILE!$C$5)-(4.7*PROFILE!$C$3))*(1.2+(PROFILE!$C$7)*0.175),IF(PROFILE!$C$4="M",(66+(6.23*C613)+(12.7*PROFILE!$C$6+12.7*12*PROFILE!$C$5)-(6.8*PROFILE!$C$3))*(1.2+(PROFILE!$C$7)*0.175),"Invalid Sex"))))</f>
        <v>Enter date</v>
      </c>
      <c r="E613" s="36" t="str">
        <f>IF(ISNUMBER(D613)=FALSE,D613,D613*(1-PROFILE!$C$9))</f>
        <v>Enter date</v>
      </c>
      <c r="F613" s="36" t="str">
        <f>IF(ISNUMBER(D613)=FALSE,D613,D613*(1+PROFILE!$C$10))</f>
        <v>Enter date</v>
      </c>
      <c r="G613" s="37" t="str">
        <f>IF(B613="","Enter date",SUMIF('FOOD LOG'!A:H,SUMMARY!B613,'FOOD LOG'!E:E))</f>
        <v>Enter date</v>
      </c>
      <c r="H613" s="37" t="str">
        <f>IF(ISNUMBER(G613),SUMIF('FOOD LOG'!A:A,B613,'FOOD LOG'!F:F),"Enter date")</f>
        <v>Enter date</v>
      </c>
      <c r="I613" s="37" t="str">
        <f>IF(ISNUMBER(G613),SUMIF('FOOD LOG'!A:A,B613,'FOOD LOG'!G:G),"Enter date")</f>
        <v>Enter date</v>
      </c>
      <c r="J613" s="37" t="str">
        <f>IF(ISNUMBER(G613),SUMIF('FOOD LOG'!A:A,B613,'FOOD LOG'!H:H),"Enter date")</f>
        <v>Enter date</v>
      </c>
      <c r="K613" s="38" t="str">
        <f t="shared" si="27"/>
        <v>Enter date</v>
      </c>
      <c r="L613" s="38" t="str">
        <f t="shared" si="28"/>
        <v>Enter date</v>
      </c>
      <c r="M613" s="38" t="str">
        <f t="shared" si="29"/>
        <v>Enter date</v>
      </c>
    </row>
    <row r="614" spans="2:13">
      <c r="B614" s="35"/>
      <c r="C614" s="35"/>
      <c r="D614" s="36" t="str">
        <f>IF(B614="","Enter date",IF(C614="","Enter Weight",IF(PROFILE!$C$4="F",(655+(4.35*C614)+(4.7*PROFILE!$C$6+4.7*12*PROFILE!$C$5)-(4.7*PROFILE!$C$3))*(1.2+(PROFILE!$C$7)*0.175),IF(PROFILE!$C$4="M",(66+(6.23*C614)+(12.7*PROFILE!$C$6+12.7*12*PROFILE!$C$5)-(6.8*PROFILE!$C$3))*(1.2+(PROFILE!$C$7)*0.175),"Invalid Sex"))))</f>
        <v>Enter date</v>
      </c>
      <c r="E614" s="36" t="str">
        <f>IF(ISNUMBER(D614)=FALSE,D614,D614*(1-PROFILE!$C$9))</f>
        <v>Enter date</v>
      </c>
      <c r="F614" s="36" t="str">
        <f>IF(ISNUMBER(D614)=FALSE,D614,D614*(1+PROFILE!$C$10))</f>
        <v>Enter date</v>
      </c>
      <c r="G614" s="37" t="str">
        <f>IF(B614="","Enter date",SUMIF('FOOD LOG'!A:H,SUMMARY!B614,'FOOD LOG'!E:E))</f>
        <v>Enter date</v>
      </c>
      <c r="H614" s="37" t="str">
        <f>IF(ISNUMBER(G614),SUMIF('FOOD LOG'!A:A,B614,'FOOD LOG'!F:F),"Enter date")</f>
        <v>Enter date</v>
      </c>
      <c r="I614" s="37" t="str">
        <f>IF(ISNUMBER(G614),SUMIF('FOOD LOG'!A:A,B614,'FOOD LOG'!G:G),"Enter date")</f>
        <v>Enter date</v>
      </c>
      <c r="J614" s="37" t="str">
        <f>IF(ISNUMBER(G614),SUMIF('FOOD LOG'!A:A,B614,'FOOD LOG'!H:H),"Enter date")</f>
        <v>Enter date</v>
      </c>
      <c r="K614" s="38" t="str">
        <f t="shared" si="27"/>
        <v>Enter date</v>
      </c>
      <c r="L614" s="38" t="str">
        <f t="shared" si="28"/>
        <v>Enter date</v>
      </c>
      <c r="M614" s="38" t="str">
        <f t="shared" si="29"/>
        <v>Enter date</v>
      </c>
    </row>
    <row r="615" spans="2:13">
      <c r="B615" s="35"/>
      <c r="C615" s="35"/>
      <c r="D615" s="36" t="str">
        <f>IF(B615="","Enter date",IF(C615="","Enter Weight",IF(PROFILE!$C$4="F",(655+(4.35*C615)+(4.7*PROFILE!$C$6+4.7*12*PROFILE!$C$5)-(4.7*PROFILE!$C$3))*(1.2+(PROFILE!$C$7)*0.175),IF(PROFILE!$C$4="M",(66+(6.23*C615)+(12.7*PROFILE!$C$6+12.7*12*PROFILE!$C$5)-(6.8*PROFILE!$C$3))*(1.2+(PROFILE!$C$7)*0.175),"Invalid Sex"))))</f>
        <v>Enter date</v>
      </c>
      <c r="E615" s="36" t="str">
        <f>IF(ISNUMBER(D615)=FALSE,D615,D615*(1-PROFILE!$C$9))</f>
        <v>Enter date</v>
      </c>
      <c r="F615" s="36" t="str">
        <f>IF(ISNUMBER(D615)=FALSE,D615,D615*(1+PROFILE!$C$10))</f>
        <v>Enter date</v>
      </c>
      <c r="G615" s="37" t="str">
        <f>IF(B615="","Enter date",SUMIF('FOOD LOG'!A:H,SUMMARY!B615,'FOOD LOG'!E:E))</f>
        <v>Enter date</v>
      </c>
      <c r="H615" s="37" t="str">
        <f>IF(ISNUMBER(G615),SUMIF('FOOD LOG'!A:A,B615,'FOOD LOG'!F:F),"Enter date")</f>
        <v>Enter date</v>
      </c>
      <c r="I615" s="37" t="str">
        <f>IF(ISNUMBER(G615),SUMIF('FOOD LOG'!A:A,B615,'FOOD LOG'!G:G),"Enter date")</f>
        <v>Enter date</v>
      </c>
      <c r="J615" s="37" t="str">
        <f>IF(ISNUMBER(G615),SUMIF('FOOD LOG'!A:A,B615,'FOOD LOG'!H:H),"Enter date")</f>
        <v>Enter date</v>
      </c>
      <c r="K615" s="38" t="str">
        <f t="shared" si="27"/>
        <v>Enter date</v>
      </c>
      <c r="L615" s="38" t="str">
        <f t="shared" si="28"/>
        <v>Enter date</v>
      </c>
      <c r="M615" s="38" t="str">
        <f t="shared" si="29"/>
        <v>Enter date</v>
      </c>
    </row>
    <row r="616" spans="2:13">
      <c r="B616" s="35"/>
      <c r="C616" s="35"/>
      <c r="D616" s="36" t="str">
        <f>IF(B616="","Enter date",IF(C616="","Enter Weight",IF(PROFILE!$C$4="F",(655+(4.35*C616)+(4.7*PROFILE!$C$6+4.7*12*PROFILE!$C$5)-(4.7*PROFILE!$C$3))*(1.2+(PROFILE!$C$7)*0.175),IF(PROFILE!$C$4="M",(66+(6.23*C616)+(12.7*PROFILE!$C$6+12.7*12*PROFILE!$C$5)-(6.8*PROFILE!$C$3))*(1.2+(PROFILE!$C$7)*0.175),"Invalid Sex"))))</f>
        <v>Enter date</v>
      </c>
      <c r="E616" s="36" t="str">
        <f>IF(ISNUMBER(D616)=FALSE,D616,D616*(1-PROFILE!$C$9))</f>
        <v>Enter date</v>
      </c>
      <c r="F616" s="36" t="str">
        <f>IF(ISNUMBER(D616)=FALSE,D616,D616*(1+PROFILE!$C$10))</f>
        <v>Enter date</v>
      </c>
      <c r="G616" s="37" t="str">
        <f>IF(B616="","Enter date",SUMIF('FOOD LOG'!A:H,SUMMARY!B616,'FOOD LOG'!E:E))</f>
        <v>Enter date</v>
      </c>
      <c r="H616" s="37" t="str">
        <f>IF(ISNUMBER(G616),SUMIF('FOOD LOG'!A:A,B616,'FOOD LOG'!F:F),"Enter date")</f>
        <v>Enter date</v>
      </c>
      <c r="I616" s="37" t="str">
        <f>IF(ISNUMBER(G616),SUMIF('FOOD LOG'!A:A,B616,'FOOD LOG'!G:G),"Enter date")</f>
        <v>Enter date</v>
      </c>
      <c r="J616" s="37" t="str">
        <f>IF(ISNUMBER(G616),SUMIF('FOOD LOG'!A:A,B616,'FOOD LOG'!H:H),"Enter date")</f>
        <v>Enter date</v>
      </c>
      <c r="K616" s="38" t="str">
        <f t="shared" si="27"/>
        <v>Enter date</v>
      </c>
      <c r="L616" s="38" t="str">
        <f t="shared" si="28"/>
        <v>Enter date</v>
      </c>
      <c r="M616" s="38" t="str">
        <f t="shared" si="29"/>
        <v>Enter date</v>
      </c>
    </row>
    <row r="617" spans="2:13">
      <c r="B617" s="35"/>
      <c r="C617" s="35"/>
      <c r="D617" s="36" t="str">
        <f>IF(B617="","Enter date",IF(C617="","Enter Weight",IF(PROFILE!$C$4="F",(655+(4.35*C617)+(4.7*PROFILE!$C$6+4.7*12*PROFILE!$C$5)-(4.7*PROFILE!$C$3))*(1.2+(PROFILE!$C$7)*0.175),IF(PROFILE!$C$4="M",(66+(6.23*C617)+(12.7*PROFILE!$C$6+12.7*12*PROFILE!$C$5)-(6.8*PROFILE!$C$3))*(1.2+(PROFILE!$C$7)*0.175),"Invalid Sex"))))</f>
        <v>Enter date</v>
      </c>
      <c r="E617" s="36" t="str">
        <f>IF(ISNUMBER(D617)=FALSE,D617,D617*(1-PROFILE!$C$9))</f>
        <v>Enter date</v>
      </c>
      <c r="F617" s="36" t="str">
        <f>IF(ISNUMBER(D617)=FALSE,D617,D617*(1+PROFILE!$C$10))</f>
        <v>Enter date</v>
      </c>
      <c r="G617" s="37" t="str">
        <f>IF(B617="","Enter date",SUMIF('FOOD LOG'!A:H,SUMMARY!B617,'FOOD LOG'!E:E))</f>
        <v>Enter date</v>
      </c>
      <c r="H617" s="37" t="str">
        <f>IF(ISNUMBER(G617),SUMIF('FOOD LOG'!A:A,B617,'FOOD LOG'!F:F),"Enter date")</f>
        <v>Enter date</v>
      </c>
      <c r="I617" s="37" t="str">
        <f>IF(ISNUMBER(G617),SUMIF('FOOD LOG'!A:A,B617,'FOOD LOG'!G:G),"Enter date")</f>
        <v>Enter date</v>
      </c>
      <c r="J617" s="37" t="str">
        <f>IF(ISNUMBER(G617),SUMIF('FOOD LOG'!A:A,B617,'FOOD LOG'!H:H),"Enter date")</f>
        <v>Enter date</v>
      </c>
      <c r="K617" s="38" t="str">
        <f t="shared" si="27"/>
        <v>Enter date</v>
      </c>
      <c r="L617" s="38" t="str">
        <f t="shared" si="28"/>
        <v>Enter date</v>
      </c>
      <c r="M617" s="38" t="str">
        <f t="shared" si="29"/>
        <v>Enter date</v>
      </c>
    </row>
    <row r="618" spans="2:13">
      <c r="B618" s="35"/>
      <c r="C618" s="35"/>
      <c r="D618" s="36" t="str">
        <f>IF(B618="","Enter date",IF(C618="","Enter Weight",IF(PROFILE!$C$4="F",(655+(4.35*C618)+(4.7*PROFILE!$C$6+4.7*12*PROFILE!$C$5)-(4.7*PROFILE!$C$3))*(1.2+(PROFILE!$C$7)*0.175),IF(PROFILE!$C$4="M",(66+(6.23*C618)+(12.7*PROFILE!$C$6+12.7*12*PROFILE!$C$5)-(6.8*PROFILE!$C$3))*(1.2+(PROFILE!$C$7)*0.175),"Invalid Sex"))))</f>
        <v>Enter date</v>
      </c>
      <c r="E618" s="36" t="str">
        <f>IF(ISNUMBER(D618)=FALSE,D618,D618*(1-PROFILE!$C$9))</f>
        <v>Enter date</v>
      </c>
      <c r="F618" s="36" t="str">
        <f>IF(ISNUMBER(D618)=FALSE,D618,D618*(1+PROFILE!$C$10))</f>
        <v>Enter date</v>
      </c>
      <c r="G618" s="37" t="str">
        <f>IF(B618="","Enter date",SUMIF('FOOD LOG'!A:H,SUMMARY!B618,'FOOD LOG'!E:E))</f>
        <v>Enter date</v>
      </c>
      <c r="H618" s="37" t="str">
        <f>IF(ISNUMBER(G618),SUMIF('FOOD LOG'!A:A,B618,'FOOD LOG'!F:F),"Enter date")</f>
        <v>Enter date</v>
      </c>
      <c r="I618" s="37" t="str">
        <f>IF(ISNUMBER(G618),SUMIF('FOOD LOG'!A:A,B618,'FOOD LOG'!G:G),"Enter date")</f>
        <v>Enter date</v>
      </c>
      <c r="J618" s="37" t="str">
        <f>IF(ISNUMBER(G618),SUMIF('FOOD LOG'!A:A,B618,'FOOD LOG'!H:H),"Enter date")</f>
        <v>Enter date</v>
      </c>
      <c r="K618" s="38" t="str">
        <f t="shared" si="27"/>
        <v>Enter date</v>
      </c>
      <c r="L618" s="38" t="str">
        <f t="shared" si="28"/>
        <v>Enter date</v>
      </c>
      <c r="M618" s="38" t="str">
        <f t="shared" si="29"/>
        <v>Enter date</v>
      </c>
    </row>
    <row r="619" spans="2:13">
      <c r="B619" s="35"/>
      <c r="C619" s="35"/>
      <c r="D619" s="36" t="str">
        <f>IF(B619="","Enter date",IF(C619="","Enter Weight",IF(PROFILE!$C$4="F",(655+(4.35*C619)+(4.7*PROFILE!$C$6+4.7*12*PROFILE!$C$5)-(4.7*PROFILE!$C$3))*(1.2+(PROFILE!$C$7)*0.175),IF(PROFILE!$C$4="M",(66+(6.23*C619)+(12.7*PROFILE!$C$6+12.7*12*PROFILE!$C$5)-(6.8*PROFILE!$C$3))*(1.2+(PROFILE!$C$7)*0.175),"Invalid Sex"))))</f>
        <v>Enter date</v>
      </c>
      <c r="E619" s="36" t="str">
        <f>IF(ISNUMBER(D619)=FALSE,D619,D619*(1-PROFILE!$C$9))</f>
        <v>Enter date</v>
      </c>
      <c r="F619" s="36" t="str">
        <f>IF(ISNUMBER(D619)=FALSE,D619,D619*(1+PROFILE!$C$10))</f>
        <v>Enter date</v>
      </c>
      <c r="G619" s="37" t="str">
        <f>IF(B619="","Enter date",SUMIF('FOOD LOG'!A:H,SUMMARY!B619,'FOOD LOG'!E:E))</f>
        <v>Enter date</v>
      </c>
      <c r="H619" s="37" t="str">
        <f>IF(ISNUMBER(G619),SUMIF('FOOD LOG'!A:A,B619,'FOOD LOG'!F:F),"Enter date")</f>
        <v>Enter date</v>
      </c>
      <c r="I619" s="37" t="str">
        <f>IF(ISNUMBER(G619),SUMIF('FOOD LOG'!A:A,B619,'FOOD LOG'!G:G),"Enter date")</f>
        <v>Enter date</v>
      </c>
      <c r="J619" s="37" t="str">
        <f>IF(ISNUMBER(G619),SUMIF('FOOD LOG'!A:A,B619,'FOOD LOG'!H:H),"Enter date")</f>
        <v>Enter date</v>
      </c>
      <c r="K619" s="38" t="str">
        <f t="shared" si="27"/>
        <v>Enter date</v>
      </c>
      <c r="L619" s="38" t="str">
        <f t="shared" si="28"/>
        <v>Enter date</v>
      </c>
      <c r="M619" s="38" t="str">
        <f t="shared" si="29"/>
        <v>Enter date</v>
      </c>
    </row>
    <row r="620" spans="2:13">
      <c r="B620" s="35"/>
      <c r="C620" s="35"/>
      <c r="D620" s="36" t="str">
        <f>IF(B620="","Enter date",IF(C620="","Enter Weight",IF(PROFILE!$C$4="F",(655+(4.35*C620)+(4.7*PROFILE!$C$6+4.7*12*PROFILE!$C$5)-(4.7*PROFILE!$C$3))*(1.2+(PROFILE!$C$7)*0.175),IF(PROFILE!$C$4="M",(66+(6.23*C620)+(12.7*PROFILE!$C$6+12.7*12*PROFILE!$C$5)-(6.8*PROFILE!$C$3))*(1.2+(PROFILE!$C$7)*0.175),"Invalid Sex"))))</f>
        <v>Enter date</v>
      </c>
      <c r="E620" s="36" t="str">
        <f>IF(ISNUMBER(D620)=FALSE,D620,D620*(1-PROFILE!$C$9))</f>
        <v>Enter date</v>
      </c>
      <c r="F620" s="36" t="str">
        <f>IF(ISNUMBER(D620)=FALSE,D620,D620*(1+PROFILE!$C$10))</f>
        <v>Enter date</v>
      </c>
      <c r="G620" s="37" t="str">
        <f>IF(B620="","Enter date",SUMIF('FOOD LOG'!A:H,SUMMARY!B620,'FOOD LOG'!E:E))</f>
        <v>Enter date</v>
      </c>
      <c r="H620" s="37" t="str">
        <f>IF(ISNUMBER(G620),SUMIF('FOOD LOG'!A:A,B620,'FOOD LOG'!F:F),"Enter date")</f>
        <v>Enter date</v>
      </c>
      <c r="I620" s="37" t="str">
        <f>IF(ISNUMBER(G620),SUMIF('FOOD LOG'!A:A,B620,'FOOD LOG'!G:G),"Enter date")</f>
        <v>Enter date</v>
      </c>
      <c r="J620" s="37" t="str">
        <f>IF(ISNUMBER(G620),SUMIF('FOOD LOG'!A:A,B620,'FOOD LOG'!H:H),"Enter date")</f>
        <v>Enter date</v>
      </c>
      <c r="K620" s="38" t="str">
        <f t="shared" si="27"/>
        <v>Enter date</v>
      </c>
      <c r="L620" s="38" t="str">
        <f t="shared" si="28"/>
        <v>Enter date</v>
      </c>
      <c r="M620" s="38" t="str">
        <f t="shared" si="29"/>
        <v>Enter date</v>
      </c>
    </row>
    <row r="621" spans="2:13">
      <c r="B621" s="35"/>
      <c r="C621" s="35"/>
      <c r="D621" s="36" t="str">
        <f>IF(B621="","Enter date",IF(C621="","Enter Weight",IF(PROFILE!$C$4="F",(655+(4.35*C621)+(4.7*PROFILE!$C$6+4.7*12*PROFILE!$C$5)-(4.7*PROFILE!$C$3))*(1.2+(PROFILE!$C$7)*0.175),IF(PROFILE!$C$4="M",(66+(6.23*C621)+(12.7*PROFILE!$C$6+12.7*12*PROFILE!$C$5)-(6.8*PROFILE!$C$3))*(1.2+(PROFILE!$C$7)*0.175),"Invalid Sex"))))</f>
        <v>Enter date</v>
      </c>
      <c r="E621" s="36" t="str">
        <f>IF(ISNUMBER(D621)=FALSE,D621,D621*(1-PROFILE!$C$9))</f>
        <v>Enter date</v>
      </c>
      <c r="F621" s="36" t="str">
        <f>IF(ISNUMBER(D621)=FALSE,D621,D621*(1+PROFILE!$C$10))</f>
        <v>Enter date</v>
      </c>
      <c r="G621" s="37" t="str">
        <f>IF(B621="","Enter date",SUMIF('FOOD LOG'!A:H,SUMMARY!B621,'FOOD LOG'!E:E))</f>
        <v>Enter date</v>
      </c>
      <c r="H621" s="37" t="str">
        <f>IF(ISNUMBER(G621),SUMIF('FOOD LOG'!A:A,B621,'FOOD LOG'!F:F),"Enter date")</f>
        <v>Enter date</v>
      </c>
      <c r="I621" s="37" t="str">
        <f>IF(ISNUMBER(G621),SUMIF('FOOD LOG'!A:A,B621,'FOOD LOG'!G:G),"Enter date")</f>
        <v>Enter date</v>
      </c>
      <c r="J621" s="37" t="str">
        <f>IF(ISNUMBER(G621),SUMIF('FOOD LOG'!A:A,B621,'FOOD LOG'!H:H),"Enter date")</f>
        <v>Enter date</v>
      </c>
      <c r="K621" s="38" t="str">
        <f t="shared" si="27"/>
        <v>Enter date</v>
      </c>
      <c r="L621" s="38" t="str">
        <f t="shared" si="28"/>
        <v>Enter date</v>
      </c>
      <c r="M621" s="38" t="str">
        <f t="shared" si="29"/>
        <v>Enter date</v>
      </c>
    </row>
    <row r="622" spans="2:13">
      <c r="B622" s="35"/>
      <c r="C622" s="35"/>
      <c r="D622" s="36" t="str">
        <f>IF(B622="","Enter date",IF(C622="","Enter Weight",IF(PROFILE!$C$4="F",(655+(4.35*C622)+(4.7*PROFILE!$C$6+4.7*12*PROFILE!$C$5)-(4.7*PROFILE!$C$3))*(1.2+(PROFILE!$C$7)*0.175),IF(PROFILE!$C$4="M",(66+(6.23*C622)+(12.7*PROFILE!$C$6+12.7*12*PROFILE!$C$5)-(6.8*PROFILE!$C$3))*(1.2+(PROFILE!$C$7)*0.175),"Invalid Sex"))))</f>
        <v>Enter date</v>
      </c>
      <c r="E622" s="36" t="str">
        <f>IF(ISNUMBER(D622)=FALSE,D622,D622*(1-PROFILE!$C$9))</f>
        <v>Enter date</v>
      </c>
      <c r="F622" s="36" t="str">
        <f>IF(ISNUMBER(D622)=FALSE,D622,D622*(1+PROFILE!$C$10))</f>
        <v>Enter date</v>
      </c>
      <c r="G622" s="37" t="str">
        <f>IF(B622="","Enter date",SUMIF('FOOD LOG'!A:H,SUMMARY!B622,'FOOD LOG'!E:E))</f>
        <v>Enter date</v>
      </c>
      <c r="H622" s="37" t="str">
        <f>IF(ISNUMBER(G622),SUMIF('FOOD LOG'!A:A,B622,'FOOD LOG'!F:F),"Enter date")</f>
        <v>Enter date</v>
      </c>
      <c r="I622" s="37" t="str">
        <f>IF(ISNUMBER(G622),SUMIF('FOOD LOG'!A:A,B622,'FOOD LOG'!G:G),"Enter date")</f>
        <v>Enter date</v>
      </c>
      <c r="J622" s="37" t="str">
        <f>IF(ISNUMBER(G622),SUMIF('FOOD LOG'!A:A,B622,'FOOD LOG'!H:H),"Enter date")</f>
        <v>Enter date</v>
      </c>
      <c r="K622" s="38" t="str">
        <f t="shared" si="27"/>
        <v>Enter date</v>
      </c>
      <c r="L622" s="38" t="str">
        <f t="shared" si="28"/>
        <v>Enter date</v>
      </c>
      <c r="M622" s="38" t="str">
        <f t="shared" si="29"/>
        <v>Enter date</v>
      </c>
    </row>
    <row r="623" spans="2:13">
      <c r="B623" s="35"/>
      <c r="C623" s="35"/>
      <c r="D623" s="36" t="str">
        <f>IF(B623="","Enter date",IF(C623="","Enter Weight",IF(PROFILE!$C$4="F",(655+(4.35*C623)+(4.7*PROFILE!$C$6+4.7*12*PROFILE!$C$5)-(4.7*PROFILE!$C$3))*(1.2+(PROFILE!$C$7)*0.175),IF(PROFILE!$C$4="M",(66+(6.23*C623)+(12.7*PROFILE!$C$6+12.7*12*PROFILE!$C$5)-(6.8*PROFILE!$C$3))*(1.2+(PROFILE!$C$7)*0.175),"Invalid Sex"))))</f>
        <v>Enter date</v>
      </c>
      <c r="E623" s="36" t="str">
        <f>IF(ISNUMBER(D623)=FALSE,D623,D623*(1-PROFILE!$C$9))</f>
        <v>Enter date</v>
      </c>
      <c r="F623" s="36" t="str">
        <f>IF(ISNUMBER(D623)=FALSE,D623,D623*(1+PROFILE!$C$10))</f>
        <v>Enter date</v>
      </c>
      <c r="G623" s="37" t="str">
        <f>IF(B623="","Enter date",SUMIF('FOOD LOG'!A:H,SUMMARY!B623,'FOOD LOG'!E:E))</f>
        <v>Enter date</v>
      </c>
      <c r="H623" s="37" t="str">
        <f>IF(ISNUMBER(G623),SUMIF('FOOD LOG'!A:A,B623,'FOOD LOG'!F:F),"Enter date")</f>
        <v>Enter date</v>
      </c>
      <c r="I623" s="37" t="str">
        <f>IF(ISNUMBER(G623),SUMIF('FOOD LOG'!A:A,B623,'FOOD LOG'!G:G),"Enter date")</f>
        <v>Enter date</v>
      </c>
      <c r="J623" s="37" t="str">
        <f>IF(ISNUMBER(G623),SUMIF('FOOD LOG'!A:A,B623,'FOOD LOG'!H:H),"Enter date")</f>
        <v>Enter date</v>
      </c>
      <c r="K623" s="38" t="str">
        <f t="shared" si="27"/>
        <v>Enter date</v>
      </c>
      <c r="L623" s="38" t="str">
        <f t="shared" si="28"/>
        <v>Enter date</v>
      </c>
      <c r="M623" s="38" t="str">
        <f t="shared" si="29"/>
        <v>Enter date</v>
      </c>
    </row>
    <row r="624" spans="2:13">
      <c r="B624" s="35"/>
      <c r="C624" s="35"/>
      <c r="D624" s="36" t="str">
        <f>IF(B624="","Enter date",IF(C624="","Enter Weight",IF(PROFILE!$C$4="F",(655+(4.35*C624)+(4.7*PROFILE!$C$6+4.7*12*PROFILE!$C$5)-(4.7*PROFILE!$C$3))*(1.2+(PROFILE!$C$7)*0.175),IF(PROFILE!$C$4="M",(66+(6.23*C624)+(12.7*PROFILE!$C$6+12.7*12*PROFILE!$C$5)-(6.8*PROFILE!$C$3))*(1.2+(PROFILE!$C$7)*0.175),"Invalid Sex"))))</f>
        <v>Enter date</v>
      </c>
      <c r="E624" s="36" t="str">
        <f>IF(ISNUMBER(D624)=FALSE,D624,D624*(1-PROFILE!$C$9))</f>
        <v>Enter date</v>
      </c>
      <c r="F624" s="36" t="str">
        <f>IF(ISNUMBER(D624)=FALSE,D624,D624*(1+PROFILE!$C$10))</f>
        <v>Enter date</v>
      </c>
      <c r="G624" s="37" t="str">
        <f>IF(B624="","Enter date",SUMIF('FOOD LOG'!A:H,SUMMARY!B624,'FOOD LOG'!E:E))</f>
        <v>Enter date</v>
      </c>
      <c r="H624" s="37" t="str">
        <f>IF(ISNUMBER(G624),SUMIF('FOOD LOG'!A:A,B624,'FOOD LOG'!F:F),"Enter date")</f>
        <v>Enter date</v>
      </c>
      <c r="I624" s="37" t="str">
        <f>IF(ISNUMBER(G624),SUMIF('FOOD LOG'!A:A,B624,'FOOD LOG'!G:G),"Enter date")</f>
        <v>Enter date</v>
      </c>
      <c r="J624" s="37" t="str">
        <f>IF(ISNUMBER(G624),SUMIF('FOOD LOG'!A:A,B624,'FOOD LOG'!H:H),"Enter date")</f>
        <v>Enter date</v>
      </c>
      <c r="K624" s="38" t="str">
        <f t="shared" si="27"/>
        <v>Enter date</v>
      </c>
      <c r="L624" s="38" t="str">
        <f t="shared" si="28"/>
        <v>Enter date</v>
      </c>
      <c r="M624" s="38" t="str">
        <f t="shared" si="29"/>
        <v>Enter date</v>
      </c>
    </row>
    <row r="625" spans="2:13">
      <c r="B625" s="35"/>
      <c r="C625" s="35"/>
      <c r="D625" s="36" t="str">
        <f>IF(B625="","Enter date",IF(C625="","Enter Weight",IF(PROFILE!$C$4="F",(655+(4.35*C625)+(4.7*PROFILE!$C$6+4.7*12*PROFILE!$C$5)-(4.7*PROFILE!$C$3))*(1.2+(PROFILE!$C$7)*0.175),IF(PROFILE!$C$4="M",(66+(6.23*C625)+(12.7*PROFILE!$C$6+12.7*12*PROFILE!$C$5)-(6.8*PROFILE!$C$3))*(1.2+(PROFILE!$C$7)*0.175),"Invalid Sex"))))</f>
        <v>Enter date</v>
      </c>
      <c r="E625" s="36" t="str">
        <f>IF(ISNUMBER(D625)=FALSE,D625,D625*(1-PROFILE!$C$9))</f>
        <v>Enter date</v>
      </c>
      <c r="F625" s="36" t="str">
        <f>IF(ISNUMBER(D625)=FALSE,D625,D625*(1+PROFILE!$C$10))</f>
        <v>Enter date</v>
      </c>
      <c r="G625" s="37" t="str">
        <f>IF(B625="","Enter date",SUMIF('FOOD LOG'!A:H,SUMMARY!B625,'FOOD LOG'!E:E))</f>
        <v>Enter date</v>
      </c>
      <c r="H625" s="37" t="str">
        <f>IF(ISNUMBER(G625),SUMIF('FOOD LOG'!A:A,B625,'FOOD LOG'!F:F),"Enter date")</f>
        <v>Enter date</v>
      </c>
      <c r="I625" s="37" t="str">
        <f>IF(ISNUMBER(G625),SUMIF('FOOD LOG'!A:A,B625,'FOOD LOG'!G:G),"Enter date")</f>
        <v>Enter date</v>
      </c>
      <c r="J625" s="37" t="str">
        <f>IF(ISNUMBER(G625),SUMIF('FOOD LOG'!A:A,B625,'FOOD LOG'!H:H),"Enter date")</f>
        <v>Enter date</v>
      </c>
      <c r="K625" s="38" t="str">
        <f t="shared" si="27"/>
        <v>Enter date</v>
      </c>
      <c r="L625" s="38" t="str">
        <f t="shared" si="28"/>
        <v>Enter date</v>
      </c>
      <c r="M625" s="38" t="str">
        <f t="shared" si="29"/>
        <v>Enter date</v>
      </c>
    </row>
    <row r="626" spans="2:13">
      <c r="B626" s="35"/>
      <c r="C626" s="35"/>
      <c r="D626" s="36" t="str">
        <f>IF(B626="","Enter date",IF(C626="","Enter Weight",IF(PROFILE!$C$4="F",(655+(4.35*C626)+(4.7*PROFILE!$C$6+4.7*12*PROFILE!$C$5)-(4.7*PROFILE!$C$3))*(1.2+(PROFILE!$C$7)*0.175),IF(PROFILE!$C$4="M",(66+(6.23*C626)+(12.7*PROFILE!$C$6+12.7*12*PROFILE!$C$5)-(6.8*PROFILE!$C$3))*(1.2+(PROFILE!$C$7)*0.175),"Invalid Sex"))))</f>
        <v>Enter date</v>
      </c>
      <c r="E626" s="36" t="str">
        <f>IF(ISNUMBER(D626)=FALSE,D626,D626*(1-PROFILE!$C$9))</f>
        <v>Enter date</v>
      </c>
      <c r="F626" s="36" t="str">
        <f>IF(ISNUMBER(D626)=FALSE,D626,D626*(1+PROFILE!$C$10))</f>
        <v>Enter date</v>
      </c>
      <c r="G626" s="37" t="str">
        <f>IF(B626="","Enter date",SUMIF('FOOD LOG'!A:H,SUMMARY!B626,'FOOD LOG'!E:E))</f>
        <v>Enter date</v>
      </c>
      <c r="H626" s="37" t="str">
        <f>IF(ISNUMBER(G626),SUMIF('FOOD LOG'!A:A,B626,'FOOD LOG'!F:F),"Enter date")</f>
        <v>Enter date</v>
      </c>
      <c r="I626" s="37" t="str">
        <f>IF(ISNUMBER(G626),SUMIF('FOOD LOG'!A:A,B626,'FOOD LOG'!G:G),"Enter date")</f>
        <v>Enter date</v>
      </c>
      <c r="J626" s="37" t="str">
        <f>IF(ISNUMBER(G626),SUMIF('FOOD LOG'!A:A,B626,'FOOD LOG'!H:H),"Enter date")</f>
        <v>Enter date</v>
      </c>
      <c r="K626" s="38" t="str">
        <f t="shared" si="27"/>
        <v>Enter date</v>
      </c>
      <c r="L626" s="38" t="str">
        <f t="shared" si="28"/>
        <v>Enter date</v>
      </c>
      <c r="M626" s="38" t="str">
        <f t="shared" si="29"/>
        <v>Enter date</v>
      </c>
    </row>
    <row r="627" spans="2:13">
      <c r="B627" s="35"/>
      <c r="C627" s="35"/>
      <c r="D627" s="36" t="str">
        <f>IF(B627="","Enter date",IF(C627="","Enter Weight",IF(PROFILE!$C$4="F",(655+(4.35*C627)+(4.7*PROFILE!$C$6+4.7*12*PROFILE!$C$5)-(4.7*PROFILE!$C$3))*(1.2+(PROFILE!$C$7)*0.175),IF(PROFILE!$C$4="M",(66+(6.23*C627)+(12.7*PROFILE!$C$6+12.7*12*PROFILE!$C$5)-(6.8*PROFILE!$C$3))*(1.2+(PROFILE!$C$7)*0.175),"Invalid Sex"))))</f>
        <v>Enter date</v>
      </c>
      <c r="E627" s="36" t="str">
        <f>IF(ISNUMBER(D627)=FALSE,D627,D627*(1-PROFILE!$C$9))</f>
        <v>Enter date</v>
      </c>
      <c r="F627" s="36" t="str">
        <f>IF(ISNUMBER(D627)=FALSE,D627,D627*(1+PROFILE!$C$10))</f>
        <v>Enter date</v>
      </c>
      <c r="G627" s="37" t="str">
        <f>IF(B627="","Enter date",SUMIF('FOOD LOG'!A:H,SUMMARY!B627,'FOOD LOG'!E:E))</f>
        <v>Enter date</v>
      </c>
      <c r="H627" s="37" t="str">
        <f>IF(ISNUMBER(G627),SUMIF('FOOD LOG'!A:A,B627,'FOOD LOG'!F:F),"Enter date")</f>
        <v>Enter date</v>
      </c>
      <c r="I627" s="37" t="str">
        <f>IF(ISNUMBER(G627),SUMIF('FOOD LOG'!A:A,B627,'FOOD LOG'!G:G),"Enter date")</f>
        <v>Enter date</v>
      </c>
      <c r="J627" s="37" t="str">
        <f>IF(ISNUMBER(G627),SUMIF('FOOD LOG'!A:A,B627,'FOOD LOG'!H:H),"Enter date")</f>
        <v>Enter date</v>
      </c>
      <c r="K627" s="38" t="str">
        <f t="shared" si="27"/>
        <v>Enter date</v>
      </c>
      <c r="L627" s="38" t="str">
        <f t="shared" si="28"/>
        <v>Enter date</v>
      </c>
      <c r="M627" s="38" t="str">
        <f t="shared" si="29"/>
        <v>Enter date</v>
      </c>
    </row>
    <row r="628" spans="2:13">
      <c r="B628" s="35"/>
      <c r="C628" s="35"/>
      <c r="D628" s="36" t="str">
        <f>IF(B628="","Enter date",IF(C628="","Enter Weight",IF(PROFILE!$C$4="F",(655+(4.35*C628)+(4.7*PROFILE!$C$6+4.7*12*PROFILE!$C$5)-(4.7*PROFILE!$C$3))*(1.2+(PROFILE!$C$7)*0.175),IF(PROFILE!$C$4="M",(66+(6.23*C628)+(12.7*PROFILE!$C$6+12.7*12*PROFILE!$C$5)-(6.8*PROFILE!$C$3))*(1.2+(PROFILE!$C$7)*0.175),"Invalid Sex"))))</f>
        <v>Enter date</v>
      </c>
      <c r="E628" s="36" t="str">
        <f>IF(ISNUMBER(D628)=FALSE,D628,D628*(1-PROFILE!$C$9))</f>
        <v>Enter date</v>
      </c>
      <c r="F628" s="36" t="str">
        <f>IF(ISNUMBER(D628)=FALSE,D628,D628*(1+PROFILE!$C$10))</f>
        <v>Enter date</v>
      </c>
      <c r="G628" s="37" t="str">
        <f>IF(B628="","Enter date",SUMIF('FOOD LOG'!A:H,SUMMARY!B628,'FOOD LOG'!E:E))</f>
        <v>Enter date</v>
      </c>
      <c r="H628" s="37" t="str">
        <f>IF(ISNUMBER(G628),SUMIF('FOOD LOG'!A:A,B628,'FOOD LOG'!F:F),"Enter date")</f>
        <v>Enter date</v>
      </c>
      <c r="I628" s="37" t="str">
        <f>IF(ISNUMBER(G628),SUMIF('FOOD LOG'!A:A,B628,'FOOD LOG'!G:G),"Enter date")</f>
        <v>Enter date</v>
      </c>
      <c r="J628" s="37" t="str">
        <f>IF(ISNUMBER(G628),SUMIF('FOOD LOG'!A:A,B628,'FOOD LOG'!H:H),"Enter date")</f>
        <v>Enter date</v>
      </c>
      <c r="K628" s="38" t="str">
        <f t="shared" si="27"/>
        <v>Enter date</v>
      </c>
      <c r="L628" s="38" t="str">
        <f t="shared" si="28"/>
        <v>Enter date</v>
      </c>
      <c r="M628" s="38" t="str">
        <f t="shared" si="29"/>
        <v>Enter date</v>
      </c>
    </row>
    <row r="629" spans="2:13">
      <c r="B629" s="35"/>
      <c r="C629" s="35"/>
      <c r="D629" s="36" t="str">
        <f>IF(B629="","Enter date",IF(C629="","Enter Weight",IF(PROFILE!$C$4="F",(655+(4.35*C629)+(4.7*PROFILE!$C$6+4.7*12*PROFILE!$C$5)-(4.7*PROFILE!$C$3))*(1.2+(PROFILE!$C$7)*0.175),IF(PROFILE!$C$4="M",(66+(6.23*C629)+(12.7*PROFILE!$C$6+12.7*12*PROFILE!$C$5)-(6.8*PROFILE!$C$3))*(1.2+(PROFILE!$C$7)*0.175),"Invalid Sex"))))</f>
        <v>Enter date</v>
      </c>
      <c r="E629" s="36" t="str">
        <f>IF(ISNUMBER(D629)=FALSE,D629,D629*(1-PROFILE!$C$9))</f>
        <v>Enter date</v>
      </c>
      <c r="F629" s="36" t="str">
        <f>IF(ISNUMBER(D629)=FALSE,D629,D629*(1+PROFILE!$C$10))</f>
        <v>Enter date</v>
      </c>
      <c r="G629" s="37" t="str">
        <f>IF(B629="","Enter date",SUMIF('FOOD LOG'!A:H,SUMMARY!B629,'FOOD LOG'!E:E))</f>
        <v>Enter date</v>
      </c>
      <c r="H629" s="37" t="str">
        <f>IF(ISNUMBER(G629),SUMIF('FOOD LOG'!A:A,B629,'FOOD LOG'!F:F),"Enter date")</f>
        <v>Enter date</v>
      </c>
      <c r="I629" s="37" t="str">
        <f>IF(ISNUMBER(G629),SUMIF('FOOD LOG'!A:A,B629,'FOOD LOG'!G:G),"Enter date")</f>
        <v>Enter date</v>
      </c>
      <c r="J629" s="37" t="str">
        <f>IF(ISNUMBER(G629),SUMIF('FOOD LOG'!A:A,B629,'FOOD LOG'!H:H),"Enter date")</f>
        <v>Enter date</v>
      </c>
      <c r="K629" s="38" t="str">
        <f t="shared" si="27"/>
        <v>Enter date</v>
      </c>
      <c r="L629" s="38" t="str">
        <f t="shared" si="28"/>
        <v>Enter date</v>
      </c>
      <c r="M629" s="38" t="str">
        <f t="shared" si="29"/>
        <v>Enter date</v>
      </c>
    </row>
    <row r="630" spans="2:13">
      <c r="B630" s="35"/>
      <c r="C630" s="35"/>
      <c r="D630" s="36" t="str">
        <f>IF(B630="","Enter date",IF(C630="","Enter Weight",IF(PROFILE!$C$4="F",(655+(4.35*C630)+(4.7*PROFILE!$C$6+4.7*12*PROFILE!$C$5)-(4.7*PROFILE!$C$3))*(1.2+(PROFILE!$C$7)*0.175),IF(PROFILE!$C$4="M",(66+(6.23*C630)+(12.7*PROFILE!$C$6+12.7*12*PROFILE!$C$5)-(6.8*PROFILE!$C$3))*(1.2+(PROFILE!$C$7)*0.175),"Invalid Sex"))))</f>
        <v>Enter date</v>
      </c>
      <c r="E630" s="36" t="str">
        <f>IF(ISNUMBER(D630)=FALSE,D630,D630*(1-PROFILE!$C$9))</f>
        <v>Enter date</v>
      </c>
      <c r="F630" s="36" t="str">
        <f>IF(ISNUMBER(D630)=FALSE,D630,D630*(1+PROFILE!$C$10))</f>
        <v>Enter date</v>
      </c>
      <c r="G630" s="37" t="str">
        <f>IF(B630="","Enter date",SUMIF('FOOD LOG'!A:H,SUMMARY!B630,'FOOD LOG'!E:E))</f>
        <v>Enter date</v>
      </c>
      <c r="H630" s="37" t="str">
        <f>IF(ISNUMBER(G630),SUMIF('FOOD LOG'!A:A,B630,'FOOD LOG'!F:F),"Enter date")</f>
        <v>Enter date</v>
      </c>
      <c r="I630" s="37" t="str">
        <f>IF(ISNUMBER(G630),SUMIF('FOOD LOG'!A:A,B630,'FOOD LOG'!G:G),"Enter date")</f>
        <v>Enter date</v>
      </c>
      <c r="J630" s="37" t="str">
        <f>IF(ISNUMBER(G630),SUMIF('FOOD LOG'!A:A,B630,'FOOD LOG'!H:H),"Enter date")</f>
        <v>Enter date</v>
      </c>
      <c r="K630" s="38" t="str">
        <f t="shared" si="27"/>
        <v>Enter date</v>
      </c>
      <c r="L630" s="38" t="str">
        <f t="shared" si="28"/>
        <v>Enter date</v>
      </c>
      <c r="M630" s="38" t="str">
        <f t="shared" si="29"/>
        <v>Enter date</v>
      </c>
    </row>
    <row r="631" spans="2:13">
      <c r="B631" s="35"/>
      <c r="C631" s="35"/>
      <c r="D631" s="36" t="str">
        <f>IF(B631="","Enter date",IF(C631="","Enter Weight",IF(PROFILE!$C$4="F",(655+(4.35*C631)+(4.7*PROFILE!$C$6+4.7*12*PROFILE!$C$5)-(4.7*PROFILE!$C$3))*(1.2+(PROFILE!$C$7)*0.175),IF(PROFILE!$C$4="M",(66+(6.23*C631)+(12.7*PROFILE!$C$6+12.7*12*PROFILE!$C$5)-(6.8*PROFILE!$C$3))*(1.2+(PROFILE!$C$7)*0.175),"Invalid Sex"))))</f>
        <v>Enter date</v>
      </c>
      <c r="E631" s="36" t="str">
        <f>IF(ISNUMBER(D631)=FALSE,D631,D631*(1-PROFILE!$C$9))</f>
        <v>Enter date</v>
      </c>
      <c r="F631" s="36" t="str">
        <f>IF(ISNUMBER(D631)=FALSE,D631,D631*(1+PROFILE!$C$10))</f>
        <v>Enter date</v>
      </c>
      <c r="G631" s="37" t="str">
        <f>IF(B631="","Enter date",SUMIF('FOOD LOG'!A:H,SUMMARY!B631,'FOOD LOG'!E:E))</f>
        <v>Enter date</v>
      </c>
      <c r="H631" s="37" t="str">
        <f>IF(ISNUMBER(G631),SUMIF('FOOD LOG'!A:A,B631,'FOOD LOG'!F:F),"Enter date")</f>
        <v>Enter date</v>
      </c>
      <c r="I631" s="37" t="str">
        <f>IF(ISNUMBER(G631),SUMIF('FOOD LOG'!A:A,B631,'FOOD LOG'!G:G),"Enter date")</f>
        <v>Enter date</v>
      </c>
      <c r="J631" s="37" t="str">
        <f>IF(ISNUMBER(G631),SUMIF('FOOD LOG'!A:A,B631,'FOOD LOG'!H:H),"Enter date")</f>
        <v>Enter date</v>
      </c>
      <c r="K631" s="38" t="str">
        <f t="shared" si="27"/>
        <v>Enter date</v>
      </c>
      <c r="L631" s="38" t="str">
        <f t="shared" si="28"/>
        <v>Enter date</v>
      </c>
      <c r="M631" s="38" t="str">
        <f t="shared" si="29"/>
        <v>Enter date</v>
      </c>
    </row>
    <row r="632" spans="2:13">
      <c r="B632" s="35"/>
      <c r="C632" s="35"/>
      <c r="D632" s="36" t="str">
        <f>IF(B632="","Enter date",IF(C632="","Enter Weight",IF(PROFILE!$C$4="F",(655+(4.35*C632)+(4.7*PROFILE!$C$6+4.7*12*PROFILE!$C$5)-(4.7*PROFILE!$C$3))*(1.2+(PROFILE!$C$7)*0.175),IF(PROFILE!$C$4="M",(66+(6.23*C632)+(12.7*PROFILE!$C$6+12.7*12*PROFILE!$C$5)-(6.8*PROFILE!$C$3))*(1.2+(PROFILE!$C$7)*0.175),"Invalid Sex"))))</f>
        <v>Enter date</v>
      </c>
      <c r="E632" s="36" t="str">
        <f>IF(ISNUMBER(D632)=FALSE,D632,D632*(1-PROFILE!$C$9))</f>
        <v>Enter date</v>
      </c>
      <c r="F632" s="36" t="str">
        <f>IF(ISNUMBER(D632)=FALSE,D632,D632*(1+PROFILE!$C$10))</f>
        <v>Enter date</v>
      </c>
      <c r="G632" s="37" t="str">
        <f>IF(B632="","Enter date",SUMIF('FOOD LOG'!A:H,SUMMARY!B632,'FOOD LOG'!E:E))</f>
        <v>Enter date</v>
      </c>
      <c r="H632" s="37" t="str">
        <f>IF(ISNUMBER(G632),SUMIF('FOOD LOG'!A:A,B632,'FOOD LOG'!F:F),"Enter date")</f>
        <v>Enter date</v>
      </c>
      <c r="I632" s="37" t="str">
        <f>IF(ISNUMBER(G632),SUMIF('FOOD LOG'!A:A,B632,'FOOD LOG'!G:G),"Enter date")</f>
        <v>Enter date</v>
      </c>
      <c r="J632" s="37" t="str">
        <f>IF(ISNUMBER(G632),SUMIF('FOOD LOG'!A:A,B632,'FOOD LOG'!H:H),"Enter date")</f>
        <v>Enter date</v>
      </c>
      <c r="K632" s="38" t="str">
        <f t="shared" si="27"/>
        <v>Enter date</v>
      </c>
      <c r="L632" s="38" t="str">
        <f t="shared" si="28"/>
        <v>Enter date</v>
      </c>
      <c r="M632" s="38" t="str">
        <f t="shared" si="29"/>
        <v>Enter date</v>
      </c>
    </row>
    <row r="633" spans="2:13">
      <c r="B633" s="35"/>
      <c r="C633" s="35"/>
      <c r="D633" s="36" t="str">
        <f>IF(B633="","Enter date",IF(C633="","Enter Weight",IF(PROFILE!$C$4="F",(655+(4.35*C633)+(4.7*PROFILE!$C$6+4.7*12*PROFILE!$C$5)-(4.7*PROFILE!$C$3))*(1.2+(PROFILE!$C$7)*0.175),IF(PROFILE!$C$4="M",(66+(6.23*C633)+(12.7*PROFILE!$C$6+12.7*12*PROFILE!$C$5)-(6.8*PROFILE!$C$3))*(1.2+(PROFILE!$C$7)*0.175),"Invalid Sex"))))</f>
        <v>Enter date</v>
      </c>
      <c r="E633" s="36" t="str">
        <f>IF(ISNUMBER(D633)=FALSE,D633,D633*(1-PROFILE!$C$9))</f>
        <v>Enter date</v>
      </c>
      <c r="F633" s="36" t="str">
        <f>IF(ISNUMBER(D633)=FALSE,D633,D633*(1+PROFILE!$C$10))</f>
        <v>Enter date</v>
      </c>
      <c r="G633" s="37" t="str">
        <f>IF(B633="","Enter date",SUMIF('FOOD LOG'!A:H,SUMMARY!B633,'FOOD LOG'!E:E))</f>
        <v>Enter date</v>
      </c>
      <c r="H633" s="37" t="str">
        <f>IF(ISNUMBER(G633),SUMIF('FOOD LOG'!A:A,B633,'FOOD LOG'!F:F),"Enter date")</f>
        <v>Enter date</v>
      </c>
      <c r="I633" s="37" t="str">
        <f>IF(ISNUMBER(G633),SUMIF('FOOD LOG'!A:A,B633,'FOOD LOG'!G:G),"Enter date")</f>
        <v>Enter date</v>
      </c>
      <c r="J633" s="37" t="str">
        <f>IF(ISNUMBER(G633),SUMIF('FOOD LOG'!A:A,B633,'FOOD LOG'!H:H),"Enter date")</f>
        <v>Enter date</v>
      </c>
      <c r="K633" s="38" t="str">
        <f t="shared" si="27"/>
        <v>Enter date</v>
      </c>
      <c r="L633" s="38" t="str">
        <f t="shared" si="28"/>
        <v>Enter date</v>
      </c>
      <c r="M633" s="38" t="str">
        <f t="shared" si="29"/>
        <v>Enter date</v>
      </c>
    </row>
    <row r="634" spans="2:13">
      <c r="B634" s="35"/>
      <c r="C634" s="35"/>
      <c r="D634" s="36" t="str">
        <f>IF(B634="","Enter date",IF(C634="","Enter Weight",IF(PROFILE!$C$4="F",(655+(4.35*C634)+(4.7*PROFILE!$C$6+4.7*12*PROFILE!$C$5)-(4.7*PROFILE!$C$3))*(1.2+(PROFILE!$C$7)*0.175),IF(PROFILE!$C$4="M",(66+(6.23*C634)+(12.7*PROFILE!$C$6+12.7*12*PROFILE!$C$5)-(6.8*PROFILE!$C$3))*(1.2+(PROFILE!$C$7)*0.175),"Invalid Sex"))))</f>
        <v>Enter date</v>
      </c>
      <c r="E634" s="36" t="str">
        <f>IF(ISNUMBER(D634)=FALSE,D634,D634*(1-PROFILE!$C$9))</f>
        <v>Enter date</v>
      </c>
      <c r="F634" s="36" t="str">
        <f>IF(ISNUMBER(D634)=FALSE,D634,D634*(1+PROFILE!$C$10))</f>
        <v>Enter date</v>
      </c>
      <c r="G634" s="37" t="str">
        <f>IF(B634="","Enter date",SUMIF('FOOD LOG'!A:H,SUMMARY!B634,'FOOD LOG'!E:E))</f>
        <v>Enter date</v>
      </c>
      <c r="H634" s="37" t="str">
        <f>IF(ISNUMBER(G634),SUMIF('FOOD LOG'!A:A,B634,'FOOD LOG'!F:F),"Enter date")</f>
        <v>Enter date</v>
      </c>
      <c r="I634" s="37" t="str">
        <f>IF(ISNUMBER(G634),SUMIF('FOOD LOG'!A:A,B634,'FOOD LOG'!G:G),"Enter date")</f>
        <v>Enter date</v>
      </c>
      <c r="J634" s="37" t="str">
        <f>IF(ISNUMBER(G634),SUMIF('FOOD LOG'!A:A,B634,'FOOD LOG'!H:H),"Enter date")</f>
        <v>Enter date</v>
      </c>
      <c r="K634" s="38" t="str">
        <f t="shared" si="27"/>
        <v>Enter date</v>
      </c>
      <c r="L634" s="38" t="str">
        <f t="shared" si="28"/>
        <v>Enter date</v>
      </c>
      <c r="M634" s="38" t="str">
        <f t="shared" si="29"/>
        <v>Enter date</v>
      </c>
    </row>
    <row r="635" spans="2:13">
      <c r="B635" s="35"/>
      <c r="C635" s="35"/>
      <c r="D635" s="36" t="str">
        <f>IF(B635="","Enter date",IF(C635="","Enter Weight",IF(PROFILE!$C$4="F",(655+(4.35*C635)+(4.7*PROFILE!$C$6+4.7*12*PROFILE!$C$5)-(4.7*PROFILE!$C$3))*(1.2+(PROFILE!$C$7)*0.175),IF(PROFILE!$C$4="M",(66+(6.23*C635)+(12.7*PROFILE!$C$6+12.7*12*PROFILE!$C$5)-(6.8*PROFILE!$C$3))*(1.2+(PROFILE!$C$7)*0.175),"Invalid Sex"))))</f>
        <v>Enter date</v>
      </c>
      <c r="E635" s="36" t="str">
        <f>IF(ISNUMBER(D635)=FALSE,D635,D635*(1-PROFILE!$C$9))</f>
        <v>Enter date</v>
      </c>
      <c r="F635" s="36" t="str">
        <f>IF(ISNUMBER(D635)=FALSE,D635,D635*(1+PROFILE!$C$10))</f>
        <v>Enter date</v>
      </c>
      <c r="G635" s="37" t="str">
        <f>IF(B635="","Enter date",SUMIF('FOOD LOG'!A:H,SUMMARY!B635,'FOOD LOG'!E:E))</f>
        <v>Enter date</v>
      </c>
      <c r="H635" s="37" t="str">
        <f>IF(ISNUMBER(G635),SUMIF('FOOD LOG'!A:A,B635,'FOOD LOG'!F:F),"Enter date")</f>
        <v>Enter date</v>
      </c>
      <c r="I635" s="37" t="str">
        <f>IF(ISNUMBER(G635),SUMIF('FOOD LOG'!A:A,B635,'FOOD LOG'!G:G),"Enter date")</f>
        <v>Enter date</v>
      </c>
      <c r="J635" s="37" t="str">
        <f>IF(ISNUMBER(G635),SUMIF('FOOD LOG'!A:A,B635,'FOOD LOG'!H:H),"Enter date")</f>
        <v>Enter date</v>
      </c>
      <c r="K635" s="38" t="str">
        <f t="shared" si="27"/>
        <v>Enter date</v>
      </c>
      <c r="L635" s="38" t="str">
        <f t="shared" si="28"/>
        <v>Enter date</v>
      </c>
      <c r="M635" s="38" t="str">
        <f t="shared" si="29"/>
        <v>Enter date</v>
      </c>
    </row>
    <row r="636" spans="2:13">
      <c r="B636" s="35"/>
      <c r="C636" s="35"/>
      <c r="D636" s="36" t="str">
        <f>IF(B636="","Enter date",IF(C636="","Enter Weight",IF(PROFILE!$C$4="F",(655+(4.35*C636)+(4.7*PROFILE!$C$6+4.7*12*PROFILE!$C$5)-(4.7*PROFILE!$C$3))*(1.2+(PROFILE!$C$7)*0.175),IF(PROFILE!$C$4="M",(66+(6.23*C636)+(12.7*PROFILE!$C$6+12.7*12*PROFILE!$C$5)-(6.8*PROFILE!$C$3))*(1.2+(PROFILE!$C$7)*0.175),"Invalid Sex"))))</f>
        <v>Enter date</v>
      </c>
      <c r="E636" s="36" t="str">
        <f>IF(ISNUMBER(D636)=FALSE,D636,D636*(1-PROFILE!$C$9))</f>
        <v>Enter date</v>
      </c>
      <c r="F636" s="36" t="str">
        <f>IF(ISNUMBER(D636)=FALSE,D636,D636*(1+PROFILE!$C$10))</f>
        <v>Enter date</v>
      </c>
      <c r="G636" s="37" t="str">
        <f>IF(B636="","Enter date",SUMIF('FOOD LOG'!A:H,SUMMARY!B636,'FOOD LOG'!E:E))</f>
        <v>Enter date</v>
      </c>
      <c r="H636" s="37" t="str">
        <f>IF(ISNUMBER(G636),SUMIF('FOOD LOG'!A:A,B636,'FOOD LOG'!F:F),"Enter date")</f>
        <v>Enter date</v>
      </c>
      <c r="I636" s="37" t="str">
        <f>IF(ISNUMBER(G636),SUMIF('FOOD LOG'!A:A,B636,'FOOD LOG'!G:G),"Enter date")</f>
        <v>Enter date</v>
      </c>
      <c r="J636" s="37" t="str">
        <f>IF(ISNUMBER(G636),SUMIF('FOOD LOG'!A:A,B636,'FOOD LOG'!H:H),"Enter date")</f>
        <v>Enter date</v>
      </c>
      <c r="K636" s="38" t="str">
        <f t="shared" si="27"/>
        <v>Enter date</v>
      </c>
      <c r="L636" s="38" t="str">
        <f t="shared" si="28"/>
        <v>Enter date</v>
      </c>
      <c r="M636" s="38" t="str">
        <f t="shared" si="29"/>
        <v>Enter date</v>
      </c>
    </row>
    <row r="637" spans="2:13">
      <c r="B637" s="35"/>
      <c r="C637" s="35"/>
      <c r="D637" s="36" t="str">
        <f>IF(B637="","Enter date",IF(C637="","Enter Weight",IF(PROFILE!$C$4="F",(655+(4.35*C637)+(4.7*PROFILE!$C$6+4.7*12*PROFILE!$C$5)-(4.7*PROFILE!$C$3))*(1.2+(PROFILE!$C$7)*0.175),IF(PROFILE!$C$4="M",(66+(6.23*C637)+(12.7*PROFILE!$C$6+12.7*12*PROFILE!$C$5)-(6.8*PROFILE!$C$3))*(1.2+(PROFILE!$C$7)*0.175),"Invalid Sex"))))</f>
        <v>Enter date</v>
      </c>
      <c r="E637" s="36" t="str">
        <f>IF(ISNUMBER(D637)=FALSE,D637,D637*(1-PROFILE!$C$9))</f>
        <v>Enter date</v>
      </c>
      <c r="F637" s="36" t="str">
        <f>IF(ISNUMBER(D637)=FALSE,D637,D637*(1+PROFILE!$C$10))</f>
        <v>Enter date</v>
      </c>
      <c r="G637" s="37" t="str">
        <f>IF(B637="","Enter date",SUMIF('FOOD LOG'!A:H,SUMMARY!B637,'FOOD LOG'!E:E))</f>
        <v>Enter date</v>
      </c>
      <c r="H637" s="37" t="str">
        <f>IF(ISNUMBER(G637),SUMIF('FOOD LOG'!A:A,B637,'FOOD LOG'!F:F),"Enter date")</f>
        <v>Enter date</v>
      </c>
      <c r="I637" s="37" t="str">
        <f>IF(ISNUMBER(G637),SUMIF('FOOD LOG'!A:A,B637,'FOOD LOG'!G:G),"Enter date")</f>
        <v>Enter date</v>
      </c>
      <c r="J637" s="37" t="str">
        <f>IF(ISNUMBER(G637),SUMIF('FOOD LOG'!A:A,B637,'FOOD LOG'!H:H),"Enter date")</f>
        <v>Enter date</v>
      </c>
      <c r="K637" s="38" t="str">
        <f t="shared" si="27"/>
        <v>Enter date</v>
      </c>
      <c r="L637" s="38" t="str">
        <f t="shared" si="28"/>
        <v>Enter date</v>
      </c>
      <c r="M637" s="38" t="str">
        <f t="shared" si="29"/>
        <v>Enter date</v>
      </c>
    </row>
    <row r="638" spans="2:13">
      <c r="B638" s="35"/>
      <c r="C638" s="35"/>
      <c r="D638" s="36" t="str">
        <f>IF(B638="","Enter date",IF(C638="","Enter Weight",IF(PROFILE!$C$4="F",(655+(4.35*C638)+(4.7*PROFILE!$C$6+4.7*12*PROFILE!$C$5)-(4.7*PROFILE!$C$3))*(1.2+(PROFILE!$C$7)*0.175),IF(PROFILE!$C$4="M",(66+(6.23*C638)+(12.7*PROFILE!$C$6+12.7*12*PROFILE!$C$5)-(6.8*PROFILE!$C$3))*(1.2+(PROFILE!$C$7)*0.175),"Invalid Sex"))))</f>
        <v>Enter date</v>
      </c>
      <c r="E638" s="36" t="str">
        <f>IF(ISNUMBER(D638)=FALSE,D638,D638*(1-PROFILE!$C$9))</f>
        <v>Enter date</v>
      </c>
      <c r="F638" s="36" t="str">
        <f>IF(ISNUMBER(D638)=FALSE,D638,D638*(1+PROFILE!$C$10))</f>
        <v>Enter date</v>
      </c>
      <c r="G638" s="37" t="str">
        <f>IF(B638="","Enter date",SUMIF('FOOD LOG'!A:H,SUMMARY!B638,'FOOD LOG'!E:E))</f>
        <v>Enter date</v>
      </c>
      <c r="H638" s="37" t="str">
        <f>IF(ISNUMBER(G638),SUMIF('FOOD LOG'!A:A,B638,'FOOD LOG'!F:F),"Enter date")</f>
        <v>Enter date</v>
      </c>
      <c r="I638" s="37" t="str">
        <f>IF(ISNUMBER(G638),SUMIF('FOOD LOG'!A:A,B638,'FOOD LOG'!G:G),"Enter date")</f>
        <v>Enter date</v>
      </c>
      <c r="J638" s="37" t="str">
        <f>IF(ISNUMBER(G638),SUMIF('FOOD LOG'!A:A,B638,'FOOD LOG'!H:H),"Enter date")</f>
        <v>Enter date</v>
      </c>
      <c r="K638" s="38" t="str">
        <f t="shared" si="27"/>
        <v>Enter date</v>
      </c>
      <c r="L638" s="38" t="str">
        <f t="shared" si="28"/>
        <v>Enter date</v>
      </c>
      <c r="M638" s="38" t="str">
        <f t="shared" si="29"/>
        <v>Enter date</v>
      </c>
    </row>
    <row r="639" spans="2:13">
      <c r="B639" s="35"/>
      <c r="C639" s="35"/>
      <c r="D639" s="36" t="str">
        <f>IF(B639="","Enter date",IF(C639="","Enter Weight",IF(PROFILE!$C$4="F",(655+(4.35*C639)+(4.7*PROFILE!$C$6+4.7*12*PROFILE!$C$5)-(4.7*PROFILE!$C$3))*(1.2+(PROFILE!$C$7)*0.175),IF(PROFILE!$C$4="M",(66+(6.23*C639)+(12.7*PROFILE!$C$6+12.7*12*PROFILE!$C$5)-(6.8*PROFILE!$C$3))*(1.2+(PROFILE!$C$7)*0.175),"Invalid Sex"))))</f>
        <v>Enter date</v>
      </c>
      <c r="E639" s="36" t="str">
        <f>IF(ISNUMBER(D639)=FALSE,D639,D639*(1-PROFILE!$C$9))</f>
        <v>Enter date</v>
      </c>
      <c r="F639" s="36" t="str">
        <f>IF(ISNUMBER(D639)=FALSE,D639,D639*(1+PROFILE!$C$10))</f>
        <v>Enter date</v>
      </c>
      <c r="G639" s="37" t="str">
        <f>IF(B639="","Enter date",SUMIF('FOOD LOG'!A:H,SUMMARY!B639,'FOOD LOG'!E:E))</f>
        <v>Enter date</v>
      </c>
      <c r="H639" s="37" t="str">
        <f>IF(ISNUMBER(G639),SUMIF('FOOD LOG'!A:A,B639,'FOOD LOG'!F:F),"Enter date")</f>
        <v>Enter date</v>
      </c>
      <c r="I639" s="37" t="str">
        <f>IF(ISNUMBER(G639),SUMIF('FOOD LOG'!A:A,B639,'FOOD LOG'!G:G),"Enter date")</f>
        <v>Enter date</v>
      </c>
      <c r="J639" s="37" t="str">
        <f>IF(ISNUMBER(G639),SUMIF('FOOD LOG'!A:A,B639,'FOOD LOG'!H:H),"Enter date")</f>
        <v>Enter date</v>
      </c>
      <c r="K639" s="38" t="str">
        <f t="shared" si="27"/>
        <v>Enter date</v>
      </c>
      <c r="L639" s="38" t="str">
        <f t="shared" si="28"/>
        <v>Enter date</v>
      </c>
      <c r="M639" s="38" t="str">
        <f t="shared" si="29"/>
        <v>Enter date</v>
      </c>
    </row>
    <row r="640" spans="2:13">
      <c r="B640" s="35"/>
      <c r="C640" s="35"/>
      <c r="D640" s="36" t="str">
        <f>IF(B640="","Enter date",IF(C640="","Enter Weight",IF(PROFILE!$C$4="F",(655+(4.35*C640)+(4.7*PROFILE!$C$6+4.7*12*PROFILE!$C$5)-(4.7*PROFILE!$C$3))*(1.2+(PROFILE!$C$7)*0.175),IF(PROFILE!$C$4="M",(66+(6.23*C640)+(12.7*PROFILE!$C$6+12.7*12*PROFILE!$C$5)-(6.8*PROFILE!$C$3))*(1.2+(PROFILE!$C$7)*0.175),"Invalid Sex"))))</f>
        <v>Enter date</v>
      </c>
      <c r="E640" s="36" t="str">
        <f>IF(ISNUMBER(D640)=FALSE,D640,D640*(1-PROFILE!$C$9))</f>
        <v>Enter date</v>
      </c>
      <c r="F640" s="36" t="str">
        <f>IF(ISNUMBER(D640)=FALSE,D640,D640*(1+PROFILE!$C$10))</f>
        <v>Enter date</v>
      </c>
      <c r="G640" s="37" t="str">
        <f>IF(B640="","Enter date",SUMIF('FOOD LOG'!A:H,SUMMARY!B640,'FOOD LOG'!E:E))</f>
        <v>Enter date</v>
      </c>
      <c r="H640" s="37" t="str">
        <f>IF(ISNUMBER(G640),SUMIF('FOOD LOG'!A:A,B640,'FOOD LOG'!F:F),"Enter date")</f>
        <v>Enter date</v>
      </c>
      <c r="I640" s="37" t="str">
        <f>IF(ISNUMBER(G640),SUMIF('FOOD LOG'!A:A,B640,'FOOD LOG'!G:G),"Enter date")</f>
        <v>Enter date</v>
      </c>
      <c r="J640" s="37" t="str">
        <f>IF(ISNUMBER(G640),SUMIF('FOOD LOG'!A:A,B640,'FOOD LOG'!H:H),"Enter date")</f>
        <v>Enter date</v>
      </c>
      <c r="K640" s="38" t="str">
        <f t="shared" si="27"/>
        <v>Enter date</v>
      </c>
      <c r="L640" s="38" t="str">
        <f t="shared" si="28"/>
        <v>Enter date</v>
      </c>
      <c r="M640" s="38" t="str">
        <f t="shared" si="29"/>
        <v>Enter date</v>
      </c>
    </row>
    <row r="641" spans="2:13">
      <c r="B641" s="35"/>
      <c r="C641" s="35"/>
      <c r="D641" s="36" t="str">
        <f>IF(B641="","Enter date",IF(C641="","Enter Weight",IF(PROFILE!$C$4="F",(655+(4.35*C641)+(4.7*PROFILE!$C$6+4.7*12*PROFILE!$C$5)-(4.7*PROFILE!$C$3))*(1.2+(PROFILE!$C$7)*0.175),IF(PROFILE!$C$4="M",(66+(6.23*C641)+(12.7*PROFILE!$C$6+12.7*12*PROFILE!$C$5)-(6.8*PROFILE!$C$3))*(1.2+(PROFILE!$C$7)*0.175),"Invalid Sex"))))</f>
        <v>Enter date</v>
      </c>
      <c r="E641" s="36" t="str">
        <f>IF(ISNUMBER(D641)=FALSE,D641,D641*(1-PROFILE!$C$9))</f>
        <v>Enter date</v>
      </c>
      <c r="F641" s="36" t="str">
        <f>IF(ISNUMBER(D641)=FALSE,D641,D641*(1+PROFILE!$C$10))</f>
        <v>Enter date</v>
      </c>
      <c r="G641" s="37" t="str">
        <f>IF(B641="","Enter date",SUMIF('FOOD LOG'!A:H,SUMMARY!B641,'FOOD LOG'!E:E))</f>
        <v>Enter date</v>
      </c>
      <c r="H641" s="37" t="str">
        <f>IF(ISNUMBER(G641),SUMIF('FOOD LOG'!A:A,B641,'FOOD LOG'!F:F),"Enter date")</f>
        <v>Enter date</v>
      </c>
      <c r="I641" s="37" t="str">
        <f>IF(ISNUMBER(G641),SUMIF('FOOD LOG'!A:A,B641,'FOOD LOG'!G:G),"Enter date")</f>
        <v>Enter date</v>
      </c>
      <c r="J641" s="37" t="str">
        <f>IF(ISNUMBER(G641),SUMIF('FOOD LOG'!A:A,B641,'FOOD LOG'!H:H),"Enter date")</f>
        <v>Enter date</v>
      </c>
      <c r="K641" s="38" t="str">
        <f t="shared" si="27"/>
        <v>Enter date</v>
      </c>
      <c r="L641" s="38" t="str">
        <f t="shared" si="28"/>
        <v>Enter date</v>
      </c>
      <c r="M641" s="38" t="str">
        <f t="shared" si="29"/>
        <v>Enter date</v>
      </c>
    </row>
    <row r="642" spans="2:13">
      <c r="B642" s="35"/>
      <c r="C642" s="35"/>
      <c r="D642" s="36" t="str">
        <f>IF(B642="","Enter date",IF(C642="","Enter Weight",IF(PROFILE!$C$4="F",(655+(4.35*C642)+(4.7*PROFILE!$C$6+4.7*12*PROFILE!$C$5)-(4.7*PROFILE!$C$3))*(1.2+(PROFILE!$C$7)*0.175),IF(PROFILE!$C$4="M",(66+(6.23*C642)+(12.7*PROFILE!$C$6+12.7*12*PROFILE!$C$5)-(6.8*PROFILE!$C$3))*(1.2+(PROFILE!$C$7)*0.175),"Invalid Sex"))))</f>
        <v>Enter date</v>
      </c>
      <c r="E642" s="36" t="str">
        <f>IF(ISNUMBER(D642)=FALSE,D642,D642*(1-PROFILE!$C$9))</f>
        <v>Enter date</v>
      </c>
      <c r="F642" s="36" t="str">
        <f>IF(ISNUMBER(D642)=FALSE,D642,D642*(1+PROFILE!$C$10))</f>
        <v>Enter date</v>
      </c>
      <c r="G642" s="37" t="str">
        <f>IF(B642="","Enter date",SUMIF('FOOD LOG'!A:H,SUMMARY!B642,'FOOD LOG'!E:E))</f>
        <v>Enter date</v>
      </c>
      <c r="H642" s="37" t="str">
        <f>IF(ISNUMBER(G642),SUMIF('FOOD LOG'!A:A,B642,'FOOD LOG'!F:F),"Enter date")</f>
        <v>Enter date</v>
      </c>
      <c r="I642" s="37" t="str">
        <f>IF(ISNUMBER(G642),SUMIF('FOOD LOG'!A:A,B642,'FOOD LOG'!G:G),"Enter date")</f>
        <v>Enter date</v>
      </c>
      <c r="J642" s="37" t="str">
        <f>IF(ISNUMBER(G642),SUMIF('FOOD LOG'!A:A,B642,'FOOD LOG'!H:H),"Enter date")</f>
        <v>Enter date</v>
      </c>
      <c r="K642" s="38" t="str">
        <f t="shared" si="27"/>
        <v>Enter date</v>
      </c>
      <c r="L642" s="38" t="str">
        <f t="shared" si="28"/>
        <v>Enter date</v>
      </c>
      <c r="M642" s="38" t="str">
        <f t="shared" si="29"/>
        <v>Enter date</v>
      </c>
    </row>
    <row r="643" spans="2:13">
      <c r="B643" s="35"/>
      <c r="C643" s="35"/>
      <c r="D643" s="36" t="str">
        <f>IF(B643="","Enter date",IF(C643="","Enter Weight",IF(PROFILE!$C$4="F",(655+(4.35*C643)+(4.7*PROFILE!$C$6+4.7*12*PROFILE!$C$5)-(4.7*PROFILE!$C$3))*(1.2+(PROFILE!$C$7)*0.175),IF(PROFILE!$C$4="M",(66+(6.23*C643)+(12.7*PROFILE!$C$6+12.7*12*PROFILE!$C$5)-(6.8*PROFILE!$C$3))*(1.2+(PROFILE!$C$7)*0.175),"Invalid Sex"))))</f>
        <v>Enter date</v>
      </c>
      <c r="E643" s="36" t="str">
        <f>IF(ISNUMBER(D643)=FALSE,D643,D643*(1-PROFILE!$C$9))</f>
        <v>Enter date</v>
      </c>
      <c r="F643" s="36" t="str">
        <f>IF(ISNUMBER(D643)=FALSE,D643,D643*(1+PROFILE!$C$10))</f>
        <v>Enter date</v>
      </c>
      <c r="G643" s="37" t="str">
        <f>IF(B643="","Enter date",SUMIF('FOOD LOG'!A:H,SUMMARY!B643,'FOOD LOG'!E:E))</f>
        <v>Enter date</v>
      </c>
      <c r="H643" s="37" t="str">
        <f>IF(ISNUMBER(G643),SUMIF('FOOD LOG'!A:A,B643,'FOOD LOG'!F:F),"Enter date")</f>
        <v>Enter date</v>
      </c>
      <c r="I643" s="37" t="str">
        <f>IF(ISNUMBER(G643),SUMIF('FOOD LOG'!A:A,B643,'FOOD LOG'!G:G),"Enter date")</f>
        <v>Enter date</v>
      </c>
      <c r="J643" s="37" t="str">
        <f>IF(ISNUMBER(G643),SUMIF('FOOD LOG'!A:A,B643,'FOOD LOG'!H:H),"Enter date")</f>
        <v>Enter date</v>
      </c>
      <c r="K643" s="38" t="str">
        <f t="shared" si="27"/>
        <v>Enter date</v>
      </c>
      <c r="L643" s="38" t="str">
        <f t="shared" si="28"/>
        <v>Enter date</v>
      </c>
      <c r="M643" s="38" t="str">
        <f t="shared" si="29"/>
        <v>Enter date</v>
      </c>
    </row>
    <row r="644" spans="2:13">
      <c r="B644" s="35"/>
      <c r="C644" s="35"/>
      <c r="D644" s="36" t="str">
        <f>IF(B644="","Enter date",IF(C644="","Enter Weight",IF(PROFILE!$C$4="F",(655+(4.35*C644)+(4.7*PROFILE!$C$6+4.7*12*PROFILE!$C$5)-(4.7*PROFILE!$C$3))*(1.2+(PROFILE!$C$7)*0.175),IF(PROFILE!$C$4="M",(66+(6.23*C644)+(12.7*PROFILE!$C$6+12.7*12*PROFILE!$C$5)-(6.8*PROFILE!$C$3))*(1.2+(PROFILE!$C$7)*0.175),"Invalid Sex"))))</f>
        <v>Enter date</v>
      </c>
      <c r="E644" s="36" t="str">
        <f>IF(ISNUMBER(D644)=FALSE,D644,D644*(1-PROFILE!$C$9))</f>
        <v>Enter date</v>
      </c>
      <c r="F644" s="36" t="str">
        <f>IF(ISNUMBER(D644)=FALSE,D644,D644*(1+PROFILE!$C$10))</f>
        <v>Enter date</v>
      </c>
      <c r="G644" s="37" t="str">
        <f>IF(B644="","Enter date",SUMIF('FOOD LOG'!A:H,SUMMARY!B644,'FOOD LOG'!E:E))</f>
        <v>Enter date</v>
      </c>
      <c r="H644" s="37" t="str">
        <f>IF(ISNUMBER(G644),SUMIF('FOOD LOG'!A:A,B644,'FOOD LOG'!F:F),"Enter date")</f>
        <v>Enter date</v>
      </c>
      <c r="I644" s="37" t="str">
        <f>IF(ISNUMBER(G644),SUMIF('FOOD LOG'!A:A,B644,'FOOD LOG'!G:G),"Enter date")</f>
        <v>Enter date</v>
      </c>
      <c r="J644" s="37" t="str">
        <f>IF(ISNUMBER(G644),SUMIF('FOOD LOG'!A:A,B644,'FOOD LOG'!H:H),"Enter date")</f>
        <v>Enter date</v>
      </c>
      <c r="K644" s="38" t="str">
        <f t="shared" si="27"/>
        <v>Enter date</v>
      </c>
      <c r="L644" s="38" t="str">
        <f t="shared" si="28"/>
        <v>Enter date</v>
      </c>
      <c r="M644" s="38" t="str">
        <f t="shared" si="29"/>
        <v>Enter date</v>
      </c>
    </row>
    <row r="645" spans="2:13">
      <c r="B645" s="35"/>
      <c r="C645" s="35"/>
      <c r="D645" s="36" t="str">
        <f>IF(B645="","Enter date",IF(C645="","Enter Weight",IF(PROFILE!$C$4="F",(655+(4.35*C645)+(4.7*PROFILE!$C$6+4.7*12*PROFILE!$C$5)-(4.7*PROFILE!$C$3))*(1.2+(PROFILE!$C$7)*0.175),IF(PROFILE!$C$4="M",(66+(6.23*C645)+(12.7*PROFILE!$C$6+12.7*12*PROFILE!$C$5)-(6.8*PROFILE!$C$3))*(1.2+(PROFILE!$C$7)*0.175),"Invalid Sex"))))</f>
        <v>Enter date</v>
      </c>
      <c r="E645" s="36" t="str">
        <f>IF(ISNUMBER(D645)=FALSE,D645,D645*(1-PROFILE!$C$9))</f>
        <v>Enter date</v>
      </c>
      <c r="F645" s="36" t="str">
        <f>IF(ISNUMBER(D645)=FALSE,D645,D645*(1+PROFILE!$C$10))</f>
        <v>Enter date</v>
      </c>
      <c r="G645" s="37" t="str">
        <f>IF(B645="","Enter date",SUMIF('FOOD LOG'!A:H,SUMMARY!B645,'FOOD LOG'!E:E))</f>
        <v>Enter date</v>
      </c>
      <c r="H645" s="37" t="str">
        <f>IF(ISNUMBER(G645),SUMIF('FOOD LOG'!A:A,B645,'FOOD LOG'!F:F),"Enter date")</f>
        <v>Enter date</v>
      </c>
      <c r="I645" s="37" t="str">
        <f>IF(ISNUMBER(G645),SUMIF('FOOD LOG'!A:A,B645,'FOOD LOG'!G:G),"Enter date")</f>
        <v>Enter date</v>
      </c>
      <c r="J645" s="37" t="str">
        <f>IF(ISNUMBER(G645),SUMIF('FOOD LOG'!A:A,B645,'FOOD LOG'!H:H),"Enter date")</f>
        <v>Enter date</v>
      </c>
      <c r="K645" s="38" t="str">
        <f t="shared" ref="K645:K708" si="30">IF(ISNUMBER(G645),H645*9/G645,"Enter date")</f>
        <v>Enter date</v>
      </c>
      <c r="L645" s="38" t="str">
        <f t="shared" ref="L645:L708" si="31">IF(ISNUMBER(G645),I645*4/G645,"Enter date")</f>
        <v>Enter date</v>
      </c>
      <c r="M645" s="38" t="str">
        <f t="shared" ref="M645:M708" si="32">IF(ISNUMBER(G645),J645*4/G645,"Enter date")</f>
        <v>Enter date</v>
      </c>
    </row>
    <row r="646" spans="2:13">
      <c r="B646" s="35"/>
      <c r="C646" s="35"/>
      <c r="D646" s="36" t="str">
        <f>IF(B646="","Enter date",IF(C646="","Enter Weight",IF(PROFILE!$C$4="F",(655+(4.35*C646)+(4.7*PROFILE!$C$6+4.7*12*PROFILE!$C$5)-(4.7*PROFILE!$C$3))*(1.2+(PROFILE!$C$7)*0.175),IF(PROFILE!$C$4="M",(66+(6.23*C646)+(12.7*PROFILE!$C$6+12.7*12*PROFILE!$C$5)-(6.8*PROFILE!$C$3))*(1.2+(PROFILE!$C$7)*0.175),"Invalid Sex"))))</f>
        <v>Enter date</v>
      </c>
      <c r="E646" s="36" t="str">
        <f>IF(ISNUMBER(D646)=FALSE,D646,D646*(1-PROFILE!$C$9))</f>
        <v>Enter date</v>
      </c>
      <c r="F646" s="36" t="str">
        <f>IF(ISNUMBER(D646)=FALSE,D646,D646*(1+PROFILE!$C$10))</f>
        <v>Enter date</v>
      </c>
      <c r="G646" s="37" t="str">
        <f>IF(B646="","Enter date",SUMIF('FOOD LOG'!A:H,SUMMARY!B646,'FOOD LOG'!E:E))</f>
        <v>Enter date</v>
      </c>
      <c r="H646" s="37" t="str">
        <f>IF(ISNUMBER(G646),SUMIF('FOOD LOG'!A:A,B646,'FOOD LOG'!F:F),"Enter date")</f>
        <v>Enter date</v>
      </c>
      <c r="I646" s="37" t="str">
        <f>IF(ISNUMBER(G646),SUMIF('FOOD LOG'!A:A,B646,'FOOD LOG'!G:G),"Enter date")</f>
        <v>Enter date</v>
      </c>
      <c r="J646" s="37" t="str">
        <f>IF(ISNUMBER(G646),SUMIF('FOOD LOG'!A:A,B646,'FOOD LOG'!H:H),"Enter date")</f>
        <v>Enter date</v>
      </c>
      <c r="K646" s="38" t="str">
        <f t="shared" si="30"/>
        <v>Enter date</v>
      </c>
      <c r="L646" s="38" t="str">
        <f t="shared" si="31"/>
        <v>Enter date</v>
      </c>
      <c r="M646" s="38" t="str">
        <f t="shared" si="32"/>
        <v>Enter date</v>
      </c>
    </row>
    <row r="647" spans="2:13">
      <c r="B647" s="35"/>
      <c r="C647" s="35"/>
      <c r="D647" s="36" t="str">
        <f>IF(B647="","Enter date",IF(C647="","Enter Weight",IF(PROFILE!$C$4="F",(655+(4.35*C647)+(4.7*PROFILE!$C$6+4.7*12*PROFILE!$C$5)-(4.7*PROFILE!$C$3))*(1.2+(PROFILE!$C$7)*0.175),IF(PROFILE!$C$4="M",(66+(6.23*C647)+(12.7*PROFILE!$C$6+12.7*12*PROFILE!$C$5)-(6.8*PROFILE!$C$3))*(1.2+(PROFILE!$C$7)*0.175),"Invalid Sex"))))</f>
        <v>Enter date</v>
      </c>
      <c r="E647" s="36" t="str">
        <f>IF(ISNUMBER(D647)=FALSE,D647,D647*(1-PROFILE!$C$9))</f>
        <v>Enter date</v>
      </c>
      <c r="F647" s="36" t="str">
        <f>IF(ISNUMBER(D647)=FALSE,D647,D647*(1+PROFILE!$C$10))</f>
        <v>Enter date</v>
      </c>
      <c r="G647" s="37" t="str">
        <f>IF(B647="","Enter date",SUMIF('FOOD LOG'!A:H,SUMMARY!B647,'FOOD LOG'!E:E))</f>
        <v>Enter date</v>
      </c>
      <c r="H647" s="37" t="str">
        <f>IF(ISNUMBER(G647),SUMIF('FOOD LOG'!A:A,B647,'FOOD LOG'!F:F),"Enter date")</f>
        <v>Enter date</v>
      </c>
      <c r="I647" s="37" t="str">
        <f>IF(ISNUMBER(G647),SUMIF('FOOD LOG'!A:A,B647,'FOOD LOG'!G:G),"Enter date")</f>
        <v>Enter date</v>
      </c>
      <c r="J647" s="37" t="str">
        <f>IF(ISNUMBER(G647),SUMIF('FOOD LOG'!A:A,B647,'FOOD LOG'!H:H),"Enter date")</f>
        <v>Enter date</v>
      </c>
      <c r="K647" s="38" t="str">
        <f t="shared" si="30"/>
        <v>Enter date</v>
      </c>
      <c r="L647" s="38" t="str">
        <f t="shared" si="31"/>
        <v>Enter date</v>
      </c>
      <c r="M647" s="38" t="str">
        <f t="shared" si="32"/>
        <v>Enter date</v>
      </c>
    </row>
    <row r="648" spans="2:13">
      <c r="B648" s="35"/>
      <c r="C648" s="35"/>
      <c r="D648" s="36" t="str">
        <f>IF(B648="","Enter date",IF(C648="","Enter Weight",IF(PROFILE!$C$4="F",(655+(4.35*C648)+(4.7*PROFILE!$C$6+4.7*12*PROFILE!$C$5)-(4.7*PROFILE!$C$3))*(1.2+(PROFILE!$C$7)*0.175),IF(PROFILE!$C$4="M",(66+(6.23*C648)+(12.7*PROFILE!$C$6+12.7*12*PROFILE!$C$5)-(6.8*PROFILE!$C$3))*(1.2+(PROFILE!$C$7)*0.175),"Invalid Sex"))))</f>
        <v>Enter date</v>
      </c>
      <c r="E648" s="36" t="str">
        <f>IF(ISNUMBER(D648)=FALSE,D648,D648*(1-PROFILE!$C$9))</f>
        <v>Enter date</v>
      </c>
      <c r="F648" s="36" t="str">
        <f>IF(ISNUMBER(D648)=FALSE,D648,D648*(1+PROFILE!$C$10))</f>
        <v>Enter date</v>
      </c>
      <c r="G648" s="37" t="str">
        <f>IF(B648="","Enter date",SUMIF('FOOD LOG'!A:H,SUMMARY!B648,'FOOD LOG'!E:E))</f>
        <v>Enter date</v>
      </c>
      <c r="H648" s="37" t="str">
        <f>IF(ISNUMBER(G648),SUMIF('FOOD LOG'!A:A,B648,'FOOD LOG'!F:F),"Enter date")</f>
        <v>Enter date</v>
      </c>
      <c r="I648" s="37" t="str">
        <f>IF(ISNUMBER(G648),SUMIF('FOOD LOG'!A:A,B648,'FOOD LOG'!G:G),"Enter date")</f>
        <v>Enter date</v>
      </c>
      <c r="J648" s="37" t="str">
        <f>IF(ISNUMBER(G648),SUMIF('FOOD LOG'!A:A,B648,'FOOD LOG'!H:H),"Enter date")</f>
        <v>Enter date</v>
      </c>
      <c r="K648" s="38" t="str">
        <f t="shared" si="30"/>
        <v>Enter date</v>
      </c>
      <c r="L648" s="38" t="str">
        <f t="shared" si="31"/>
        <v>Enter date</v>
      </c>
      <c r="M648" s="38" t="str">
        <f t="shared" si="32"/>
        <v>Enter date</v>
      </c>
    </row>
    <row r="649" spans="2:13">
      <c r="B649" s="35"/>
      <c r="C649" s="35"/>
      <c r="D649" s="36" t="str">
        <f>IF(B649="","Enter date",IF(C649="","Enter Weight",IF(PROFILE!$C$4="F",(655+(4.35*C649)+(4.7*PROFILE!$C$6+4.7*12*PROFILE!$C$5)-(4.7*PROFILE!$C$3))*(1.2+(PROFILE!$C$7)*0.175),IF(PROFILE!$C$4="M",(66+(6.23*C649)+(12.7*PROFILE!$C$6+12.7*12*PROFILE!$C$5)-(6.8*PROFILE!$C$3))*(1.2+(PROFILE!$C$7)*0.175),"Invalid Sex"))))</f>
        <v>Enter date</v>
      </c>
      <c r="E649" s="36" t="str">
        <f>IF(ISNUMBER(D649)=FALSE,D649,D649*(1-PROFILE!$C$9))</f>
        <v>Enter date</v>
      </c>
      <c r="F649" s="36" t="str">
        <f>IF(ISNUMBER(D649)=FALSE,D649,D649*(1+PROFILE!$C$10))</f>
        <v>Enter date</v>
      </c>
      <c r="G649" s="37" t="str">
        <f>IF(B649="","Enter date",SUMIF('FOOD LOG'!A:H,SUMMARY!B649,'FOOD LOG'!E:E))</f>
        <v>Enter date</v>
      </c>
      <c r="H649" s="37" t="str">
        <f>IF(ISNUMBER(G649),SUMIF('FOOD LOG'!A:A,B649,'FOOD LOG'!F:F),"Enter date")</f>
        <v>Enter date</v>
      </c>
      <c r="I649" s="37" t="str">
        <f>IF(ISNUMBER(G649),SUMIF('FOOD LOG'!A:A,B649,'FOOD LOG'!G:G),"Enter date")</f>
        <v>Enter date</v>
      </c>
      <c r="J649" s="37" t="str">
        <f>IF(ISNUMBER(G649),SUMIF('FOOD LOG'!A:A,B649,'FOOD LOG'!H:H),"Enter date")</f>
        <v>Enter date</v>
      </c>
      <c r="K649" s="38" t="str">
        <f t="shared" si="30"/>
        <v>Enter date</v>
      </c>
      <c r="L649" s="38" t="str">
        <f t="shared" si="31"/>
        <v>Enter date</v>
      </c>
      <c r="M649" s="38" t="str">
        <f t="shared" si="32"/>
        <v>Enter date</v>
      </c>
    </row>
    <row r="650" spans="2:13">
      <c r="B650" s="35"/>
      <c r="C650" s="35"/>
      <c r="D650" s="36" t="str">
        <f>IF(B650="","Enter date",IF(C650="","Enter Weight",IF(PROFILE!$C$4="F",(655+(4.35*C650)+(4.7*PROFILE!$C$6+4.7*12*PROFILE!$C$5)-(4.7*PROFILE!$C$3))*(1.2+(PROFILE!$C$7)*0.175),IF(PROFILE!$C$4="M",(66+(6.23*C650)+(12.7*PROFILE!$C$6+12.7*12*PROFILE!$C$5)-(6.8*PROFILE!$C$3))*(1.2+(PROFILE!$C$7)*0.175),"Invalid Sex"))))</f>
        <v>Enter date</v>
      </c>
      <c r="E650" s="36" t="str">
        <f>IF(ISNUMBER(D650)=FALSE,D650,D650*(1-PROFILE!$C$9))</f>
        <v>Enter date</v>
      </c>
      <c r="F650" s="36" t="str">
        <f>IF(ISNUMBER(D650)=FALSE,D650,D650*(1+PROFILE!$C$10))</f>
        <v>Enter date</v>
      </c>
      <c r="G650" s="37" t="str">
        <f>IF(B650="","Enter date",SUMIF('FOOD LOG'!A:H,SUMMARY!B650,'FOOD LOG'!E:E))</f>
        <v>Enter date</v>
      </c>
      <c r="H650" s="37" t="str">
        <f>IF(ISNUMBER(G650),SUMIF('FOOD LOG'!A:A,B650,'FOOD LOG'!F:F),"Enter date")</f>
        <v>Enter date</v>
      </c>
      <c r="I650" s="37" t="str">
        <f>IF(ISNUMBER(G650),SUMIF('FOOD LOG'!A:A,B650,'FOOD LOG'!G:G),"Enter date")</f>
        <v>Enter date</v>
      </c>
      <c r="J650" s="37" t="str">
        <f>IF(ISNUMBER(G650),SUMIF('FOOD LOG'!A:A,B650,'FOOD LOG'!H:H),"Enter date")</f>
        <v>Enter date</v>
      </c>
      <c r="K650" s="38" t="str">
        <f t="shared" si="30"/>
        <v>Enter date</v>
      </c>
      <c r="L650" s="38" t="str">
        <f t="shared" si="31"/>
        <v>Enter date</v>
      </c>
      <c r="M650" s="38" t="str">
        <f t="shared" si="32"/>
        <v>Enter date</v>
      </c>
    </row>
    <row r="651" spans="2:13">
      <c r="B651" s="35"/>
      <c r="C651" s="35"/>
      <c r="D651" s="36" t="str">
        <f>IF(B651="","Enter date",IF(C651="","Enter Weight",IF(PROFILE!$C$4="F",(655+(4.35*C651)+(4.7*PROFILE!$C$6+4.7*12*PROFILE!$C$5)-(4.7*PROFILE!$C$3))*(1.2+(PROFILE!$C$7)*0.175),IF(PROFILE!$C$4="M",(66+(6.23*C651)+(12.7*PROFILE!$C$6+12.7*12*PROFILE!$C$5)-(6.8*PROFILE!$C$3))*(1.2+(PROFILE!$C$7)*0.175),"Invalid Sex"))))</f>
        <v>Enter date</v>
      </c>
      <c r="E651" s="36" t="str">
        <f>IF(ISNUMBER(D651)=FALSE,D651,D651*(1-PROFILE!$C$9))</f>
        <v>Enter date</v>
      </c>
      <c r="F651" s="36" t="str">
        <f>IF(ISNUMBER(D651)=FALSE,D651,D651*(1+PROFILE!$C$10))</f>
        <v>Enter date</v>
      </c>
      <c r="G651" s="37" t="str">
        <f>IF(B651="","Enter date",SUMIF('FOOD LOG'!A:H,SUMMARY!B651,'FOOD LOG'!E:E))</f>
        <v>Enter date</v>
      </c>
      <c r="H651" s="37" t="str">
        <f>IF(ISNUMBER(G651),SUMIF('FOOD LOG'!A:A,B651,'FOOD LOG'!F:F),"Enter date")</f>
        <v>Enter date</v>
      </c>
      <c r="I651" s="37" t="str">
        <f>IF(ISNUMBER(G651),SUMIF('FOOD LOG'!A:A,B651,'FOOD LOG'!G:G),"Enter date")</f>
        <v>Enter date</v>
      </c>
      <c r="J651" s="37" t="str">
        <f>IF(ISNUMBER(G651),SUMIF('FOOD LOG'!A:A,B651,'FOOD LOG'!H:H),"Enter date")</f>
        <v>Enter date</v>
      </c>
      <c r="K651" s="38" t="str">
        <f t="shared" si="30"/>
        <v>Enter date</v>
      </c>
      <c r="L651" s="38" t="str">
        <f t="shared" si="31"/>
        <v>Enter date</v>
      </c>
      <c r="M651" s="38" t="str">
        <f t="shared" si="32"/>
        <v>Enter date</v>
      </c>
    </row>
    <row r="652" spans="2:13">
      <c r="B652" s="35"/>
      <c r="C652" s="35"/>
      <c r="D652" s="36" t="str">
        <f>IF(B652="","Enter date",IF(C652="","Enter Weight",IF(PROFILE!$C$4="F",(655+(4.35*C652)+(4.7*PROFILE!$C$6+4.7*12*PROFILE!$C$5)-(4.7*PROFILE!$C$3))*(1.2+(PROFILE!$C$7)*0.175),IF(PROFILE!$C$4="M",(66+(6.23*C652)+(12.7*PROFILE!$C$6+12.7*12*PROFILE!$C$5)-(6.8*PROFILE!$C$3))*(1.2+(PROFILE!$C$7)*0.175),"Invalid Sex"))))</f>
        <v>Enter date</v>
      </c>
      <c r="E652" s="36" t="str">
        <f>IF(ISNUMBER(D652)=FALSE,D652,D652*(1-PROFILE!$C$9))</f>
        <v>Enter date</v>
      </c>
      <c r="F652" s="36" t="str">
        <f>IF(ISNUMBER(D652)=FALSE,D652,D652*(1+PROFILE!$C$10))</f>
        <v>Enter date</v>
      </c>
      <c r="G652" s="37" t="str">
        <f>IF(B652="","Enter date",SUMIF('FOOD LOG'!A:H,SUMMARY!B652,'FOOD LOG'!E:E))</f>
        <v>Enter date</v>
      </c>
      <c r="H652" s="37" t="str">
        <f>IF(ISNUMBER(G652),SUMIF('FOOD LOG'!A:A,B652,'FOOD LOG'!F:F),"Enter date")</f>
        <v>Enter date</v>
      </c>
      <c r="I652" s="37" t="str">
        <f>IF(ISNUMBER(G652),SUMIF('FOOD LOG'!A:A,B652,'FOOD LOG'!G:G),"Enter date")</f>
        <v>Enter date</v>
      </c>
      <c r="J652" s="37" t="str">
        <f>IF(ISNUMBER(G652),SUMIF('FOOD LOG'!A:A,B652,'FOOD LOG'!H:H),"Enter date")</f>
        <v>Enter date</v>
      </c>
      <c r="K652" s="38" t="str">
        <f t="shared" si="30"/>
        <v>Enter date</v>
      </c>
      <c r="L652" s="38" t="str">
        <f t="shared" si="31"/>
        <v>Enter date</v>
      </c>
      <c r="M652" s="38" t="str">
        <f t="shared" si="32"/>
        <v>Enter date</v>
      </c>
    </row>
    <row r="653" spans="2:13">
      <c r="B653" s="35"/>
      <c r="C653" s="35"/>
      <c r="D653" s="36" t="str">
        <f>IF(B653="","Enter date",IF(C653="","Enter Weight",IF(PROFILE!$C$4="F",(655+(4.35*C653)+(4.7*PROFILE!$C$6+4.7*12*PROFILE!$C$5)-(4.7*PROFILE!$C$3))*(1.2+(PROFILE!$C$7)*0.175),IF(PROFILE!$C$4="M",(66+(6.23*C653)+(12.7*PROFILE!$C$6+12.7*12*PROFILE!$C$5)-(6.8*PROFILE!$C$3))*(1.2+(PROFILE!$C$7)*0.175),"Invalid Sex"))))</f>
        <v>Enter date</v>
      </c>
      <c r="E653" s="36" t="str">
        <f>IF(ISNUMBER(D653)=FALSE,D653,D653*(1-PROFILE!$C$9))</f>
        <v>Enter date</v>
      </c>
      <c r="F653" s="36" t="str">
        <f>IF(ISNUMBER(D653)=FALSE,D653,D653*(1+PROFILE!$C$10))</f>
        <v>Enter date</v>
      </c>
      <c r="G653" s="37" t="str">
        <f>IF(B653="","Enter date",SUMIF('FOOD LOG'!A:H,SUMMARY!B653,'FOOD LOG'!E:E))</f>
        <v>Enter date</v>
      </c>
      <c r="H653" s="37" t="str">
        <f>IF(ISNUMBER(G653),SUMIF('FOOD LOG'!A:A,B653,'FOOD LOG'!F:F),"Enter date")</f>
        <v>Enter date</v>
      </c>
      <c r="I653" s="37" t="str">
        <f>IF(ISNUMBER(G653),SUMIF('FOOD LOG'!A:A,B653,'FOOD LOG'!G:G),"Enter date")</f>
        <v>Enter date</v>
      </c>
      <c r="J653" s="37" t="str">
        <f>IF(ISNUMBER(G653),SUMIF('FOOD LOG'!A:A,B653,'FOOD LOG'!H:H),"Enter date")</f>
        <v>Enter date</v>
      </c>
      <c r="K653" s="38" t="str">
        <f t="shared" si="30"/>
        <v>Enter date</v>
      </c>
      <c r="L653" s="38" t="str">
        <f t="shared" si="31"/>
        <v>Enter date</v>
      </c>
      <c r="M653" s="38" t="str">
        <f t="shared" si="32"/>
        <v>Enter date</v>
      </c>
    </row>
    <row r="654" spans="2:13">
      <c r="B654" s="35"/>
      <c r="C654" s="35"/>
      <c r="D654" s="36" t="str">
        <f>IF(B654="","Enter date",IF(C654="","Enter Weight",IF(PROFILE!$C$4="F",(655+(4.35*C654)+(4.7*PROFILE!$C$6+4.7*12*PROFILE!$C$5)-(4.7*PROFILE!$C$3))*(1.2+(PROFILE!$C$7)*0.175),IF(PROFILE!$C$4="M",(66+(6.23*C654)+(12.7*PROFILE!$C$6+12.7*12*PROFILE!$C$5)-(6.8*PROFILE!$C$3))*(1.2+(PROFILE!$C$7)*0.175),"Invalid Sex"))))</f>
        <v>Enter date</v>
      </c>
      <c r="E654" s="36" t="str">
        <f>IF(ISNUMBER(D654)=FALSE,D654,D654*(1-PROFILE!$C$9))</f>
        <v>Enter date</v>
      </c>
      <c r="F654" s="36" t="str">
        <f>IF(ISNUMBER(D654)=FALSE,D654,D654*(1+PROFILE!$C$10))</f>
        <v>Enter date</v>
      </c>
      <c r="G654" s="37" t="str">
        <f>IF(B654="","Enter date",SUMIF('FOOD LOG'!A:H,SUMMARY!B654,'FOOD LOG'!E:E))</f>
        <v>Enter date</v>
      </c>
      <c r="H654" s="37" t="str">
        <f>IF(ISNUMBER(G654),SUMIF('FOOD LOG'!A:A,B654,'FOOD LOG'!F:F),"Enter date")</f>
        <v>Enter date</v>
      </c>
      <c r="I654" s="37" t="str">
        <f>IF(ISNUMBER(G654),SUMIF('FOOD LOG'!A:A,B654,'FOOD LOG'!G:G),"Enter date")</f>
        <v>Enter date</v>
      </c>
      <c r="J654" s="37" t="str">
        <f>IF(ISNUMBER(G654),SUMIF('FOOD LOG'!A:A,B654,'FOOD LOG'!H:H),"Enter date")</f>
        <v>Enter date</v>
      </c>
      <c r="K654" s="38" t="str">
        <f t="shared" si="30"/>
        <v>Enter date</v>
      </c>
      <c r="L654" s="38" t="str">
        <f t="shared" si="31"/>
        <v>Enter date</v>
      </c>
      <c r="M654" s="38" t="str">
        <f t="shared" si="32"/>
        <v>Enter date</v>
      </c>
    </row>
    <row r="655" spans="2:13">
      <c r="B655" s="35"/>
      <c r="C655" s="35"/>
      <c r="D655" s="36" t="str">
        <f>IF(B655="","Enter date",IF(C655="","Enter Weight",IF(PROFILE!$C$4="F",(655+(4.35*C655)+(4.7*PROFILE!$C$6+4.7*12*PROFILE!$C$5)-(4.7*PROFILE!$C$3))*(1.2+(PROFILE!$C$7)*0.175),IF(PROFILE!$C$4="M",(66+(6.23*C655)+(12.7*PROFILE!$C$6+12.7*12*PROFILE!$C$5)-(6.8*PROFILE!$C$3))*(1.2+(PROFILE!$C$7)*0.175),"Invalid Sex"))))</f>
        <v>Enter date</v>
      </c>
      <c r="E655" s="36" t="str">
        <f>IF(ISNUMBER(D655)=FALSE,D655,D655*(1-PROFILE!$C$9))</f>
        <v>Enter date</v>
      </c>
      <c r="F655" s="36" t="str">
        <f>IF(ISNUMBER(D655)=FALSE,D655,D655*(1+PROFILE!$C$10))</f>
        <v>Enter date</v>
      </c>
      <c r="G655" s="37" t="str">
        <f>IF(B655="","Enter date",SUMIF('FOOD LOG'!A:H,SUMMARY!B655,'FOOD LOG'!E:E))</f>
        <v>Enter date</v>
      </c>
      <c r="H655" s="37" t="str">
        <f>IF(ISNUMBER(G655),SUMIF('FOOD LOG'!A:A,B655,'FOOD LOG'!F:F),"Enter date")</f>
        <v>Enter date</v>
      </c>
      <c r="I655" s="37" t="str">
        <f>IF(ISNUMBER(G655),SUMIF('FOOD LOG'!A:A,B655,'FOOD LOG'!G:G),"Enter date")</f>
        <v>Enter date</v>
      </c>
      <c r="J655" s="37" t="str">
        <f>IF(ISNUMBER(G655),SUMIF('FOOD LOG'!A:A,B655,'FOOD LOG'!H:H),"Enter date")</f>
        <v>Enter date</v>
      </c>
      <c r="K655" s="38" t="str">
        <f t="shared" si="30"/>
        <v>Enter date</v>
      </c>
      <c r="L655" s="38" t="str">
        <f t="shared" si="31"/>
        <v>Enter date</v>
      </c>
      <c r="M655" s="38" t="str">
        <f t="shared" si="32"/>
        <v>Enter date</v>
      </c>
    </row>
    <row r="656" spans="2:13">
      <c r="B656" s="35"/>
      <c r="C656" s="35"/>
      <c r="D656" s="36" t="str">
        <f>IF(B656="","Enter date",IF(C656="","Enter Weight",IF(PROFILE!$C$4="F",(655+(4.35*C656)+(4.7*PROFILE!$C$6+4.7*12*PROFILE!$C$5)-(4.7*PROFILE!$C$3))*(1.2+(PROFILE!$C$7)*0.175),IF(PROFILE!$C$4="M",(66+(6.23*C656)+(12.7*PROFILE!$C$6+12.7*12*PROFILE!$C$5)-(6.8*PROFILE!$C$3))*(1.2+(PROFILE!$C$7)*0.175),"Invalid Sex"))))</f>
        <v>Enter date</v>
      </c>
      <c r="E656" s="36" t="str">
        <f>IF(ISNUMBER(D656)=FALSE,D656,D656*(1-PROFILE!$C$9))</f>
        <v>Enter date</v>
      </c>
      <c r="F656" s="36" t="str">
        <f>IF(ISNUMBER(D656)=FALSE,D656,D656*(1+PROFILE!$C$10))</f>
        <v>Enter date</v>
      </c>
      <c r="G656" s="37" t="str">
        <f>IF(B656="","Enter date",SUMIF('FOOD LOG'!A:H,SUMMARY!B656,'FOOD LOG'!E:E))</f>
        <v>Enter date</v>
      </c>
      <c r="H656" s="37" t="str">
        <f>IF(ISNUMBER(G656),SUMIF('FOOD LOG'!A:A,B656,'FOOD LOG'!F:F),"Enter date")</f>
        <v>Enter date</v>
      </c>
      <c r="I656" s="37" t="str">
        <f>IF(ISNUMBER(G656),SUMIF('FOOD LOG'!A:A,B656,'FOOD LOG'!G:G),"Enter date")</f>
        <v>Enter date</v>
      </c>
      <c r="J656" s="37" t="str">
        <f>IF(ISNUMBER(G656),SUMIF('FOOD LOG'!A:A,B656,'FOOD LOG'!H:H),"Enter date")</f>
        <v>Enter date</v>
      </c>
      <c r="K656" s="38" t="str">
        <f t="shared" si="30"/>
        <v>Enter date</v>
      </c>
      <c r="L656" s="38" t="str">
        <f t="shared" si="31"/>
        <v>Enter date</v>
      </c>
      <c r="M656" s="38" t="str">
        <f t="shared" si="32"/>
        <v>Enter date</v>
      </c>
    </row>
    <row r="657" spans="2:13">
      <c r="B657" s="35"/>
      <c r="C657" s="35"/>
      <c r="D657" s="36" t="str">
        <f>IF(B657="","Enter date",IF(C657="","Enter Weight",IF(PROFILE!$C$4="F",(655+(4.35*C657)+(4.7*PROFILE!$C$6+4.7*12*PROFILE!$C$5)-(4.7*PROFILE!$C$3))*(1.2+(PROFILE!$C$7)*0.175),IF(PROFILE!$C$4="M",(66+(6.23*C657)+(12.7*PROFILE!$C$6+12.7*12*PROFILE!$C$5)-(6.8*PROFILE!$C$3))*(1.2+(PROFILE!$C$7)*0.175),"Invalid Sex"))))</f>
        <v>Enter date</v>
      </c>
      <c r="E657" s="36" t="str">
        <f>IF(ISNUMBER(D657)=FALSE,D657,D657*(1-PROFILE!$C$9))</f>
        <v>Enter date</v>
      </c>
      <c r="F657" s="36" t="str">
        <f>IF(ISNUMBER(D657)=FALSE,D657,D657*(1+PROFILE!$C$10))</f>
        <v>Enter date</v>
      </c>
      <c r="G657" s="37" t="str">
        <f>IF(B657="","Enter date",SUMIF('FOOD LOG'!A:H,SUMMARY!B657,'FOOD LOG'!E:E))</f>
        <v>Enter date</v>
      </c>
      <c r="H657" s="37" t="str">
        <f>IF(ISNUMBER(G657),SUMIF('FOOD LOG'!A:A,B657,'FOOD LOG'!F:F),"Enter date")</f>
        <v>Enter date</v>
      </c>
      <c r="I657" s="37" t="str">
        <f>IF(ISNUMBER(G657),SUMIF('FOOD LOG'!A:A,B657,'FOOD LOG'!G:G),"Enter date")</f>
        <v>Enter date</v>
      </c>
      <c r="J657" s="37" t="str">
        <f>IF(ISNUMBER(G657),SUMIF('FOOD LOG'!A:A,B657,'FOOD LOG'!H:H),"Enter date")</f>
        <v>Enter date</v>
      </c>
      <c r="K657" s="38" t="str">
        <f t="shared" si="30"/>
        <v>Enter date</v>
      </c>
      <c r="L657" s="38" t="str">
        <f t="shared" si="31"/>
        <v>Enter date</v>
      </c>
      <c r="M657" s="38" t="str">
        <f t="shared" si="32"/>
        <v>Enter date</v>
      </c>
    </row>
    <row r="658" spans="2:13">
      <c r="B658" s="35"/>
      <c r="C658" s="35"/>
      <c r="D658" s="36" t="str">
        <f>IF(B658="","Enter date",IF(C658="","Enter Weight",IF(PROFILE!$C$4="F",(655+(4.35*C658)+(4.7*PROFILE!$C$6+4.7*12*PROFILE!$C$5)-(4.7*PROFILE!$C$3))*(1.2+(PROFILE!$C$7)*0.175),IF(PROFILE!$C$4="M",(66+(6.23*C658)+(12.7*PROFILE!$C$6+12.7*12*PROFILE!$C$5)-(6.8*PROFILE!$C$3))*(1.2+(PROFILE!$C$7)*0.175),"Invalid Sex"))))</f>
        <v>Enter date</v>
      </c>
      <c r="E658" s="36" t="str">
        <f>IF(ISNUMBER(D658)=FALSE,D658,D658*(1-PROFILE!$C$9))</f>
        <v>Enter date</v>
      </c>
      <c r="F658" s="36" t="str">
        <f>IF(ISNUMBER(D658)=FALSE,D658,D658*(1+PROFILE!$C$10))</f>
        <v>Enter date</v>
      </c>
      <c r="G658" s="37" t="str">
        <f>IF(B658="","Enter date",SUMIF('FOOD LOG'!A:H,SUMMARY!B658,'FOOD LOG'!E:E))</f>
        <v>Enter date</v>
      </c>
      <c r="H658" s="37" t="str">
        <f>IF(ISNUMBER(G658),SUMIF('FOOD LOG'!A:A,B658,'FOOD LOG'!F:F),"Enter date")</f>
        <v>Enter date</v>
      </c>
      <c r="I658" s="37" t="str">
        <f>IF(ISNUMBER(G658),SUMIF('FOOD LOG'!A:A,B658,'FOOD LOG'!G:G),"Enter date")</f>
        <v>Enter date</v>
      </c>
      <c r="J658" s="37" t="str">
        <f>IF(ISNUMBER(G658),SUMIF('FOOD LOG'!A:A,B658,'FOOD LOG'!H:H),"Enter date")</f>
        <v>Enter date</v>
      </c>
      <c r="K658" s="38" t="str">
        <f t="shared" si="30"/>
        <v>Enter date</v>
      </c>
      <c r="L658" s="38" t="str">
        <f t="shared" si="31"/>
        <v>Enter date</v>
      </c>
      <c r="M658" s="38" t="str">
        <f t="shared" si="32"/>
        <v>Enter date</v>
      </c>
    </row>
    <row r="659" spans="2:13">
      <c r="B659" s="35"/>
      <c r="C659" s="35"/>
      <c r="D659" s="36" t="str">
        <f>IF(B659="","Enter date",IF(C659="","Enter Weight",IF(PROFILE!$C$4="F",(655+(4.35*C659)+(4.7*PROFILE!$C$6+4.7*12*PROFILE!$C$5)-(4.7*PROFILE!$C$3))*(1.2+(PROFILE!$C$7)*0.175),IF(PROFILE!$C$4="M",(66+(6.23*C659)+(12.7*PROFILE!$C$6+12.7*12*PROFILE!$C$5)-(6.8*PROFILE!$C$3))*(1.2+(PROFILE!$C$7)*0.175),"Invalid Sex"))))</f>
        <v>Enter date</v>
      </c>
      <c r="E659" s="36" t="str">
        <f>IF(ISNUMBER(D659)=FALSE,D659,D659*(1-PROFILE!$C$9))</f>
        <v>Enter date</v>
      </c>
      <c r="F659" s="36" t="str">
        <f>IF(ISNUMBER(D659)=FALSE,D659,D659*(1+PROFILE!$C$10))</f>
        <v>Enter date</v>
      </c>
      <c r="G659" s="37" t="str">
        <f>IF(B659="","Enter date",SUMIF('FOOD LOG'!A:H,SUMMARY!B659,'FOOD LOG'!E:E))</f>
        <v>Enter date</v>
      </c>
      <c r="H659" s="37" t="str">
        <f>IF(ISNUMBER(G659),SUMIF('FOOD LOG'!A:A,B659,'FOOD LOG'!F:F),"Enter date")</f>
        <v>Enter date</v>
      </c>
      <c r="I659" s="37" t="str">
        <f>IF(ISNUMBER(G659),SUMIF('FOOD LOG'!A:A,B659,'FOOD LOG'!G:G),"Enter date")</f>
        <v>Enter date</v>
      </c>
      <c r="J659" s="37" t="str">
        <f>IF(ISNUMBER(G659),SUMIF('FOOD LOG'!A:A,B659,'FOOD LOG'!H:H),"Enter date")</f>
        <v>Enter date</v>
      </c>
      <c r="K659" s="38" t="str">
        <f t="shared" si="30"/>
        <v>Enter date</v>
      </c>
      <c r="L659" s="38" t="str">
        <f t="shared" si="31"/>
        <v>Enter date</v>
      </c>
      <c r="M659" s="38" t="str">
        <f t="shared" si="32"/>
        <v>Enter date</v>
      </c>
    </row>
    <row r="660" spans="2:13">
      <c r="B660" s="35"/>
      <c r="C660" s="35"/>
      <c r="D660" s="36" t="str">
        <f>IF(B660="","Enter date",IF(C660="","Enter Weight",IF(PROFILE!$C$4="F",(655+(4.35*C660)+(4.7*PROFILE!$C$6+4.7*12*PROFILE!$C$5)-(4.7*PROFILE!$C$3))*(1.2+(PROFILE!$C$7)*0.175),IF(PROFILE!$C$4="M",(66+(6.23*C660)+(12.7*PROFILE!$C$6+12.7*12*PROFILE!$C$5)-(6.8*PROFILE!$C$3))*(1.2+(PROFILE!$C$7)*0.175),"Invalid Sex"))))</f>
        <v>Enter date</v>
      </c>
      <c r="E660" s="36" t="str">
        <f>IF(ISNUMBER(D660)=FALSE,D660,D660*(1-PROFILE!$C$9))</f>
        <v>Enter date</v>
      </c>
      <c r="F660" s="36" t="str">
        <f>IF(ISNUMBER(D660)=FALSE,D660,D660*(1+PROFILE!$C$10))</f>
        <v>Enter date</v>
      </c>
      <c r="G660" s="37" t="str">
        <f>IF(B660="","Enter date",SUMIF('FOOD LOG'!A:H,SUMMARY!B660,'FOOD LOG'!E:E))</f>
        <v>Enter date</v>
      </c>
      <c r="H660" s="37" t="str">
        <f>IF(ISNUMBER(G660),SUMIF('FOOD LOG'!A:A,B660,'FOOD LOG'!F:F),"Enter date")</f>
        <v>Enter date</v>
      </c>
      <c r="I660" s="37" t="str">
        <f>IF(ISNUMBER(G660),SUMIF('FOOD LOG'!A:A,B660,'FOOD LOG'!G:G),"Enter date")</f>
        <v>Enter date</v>
      </c>
      <c r="J660" s="37" t="str">
        <f>IF(ISNUMBER(G660),SUMIF('FOOD LOG'!A:A,B660,'FOOD LOG'!H:H),"Enter date")</f>
        <v>Enter date</v>
      </c>
      <c r="K660" s="38" t="str">
        <f t="shared" si="30"/>
        <v>Enter date</v>
      </c>
      <c r="L660" s="38" t="str">
        <f t="shared" si="31"/>
        <v>Enter date</v>
      </c>
      <c r="M660" s="38" t="str">
        <f t="shared" si="32"/>
        <v>Enter date</v>
      </c>
    </row>
    <row r="661" spans="2:13">
      <c r="B661" s="35"/>
      <c r="C661" s="35"/>
      <c r="D661" s="36" t="str">
        <f>IF(B661="","Enter date",IF(C661="","Enter Weight",IF(PROFILE!$C$4="F",(655+(4.35*C661)+(4.7*PROFILE!$C$6+4.7*12*PROFILE!$C$5)-(4.7*PROFILE!$C$3))*(1.2+(PROFILE!$C$7)*0.175),IF(PROFILE!$C$4="M",(66+(6.23*C661)+(12.7*PROFILE!$C$6+12.7*12*PROFILE!$C$5)-(6.8*PROFILE!$C$3))*(1.2+(PROFILE!$C$7)*0.175),"Invalid Sex"))))</f>
        <v>Enter date</v>
      </c>
      <c r="E661" s="36" t="str">
        <f>IF(ISNUMBER(D661)=FALSE,D661,D661*(1-PROFILE!$C$9))</f>
        <v>Enter date</v>
      </c>
      <c r="F661" s="36" t="str">
        <f>IF(ISNUMBER(D661)=FALSE,D661,D661*(1+PROFILE!$C$10))</f>
        <v>Enter date</v>
      </c>
      <c r="G661" s="37" t="str">
        <f>IF(B661="","Enter date",SUMIF('FOOD LOG'!A:H,SUMMARY!B661,'FOOD LOG'!E:E))</f>
        <v>Enter date</v>
      </c>
      <c r="H661" s="37" t="str">
        <f>IF(ISNUMBER(G661),SUMIF('FOOD LOG'!A:A,B661,'FOOD LOG'!F:F),"Enter date")</f>
        <v>Enter date</v>
      </c>
      <c r="I661" s="37" t="str">
        <f>IF(ISNUMBER(G661),SUMIF('FOOD LOG'!A:A,B661,'FOOD LOG'!G:G),"Enter date")</f>
        <v>Enter date</v>
      </c>
      <c r="J661" s="37" t="str">
        <f>IF(ISNUMBER(G661),SUMIF('FOOD LOG'!A:A,B661,'FOOD LOG'!H:H),"Enter date")</f>
        <v>Enter date</v>
      </c>
      <c r="K661" s="38" t="str">
        <f t="shared" si="30"/>
        <v>Enter date</v>
      </c>
      <c r="L661" s="38" t="str">
        <f t="shared" si="31"/>
        <v>Enter date</v>
      </c>
      <c r="M661" s="38" t="str">
        <f t="shared" si="32"/>
        <v>Enter date</v>
      </c>
    </row>
    <row r="662" spans="2:13">
      <c r="B662" s="35"/>
      <c r="C662" s="35"/>
      <c r="D662" s="36" t="str">
        <f>IF(B662="","Enter date",IF(C662="","Enter Weight",IF(PROFILE!$C$4="F",(655+(4.35*C662)+(4.7*PROFILE!$C$6+4.7*12*PROFILE!$C$5)-(4.7*PROFILE!$C$3))*(1.2+(PROFILE!$C$7)*0.175),IF(PROFILE!$C$4="M",(66+(6.23*C662)+(12.7*PROFILE!$C$6+12.7*12*PROFILE!$C$5)-(6.8*PROFILE!$C$3))*(1.2+(PROFILE!$C$7)*0.175),"Invalid Sex"))))</f>
        <v>Enter date</v>
      </c>
      <c r="E662" s="36" t="str">
        <f>IF(ISNUMBER(D662)=FALSE,D662,D662*(1-PROFILE!$C$9))</f>
        <v>Enter date</v>
      </c>
      <c r="F662" s="36" t="str">
        <f>IF(ISNUMBER(D662)=FALSE,D662,D662*(1+PROFILE!$C$10))</f>
        <v>Enter date</v>
      </c>
      <c r="G662" s="37" t="str">
        <f>IF(B662="","Enter date",SUMIF('FOOD LOG'!A:H,SUMMARY!B662,'FOOD LOG'!E:E))</f>
        <v>Enter date</v>
      </c>
      <c r="H662" s="37" t="str">
        <f>IF(ISNUMBER(G662),SUMIF('FOOD LOG'!A:A,B662,'FOOD LOG'!F:F),"Enter date")</f>
        <v>Enter date</v>
      </c>
      <c r="I662" s="37" t="str">
        <f>IF(ISNUMBER(G662),SUMIF('FOOD LOG'!A:A,B662,'FOOD LOG'!G:G),"Enter date")</f>
        <v>Enter date</v>
      </c>
      <c r="J662" s="37" t="str">
        <f>IF(ISNUMBER(G662),SUMIF('FOOD LOG'!A:A,B662,'FOOD LOG'!H:H),"Enter date")</f>
        <v>Enter date</v>
      </c>
      <c r="K662" s="38" t="str">
        <f t="shared" si="30"/>
        <v>Enter date</v>
      </c>
      <c r="L662" s="38" t="str">
        <f t="shared" si="31"/>
        <v>Enter date</v>
      </c>
      <c r="M662" s="38" t="str">
        <f t="shared" si="32"/>
        <v>Enter date</v>
      </c>
    </row>
    <row r="663" spans="2:13">
      <c r="B663" s="35"/>
      <c r="C663" s="35"/>
      <c r="D663" s="36" t="str">
        <f>IF(B663="","Enter date",IF(C663="","Enter Weight",IF(PROFILE!$C$4="F",(655+(4.35*C663)+(4.7*PROFILE!$C$6+4.7*12*PROFILE!$C$5)-(4.7*PROFILE!$C$3))*(1.2+(PROFILE!$C$7)*0.175),IF(PROFILE!$C$4="M",(66+(6.23*C663)+(12.7*PROFILE!$C$6+12.7*12*PROFILE!$C$5)-(6.8*PROFILE!$C$3))*(1.2+(PROFILE!$C$7)*0.175),"Invalid Sex"))))</f>
        <v>Enter date</v>
      </c>
      <c r="E663" s="36" t="str">
        <f>IF(ISNUMBER(D663)=FALSE,D663,D663*(1-PROFILE!$C$9))</f>
        <v>Enter date</v>
      </c>
      <c r="F663" s="36" t="str">
        <f>IF(ISNUMBER(D663)=FALSE,D663,D663*(1+PROFILE!$C$10))</f>
        <v>Enter date</v>
      </c>
      <c r="G663" s="37" t="str">
        <f>IF(B663="","Enter date",SUMIF('FOOD LOG'!A:H,SUMMARY!B663,'FOOD LOG'!E:E))</f>
        <v>Enter date</v>
      </c>
      <c r="H663" s="37" t="str">
        <f>IF(ISNUMBER(G663),SUMIF('FOOD LOG'!A:A,B663,'FOOD LOG'!F:F),"Enter date")</f>
        <v>Enter date</v>
      </c>
      <c r="I663" s="37" t="str">
        <f>IF(ISNUMBER(G663),SUMIF('FOOD LOG'!A:A,B663,'FOOD LOG'!G:G),"Enter date")</f>
        <v>Enter date</v>
      </c>
      <c r="J663" s="37" t="str">
        <f>IF(ISNUMBER(G663),SUMIF('FOOD LOG'!A:A,B663,'FOOD LOG'!H:H),"Enter date")</f>
        <v>Enter date</v>
      </c>
      <c r="K663" s="38" t="str">
        <f t="shared" si="30"/>
        <v>Enter date</v>
      </c>
      <c r="L663" s="38" t="str">
        <f t="shared" si="31"/>
        <v>Enter date</v>
      </c>
      <c r="M663" s="38" t="str">
        <f t="shared" si="32"/>
        <v>Enter date</v>
      </c>
    </row>
    <row r="664" spans="2:13">
      <c r="B664" s="35"/>
      <c r="C664" s="35"/>
      <c r="D664" s="36" t="str">
        <f>IF(B664="","Enter date",IF(C664="","Enter Weight",IF(PROFILE!$C$4="F",(655+(4.35*C664)+(4.7*PROFILE!$C$6+4.7*12*PROFILE!$C$5)-(4.7*PROFILE!$C$3))*(1.2+(PROFILE!$C$7)*0.175),IF(PROFILE!$C$4="M",(66+(6.23*C664)+(12.7*PROFILE!$C$6+12.7*12*PROFILE!$C$5)-(6.8*PROFILE!$C$3))*(1.2+(PROFILE!$C$7)*0.175),"Invalid Sex"))))</f>
        <v>Enter date</v>
      </c>
      <c r="E664" s="36" t="str">
        <f>IF(ISNUMBER(D664)=FALSE,D664,D664*(1-PROFILE!$C$9))</f>
        <v>Enter date</v>
      </c>
      <c r="F664" s="36" t="str">
        <f>IF(ISNUMBER(D664)=FALSE,D664,D664*(1+PROFILE!$C$10))</f>
        <v>Enter date</v>
      </c>
      <c r="G664" s="37" t="str">
        <f>IF(B664="","Enter date",SUMIF('FOOD LOG'!A:H,SUMMARY!B664,'FOOD LOG'!E:E))</f>
        <v>Enter date</v>
      </c>
      <c r="H664" s="37" t="str">
        <f>IF(ISNUMBER(G664),SUMIF('FOOD LOG'!A:A,B664,'FOOD LOG'!F:F),"Enter date")</f>
        <v>Enter date</v>
      </c>
      <c r="I664" s="37" t="str">
        <f>IF(ISNUMBER(G664),SUMIF('FOOD LOG'!A:A,B664,'FOOD LOG'!G:G),"Enter date")</f>
        <v>Enter date</v>
      </c>
      <c r="J664" s="37" t="str">
        <f>IF(ISNUMBER(G664),SUMIF('FOOD LOG'!A:A,B664,'FOOD LOG'!H:H),"Enter date")</f>
        <v>Enter date</v>
      </c>
      <c r="K664" s="38" t="str">
        <f t="shared" si="30"/>
        <v>Enter date</v>
      </c>
      <c r="L664" s="38" t="str">
        <f t="shared" si="31"/>
        <v>Enter date</v>
      </c>
      <c r="M664" s="38" t="str">
        <f t="shared" si="32"/>
        <v>Enter date</v>
      </c>
    </row>
    <row r="665" spans="2:13">
      <c r="B665" s="35"/>
      <c r="C665" s="35"/>
      <c r="D665" s="36" t="str">
        <f>IF(B665="","Enter date",IF(C665="","Enter Weight",IF(PROFILE!$C$4="F",(655+(4.35*C665)+(4.7*PROFILE!$C$6+4.7*12*PROFILE!$C$5)-(4.7*PROFILE!$C$3))*(1.2+(PROFILE!$C$7)*0.175),IF(PROFILE!$C$4="M",(66+(6.23*C665)+(12.7*PROFILE!$C$6+12.7*12*PROFILE!$C$5)-(6.8*PROFILE!$C$3))*(1.2+(PROFILE!$C$7)*0.175),"Invalid Sex"))))</f>
        <v>Enter date</v>
      </c>
      <c r="E665" s="36" t="str">
        <f>IF(ISNUMBER(D665)=FALSE,D665,D665*(1-PROFILE!$C$9))</f>
        <v>Enter date</v>
      </c>
      <c r="F665" s="36" t="str">
        <f>IF(ISNUMBER(D665)=FALSE,D665,D665*(1+PROFILE!$C$10))</f>
        <v>Enter date</v>
      </c>
      <c r="G665" s="37" t="str">
        <f>IF(B665="","Enter date",SUMIF('FOOD LOG'!A:H,SUMMARY!B665,'FOOD LOG'!E:E))</f>
        <v>Enter date</v>
      </c>
      <c r="H665" s="37" t="str">
        <f>IF(ISNUMBER(G665),SUMIF('FOOD LOG'!A:A,B665,'FOOD LOG'!F:F),"Enter date")</f>
        <v>Enter date</v>
      </c>
      <c r="I665" s="37" t="str">
        <f>IF(ISNUMBER(G665),SUMIF('FOOD LOG'!A:A,B665,'FOOD LOG'!G:G),"Enter date")</f>
        <v>Enter date</v>
      </c>
      <c r="J665" s="37" t="str">
        <f>IF(ISNUMBER(G665),SUMIF('FOOD LOG'!A:A,B665,'FOOD LOG'!H:H),"Enter date")</f>
        <v>Enter date</v>
      </c>
      <c r="K665" s="38" t="str">
        <f t="shared" si="30"/>
        <v>Enter date</v>
      </c>
      <c r="L665" s="38" t="str">
        <f t="shared" si="31"/>
        <v>Enter date</v>
      </c>
      <c r="M665" s="38" t="str">
        <f t="shared" si="32"/>
        <v>Enter date</v>
      </c>
    </row>
    <row r="666" spans="2:13">
      <c r="B666" s="35"/>
      <c r="C666" s="35"/>
      <c r="D666" s="36" t="str">
        <f>IF(B666="","Enter date",IF(C666="","Enter Weight",IF(PROFILE!$C$4="F",(655+(4.35*C666)+(4.7*PROFILE!$C$6+4.7*12*PROFILE!$C$5)-(4.7*PROFILE!$C$3))*(1.2+(PROFILE!$C$7)*0.175),IF(PROFILE!$C$4="M",(66+(6.23*C666)+(12.7*PROFILE!$C$6+12.7*12*PROFILE!$C$5)-(6.8*PROFILE!$C$3))*(1.2+(PROFILE!$C$7)*0.175),"Invalid Sex"))))</f>
        <v>Enter date</v>
      </c>
      <c r="E666" s="36" t="str">
        <f>IF(ISNUMBER(D666)=FALSE,D666,D666*(1-PROFILE!$C$9))</f>
        <v>Enter date</v>
      </c>
      <c r="F666" s="36" t="str">
        <f>IF(ISNUMBER(D666)=FALSE,D666,D666*(1+PROFILE!$C$10))</f>
        <v>Enter date</v>
      </c>
      <c r="G666" s="37" t="str">
        <f>IF(B666="","Enter date",SUMIF('FOOD LOG'!A:H,SUMMARY!B666,'FOOD LOG'!E:E))</f>
        <v>Enter date</v>
      </c>
      <c r="H666" s="37" t="str">
        <f>IF(ISNUMBER(G666),SUMIF('FOOD LOG'!A:A,B666,'FOOD LOG'!F:F),"Enter date")</f>
        <v>Enter date</v>
      </c>
      <c r="I666" s="37" t="str">
        <f>IF(ISNUMBER(G666),SUMIF('FOOD LOG'!A:A,B666,'FOOD LOG'!G:G),"Enter date")</f>
        <v>Enter date</v>
      </c>
      <c r="J666" s="37" t="str">
        <f>IF(ISNUMBER(G666),SUMIF('FOOD LOG'!A:A,B666,'FOOD LOG'!H:H),"Enter date")</f>
        <v>Enter date</v>
      </c>
      <c r="K666" s="38" t="str">
        <f t="shared" si="30"/>
        <v>Enter date</v>
      </c>
      <c r="L666" s="38" t="str">
        <f t="shared" si="31"/>
        <v>Enter date</v>
      </c>
      <c r="M666" s="38" t="str">
        <f t="shared" si="32"/>
        <v>Enter date</v>
      </c>
    </row>
    <row r="667" spans="2:13">
      <c r="B667" s="35"/>
      <c r="C667" s="35"/>
      <c r="D667" s="36" t="str">
        <f>IF(B667="","Enter date",IF(C667="","Enter Weight",IF(PROFILE!$C$4="F",(655+(4.35*C667)+(4.7*PROFILE!$C$6+4.7*12*PROFILE!$C$5)-(4.7*PROFILE!$C$3))*(1.2+(PROFILE!$C$7)*0.175),IF(PROFILE!$C$4="M",(66+(6.23*C667)+(12.7*PROFILE!$C$6+12.7*12*PROFILE!$C$5)-(6.8*PROFILE!$C$3))*(1.2+(PROFILE!$C$7)*0.175),"Invalid Sex"))))</f>
        <v>Enter date</v>
      </c>
      <c r="E667" s="36" t="str">
        <f>IF(ISNUMBER(D667)=FALSE,D667,D667*(1-PROFILE!$C$9))</f>
        <v>Enter date</v>
      </c>
      <c r="F667" s="36" t="str">
        <f>IF(ISNUMBER(D667)=FALSE,D667,D667*(1+PROFILE!$C$10))</f>
        <v>Enter date</v>
      </c>
      <c r="G667" s="37" t="str">
        <f>IF(B667="","Enter date",SUMIF('FOOD LOG'!A:H,SUMMARY!B667,'FOOD LOG'!E:E))</f>
        <v>Enter date</v>
      </c>
      <c r="H667" s="37" t="str">
        <f>IF(ISNUMBER(G667),SUMIF('FOOD LOG'!A:A,B667,'FOOD LOG'!F:F),"Enter date")</f>
        <v>Enter date</v>
      </c>
      <c r="I667" s="37" t="str">
        <f>IF(ISNUMBER(G667),SUMIF('FOOD LOG'!A:A,B667,'FOOD LOG'!G:G),"Enter date")</f>
        <v>Enter date</v>
      </c>
      <c r="J667" s="37" t="str">
        <f>IF(ISNUMBER(G667),SUMIF('FOOD LOG'!A:A,B667,'FOOD LOG'!H:H),"Enter date")</f>
        <v>Enter date</v>
      </c>
      <c r="K667" s="38" t="str">
        <f t="shared" si="30"/>
        <v>Enter date</v>
      </c>
      <c r="L667" s="38" t="str">
        <f t="shared" si="31"/>
        <v>Enter date</v>
      </c>
      <c r="M667" s="38" t="str">
        <f t="shared" si="32"/>
        <v>Enter date</v>
      </c>
    </row>
    <row r="668" spans="2:13">
      <c r="B668" s="35"/>
      <c r="C668" s="35"/>
      <c r="D668" s="36" t="str">
        <f>IF(B668="","Enter date",IF(C668="","Enter Weight",IF(PROFILE!$C$4="F",(655+(4.35*C668)+(4.7*PROFILE!$C$6+4.7*12*PROFILE!$C$5)-(4.7*PROFILE!$C$3))*(1.2+(PROFILE!$C$7)*0.175),IF(PROFILE!$C$4="M",(66+(6.23*C668)+(12.7*PROFILE!$C$6+12.7*12*PROFILE!$C$5)-(6.8*PROFILE!$C$3))*(1.2+(PROFILE!$C$7)*0.175),"Invalid Sex"))))</f>
        <v>Enter date</v>
      </c>
      <c r="E668" s="36" t="str">
        <f>IF(ISNUMBER(D668)=FALSE,D668,D668*(1-PROFILE!$C$9))</f>
        <v>Enter date</v>
      </c>
      <c r="F668" s="36" t="str">
        <f>IF(ISNUMBER(D668)=FALSE,D668,D668*(1+PROFILE!$C$10))</f>
        <v>Enter date</v>
      </c>
      <c r="G668" s="37" t="str">
        <f>IF(B668="","Enter date",SUMIF('FOOD LOG'!A:H,SUMMARY!B668,'FOOD LOG'!E:E))</f>
        <v>Enter date</v>
      </c>
      <c r="H668" s="37" t="str">
        <f>IF(ISNUMBER(G668),SUMIF('FOOD LOG'!A:A,B668,'FOOD LOG'!F:F),"Enter date")</f>
        <v>Enter date</v>
      </c>
      <c r="I668" s="37" t="str">
        <f>IF(ISNUMBER(G668),SUMIF('FOOD LOG'!A:A,B668,'FOOD LOG'!G:G),"Enter date")</f>
        <v>Enter date</v>
      </c>
      <c r="J668" s="37" t="str">
        <f>IF(ISNUMBER(G668),SUMIF('FOOD LOG'!A:A,B668,'FOOD LOG'!H:H),"Enter date")</f>
        <v>Enter date</v>
      </c>
      <c r="K668" s="38" t="str">
        <f t="shared" si="30"/>
        <v>Enter date</v>
      </c>
      <c r="L668" s="38" t="str">
        <f t="shared" si="31"/>
        <v>Enter date</v>
      </c>
      <c r="M668" s="38" t="str">
        <f t="shared" si="32"/>
        <v>Enter date</v>
      </c>
    </row>
    <row r="669" spans="2:13">
      <c r="B669" s="35"/>
      <c r="C669" s="35"/>
      <c r="D669" s="36" t="str">
        <f>IF(B669="","Enter date",IF(C669="","Enter Weight",IF(PROFILE!$C$4="F",(655+(4.35*C669)+(4.7*PROFILE!$C$6+4.7*12*PROFILE!$C$5)-(4.7*PROFILE!$C$3))*(1.2+(PROFILE!$C$7)*0.175),IF(PROFILE!$C$4="M",(66+(6.23*C669)+(12.7*PROFILE!$C$6+12.7*12*PROFILE!$C$5)-(6.8*PROFILE!$C$3))*(1.2+(PROFILE!$C$7)*0.175),"Invalid Sex"))))</f>
        <v>Enter date</v>
      </c>
      <c r="E669" s="36" t="str">
        <f>IF(ISNUMBER(D669)=FALSE,D669,D669*(1-PROFILE!$C$9))</f>
        <v>Enter date</v>
      </c>
      <c r="F669" s="36" t="str">
        <f>IF(ISNUMBER(D669)=FALSE,D669,D669*(1+PROFILE!$C$10))</f>
        <v>Enter date</v>
      </c>
      <c r="G669" s="37" t="str">
        <f>IF(B669="","Enter date",SUMIF('FOOD LOG'!A:H,SUMMARY!B669,'FOOD LOG'!E:E))</f>
        <v>Enter date</v>
      </c>
      <c r="H669" s="37" t="str">
        <f>IF(ISNUMBER(G669),SUMIF('FOOD LOG'!A:A,B669,'FOOD LOG'!F:F),"Enter date")</f>
        <v>Enter date</v>
      </c>
      <c r="I669" s="37" t="str">
        <f>IF(ISNUMBER(G669),SUMIF('FOOD LOG'!A:A,B669,'FOOD LOG'!G:G),"Enter date")</f>
        <v>Enter date</v>
      </c>
      <c r="J669" s="37" t="str">
        <f>IF(ISNUMBER(G669),SUMIF('FOOD LOG'!A:A,B669,'FOOD LOG'!H:H),"Enter date")</f>
        <v>Enter date</v>
      </c>
      <c r="K669" s="38" t="str">
        <f t="shared" si="30"/>
        <v>Enter date</v>
      </c>
      <c r="L669" s="38" t="str">
        <f t="shared" si="31"/>
        <v>Enter date</v>
      </c>
      <c r="M669" s="38" t="str">
        <f t="shared" si="32"/>
        <v>Enter date</v>
      </c>
    </row>
    <row r="670" spans="2:13">
      <c r="B670" s="35"/>
      <c r="C670" s="35"/>
      <c r="D670" s="36" t="str">
        <f>IF(B670="","Enter date",IF(C670="","Enter Weight",IF(PROFILE!$C$4="F",(655+(4.35*C670)+(4.7*PROFILE!$C$6+4.7*12*PROFILE!$C$5)-(4.7*PROFILE!$C$3))*(1.2+(PROFILE!$C$7)*0.175),IF(PROFILE!$C$4="M",(66+(6.23*C670)+(12.7*PROFILE!$C$6+12.7*12*PROFILE!$C$5)-(6.8*PROFILE!$C$3))*(1.2+(PROFILE!$C$7)*0.175),"Invalid Sex"))))</f>
        <v>Enter date</v>
      </c>
      <c r="E670" s="36" t="str">
        <f>IF(ISNUMBER(D670)=FALSE,D670,D670*(1-PROFILE!$C$9))</f>
        <v>Enter date</v>
      </c>
      <c r="F670" s="36" t="str">
        <f>IF(ISNUMBER(D670)=FALSE,D670,D670*(1+PROFILE!$C$10))</f>
        <v>Enter date</v>
      </c>
      <c r="G670" s="37" t="str">
        <f>IF(B670="","Enter date",SUMIF('FOOD LOG'!A:H,SUMMARY!B670,'FOOD LOG'!E:E))</f>
        <v>Enter date</v>
      </c>
      <c r="H670" s="37" t="str">
        <f>IF(ISNUMBER(G670),SUMIF('FOOD LOG'!A:A,B670,'FOOD LOG'!F:F),"Enter date")</f>
        <v>Enter date</v>
      </c>
      <c r="I670" s="37" t="str">
        <f>IF(ISNUMBER(G670),SUMIF('FOOD LOG'!A:A,B670,'FOOD LOG'!G:G),"Enter date")</f>
        <v>Enter date</v>
      </c>
      <c r="J670" s="37" t="str">
        <f>IF(ISNUMBER(G670),SUMIF('FOOD LOG'!A:A,B670,'FOOD LOG'!H:H),"Enter date")</f>
        <v>Enter date</v>
      </c>
      <c r="K670" s="38" t="str">
        <f t="shared" si="30"/>
        <v>Enter date</v>
      </c>
      <c r="L670" s="38" t="str">
        <f t="shared" si="31"/>
        <v>Enter date</v>
      </c>
      <c r="M670" s="38" t="str">
        <f t="shared" si="32"/>
        <v>Enter date</v>
      </c>
    </row>
    <row r="671" spans="2:13">
      <c r="B671" s="35"/>
      <c r="C671" s="35"/>
      <c r="D671" s="36" t="str">
        <f>IF(B671="","Enter date",IF(C671="","Enter Weight",IF(PROFILE!$C$4="F",(655+(4.35*C671)+(4.7*PROFILE!$C$6+4.7*12*PROFILE!$C$5)-(4.7*PROFILE!$C$3))*(1.2+(PROFILE!$C$7)*0.175),IF(PROFILE!$C$4="M",(66+(6.23*C671)+(12.7*PROFILE!$C$6+12.7*12*PROFILE!$C$5)-(6.8*PROFILE!$C$3))*(1.2+(PROFILE!$C$7)*0.175),"Invalid Sex"))))</f>
        <v>Enter date</v>
      </c>
      <c r="E671" s="36" t="str">
        <f>IF(ISNUMBER(D671)=FALSE,D671,D671*(1-PROFILE!$C$9))</f>
        <v>Enter date</v>
      </c>
      <c r="F671" s="36" t="str">
        <f>IF(ISNUMBER(D671)=FALSE,D671,D671*(1+PROFILE!$C$10))</f>
        <v>Enter date</v>
      </c>
      <c r="G671" s="37" t="str">
        <f>IF(B671="","Enter date",SUMIF('FOOD LOG'!A:H,SUMMARY!B671,'FOOD LOG'!E:E))</f>
        <v>Enter date</v>
      </c>
      <c r="H671" s="37" t="str">
        <f>IF(ISNUMBER(G671),SUMIF('FOOD LOG'!A:A,B671,'FOOD LOG'!F:F),"Enter date")</f>
        <v>Enter date</v>
      </c>
      <c r="I671" s="37" t="str">
        <f>IF(ISNUMBER(G671),SUMIF('FOOD LOG'!A:A,B671,'FOOD LOG'!G:G),"Enter date")</f>
        <v>Enter date</v>
      </c>
      <c r="J671" s="37" t="str">
        <f>IF(ISNUMBER(G671),SUMIF('FOOD LOG'!A:A,B671,'FOOD LOG'!H:H),"Enter date")</f>
        <v>Enter date</v>
      </c>
      <c r="K671" s="38" t="str">
        <f t="shared" si="30"/>
        <v>Enter date</v>
      </c>
      <c r="L671" s="38" t="str">
        <f t="shared" si="31"/>
        <v>Enter date</v>
      </c>
      <c r="M671" s="38" t="str">
        <f t="shared" si="32"/>
        <v>Enter date</v>
      </c>
    </row>
    <row r="672" spans="2:13">
      <c r="B672" s="35"/>
      <c r="C672" s="35"/>
      <c r="D672" s="36" t="str">
        <f>IF(B672="","Enter date",IF(C672="","Enter Weight",IF(PROFILE!$C$4="F",(655+(4.35*C672)+(4.7*PROFILE!$C$6+4.7*12*PROFILE!$C$5)-(4.7*PROFILE!$C$3))*(1.2+(PROFILE!$C$7)*0.175),IF(PROFILE!$C$4="M",(66+(6.23*C672)+(12.7*PROFILE!$C$6+12.7*12*PROFILE!$C$5)-(6.8*PROFILE!$C$3))*(1.2+(PROFILE!$C$7)*0.175),"Invalid Sex"))))</f>
        <v>Enter date</v>
      </c>
      <c r="E672" s="36" t="str">
        <f>IF(ISNUMBER(D672)=FALSE,D672,D672*(1-PROFILE!$C$9))</f>
        <v>Enter date</v>
      </c>
      <c r="F672" s="36" t="str">
        <f>IF(ISNUMBER(D672)=FALSE,D672,D672*(1+PROFILE!$C$10))</f>
        <v>Enter date</v>
      </c>
      <c r="G672" s="37" t="str">
        <f>IF(B672="","Enter date",SUMIF('FOOD LOG'!A:H,SUMMARY!B672,'FOOD LOG'!E:E))</f>
        <v>Enter date</v>
      </c>
      <c r="H672" s="37" t="str">
        <f>IF(ISNUMBER(G672),SUMIF('FOOD LOG'!A:A,B672,'FOOD LOG'!F:F),"Enter date")</f>
        <v>Enter date</v>
      </c>
      <c r="I672" s="37" t="str">
        <f>IF(ISNUMBER(G672),SUMIF('FOOD LOG'!A:A,B672,'FOOD LOG'!G:G),"Enter date")</f>
        <v>Enter date</v>
      </c>
      <c r="J672" s="37" t="str">
        <f>IF(ISNUMBER(G672),SUMIF('FOOD LOG'!A:A,B672,'FOOD LOG'!H:H),"Enter date")</f>
        <v>Enter date</v>
      </c>
      <c r="K672" s="38" t="str">
        <f t="shared" si="30"/>
        <v>Enter date</v>
      </c>
      <c r="L672" s="38" t="str">
        <f t="shared" si="31"/>
        <v>Enter date</v>
      </c>
      <c r="M672" s="38" t="str">
        <f t="shared" si="32"/>
        <v>Enter date</v>
      </c>
    </row>
    <row r="673" spans="2:13">
      <c r="B673" s="35"/>
      <c r="C673" s="35"/>
      <c r="D673" s="36" t="str">
        <f>IF(B673="","Enter date",IF(C673="","Enter Weight",IF(PROFILE!$C$4="F",(655+(4.35*C673)+(4.7*PROFILE!$C$6+4.7*12*PROFILE!$C$5)-(4.7*PROFILE!$C$3))*(1.2+(PROFILE!$C$7)*0.175),IF(PROFILE!$C$4="M",(66+(6.23*C673)+(12.7*PROFILE!$C$6+12.7*12*PROFILE!$C$5)-(6.8*PROFILE!$C$3))*(1.2+(PROFILE!$C$7)*0.175),"Invalid Sex"))))</f>
        <v>Enter date</v>
      </c>
      <c r="E673" s="36" t="str">
        <f>IF(ISNUMBER(D673)=FALSE,D673,D673*(1-PROFILE!$C$9))</f>
        <v>Enter date</v>
      </c>
      <c r="F673" s="36" t="str">
        <f>IF(ISNUMBER(D673)=FALSE,D673,D673*(1+PROFILE!$C$10))</f>
        <v>Enter date</v>
      </c>
      <c r="G673" s="37" t="str">
        <f>IF(B673="","Enter date",SUMIF('FOOD LOG'!A:H,SUMMARY!B673,'FOOD LOG'!E:E))</f>
        <v>Enter date</v>
      </c>
      <c r="H673" s="37" t="str">
        <f>IF(ISNUMBER(G673),SUMIF('FOOD LOG'!A:A,B673,'FOOD LOG'!F:F),"Enter date")</f>
        <v>Enter date</v>
      </c>
      <c r="I673" s="37" t="str">
        <f>IF(ISNUMBER(G673),SUMIF('FOOD LOG'!A:A,B673,'FOOD LOG'!G:G),"Enter date")</f>
        <v>Enter date</v>
      </c>
      <c r="J673" s="37" t="str">
        <f>IF(ISNUMBER(G673),SUMIF('FOOD LOG'!A:A,B673,'FOOD LOG'!H:H),"Enter date")</f>
        <v>Enter date</v>
      </c>
      <c r="K673" s="38" t="str">
        <f t="shared" si="30"/>
        <v>Enter date</v>
      </c>
      <c r="L673" s="38" t="str">
        <f t="shared" si="31"/>
        <v>Enter date</v>
      </c>
      <c r="M673" s="38" t="str">
        <f t="shared" si="32"/>
        <v>Enter date</v>
      </c>
    </row>
    <row r="674" spans="2:13">
      <c r="B674" s="35"/>
      <c r="C674" s="35"/>
      <c r="D674" s="36" t="str">
        <f>IF(B674="","Enter date",IF(C674="","Enter Weight",IF(PROFILE!$C$4="F",(655+(4.35*C674)+(4.7*PROFILE!$C$6+4.7*12*PROFILE!$C$5)-(4.7*PROFILE!$C$3))*(1.2+(PROFILE!$C$7)*0.175),IF(PROFILE!$C$4="M",(66+(6.23*C674)+(12.7*PROFILE!$C$6+12.7*12*PROFILE!$C$5)-(6.8*PROFILE!$C$3))*(1.2+(PROFILE!$C$7)*0.175),"Invalid Sex"))))</f>
        <v>Enter date</v>
      </c>
      <c r="E674" s="36" t="str">
        <f>IF(ISNUMBER(D674)=FALSE,D674,D674*(1-PROFILE!$C$9))</f>
        <v>Enter date</v>
      </c>
      <c r="F674" s="36" t="str">
        <f>IF(ISNUMBER(D674)=FALSE,D674,D674*(1+PROFILE!$C$10))</f>
        <v>Enter date</v>
      </c>
      <c r="G674" s="37" t="str">
        <f>IF(B674="","Enter date",SUMIF('FOOD LOG'!A:H,SUMMARY!B674,'FOOD LOG'!E:E))</f>
        <v>Enter date</v>
      </c>
      <c r="H674" s="37" t="str">
        <f>IF(ISNUMBER(G674),SUMIF('FOOD LOG'!A:A,B674,'FOOD LOG'!F:F),"Enter date")</f>
        <v>Enter date</v>
      </c>
      <c r="I674" s="37" t="str">
        <f>IF(ISNUMBER(G674),SUMIF('FOOD LOG'!A:A,B674,'FOOD LOG'!G:G),"Enter date")</f>
        <v>Enter date</v>
      </c>
      <c r="J674" s="37" t="str">
        <f>IF(ISNUMBER(G674),SUMIF('FOOD LOG'!A:A,B674,'FOOD LOG'!H:H),"Enter date")</f>
        <v>Enter date</v>
      </c>
      <c r="K674" s="38" t="str">
        <f t="shared" si="30"/>
        <v>Enter date</v>
      </c>
      <c r="L674" s="38" t="str">
        <f t="shared" si="31"/>
        <v>Enter date</v>
      </c>
      <c r="M674" s="38" t="str">
        <f t="shared" si="32"/>
        <v>Enter date</v>
      </c>
    </row>
    <row r="675" spans="2:13">
      <c r="B675" s="35"/>
      <c r="C675" s="35"/>
      <c r="D675" s="36" t="str">
        <f>IF(B675="","Enter date",IF(C675="","Enter Weight",IF(PROFILE!$C$4="F",(655+(4.35*C675)+(4.7*PROFILE!$C$6+4.7*12*PROFILE!$C$5)-(4.7*PROFILE!$C$3))*(1.2+(PROFILE!$C$7)*0.175),IF(PROFILE!$C$4="M",(66+(6.23*C675)+(12.7*PROFILE!$C$6+12.7*12*PROFILE!$C$5)-(6.8*PROFILE!$C$3))*(1.2+(PROFILE!$C$7)*0.175),"Invalid Sex"))))</f>
        <v>Enter date</v>
      </c>
      <c r="E675" s="36" t="str">
        <f>IF(ISNUMBER(D675)=FALSE,D675,D675*(1-PROFILE!$C$9))</f>
        <v>Enter date</v>
      </c>
      <c r="F675" s="36" t="str">
        <f>IF(ISNUMBER(D675)=FALSE,D675,D675*(1+PROFILE!$C$10))</f>
        <v>Enter date</v>
      </c>
      <c r="G675" s="37" t="str">
        <f>IF(B675="","Enter date",SUMIF('FOOD LOG'!A:H,SUMMARY!B675,'FOOD LOG'!E:E))</f>
        <v>Enter date</v>
      </c>
      <c r="H675" s="37" t="str">
        <f>IF(ISNUMBER(G675),SUMIF('FOOD LOG'!A:A,B675,'FOOD LOG'!F:F),"Enter date")</f>
        <v>Enter date</v>
      </c>
      <c r="I675" s="37" t="str">
        <f>IF(ISNUMBER(G675),SUMIF('FOOD LOG'!A:A,B675,'FOOD LOG'!G:G),"Enter date")</f>
        <v>Enter date</v>
      </c>
      <c r="J675" s="37" t="str">
        <f>IF(ISNUMBER(G675),SUMIF('FOOD LOG'!A:A,B675,'FOOD LOG'!H:H),"Enter date")</f>
        <v>Enter date</v>
      </c>
      <c r="K675" s="38" t="str">
        <f t="shared" si="30"/>
        <v>Enter date</v>
      </c>
      <c r="L675" s="38" t="str">
        <f t="shared" si="31"/>
        <v>Enter date</v>
      </c>
      <c r="M675" s="38" t="str">
        <f t="shared" si="32"/>
        <v>Enter date</v>
      </c>
    </row>
    <row r="676" spans="2:13">
      <c r="B676" s="35"/>
      <c r="C676" s="35"/>
      <c r="D676" s="36" t="str">
        <f>IF(B676="","Enter date",IF(C676="","Enter Weight",IF(PROFILE!$C$4="F",(655+(4.35*C676)+(4.7*PROFILE!$C$6+4.7*12*PROFILE!$C$5)-(4.7*PROFILE!$C$3))*(1.2+(PROFILE!$C$7)*0.175),IF(PROFILE!$C$4="M",(66+(6.23*C676)+(12.7*PROFILE!$C$6+12.7*12*PROFILE!$C$5)-(6.8*PROFILE!$C$3))*(1.2+(PROFILE!$C$7)*0.175),"Invalid Sex"))))</f>
        <v>Enter date</v>
      </c>
      <c r="E676" s="36" t="str">
        <f>IF(ISNUMBER(D676)=FALSE,D676,D676*(1-PROFILE!$C$9))</f>
        <v>Enter date</v>
      </c>
      <c r="F676" s="36" t="str">
        <f>IF(ISNUMBER(D676)=FALSE,D676,D676*(1+PROFILE!$C$10))</f>
        <v>Enter date</v>
      </c>
      <c r="G676" s="37" t="str">
        <f>IF(B676="","Enter date",SUMIF('FOOD LOG'!A:H,SUMMARY!B676,'FOOD LOG'!E:E))</f>
        <v>Enter date</v>
      </c>
      <c r="H676" s="37" t="str">
        <f>IF(ISNUMBER(G676),SUMIF('FOOD LOG'!A:A,B676,'FOOD LOG'!F:F),"Enter date")</f>
        <v>Enter date</v>
      </c>
      <c r="I676" s="37" t="str">
        <f>IF(ISNUMBER(G676),SUMIF('FOOD LOG'!A:A,B676,'FOOD LOG'!G:G),"Enter date")</f>
        <v>Enter date</v>
      </c>
      <c r="J676" s="37" t="str">
        <f>IF(ISNUMBER(G676),SUMIF('FOOD LOG'!A:A,B676,'FOOD LOG'!H:H),"Enter date")</f>
        <v>Enter date</v>
      </c>
      <c r="K676" s="38" t="str">
        <f t="shared" si="30"/>
        <v>Enter date</v>
      </c>
      <c r="L676" s="38" t="str">
        <f t="shared" si="31"/>
        <v>Enter date</v>
      </c>
      <c r="M676" s="38" t="str">
        <f t="shared" si="32"/>
        <v>Enter date</v>
      </c>
    </row>
    <row r="677" spans="2:13">
      <c r="B677" s="35"/>
      <c r="C677" s="35"/>
      <c r="D677" s="36" t="str">
        <f>IF(B677="","Enter date",IF(C677="","Enter Weight",IF(PROFILE!$C$4="F",(655+(4.35*C677)+(4.7*PROFILE!$C$6+4.7*12*PROFILE!$C$5)-(4.7*PROFILE!$C$3))*(1.2+(PROFILE!$C$7)*0.175),IF(PROFILE!$C$4="M",(66+(6.23*C677)+(12.7*PROFILE!$C$6+12.7*12*PROFILE!$C$5)-(6.8*PROFILE!$C$3))*(1.2+(PROFILE!$C$7)*0.175),"Invalid Sex"))))</f>
        <v>Enter date</v>
      </c>
      <c r="E677" s="36" t="str">
        <f>IF(ISNUMBER(D677)=FALSE,D677,D677*(1-PROFILE!$C$9))</f>
        <v>Enter date</v>
      </c>
      <c r="F677" s="36" t="str">
        <f>IF(ISNUMBER(D677)=FALSE,D677,D677*(1+PROFILE!$C$10))</f>
        <v>Enter date</v>
      </c>
      <c r="G677" s="37" t="str">
        <f>IF(B677="","Enter date",SUMIF('FOOD LOG'!A:H,SUMMARY!B677,'FOOD LOG'!E:E))</f>
        <v>Enter date</v>
      </c>
      <c r="H677" s="37" t="str">
        <f>IF(ISNUMBER(G677),SUMIF('FOOD LOG'!A:A,B677,'FOOD LOG'!F:F),"Enter date")</f>
        <v>Enter date</v>
      </c>
      <c r="I677" s="37" t="str">
        <f>IF(ISNUMBER(G677),SUMIF('FOOD LOG'!A:A,B677,'FOOD LOG'!G:G),"Enter date")</f>
        <v>Enter date</v>
      </c>
      <c r="J677" s="37" t="str">
        <f>IF(ISNUMBER(G677),SUMIF('FOOD LOG'!A:A,B677,'FOOD LOG'!H:H),"Enter date")</f>
        <v>Enter date</v>
      </c>
      <c r="K677" s="38" t="str">
        <f t="shared" si="30"/>
        <v>Enter date</v>
      </c>
      <c r="L677" s="38" t="str">
        <f t="shared" si="31"/>
        <v>Enter date</v>
      </c>
      <c r="M677" s="38" t="str">
        <f t="shared" si="32"/>
        <v>Enter date</v>
      </c>
    </row>
    <row r="678" spans="2:13">
      <c r="B678" s="35"/>
      <c r="C678" s="35"/>
      <c r="D678" s="36" t="str">
        <f>IF(B678="","Enter date",IF(C678="","Enter Weight",IF(PROFILE!$C$4="F",(655+(4.35*C678)+(4.7*PROFILE!$C$6+4.7*12*PROFILE!$C$5)-(4.7*PROFILE!$C$3))*(1.2+(PROFILE!$C$7)*0.175),IF(PROFILE!$C$4="M",(66+(6.23*C678)+(12.7*PROFILE!$C$6+12.7*12*PROFILE!$C$5)-(6.8*PROFILE!$C$3))*(1.2+(PROFILE!$C$7)*0.175),"Invalid Sex"))))</f>
        <v>Enter date</v>
      </c>
      <c r="E678" s="36" t="str">
        <f>IF(ISNUMBER(D678)=FALSE,D678,D678*(1-PROFILE!$C$9))</f>
        <v>Enter date</v>
      </c>
      <c r="F678" s="36" t="str">
        <f>IF(ISNUMBER(D678)=FALSE,D678,D678*(1+PROFILE!$C$10))</f>
        <v>Enter date</v>
      </c>
      <c r="G678" s="37" t="str">
        <f>IF(B678="","Enter date",SUMIF('FOOD LOG'!A:H,SUMMARY!B678,'FOOD LOG'!E:E))</f>
        <v>Enter date</v>
      </c>
      <c r="H678" s="37" t="str">
        <f>IF(ISNUMBER(G678),SUMIF('FOOD LOG'!A:A,B678,'FOOD LOG'!F:F),"Enter date")</f>
        <v>Enter date</v>
      </c>
      <c r="I678" s="37" t="str">
        <f>IF(ISNUMBER(G678),SUMIF('FOOD LOG'!A:A,B678,'FOOD LOG'!G:G),"Enter date")</f>
        <v>Enter date</v>
      </c>
      <c r="J678" s="37" t="str">
        <f>IF(ISNUMBER(G678),SUMIF('FOOD LOG'!A:A,B678,'FOOD LOG'!H:H),"Enter date")</f>
        <v>Enter date</v>
      </c>
      <c r="K678" s="38" t="str">
        <f t="shared" si="30"/>
        <v>Enter date</v>
      </c>
      <c r="L678" s="38" t="str">
        <f t="shared" si="31"/>
        <v>Enter date</v>
      </c>
      <c r="M678" s="38" t="str">
        <f t="shared" si="32"/>
        <v>Enter date</v>
      </c>
    </row>
    <row r="679" spans="2:13">
      <c r="B679" s="35"/>
      <c r="C679" s="35"/>
      <c r="D679" s="36" t="str">
        <f>IF(B679="","Enter date",IF(C679="","Enter Weight",IF(PROFILE!$C$4="F",(655+(4.35*C679)+(4.7*PROFILE!$C$6+4.7*12*PROFILE!$C$5)-(4.7*PROFILE!$C$3))*(1.2+(PROFILE!$C$7)*0.175),IF(PROFILE!$C$4="M",(66+(6.23*C679)+(12.7*PROFILE!$C$6+12.7*12*PROFILE!$C$5)-(6.8*PROFILE!$C$3))*(1.2+(PROFILE!$C$7)*0.175),"Invalid Sex"))))</f>
        <v>Enter date</v>
      </c>
      <c r="E679" s="36" t="str">
        <f>IF(ISNUMBER(D679)=FALSE,D679,D679*(1-PROFILE!$C$9))</f>
        <v>Enter date</v>
      </c>
      <c r="F679" s="36" t="str">
        <f>IF(ISNUMBER(D679)=FALSE,D679,D679*(1+PROFILE!$C$10))</f>
        <v>Enter date</v>
      </c>
      <c r="G679" s="37" t="str">
        <f>IF(B679="","Enter date",SUMIF('FOOD LOG'!A:H,SUMMARY!B679,'FOOD LOG'!E:E))</f>
        <v>Enter date</v>
      </c>
      <c r="H679" s="37" t="str">
        <f>IF(ISNUMBER(G679),SUMIF('FOOD LOG'!A:A,B679,'FOOD LOG'!F:F),"Enter date")</f>
        <v>Enter date</v>
      </c>
      <c r="I679" s="37" t="str">
        <f>IF(ISNUMBER(G679),SUMIF('FOOD LOG'!A:A,B679,'FOOD LOG'!G:G),"Enter date")</f>
        <v>Enter date</v>
      </c>
      <c r="J679" s="37" t="str">
        <f>IF(ISNUMBER(G679),SUMIF('FOOD LOG'!A:A,B679,'FOOD LOG'!H:H),"Enter date")</f>
        <v>Enter date</v>
      </c>
      <c r="K679" s="38" t="str">
        <f t="shared" si="30"/>
        <v>Enter date</v>
      </c>
      <c r="L679" s="38" t="str">
        <f t="shared" si="31"/>
        <v>Enter date</v>
      </c>
      <c r="M679" s="38" t="str">
        <f t="shared" si="32"/>
        <v>Enter date</v>
      </c>
    </row>
    <row r="680" spans="2:13">
      <c r="B680" s="35"/>
      <c r="C680" s="35"/>
      <c r="D680" s="36" t="str">
        <f>IF(B680="","Enter date",IF(C680="","Enter Weight",IF(PROFILE!$C$4="F",(655+(4.35*C680)+(4.7*PROFILE!$C$6+4.7*12*PROFILE!$C$5)-(4.7*PROFILE!$C$3))*(1.2+(PROFILE!$C$7)*0.175),IF(PROFILE!$C$4="M",(66+(6.23*C680)+(12.7*PROFILE!$C$6+12.7*12*PROFILE!$C$5)-(6.8*PROFILE!$C$3))*(1.2+(PROFILE!$C$7)*0.175),"Invalid Sex"))))</f>
        <v>Enter date</v>
      </c>
      <c r="E680" s="36" t="str">
        <f>IF(ISNUMBER(D680)=FALSE,D680,D680*(1-PROFILE!$C$9))</f>
        <v>Enter date</v>
      </c>
      <c r="F680" s="36" t="str">
        <f>IF(ISNUMBER(D680)=FALSE,D680,D680*(1+PROFILE!$C$10))</f>
        <v>Enter date</v>
      </c>
      <c r="G680" s="37" t="str">
        <f>IF(B680="","Enter date",SUMIF('FOOD LOG'!A:H,SUMMARY!B680,'FOOD LOG'!E:E))</f>
        <v>Enter date</v>
      </c>
      <c r="H680" s="37" t="str">
        <f>IF(ISNUMBER(G680),SUMIF('FOOD LOG'!A:A,B680,'FOOD LOG'!F:F),"Enter date")</f>
        <v>Enter date</v>
      </c>
      <c r="I680" s="37" t="str">
        <f>IF(ISNUMBER(G680),SUMIF('FOOD LOG'!A:A,B680,'FOOD LOG'!G:G),"Enter date")</f>
        <v>Enter date</v>
      </c>
      <c r="J680" s="37" t="str">
        <f>IF(ISNUMBER(G680),SUMIF('FOOD LOG'!A:A,B680,'FOOD LOG'!H:H),"Enter date")</f>
        <v>Enter date</v>
      </c>
      <c r="K680" s="38" t="str">
        <f t="shared" si="30"/>
        <v>Enter date</v>
      </c>
      <c r="L680" s="38" t="str">
        <f t="shared" si="31"/>
        <v>Enter date</v>
      </c>
      <c r="M680" s="38" t="str">
        <f t="shared" si="32"/>
        <v>Enter date</v>
      </c>
    </row>
    <row r="681" spans="2:13">
      <c r="B681" s="35"/>
      <c r="C681" s="35"/>
      <c r="D681" s="36" t="str">
        <f>IF(B681="","Enter date",IF(C681="","Enter Weight",IF(PROFILE!$C$4="F",(655+(4.35*C681)+(4.7*PROFILE!$C$6+4.7*12*PROFILE!$C$5)-(4.7*PROFILE!$C$3))*(1.2+(PROFILE!$C$7)*0.175),IF(PROFILE!$C$4="M",(66+(6.23*C681)+(12.7*PROFILE!$C$6+12.7*12*PROFILE!$C$5)-(6.8*PROFILE!$C$3))*(1.2+(PROFILE!$C$7)*0.175),"Invalid Sex"))))</f>
        <v>Enter date</v>
      </c>
      <c r="E681" s="36" t="str">
        <f>IF(ISNUMBER(D681)=FALSE,D681,D681*(1-PROFILE!$C$9))</f>
        <v>Enter date</v>
      </c>
      <c r="F681" s="36" t="str">
        <f>IF(ISNUMBER(D681)=FALSE,D681,D681*(1+PROFILE!$C$10))</f>
        <v>Enter date</v>
      </c>
      <c r="G681" s="37" t="str">
        <f>IF(B681="","Enter date",SUMIF('FOOD LOG'!A:H,SUMMARY!B681,'FOOD LOG'!E:E))</f>
        <v>Enter date</v>
      </c>
      <c r="H681" s="37" t="str">
        <f>IF(ISNUMBER(G681),SUMIF('FOOD LOG'!A:A,B681,'FOOD LOG'!F:F),"Enter date")</f>
        <v>Enter date</v>
      </c>
      <c r="I681" s="37" t="str">
        <f>IF(ISNUMBER(G681),SUMIF('FOOD LOG'!A:A,B681,'FOOD LOG'!G:G),"Enter date")</f>
        <v>Enter date</v>
      </c>
      <c r="J681" s="37" t="str">
        <f>IF(ISNUMBER(G681),SUMIF('FOOD LOG'!A:A,B681,'FOOD LOG'!H:H),"Enter date")</f>
        <v>Enter date</v>
      </c>
      <c r="K681" s="38" t="str">
        <f t="shared" si="30"/>
        <v>Enter date</v>
      </c>
      <c r="L681" s="38" t="str">
        <f t="shared" si="31"/>
        <v>Enter date</v>
      </c>
      <c r="M681" s="38" t="str">
        <f t="shared" si="32"/>
        <v>Enter date</v>
      </c>
    </row>
    <row r="682" spans="2:13">
      <c r="B682" s="35"/>
      <c r="C682" s="35"/>
      <c r="D682" s="36" t="str">
        <f>IF(B682="","Enter date",IF(C682="","Enter Weight",IF(PROFILE!$C$4="F",(655+(4.35*C682)+(4.7*PROFILE!$C$6+4.7*12*PROFILE!$C$5)-(4.7*PROFILE!$C$3))*(1.2+(PROFILE!$C$7)*0.175),IF(PROFILE!$C$4="M",(66+(6.23*C682)+(12.7*PROFILE!$C$6+12.7*12*PROFILE!$C$5)-(6.8*PROFILE!$C$3))*(1.2+(PROFILE!$C$7)*0.175),"Invalid Sex"))))</f>
        <v>Enter date</v>
      </c>
      <c r="E682" s="36" t="str">
        <f>IF(ISNUMBER(D682)=FALSE,D682,D682*(1-PROFILE!$C$9))</f>
        <v>Enter date</v>
      </c>
      <c r="F682" s="36" t="str">
        <f>IF(ISNUMBER(D682)=FALSE,D682,D682*(1+PROFILE!$C$10))</f>
        <v>Enter date</v>
      </c>
      <c r="G682" s="37" t="str">
        <f>IF(B682="","Enter date",SUMIF('FOOD LOG'!A:H,SUMMARY!B682,'FOOD LOG'!E:E))</f>
        <v>Enter date</v>
      </c>
      <c r="H682" s="37" t="str">
        <f>IF(ISNUMBER(G682),SUMIF('FOOD LOG'!A:A,B682,'FOOD LOG'!F:F),"Enter date")</f>
        <v>Enter date</v>
      </c>
      <c r="I682" s="37" t="str">
        <f>IF(ISNUMBER(G682),SUMIF('FOOD LOG'!A:A,B682,'FOOD LOG'!G:G),"Enter date")</f>
        <v>Enter date</v>
      </c>
      <c r="J682" s="37" t="str">
        <f>IF(ISNUMBER(G682),SUMIF('FOOD LOG'!A:A,B682,'FOOD LOG'!H:H),"Enter date")</f>
        <v>Enter date</v>
      </c>
      <c r="K682" s="38" t="str">
        <f t="shared" si="30"/>
        <v>Enter date</v>
      </c>
      <c r="L682" s="38" t="str">
        <f t="shared" si="31"/>
        <v>Enter date</v>
      </c>
      <c r="M682" s="38" t="str">
        <f t="shared" si="32"/>
        <v>Enter date</v>
      </c>
    </row>
    <row r="683" spans="2:13">
      <c r="B683" s="35"/>
      <c r="C683" s="35"/>
      <c r="D683" s="36" t="str">
        <f>IF(B683="","Enter date",IF(C683="","Enter Weight",IF(PROFILE!$C$4="F",(655+(4.35*C683)+(4.7*PROFILE!$C$6+4.7*12*PROFILE!$C$5)-(4.7*PROFILE!$C$3))*(1.2+(PROFILE!$C$7)*0.175),IF(PROFILE!$C$4="M",(66+(6.23*C683)+(12.7*PROFILE!$C$6+12.7*12*PROFILE!$C$5)-(6.8*PROFILE!$C$3))*(1.2+(PROFILE!$C$7)*0.175),"Invalid Sex"))))</f>
        <v>Enter date</v>
      </c>
      <c r="E683" s="36" t="str">
        <f>IF(ISNUMBER(D683)=FALSE,D683,D683*(1-PROFILE!$C$9))</f>
        <v>Enter date</v>
      </c>
      <c r="F683" s="36" t="str">
        <f>IF(ISNUMBER(D683)=FALSE,D683,D683*(1+PROFILE!$C$10))</f>
        <v>Enter date</v>
      </c>
      <c r="G683" s="37" t="str">
        <f>IF(B683="","Enter date",SUMIF('FOOD LOG'!A:H,SUMMARY!B683,'FOOD LOG'!E:E))</f>
        <v>Enter date</v>
      </c>
      <c r="H683" s="37" t="str">
        <f>IF(ISNUMBER(G683),SUMIF('FOOD LOG'!A:A,B683,'FOOD LOG'!F:F),"Enter date")</f>
        <v>Enter date</v>
      </c>
      <c r="I683" s="37" t="str">
        <f>IF(ISNUMBER(G683),SUMIF('FOOD LOG'!A:A,B683,'FOOD LOG'!G:G),"Enter date")</f>
        <v>Enter date</v>
      </c>
      <c r="J683" s="37" t="str">
        <f>IF(ISNUMBER(G683),SUMIF('FOOD LOG'!A:A,B683,'FOOD LOG'!H:H),"Enter date")</f>
        <v>Enter date</v>
      </c>
      <c r="K683" s="38" t="str">
        <f t="shared" si="30"/>
        <v>Enter date</v>
      </c>
      <c r="L683" s="38" t="str">
        <f t="shared" si="31"/>
        <v>Enter date</v>
      </c>
      <c r="M683" s="38" t="str">
        <f t="shared" si="32"/>
        <v>Enter date</v>
      </c>
    </row>
    <row r="684" spans="2:13">
      <c r="B684" s="35"/>
      <c r="C684" s="35"/>
      <c r="D684" s="36" t="str">
        <f>IF(B684="","Enter date",IF(C684="","Enter Weight",IF(PROFILE!$C$4="F",(655+(4.35*C684)+(4.7*PROFILE!$C$6+4.7*12*PROFILE!$C$5)-(4.7*PROFILE!$C$3))*(1.2+(PROFILE!$C$7)*0.175),IF(PROFILE!$C$4="M",(66+(6.23*C684)+(12.7*PROFILE!$C$6+12.7*12*PROFILE!$C$5)-(6.8*PROFILE!$C$3))*(1.2+(PROFILE!$C$7)*0.175),"Invalid Sex"))))</f>
        <v>Enter date</v>
      </c>
      <c r="E684" s="36" t="str">
        <f>IF(ISNUMBER(D684)=FALSE,D684,D684*(1-PROFILE!$C$9))</f>
        <v>Enter date</v>
      </c>
      <c r="F684" s="36" t="str">
        <f>IF(ISNUMBER(D684)=FALSE,D684,D684*(1+PROFILE!$C$10))</f>
        <v>Enter date</v>
      </c>
      <c r="G684" s="37" t="str">
        <f>IF(B684="","Enter date",SUMIF('FOOD LOG'!A:H,SUMMARY!B684,'FOOD LOG'!E:E))</f>
        <v>Enter date</v>
      </c>
      <c r="H684" s="37" t="str">
        <f>IF(ISNUMBER(G684),SUMIF('FOOD LOG'!A:A,B684,'FOOD LOG'!F:F),"Enter date")</f>
        <v>Enter date</v>
      </c>
      <c r="I684" s="37" t="str">
        <f>IF(ISNUMBER(G684),SUMIF('FOOD LOG'!A:A,B684,'FOOD LOG'!G:G),"Enter date")</f>
        <v>Enter date</v>
      </c>
      <c r="J684" s="37" t="str">
        <f>IF(ISNUMBER(G684),SUMIF('FOOD LOG'!A:A,B684,'FOOD LOG'!H:H),"Enter date")</f>
        <v>Enter date</v>
      </c>
      <c r="K684" s="38" t="str">
        <f t="shared" si="30"/>
        <v>Enter date</v>
      </c>
      <c r="L684" s="38" t="str">
        <f t="shared" si="31"/>
        <v>Enter date</v>
      </c>
      <c r="M684" s="38" t="str">
        <f t="shared" si="32"/>
        <v>Enter date</v>
      </c>
    </row>
    <row r="685" spans="2:13">
      <c r="B685" s="35"/>
      <c r="C685" s="35"/>
      <c r="D685" s="36" t="str">
        <f>IF(B685="","Enter date",IF(C685="","Enter Weight",IF(PROFILE!$C$4="F",(655+(4.35*C685)+(4.7*PROFILE!$C$6+4.7*12*PROFILE!$C$5)-(4.7*PROFILE!$C$3))*(1.2+(PROFILE!$C$7)*0.175),IF(PROFILE!$C$4="M",(66+(6.23*C685)+(12.7*PROFILE!$C$6+12.7*12*PROFILE!$C$5)-(6.8*PROFILE!$C$3))*(1.2+(PROFILE!$C$7)*0.175),"Invalid Sex"))))</f>
        <v>Enter date</v>
      </c>
      <c r="E685" s="36" t="str">
        <f>IF(ISNUMBER(D685)=FALSE,D685,D685*(1-PROFILE!$C$9))</f>
        <v>Enter date</v>
      </c>
      <c r="F685" s="36" t="str">
        <f>IF(ISNUMBER(D685)=FALSE,D685,D685*(1+PROFILE!$C$10))</f>
        <v>Enter date</v>
      </c>
      <c r="G685" s="37" t="str">
        <f>IF(B685="","Enter date",SUMIF('FOOD LOG'!A:H,SUMMARY!B685,'FOOD LOG'!E:E))</f>
        <v>Enter date</v>
      </c>
      <c r="H685" s="37" t="str">
        <f>IF(ISNUMBER(G685),SUMIF('FOOD LOG'!A:A,B685,'FOOD LOG'!F:F),"Enter date")</f>
        <v>Enter date</v>
      </c>
      <c r="I685" s="37" t="str">
        <f>IF(ISNUMBER(G685),SUMIF('FOOD LOG'!A:A,B685,'FOOD LOG'!G:G),"Enter date")</f>
        <v>Enter date</v>
      </c>
      <c r="J685" s="37" t="str">
        <f>IF(ISNUMBER(G685),SUMIF('FOOD LOG'!A:A,B685,'FOOD LOG'!H:H),"Enter date")</f>
        <v>Enter date</v>
      </c>
      <c r="K685" s="38" t="str">
        <f t="shared" si="30"/>
        <v>Enter date</v>
      </c>
      <c r="L685" s="38" t="str">
        <f t="shared" si="31"/>
        <v>Enter date</v>
      </c>
      <c r="M685" s="38" t="str">
        <f t="shared" si="32"/>
        <v>Enter date</v>
      </c>
    </row>
    <row r="686" spans="2:13">
      <c r="B686" s="35"/>
      <c r="C686" s="35"/>
      <c r="D686" s="36" t="str">
        <f>IF(B686="","Enter date",IF(C686="","Enter Weight",IF(PROFILE!$C$4="F",(655+(4.35*C686)+(4.7*PROFILE!$C$6+4.7*12*PROFILE!$C$5)-(4.7*PROFILE!$C$3))*(1.2+(PROFILE!$C$7)*0.175),IF(PROFILE!$C$4="M",(66+(6.23*C686)+(12.7*PROFILE!$C$6+12.7*12*PROFILE!$C$5)-(6.8*PROFILE!$C$3))*(1.2+(PROFILE!$C$7)*0.175),"Invalid Sex"))))</f>
        <v>Enter date</v>
      </c>
      <c r="E686" s="36" t="str">
        <f>IF(ISNUMBER(D686)=FALSE,D686,D686*(1-PROFILE!$C$9))</f>
        <v>Enter date</v>
      </c>
      <c r="F686" s="36" t="str">
        <f>IF(ISNUMBER(D686)=FALSE,D686,D686*(1+PROFILE!$C$10))</f>
        <v>Enter date</v>
      </c>
      <c r="G686" s="37" t="str">
        <f>IF(B686="","Enter date",SUMIF('FOOD LOG'!A:H,SUMMARY!B686,'FOOD LOG'!E:E))</f>
        <v>Enter date</v>
      </c>
      <c r="H686" s="37" t="str">
        <f>IF(ISNUMBER(G686),SUMIF('FOOD LOG'!A:A,B686,'FOOD LOG'!F:F),"Enter date")</f>
        <v>Enter date</v>
      </c>
      <c r="I686" s="37" t="str">
        <f>IF(ISNUMBER(G686),SUMIF('FOOD LOG'!A:A,B686,'FOOD LOG'!G:G),"Enter date")</f>
        <v>Enter date</v>
      </c>
      <c r="J686" s="37" t="str">
        <f>IF(ISNUMBER(G686),SUMIF('FOOD LOG'!A:A,B686,'FOOD LOG'!H:H),"Enter date")</f>
        <v>Enter date</v>
      </c>
      <c r="K686" s="38" t="str">
        <f t="shared" si="30"/>
        <v>Enter date</v>
      </c>
      <c r="L686" s="38" t="str">
        <f t="shared" si="31"/>
        <v>Enter date</v>
      </c>
      <c r="M686" s="38" t="str">
        <f t="shared" si="32"/>
        <v>Enter date</v>
      </c>
    </row>
    <row r="687" spans="2:13">
      <c r="B687" s="35"/>
      <c r="C687" s="35"/>
      <c r="D687" s="36" t="str">
        <f>IF(B687="","Enter date",IF(C687="","Enter Weight",IF(PROFILE!$C$4="F",(655+(4.35*C687)+(4.7*PROFILE!$C$6+4.7*12*PROFILE!$C$5)-(4.7*PROFILE!$C$3))*(1.2+(PROFILE!$C$7)*0.175),IF(PROFILE!$C$4="M",(66+(6.23*C687)+(12.7*PROFILE!$C$6+12.7*12*PROFILE!$C$5)-(6.8*PROFILE!$C$3))*(1.2+(PROFILE!$C$7)*0.175),"Invalid Sex"))))</f>
        <v>Enter date</v>
      </c>
      <c r="E687" s="36" t="str">
        <f>IF(ISNUMBER(D687)=FALSE,D687,D687*(1-PROFILE!$C$9))</f>
        <v>Enter date</v>
      </c>
      <c r="F687" s="36" t="str">
        <f>IF(ISNUMBER(D687)=FALSE,D687,D687*(1+PROFILE!$C$10))</f>
        <v>Enter date</v>
      </c>
      <c r="G687" s="37" t="str">
        <f>IF(B687="","Enter date",SUMIF('FOOD LOG'!A:H,SUMMARY!B687,'FOOD LOG'!E:E))</f>
        <v>Enter date</v>
      </c>
      <c r="H687" s="37" t="str">
        <f>IF(ISNUMBER(G687),SUMIF('FOOD LOG'!A:A,B687,'FOOD LOG'!F:F),"Enter date")</f>
        <v>Enter date</v>
      </c>
      <c r="I687" s="37" t="str">
        <f>IF(ISNUMBER(G687),SUMIF('FOOD LOG'!A:A,B687,'FOOD LOG'!G:G),"Enter date")</f>
        <v>Enter date</v>
      </c>
      <c r="J687" s="37" t="str">
        <f>IF(ISNUMBER(G687),SUMIF('FOOD LOG'!A:A,B687,'FOOD LOG'!H:H),"Enter date")</f>
        <v>Enter date</v>
      </c>
      <c r="K687" s="38" t="str">
        <f t="shared" si="30"/>
        <v>Enter date</v>
      </c>
      <c r="L687" s="38" t="str">
        <f t="shared" si="31"/>
        <v>Enter date</v>
      </c>
      <c r="M687" s="38" t="str">
        <f t="shared" si="32"/>
        <v>Enter date</v>
      </c>
    </row>
    <row r="688" spans="2:13">
      <c r="B688" s="35"/>
      <c r="C688" s="35"/>
      <c r="D688" s="36" t="str">
        <f>IF(B688="","Enter date",IF(C688="","Enter Weight",IF(PROFILE!$C$4="F",(655+(4.35*C688)+(4.7*PROFILE!$C$6+4.7*12*PROFILE!$C$5)-(4.7*PROFILE!$C$3))*(1.2+(PROFILE!$C$7)*0.175),IF(PROFILE!$C$4="M",(66+(6.23*C688)+(12.7*PROFILE!$C$6+12.7*12*PROFILE!$C$5)-(6.8*PROFILE!$C$3))*(1.2+(PROFILE!$C$7)*0.175),"Invalid Sex"))))</f>
        <v>Enter date</v>
      </c>
      <c r="E688" s="36" t="str">
        <f>IF(ISNUMBER(D688)=FALSE,D688,D688*(1-PROFILE!$C$9))</f>
        <v>Enter date</v>
      </c>
      <c r="F688" s="36" t="str">
        <f>IF(ISNUMBER(D688)=FALSE,D688,D688*(1+PROFILE!$C$10))</f>
        <v>Enter date</v>
      </c>
      <c r="G688" s="37" t="str">
        <f>IF(B688="","Enter date",SUMIF('FOOD LOG'!A:H,SUMMARY!B688,'FOOD LOG'!E:E))</f>
        <v>Enter date</v>
      </c>
      <c r="H688" s="37" t="str">
        <f>IF(ISNUMBER(G688),SUMIF('FOOD LOG'!A:A,B688,'FOOD LOG'!F:F),"Enter date")</f>
        <v>Enter date</v>
      </c>
      <c r="I688" s="37" t="str">
        <f>IF(ISNUMBER(G688),SUMIF('FOOD LOG'!A:A,B688,'FOOD LOG'!G:G),"Enter date")</f>
        <v>Enter date</v>
      </c>
      <c r="J688" s="37" t="str">
        <f>IF(ISNUMBER(G688),SUMIF('FOOD LOG'!A:A,B688,'FOOD LOG'!H:H),"Enter date")</f>
        <v>Enter date</v>
      </c>
      <c r="K688" s="38" t="str">
        <f t="shared" si="30"/>
        <v>Enter date</v>
      </c>
      <c r="L688" s="38" t="str">
        <f t="shared" si="31"/>
        <v>Enter date</v>
      </c>
      <c r="M688" s="38" t="str">
        <f t="shared" si="32"/>
        <v>Enter date</v>
      </c>
    </row>
    <row r="689" spans="2:13">
      <c r="B689" s="35"/>
      <c r="C689" s="35"/>
      <c r="D689" s="36" t="str">
        <f>IF(B689="","Enter date",IF(C689="","Enter Weight",IF(PROFILE!$C$4="F",(655+(4.35*C689)+(4.7*PROFILE!$C$6+4.7*12*PROFILE!$C$5)-(4.7*PROFILE!$C$3))*(1.2+(PROFILE!$C$7)*0.175),IF(PROFILE!$C$4="M",(66+(6.23*C689)+(12.7*PROFILE!$C$6+12.7*12*PROFILE!$C$5)-(6.8*PROFILE!$C$3))*(1.2+(PROFILE!$C$7)*0.175),"Invalid Sex"))))</f>
        <v>Enter date</v>
      </c>
      <c r="E689" s="36" t="str">
        <f>IF(ISNUMBER(D689)=FALSE,D689,D689*(1-PROFILE!$C$9))</f>
        <v>Enter date</v>
      </c>
      <c r="F689" s="36" t="str">
        <f>IF(ISNUMBER(D689)=FALSE,D689,D689*(1+PROFILE!$C$10))</f>
        <v>Enter date</v>
      </c>
      <c r="G689" s="37" t="str">
        <f>IF(B689="","Enter date",SUMIF('FOOD LOG'!A:H,SUMMARY!B689,'FOOD LOG'!E:E))</f>
        <v>Enter date</v>
      </c>
      <c r="H689" s="37" t="str">
        <f>IF(ISNUMBER(G689),SUMIF('FOOD LOG'!A:A,B689,'FOOD LOG'!F:F),"Enter date")</f>
        <v>Enter date</v>
      </c>
      <c r="I689" s="37" t="str">
        <f>IF(ISNUMBER(G689),SUMIF('FOOD LOG'!A:A,B689,'FOOD LOG'!G:G),"Enter date")</f>
        <v>Enter date</v>
      </c>
      <c r="J689" s="37" t="str">
        <f>IF(ISNUMBER(G689),SUMIF('FOOD LOG'!A:A,B689,'FOOD LOG'!H:H),"Enter date")</f>
        <v>Enter date</v>
      </c>
      <c r="K689" s="38" t="str">
        <f t="shared" si="30"/>
        <v>Enter date</v>
      </c>
      <c r="L689" s="38" t="str">
        <f t="shared" si="31"/>
        <v>Enter date</v>
      </c>
      <c r="M689" s="38" t="str">
        <f t="shared" si="32"/>
        <v>Enter date</v>
      </c>
    </row>
    <row r="690" spans="2:13">
      <c r="B690" s="35"/>
      <c r="C690" s="35"/>
      <c r="D690" s="36" t="str">
        <f>IF(B690="","Enter date",IF(C690="","Enter Weight",IF(PROFILE!$C$4="F",(655+(4.35*C690)+(4.7*PROFILE!$C$6+4.7*12*PROFILE!$C$5)-(4.7*PROFILE!$C$3))*(1.2+(PROFILE!$C$7)*0.175),IF(PROFILE!$C$4="M",(66+(6.23*C690)+(12.7*PROFILE!$C$6+12.7*12*PROFILE!$C$5)-(6.8*PROFILE!$C$3))*(1.2+(PROFILE!$C$7)*0.175),"Invalid Sex"))))</f>
        <v>Enter date</v>
      </c>
      <c r="E690" s="36" t="str">
        <f>IF(ISNUMBER(D690)=FALSE,D690,D690*(1-PROFILE!$C$9))</f>
        <v>Enter date</v>
      </c>
      <c r="F690" s="36" t="str">
        <f>IF(ISNUMBER(D690)=FALSE,D690,D690*(1+PROFILE!$C$10))</f>
        <v>Enter date</v>
      </c>
      <c r="G690" s="37" t="str">
        <f>IF(B690="","Enter date",SUMIF('FOOD LOG'!A:H,SUMMARY!B690,'FOOD LOG'!E:E))</f>
        <v>Enter date</v>
      </c>
      <c r="H690" s="37" t="str">
        <f>IF(ISNUMBER(G690),SUMIF('FOOD LOG'!A:A,B690,'FOOD LOG'!F:F),"Enter date")</f>
        <v>Enter date</v>
      </c>
      <c r="I690" s="37" t="str">
        <f>IF(ISNUMBER(G690),SUMIF('FOOD LOG'!A:A,B690,'FOOD LOG'!G:G),"Enter date")</f>
        <v>Enter date</v>
      </c>
      <c r="J690" s="37" t="str">
        <f>IF(ISNUMBER(G690),SUMIF('FOOD LOG'!A:A,B690,'FOOD LOG'!H:H),"Enter date")</f>
        <v>Enter date</v>
      </c>
      <c r="K690" s="38" t="str">
        <f t="shared" si="30"/>
        <v>Enter date</v>
      </c>
      <c r="L690" s="38" t="str">
        <f t="shared" si="31"/>
        <v>Enter date</v>
      </c>
      <c r="M690" s="38" t="str">
        <f t="shared" si="32"/>
        <v>Enter date</v>
      </c>
    </row>
    <row r="691" spans="2:13">
      <c r="B691" s="35"/>
      <c r="C691" s="35"/>
      <c r="D691" s="36" t="str">
        <f>IF(B691="","Enter date",IF(C691="","Enter Weight",IF(PROFILE!$C$4="F",(655+(4.35*C691)+(4.7*PROFILE!$C$6+4.7*12*PROFILE!$C$5)-(4.7*PROFILE!$C$3))*(1.2+(PROFILE!$C$7)*0.175),IF(PROFILE!$C$4="M",(66+(6.23*C691)+(12.7*PROFILE!$C$6+12.7*12*PROFILE!$C$5)-(6.8*PROFILE!$C$3))*(1.2+(PROFILE!$C$7)*0.175),"Invalid Sex"))))</f>
        <v>Enter date</v>
      </c>
      <c r="E691" s="36" t="str">
        <f>IF(ISNUMBER(D691)=FALSE,D691,D691*(1-PROFILE!$C$9))</f>
        <v>Enter date</v>
      </c>
      <c r="F691" s="36" t="str">
        <f>IF(ISNUMBER(D691)=FALSE,D691,D691*(1+PROFILE!$C$10))</f>
        <v>Enter date</v>
      </c>
      <c r="G691" s="37" t="str">
        <f>IF(B691="","Enter date",SUMIF('FOOD LOG'!A:H,SUMMARY!B691,'FOOD LOG'!E:E))</f>
        <v>Enter date</v>
      </c>
      <c r="H691" s="37" t="str">
        <f>IF(ISNUMBER(G691),SUMIF('FOOD LOG'!A:A,B691,'FOOD LOG'!F:F),"Enter date")</f>
        <v>Enter date</v>
      </c>
      <c r="I691" s="37" t="str">
        <f>IF(ISNUMBER(G691),SUMIF('FOOD LOG'!A:A,B691,'FOOD LOG'!G:G),"Enter date")</f>
        <v>Enter date</v>
      </c>
      <c r="J691" s="37" t="str">
        <f>IF(ISNUMBER(G691),SUMIF('FOOD LOG'!A:A,B691,'FOOD LOG'!H:H),"Enter date")</f>
        <v>Enter date</v>
      </c>
      <c r="K691" s="38" t="str">
        <f t="shared" si="30"/>
        <v>Enter date</v>
      </c>
      <c r="L691" s="38" t="str">
        <f t="shared" si="31"/>
        <v>Enter date</v>
      </c>
      <c r="M691" s="38" t="str">
        <f t="shared" si="32"/>
        <v>Enter date</v>
      </c>
    </row>
    <row r="692" spans="2:13">
      <c r="B692" s="35"/>
      <c r="C692" s="35"/>
      <c r="D692" s="36" t="str">
        <f>IF(B692="","Enter date",IF(C692="","Enter Weight",IF(PROFILE!$C$4="F",(655+(4.35*C692)+(4.7*PROFILE!$C$6+4.7*12*PROFILE!$C$5)-(4.7*PROFILE!$C$3))*(1.2+(PROFILE!$C$7)*0.175),IF(PROFILE!$C$4="M",(66+(6.23*C692)+(12.7*PROFILE!$C$6+12.7*12*PROFILE!$C$5)-(6.8*PROFILE!$C$3))*(1.2+(PROFILE!$C$7)*0.175),"Invalid Sex"))))</f>
        <v>Enter date</v>
      </c>
      <c r="E692" s="36" t="str">
        <f>IF(ISNUMBER(D692)=FALSE,D692,D692*(1-PROFILE!$C$9))</f>
        <v>Enter date</v>
      </c>
      <c r="F692" s="36" t="str">
        <f>IF(ISNUMBER(D692)=FALSE,D692,D692*(1+PROFILE!$C$10))</f>
        <v>Enter date</v>
      </c>
      <c r="G692" s="37" t="str">
        <f>IF(B692="","Enter date",SUMIF('FOOD LOG'!A:H,SUMMARY!B692,'FOOD LOG'!E:E))</f>
        <v>Enter date</v>
      </c>
      <c r="H692" s="37" t="str">
        <f>IF(ISNUMBER(G692),SUMIF('FOOD LOG'!A:A,B692,'FOOD LOG'!F:F),"Enter date")</f>
        <v>Enter date</v>
      </c>
      <c r="I692" s="37" t="str">
        <f>IF(ISNUMBER(G692),SUMIF('FOOD LOG'!A:A,B692,'FOOD LOG'!G:G),"Enter date")</f>
        <v>Enter date</v>
      </c>
      <c r="J692" s="37" t="str">
        <f>IF(ISNUMBER(G692),SUMIF('FOOD LOG'!A:A,B692,'FOOD LOG'!H:H),"Enter date")</f>
        <v>Enter date</v>
      </c>
      <c r="K692" s="38" t="str">
        <f t="shared" si="30"/>
        <v>Enter date</v>
      </c>
      <c r="L692" s="38" t="str">
        <f t="shared" si="31"/>
        <v>Enter date</v>
      </c>
      <c r="M692" s="38" t="str">
        <f t="shared" si="32"/>
        <v>Enter date</v>
      </c>
    </row>
    <row r="693" spans="2:13">
      <c r="B693" s="35"/>
      <c r="C693" s="35"/>
      <c r="D693" s="36" t="str">
        <f>IF(B693="","Enter date",IF(C693="","Enter Weight",IF(PROFILE!$C$4="F",(655+(4.35*C693)+(4.7*PROFILE!$C$6+4.7*12*PROFILE!$C$5)-(4.7*PROFILE!$C$3))*(1.2+(PROFILE!$C$7)*0.175),IF(PROFILE!$C$4="M",(66+(6.23*C693)+(12.7*PROFILE!$C$6+12.7*12*PROFILE!$C$5)-(6.8*PROFILE!$C$3))*(1.2+(PROFILE!$C$7)*0.175),"Invalid Sex"))))</f>
        <v>Enter date</v>
      </c>
      <c r="E693" s="36" t="str">
        <f>IF(ISNUMBER(D693)=FALSE,D693,D693*(1-PROFILE!$C$9))</f>
        <v>Enter date</v>
      </c>
      <c r="F693" s="36" t="str">
        <f>IF(ISNUMBER(D693)=FALSE,D693,D693*(1+PROFILE!$C$10))</f>
        <v>Enter date</v>
      </c>
      <c r="G693" s="37" t="str">
        <f>IF(B693="","Enter date",SUMIF('FOOD LOG'!A:H,SUMMARY!B693,'FOOD LOG'!E:E))</f>
        <v>Enter date</v>
      </c>
      <c r="H693" s="37" t="str">
        <f>IF(ISNUMBER(G693),SUMIF('FOOD LOG'!A:A,B693,'FOOD LOG'!F:F),"Enter date")</f>
        <v>Enter date</v>
      </c>
      <c r="I693" s="37" t="str">
        <f>IF(ISNUMBER(G693),SUMIF('FOOD LOG'!A:A,B693,'FOOD LOG'!G:G),"Enter date")</f>
        <v>Enter date</v>
      </c>
      <c r="J693" s="37" t="str">
        <f>IF(ISNUMBER(G693),SUMIF('FOOD LOG'!A:A,B693,'FOOD LOG'!H:H),"Enter date")</f>
        <v>Enter date</v>
      </c>
      <c r="K693" s="38" t="str">
        <f t="shared" si="30"/>
        <v>Enter date</v>
      </c>
      <c r="L693" s="38" t="str">
        <f t="shared" si="31"/>
        <v>Enter date</v>
      </c>
      <c r="M693" s="38" t="str">
        <f t="shared" si="32"/>
        <v>Enter date</v>
      </c>
    </row>
    <row r="694" spans="2:13">
      <c r="B694" s="35"/>
      <c r="C694" s="35"/>
      <c r="D694" s="36" t="str">
        <f>IF(B694="","Enter date",IF(C694="","Enter Weight",IF(PROFILE!$C$4="F",(655+(4.35*C694)+(4.7*PROFILE!$C$6+4.7*12*PROFILE!$C$5)-(4.7*PROFILE!$C$3))*(1.2+(PROFILE!$C$7)*0.175),IF(PROFILE!$C$4="M",(66+(6.23*C694)+(12.7*PROFILE!$C$6+12.7*12*PROFILE!$C$5)-(6.8*PROFILE!$C$3))*(1.2+(PROFILE!$C$7)*0.175),"Invalid Sex"))))</f>
        <v>Enter date</v>
      </c>
      <c r="E694" s="36" t="str">
        <f>IF(ISNUMBER(D694)=FALSE,D694,D694*(1-PROFILE!$C$9))</f>
        <v>Enter date</v>
      </c>
      <c r="F694" s="36" t="str">
        <f>IF(ISNUMBER(D694)=FALSE,D694,D694*(1+PROFILE!$C$10))</f>
        <v>Enter date</v>
      </c>
      <c r="G694" s="37" t="str">
        <f>IF(B694="","Enter date",SUMIF('FOOD LOG'!A:H,SUMMARY!B694,'FOOD LOG'!E:E))</f>
        <v>Enter date</v>
      </c>
      <c r="H694" s="37" t="str">
        <f>IF(ISNUMBER(G694),SUMIF('FOOD LOG'!A:A,B694,'FOOD LOG'!F:F),"Enter date")</f>
        <v>Enter date</v>
      </c>
      <c r="I694" s="37" t="str">
        <f>IF(ISNUMBER(G694),SUMIF('FOOD LOG'!A:A,B694,'FOOD LOG'!G:G),"Enter date")</f>
        <v>Enter date</v>
      </c>
      <c r="J694" s="37" t="str">
        <f>IF(ISNUMBER(G694),SUMIF('FOOD LOG'!A:A,B694,'FOOD LOG'!H:H),"Enter date")</f>
        <v>Enter date</v>
      </c>
      <c r="K694" s="38" t="str">
        <f t="shared" si="30"/>
        <v>Enter date</v>
      </c>
      <c r="L694" s="38" t="str">
        <f t="shared" si="31"/>
        <v>Enter date</v>
      </c>
      <c r="M694" s="38" t="str">
        <f t="shared" si="32"/>
        <v>Enter date</v>
      </c>
    </row>
    <row r="695" spans="2:13">
      <c r="B695" s="35"/>
      <c r="C695" s="35"/>
      <c r="D695" s="36" t="str">
        <f>IF(B695="","Enter date",IF(C695="","Enter Weight",IF(PROFILE!$C$4="F",(655+(4.35*C695)+(4.7*PROFILE!$C$6+4.7*12*PROFILE!$C$5)-(4.7*PROFILE!$C$3))*(1.2+(PROFILE!$C$7)*0.175),IF(PROFILE!$C$4="M",(66+(6.23*C695)+(12.7*PROFILE!$C$6+12.7*12*PROFILE!$C$5)-(6.8*PROFILE!$C$3))*(1.2+(PROFILE!$C$7)*0.175),"Invalid Sex"))))</f>
        <v>Enter date</v>
      </c>
      <c r="E695" s="36" t="str">
        <f>IF(ISNUMBER(D695)=FALSE,D695,D695*(1-PROFILE!$C$9))</f>
        <v>Enter date</v>
      </c>
      <c r="F695" s="36" t="str">
        <f>IF(ISNUMBER(D695)=FALSE,D695,D695*(1+PROFILE!$C$10))</f>
        <v>Enter date</v>
      </c>
      <c r="G695" s="37" t="str">
        <f>IF(B695="","Enter date",SUMIF('FOOD LOG'!A:H,SUMMARY!B695,'FOOD LOG'!E:E))</f>
        <v>Enter date</v>
      </c>
      <c r="H695" s="37" t="str">
        <f>IF(ISNUMBER(G695),SUMIF('FOOD LOG'!A:A,B695,'FOOD LOG'!F:F),"Enter date")</f>
        <v>Enter date</v>
      </c>
      <c r="I695" s="37" t="str">
        <f>IF(ISNUMBER(G695),SUMIF('FOOD LOG'!A:A,B695,'FOOD LOG'!G:G),"Enter date")</f>
        <v>Enter date</v>
      </c>
      <c r="J695" s="37" t="str">
        <f>IF(ISNUMBER(G695),SUMIF('FOOD LOG'!A:A,B695,'FOOD LOG'!H:H),"Enter date")</f>
        <v>Enter date</v>
      </c>
      <c r="K695" s="38" t="str">
        <f t="shared" si="30"/>
        <v>Enter date</v>
      </c>
      <c r="L695" s="38" t="str">
        <f t="shared" si="31"/>
        <v>Enter date</v>
      </c>
      <c r="M695" s="38" t="str">
        <f t="shared" si="32"/>
        <v>Enter date</v>
      </c>
    </row>
    <row r="696" spans="2:13">
      <c r="B696" s="35"/>
      <c r="C696" s="35"/>
      <c r="D696" s="36" t="str">
        <f>IF(B696="","Enter date",IF(C696="","Enter Weight",IF(PROFILE!$C$4="F",(655+(4.35*C696)+(4.7*PROFILE!$C$6+4.7*12*PROFILE!$C$5)-(4.7*PROFILE!$C$3))*(1.2+(PROFILE!$C$7)*0.175),IF(PROFILE!$C$4="M",(66+(6.23*C696)+(12.7*PROFILE!$C$6+12.7*12*PROFILE!$C$5)-(6.8*PROFILE!$C$3))*(1.2+(PROFILE!$C$7)*0.175),"Invalid Sex"))))</f>
        <v>Enter date</v>
      </c>
      <c r="E696" s="36" t="str">
        <f>IF(ISNUMBER(D696)=FALSE,D696,D696*(1-PROFILE!$C$9))</f>
        <v>Enter date</v>
      </c>
      <c r="F696" s="36" t="str">
        <f>IF(ISNUMBER(D696)=FALSE,D696,D696*(1+PROFILE!$C$10))</f>
        <v>Enter date</v>
      </c>
      <c r="G696" s="37" t="str">
        <f>IF(B696="","Enter date",SUMIF('FOOD LOG'!A:H,SUMMARY!B696,'FOOD LOG'!E:E))</f>
        <v>Enter date</v>
      </c>
      <c r="H696" s="37" t="str">
        <f>IF(ISNUMBER(G696),SUMIF('FOOD LOG'!A:A,B696,'FOOD LOG'!F:F),"Enter date")</f>
        <v>Enter date</v>
      </c>
      <c r="I696" s="37" t="str">
        <f>IF(ISNUMBER(G696),SUMIF('FOOD LOG'!A:A,B696,'FOOD LOG'!G:G),"Enter date")</f>
        <v>Enter date</v>
      </c>
      <c r="J696" s="37" t="str">
        <f>IF(ISNUMBER(G696),SUMIF('FOOD LOG'!A:A,B696,'FOOD LOG'!H:H),"Enter date")</f>
        <v>Enter date</v>
      </c>
      <c r="K696" s="38" t="str">
        <f t="shared" si="30"/>
        <v>Enter date</v>
      </c>
      <c r="L696" s="38" t="str">
        <f t="shared" si="31"/>
        <v>Enter date</v>
      </c>
      <c r="M696" s="38" t="str">
        <f t="shared" si="32"/>
        <v>Enter date</v>
      </c>
    </row>
    <row r="697" spans="2:13">
      <c r="B697" s="35"/>
      <c r="C697" s="35"/>
      <c r="D697" s="36" t="str">
        <f>IF(B697="","Enter date",IF(C697="","Enter Weight",IF(PROFILE!$C$4="F",(655+(4.35*C697)+(4.7*PROFILE!$C$6+4.7*12*PROFILE!$C$5)-(4.7*PROFILE!$C$3))*(1.2+(PROFILE!$C$7)*0.175),IF(PROFILE!$C$4="M",(66+(6.23*C697)+(12.7*PROFILE!$C$6+12.7*12*PROFILE!$C$5)-(6.8*PROFILE!$C$3))*(1.2+(PROFILE!$C$7)*0.175),"Invalid Sex"))))</f>
        <v>Enter date</v>
      </c>
      <c r="E697" s="36" t="str">
        <f>IF(ISNUMBER(D697)=FALSE,D697,D697*(1-PROFILE!$C$9))</f>
        <v>Enter date</v>
      </c>
      <c r="F697" s="36" t="str">
        <f>IF(ISNUMBER(D697)=FALSE,D697,D697*(1+PROFILE!$C$10))</f>
        <v>Enter date</v>
      </c>
      <c r="G697" s="37" t="str">
        <f>IF(B697="","Enter date",SUMIF('FOOD LOG'!A:H,SUMMARY!B697,'FOOD LOG'!E:E))</f>
        <v>Enter date</v>
      </c>
      <c r="H697" s="37" t="str">
        <f>IF(ISNUMBER(G697),SUMIF('FOOD LOG'!A:A,B697,'FOOD LOG'!F:F),"Enter date")</f>
        <v>Enter date</v>
      </c>
      <c r="I697" s="37" t="str">
        <f>IF(ISNUMBER(G697),SUMIF('FOOD LOG'!A:A,B697,'FOOD LOG'!G:G),"Enter date")</f>
        <v>Enter date</v>
      </c>
      <c r="J697" s="37" t="str">
        <f>IF(ISNUMBER(G697),SUMIF('FOOD LOG'!A:A,B697,'FOOD LOG'!H:H),"Enter date")</f>
        <v>Enter date</v>
      </c>
      <c r="K697" s="38" t="str">
        <f t="shared" si="30"/>
        <v>Enter date</v>
      </c>
      <c r="L697" s="38" t="str">
        <f t="shared" si="31"/>
        <v>Enter date</v>
      </c>
      <c r="M697" s="38" t="str">
        <f t="shared" si="32"/>
        <v>Enter date</v>
      </c>
    </row>
    <row r="698" spans="2:13">
      <c r="B698" s="35"/>
      <c r="C698" s="35"/>
      <c r="D698" s="36" t="str">
        <f>IF(B698="","Enter date",IF(C698="","Enter Weight",IF(PROFILE!$C$4="F",(655+(4.35*C698)+(4.7*PROFILE!$C$6+4.7*12*PROFILE!$C$5)-(4.7*PROFILE!$C$3))*(1.2+(PROFILE!$C$7)*0.175),IF(PROFILE!$C$4="M",(66+(6.23*C698)+(12.7*PROFILE!$C$6+12.7*12*PROFILE!$C$5)-(6.8*PROFILE!$C$3))*(1.2+(PROFILE!$C$7)*0.175),"Invalid Sex"))))</f>
        <v>Enter date</v>
      </c>
      <c r="E698" s="36" t="str">
        <f>IF(ISNUMBER(D698)=FALSE,D698,D698*(1-PROFILE!$C$9))</f>
        <v>Enter date</v>
      </c>
      <c r="F698" s="36" t="str">
        <f>IF(ISNUMBER(D698)=FALSE,D698,D698*(1+PROFILE!$C$10))</f>
        <v>Enter date</v>
      </c>
      <c r="G698" s="37" t="str">
        <f>IF(B698="","Enter date",SUMIF('FOOD LOG'!A:H,SUMMARY!B698,'FOOD LOG'!E:E))</f>
        <v>Enter date</v>
      </c>
      <c r="H698" s="37" t="str">
        <f>IF(ISNUMBER(G698),SUMIF('FOOD LOG'!A:A,B698,'FOOD LOG'!F:F),"Enter date")</f>
        <v>Enter date</v>
      </c>
      <c r="I698" s="37" t="str">
        <f>IF(ISNUMBER(G698),SUMIF('FOOD LOG'!A:A,B698,'FOOD LOG'!G:G),"Enter date")</f>
        <v>Enter date</v>
      </c>
      <c r="J698" s="37" t="str">
        <f>IF(ISNUMBER(G698),SUMIF('FOOD LOG'!A:A,B698,'FOOD LOG'!H:H),"Enter date")</f>
        <v>Enter date</v>
      </c>
      <c r="K698" s="38" t="str">
        <f t="shared" si="30"/>
        <v>Enter date</v>
      </c>
      <c r="L698" s="38" t="str">
        <f t="shared" si="31"/>
        <v>Enter date</v>
      </c>
      <c r="M698" s="38" t="str">
        <f t="shared" si="32"/>
        <v>Enter date</v>
      </c>
    </row>
    <row r="699" spans="2:13">
      <c r="B699" s="35"/>
      <c r="C699" s="35"/>
      <c r="D699" s="36" t="str">
        <f>IF(B699="","Enter date",IF(C699="","Enter Weight",IF(PROFILE!$C$4="F",(655+(4.35*C699)+(4.7*PROFILE!$C$6+4.7*12*PROFILE!$C$5)-(4.7*PROFILE!$C$3))*(1.2+(PROFILE!$C$7)*0.175),IF(PROFILE!$C$4="M",(66+(6.23*C699)+(12.7*PROFILE!$C$6+12.7*12*PROFILE!$C$5)-(6.8*PROFILE!$C$3))*(1.2+(PROFILE!$C$7)*0.175),"Invalid Sex"))))</f>
        <v>Enter date</v>
      </c>
      <c r="E699" s="36" t="str">
        <f>IF(ISNUMBER(D699)=FALSE,D699,D699*(1-PROFILE!$C$9))</f>
        <v>Enter date</v>
      </c>
      <c r="F699" s="36" t="str">
        <f>IF(ISNUMBER(D699)=FALSE,D699,D699*(1+PROFILE!$C$10))</f>
        <v>Enter date</v>
      </c>
      <c r="G699" s="37" t="str">
        <f>IF(B699="","Enter date",SUMIF('FOOD LOG'!A:H,SUMMARY!B699,'FOOD LOG'!E:E))</f>
        <v>Enter date</v>
      </c>
      <c r="H699" s="37" t="str">
        <f>IF(ISNUMBER(G699),SUMIF('FOOD LOG'!A:A,B699,'FOOD LOG'!F:F),"Enter date")</f>
        <v>Enter date</v>
      </c>
      <c r="I699" s="37" t="str">
        <f>IF(ISNUMBER(G699),SUMIF('FOOD LOG'!A:A,B699,'FOOD LOG'!G:G),"Enter date")</f>
        <v>Enter date</v>
      </c>
      <c r="J699" s="37" t="str">
        <f>IF(ISNUMBER(G699),SUMIF('FOOD LOG'!A:A,B699,'FOOD LOG'!H:H),"Enter date")</f>
        <v>Enter date</v>
      </c>
      <c r="K699" s="38" t="str">
        <f t="shared" si="30"/>
        <v>Enter date</v>
      </c>
      <c r="L699" s="38" t="str">
        <f t="shared" si="31"/>
        <v>Enter date</v>
      </c>
      <c r="M699" s="38" t="str">
        <f t="shared" si="32"/>
        <v>Enter date</v>
      </c>
    </row>
    <row r="700" spans="2:13">
      <c r="B700" s="35"/>
      <c r="C700" s="35"/>
      <c r="D700" s="36" t="str">
        <f>IF(B700="","Enter date",IF(C700="","Enter Weight",IF(PROFILE!$C$4="F",(655+(4.35*C700)+(4.7*PROFILE!$C$6+4.7*12*PROFILE!$C$5)-(4.7*PROFILE!$C$3))*(1.2+(PROFILE!$C$7)*0.175),IF(PROFILE!$C$4="M",(66+(6.23*C700)+(12.7*PROFILE!$C$6+12.7*12*PROFILE!$C$5)-(6.8*PROFILE!$C$3))*(1.2+(PROFILE!$C$7)*0.175),"Invalid Sex"))))</f>
        <v>Enter date</v>
      </c>
      <c r="E700" s="36" t="str">
        <f>IF(ISNUMBER(D700)=FALSE,D700,D700*(1-PROFILE!$C$9))</f>
        <v>Enter date</v>
      </c>
      <c r="F700" s="36" t="str">
        <f>IF(ISNUMBER(D700)=FALSE,D700,D700*(1+PROFILE!$C$10))</f>
        <v>Enter date</v>
      </c>
      <c r="G700" s="37" t="str">
        <f>IF(B700="","Enter date",SUMIF('FOOD LOG'!A:H,SUMMARY!B700,'FOOD LOG'!E:E))</f>
        <v>Enter date</v>
      </c>
      <c r="H700" s="37" t="str">
        <f>IF(ISNUMBER(G700),SUMIF('FOOD LOG'!A:A,B700,'FOOD LOG'!F:F),"Enter date")</f>
        <v>Enter date</v>
      </c>
      <c r="I700" s="37" t="str">
        <f>IF(ISNUMBER(G700),SUMIF('FOOD LOG'!A:A,B700,'FOOD LOG'!G:G),"Enter date")</f>
        <v>Enter date</v>
      </c>
      <c r="J700" s="37" t="str">
        <f>IF(ISNUMBER(G700),SUMIF('FOOD LOG'!A:A,B700,'FOOD LOG'!H:H),"Enter date")</f>
        <v>Enter date</v>
      </c>
      <c r="K700" s="38" t="str">
        <f t="shared" si="30"/>
        <v>Enter date</v>
      </c>
      <c r="L700" s="38" t="str">
        <f t="shared" si="31"/>
        <v>Enter date</v>
      </c>
      <c r="M700" s="38" t="str">
        <f t="shared" si="32"/>
        <v>Enter date</v>
      </c>
    </row>
    <row r="701" spans="2:13">
      <c r="B701" s="35"/>
      <c r="C701" s="35"/>
      <c r="D701" s="36" t="str">
        <f>IF(B701="","Enter date",IF(C701="","Enter Weight",IF(PROFILE!$C$4="F",(655+(4.35*C701)+(4.7*PROFILE!$C$6+4.7*12*PROFILE!$C$5)-(4.7*PROFILE!$C$3))*(1.2+(PROFILE!$C$7)*0.175),IF(PROFILE!$C$4="M",(66+(6.23*C701)+(12.7*PROFILE!$C$6+12.7*12*PROFILE!$C$5)-(6.8*PROFILE!$C$3))*(1.2+(PROFILE!$C$7)*0.175),"Invalid Sex"))))</f>
        <v>Enter date</v>
      </c>
      <c r="E701" s="36" t="str">
        <f>IF(ISNUMBER(D701)=FALSE,D701,D701*(1-PROFILE!$C$9))</f>
        <v>Enter date</v>
      </c>
      <c r="F701" s="36" t="str">
        <f>IF(ISNUMBER(D701)=FALSE,D701,D701*(1+PROFILE!$C$10))</f>
        <v>Enter date</v>
      </c>
      <c r="G701" s="37" t="str">
        <f>IF(B701="","Enter date",SUMIF('FOOD LOG'!A:H,SUMMARY!B701,'FOOD LOG'!E:E))</f>
        <v>Enter date</v>
      </c>
      <c r="H701" s="37" t="str">
        <f>IF(ISNUMBER(G701),SUMIF('FOOD LOG'!A:A,B701,'FOOD LOG'!F:F),"Enter date")</f>
        <v>Enter date</v>
      </c>
      <c r="I701" s="37" t="str">
        <f>IF(ISNUMBER(G701),SUMIF('FOOD LOG'!A:A,B701,'FOOD LOG'!G:G),"Enter date")</f>
        <v>Enter date</v>
      </c>
      <c r="J701" s="37" t="str">
        <f>IF(ISNUMBER(G701),SUMIF('FOOD LOG'!A:A,B701,'FOOD LOG'!H:H),"Enter date")</f>
        <v>Enter date</v>
      </c>
      <c r="K701" s="38" t="str">
        <f t="shared" si="30"/>
        <v>Enter date</v>
      </c>
      <c r="L701" s="38" t="str">
        <f t="shared" si="31"/>
        <v>Enter date</v>
      </c>
      <c r="M701" s="38" t="str">
        <f t="shared" si="32"/>
        <v>Enter date</v>
      </c>
    </row>
    <row r="702" spans="2:13">
      <c r="B702" s="35"/>
      <c r="C702" s="35"/>
      <c r="D702" s="36" t="str">
        <f>IF(B702="","Enter date",IF(C702="","Enter Weight",IF(PROFILE!$C$4="F",(655+(4.35*C702)+(4.7*PROFILE!$C$6+4.7*12*PROFILE!$C$5)-(4.7*PROFILE!$C$3))*(1.2+(PROFILE!$C$7)*0.175),IF(PROFILE!$C$4="M",(66+(6.23*C702)+(12.7*PROFILE!$C$6+12.7*12*PROFILE!$C$5)-(6.8*PROFILE!$C$3))*(1.2+(PROFILE!$C$7)*0.175),"Invalid Sex"))))</f>
        <v>Enter date</v>
      </c>
      <c r="E702" s="36" t="str">
        <f>IF(ISNUMBER(D702)=FALSE,D702,D702*(1-PROFILE!$C$9))</f>
        <v>Enter date</v>
      </c>
      <c r="F702" s="36" t="str">
        <f>IF(ISNUMBER(D702)=FALSE,D702,D702*(1+PROFILE!$C$10))</f>
        <v>Enter date</v>
      </c>
      <c r="G702" s="37" t="str">
        <f>IF(B702="","Enter date",SUMIF('FOOD LOG'!A:H,SUMMARY!B702,'FOOD LOG'!E:E))</f>
        <v>Enter date</v>
      </c>
      <c r="H702" s="37" t="str">
        <f>IF(ISNUMBER(G702),SUMIF('FOOD LOG'!A:A,B702,'FOOD LOG'!F:F),"Enter date")</f>
        <v>Enter date</v>
      </c>
      <c r="I702" s="37" t="str">
        <f>IF(ISNUMBER(G702),SUMIF('FOOD LOG'!A:A,B702,'FOOD LOG'!G:G),"Enter date")</f>
        <v>Enter date</v>
      </c>
      <c r="J702" s="37" t="str">
        <f>IF(ISNUMBER(G702),SUMIF('FOOD LOG'!A:A,B702,'FOOD LOG'!H:H),"Enter date")</f>
        <v>Enter date</v>
      </c>
      <c r="K702" s="38" t="str">
        <f t="shared" si="30"/>
        <v>Enter date</v>
      </c>
      <c r="L702" s="38" t="str">
        <f t="shared" si="31"/>
        <v>Enter date</v>
      </c>
      <c r="M702" s="38" t="str">
        <f t="shared" si="32"/>
        <v>Enter date</v>
      </c>
    </row>
    <row r="703" spans="2:13">
      <c r="B703" s="35"/>
      <c r="C703" s="35"/>
      <c r="D703" s="36" t="str">
        <f>IF(B703="","Enter date",IF(C703="","Enter Weight",IF(PROFILE!$C$4="F",(655+(4.35*C703)+(4.7*PROFILE!$C$6+4.7*12*PROFILE!$C$5)-(4.7*PROFILE!$C$3))*(1.2+(PROFILE!$C$7)*0.175),IF(PROFILE!$C$4="M",(66+(6.23*C703)+(12.7*PROFILE!$C$6+12.7*12*PROFILE!$C$5)-(6.8*PROFILE!$C$3))*(1.2+(PROFILE!$C$7)*0.175),"Invalid Sex"))))</f>
        <v>Enter date</v>
      </c>
      <c r="E703" s="36" t="str">
        <f>IF(ISNUMBER(D703)=FALSE,D703,D703*(1-PROFILE!$C$9))</f>
        <v>Enter date</v>
      </c>
      <c r="F703" s="36" t="str">
        <f>IF(ISNUMBER(D703)=FALSE,D703,D703*(1+PROFILE!$C$10))</f>
        <v>Enter date</v>
      </c>
      <c r="G703" s="37" t="str">
        <f>IF(B703="","Enter date",SUMIF('FOOD LOG'!A:H,SUMMARY!B703,'FOOD LOG'!E:E))</f>
        <v>Enter date</v>
      </c>
      <c r="H703" s="37" t="str">
        <f>IF(ISNUMBER(G703),SUMIF('FOOD LOG'!A:A,B703,'FOOD LOG'!F:F),"Enter date")</f>
        <v>Enter date</v>
      </c>
      <c r="I703" s="37" t="str">
        <f>IF(ISNUMBER(G703),SUMIF('FOOD LOG'!A:A,B703,'FOOD LOG'!G:G),"Enter date")</f>
        <v>Enter date</v>
      </c>
      <c r="J703" s="37" t="str">
        <f>IF(ISNUMBER(G703),SUMIF('FOOD LOG'!A:A,B703,'FOOD LOG'!H:H),"Enter date")</f>
        <v>Enter date</v>
      </c>
      <c r="K703" s="38" t="str">
        <f t="shared" si="30"/>
        <v>Enter date</v>
      </c>
      <c r="L703" s="38" t="str">
        <f t="shared" si="31"/>
        <v>Enter date</v>
      </c>
      <c r="M703" s="38" t="str">
        <f t="shared" si="32"/>
        <v>Enter date</v>
      </c>
    </row>
    <row r="704" spans="2:13">
      <c r="B704" s="35"/>
      <c r="C704" s="35"/>
      <c r="D704" s="36" t="str">
        <f>IF(B704="","Enter date",IF(C704="","Enter Weight",IF(PROFILE!$C$4="F",(655+(4.35*C704)+(4.7*PROFILE!$C$6+4.7*12*PROFILE!$C$5)-(4.7*PROFILE!$C$3))*(1.2+(PROFILE!$C$7)*0.175),IF(PROFILE!$C$4="M",(66+(6.23*C704)+(12.7*PROFILE!$C$6+12.7*12*PROFILE!$C$5)-(6.8*PROFILE!$C$3))*(1.2+(PROFILE!$C$7)*0.175),"Invalid Sex"))))</f>
        <v>Enter date</v>
      </c>
      <c r="E704" s="36" t="str">
        <f>IF(ISNUMBER(D704)=FALSE,D704,D704*(1-PROFILE!$C$9))</f>
        <v>Enter date</v>
      </c>
      <c r="F704" s="36" t="str">
        <f>IF(ISNUMBER(D704)=FALSE,D704,D704*(1+PROFILE!$C$10))</f>
        <v>Enter date</v>
      </c>
      <c r="G704" s="37" t="str">
        <f>IF(B704="","Enter date",SUMIF('FOOD LOG'!A:H,SUMMARY!B704,'FOOD LOG'!E:E))</f>
        <v>Enter date</v>
      </c>
      <c r="H704" s="37" t="str">
        <f>IF(ISNUMBER(G704),SUMIF('FOOD LOG'!A:A,B704,'FOOD LOG'!F:F),"Enter date")</f>
        <v>Enter date</v>
      </c>
      <c r="I704" s="37" t="str">
        <f>IF(ISNUMBER(G704),SUMIF('FOOD LOG'!A:A,B704,'FOOD LOG'!G:G),"Enter date")</f>
        <v>Enter date</v>
      </c>
      <c r="J704" s="37" t="str">
        <f>IF(ISNUMBER(G704),SUMIF('FOOD LOG'!A:A,B704,'FOOD LOG'!H:H),"Enter date")</f>
        <v>Enter date</v>
      </c>
      <c r="K704" s="38" t="str">
        <f t="shared" si="30"/>
        <v>Enter date</v>
      </c>
      <c r="L704" s="38" t="str">
        <f t="shared" si="31"/>
        <v>Enter date</v>
      </c>
      <c r="M704" s="38" t="str">
        <f t="shared" si="32"/>
        <v>Enter date</v>
      </c>
    </row>
    <row r="705" spans="2:13">
      <c r="B705" s="35"/>
      <c r="C705" s="35"/>
      <c r="D705" s="36" t="str">
        <f>IF(B705="","Enter date",IF(C705="","Enter Weight",IF(PROFILE!$C$4="F",(655+(4.35*C705)+(4.7*PROFILE!$C$6+4.7*12*PROFILE!$C$5)-(4.7*PROFILE!$C$3))*(1.2+(PROFILE!$C$7)*0.175),IF(PROFILE!$C$4="M",(66+(6.23*C705)+(12.7*PROFILE!$C$6+12.7*12*PROFILE!$C$5)-(6.8*PROFILE!$C$3))*(1.2+(PROFILE!$C$7)*0.175),"Invalid Sex"))))</f>
        <v>Enter date</v>
      </c>
      <c r="E705" s="36" t="str">
        <f>IF(ISNUMBER(D705)=FALSE,D705,D705*(1-PROFILE!$C$9))</f>
        <v>Enter date</v>
      </c>
      <c r="F705" s="36" t="str">
        <f>IF(ISNUMBER(D705)=FALSE,D705,D705*(1+PROFILE!$C$10))</f>
        <v>Enter date</v>
      </c>
      <c r="G705" s="37" t="str">
        <f>IF(B705="","Enter date",SUMIF('FOOD LOG'!A:H,SUMMARY!B705,'FOOD LOG'!E:E))</f>
        <v>Enter date</v>
      </c>
      <c r="H705" s="37" t="str">
        <f>IF(ISNUMBER(G705),SUMIF('FOOD LOG'!A:A,B705,'FOOD LOG'!F:F),"Enter date")</f>
        <v>Enter date</v>
      </c>
      <c r="I705" s="37" t="str">
        <f>IF(ISNUMBER(G705),SUMIF('FOOD LOG'!A:A,B705,'FOOD LOG'!G:G),"Enter date")</f>
        <v>Enter date</v>
      </c>
      <c r="J705" s="37" t="str">
        <f>IF(ISNUMBER(G705),SUMIF('FOOD LOG'!A:A,B705,'FOOD LOG'!H:H),"Enter date")</f>
        <v>Enter date</v>
      </c>
      <c r="K705" s="38" t="str">
        <f t="shared" si="30"/>
        <v>Enter date</v>
      </c>
      <c r="L705" s="38" t="str">
        <f t="shared" si="31"/>
        <v>Enter date</v>
      </c>
      <c r="M705" s="38" t="str">
        <f t="shared" si="32"/>
        <v>Enter date</v>
      </c>
    </row>
    <row r="706" spans="2:13">
      <c r="B706" s="35"/>
      <c r="C706" s="35"/>
      <c r="D706" s="36" t="str">
        <f>IF(B706="","Enter date",IF(C706="","Enter Weight",IF(PROFILE!$C$4="F",(655+(4.35*C706)+(4.7*PROFILE!$C$6+4.7*12*PROFILE!$C$5)-(4.7*PROFILE!$C$3))*(1.2+(PROFILE!$C$7)*0.175),IF(PROFILE!$C$4="M",(66+(6.23*C706)+(12.7*PROFILE!$C$6+12.7*12*PROFILE!$C$5)-(6.8*PROFILE!$C$3))*(1.2+(PROFILE!$C$7)*0.175),"Invalid Sex"))))</f>
        <v>Enter date</v>
      </c>
      <c r="E706" s="36" t="str">
        <f>IF(ISNUMBER(D706)=FALSE,D706,D706*(1-PROFILE!$C$9))</f>
        <v>Enter date</v>
      </c>
      <c r="F706" s="36" t="str">
        <f>IF(ISNUMBER(D706)=FALSE,D706,D706*(1+PROFILE!$C$10))</f>
        <v>Enter date</v>
      </c>
      <c r="G706" s="37" t="str">
        <f>IF(B706="","Enter date",SUMIF('FOOD LOG'!A:H,SUMMARY!B706,'FOOD LOG'!E:E))</f>
        <v>Enter date</v>
      </c>
      <c r="H706" s="37" t="str">
        <f>IF(ISNUMBER(G706),SUMIF('FOOD LOG'!A:A,B706,'FOOD LOG'!F:F),"Enter date")</f>
        <v>Enter date</v>
      </c>
      <c r="I706" s="37" t="str">
        <f>IF(ISNUMBER(G706),SUMIF('FOOD LOG'!A:A,B706,'FOOD LOG'!G:G),"Enter date")</f>
        <v>Enter date</v>
      </c>
      <c r="J706" s="37" t="str">
        <f>IF(ISNUMBER(G706),SUMIF('FOOD LOG'!A:A,B706,'FOOD LOG'!H:H),"Enter date")</f>
        <v>Enter date</v>
      </c>
      <c r="K706" s="38" t="str">
        <f t="shared" si="30"/>
        <v>Enter date</v>
      </c>
      <c r="L706" s="38" t="str">
        <f t="shared" si="31"/>
        <v>Enter date</v>
      </c>
      <c r="M706" s="38" t="str">
        <f t="shared" si="32"/>
        <v>Enter date</v>
      </c>
    </row>
    <row r="707" spans="2:13">
      <c r="B707" s="35"/>
      <c r="C707" s="35"/>
      <c r="D707" s="36" t="str">
        <f>IF(B707="","Enter date",IF(C707="","Enter Weight",IF(PROFILE!$C$4="F",(655+(4.35*C707)+(4.7*PROFILE!$C$6+4.7*12*PROFILE!$C$5)-(4.7*PROFILE!$C$3))*(1.2+(PROFILE!$C$7)*0.175),IF(PROFILE!$C$4="M",(66+(6.23*C707)+(12.7*PROFILE!$C$6+12.7*12*PROFILE!$C$5)-(6.8*PROFILE!$C$3))*(1.2+(PROFILE!$C$7)*0.175),"Invalid Sex"))))</f>
        <v>Enter date</v>
      </c>
      <c r="E707" s="36" t="str">
        <f>IF(ISNUMBER(D707)=FALSE,D707,D707*(1-PROFILE!$C$9))</f>
        <v>Enter date</v>
      </c>
      <c r="F707" s="36" t="str">
        <f>IF(ISNUMBER(D707)=FALSE,D707,D707*(1+PROFILE!$C$10))</f>
        <v>Enter date</v>
      </c>
      <c r="G707" s="37" t="str">
        <f>IF(B707="","Enter date",SUMIF('FOOD LOG'!A:H,SUMMARY!B707,'FOOD LOG'!E:E))</f>
        <v>Enter date</v>
      </c>
      <c r="H707" s="37" t="str">
        <f>IF(ISNUMBER(G707),SUMIF('FOOD LOG'!A:A,B707,'FOOD LOG'!F:F),"Enter date")</f>
        <v>Enter date</v>
      </c>
      <c r="I707" s="37" t="str">
        <f>IF(ISNUMBER(G707),SUMIF('FOOD LOG'!A:A,B707,'FOOD LOG'!G:G),"Enter date")</f>
        <v>Enter date</v>
      </c>
      <c r="J707" s="37" t="str">
        <f>IF(ISNUMBER(G707),SUMIF('FOOD LOG'!A:A,B707,'FOOD LOG'!H:H),"Enter date")</f>
        <v>Enter date</v>
      </c>
      <c r="K707" s="38" t="str">
        <f t="shared" si="30"/>
        <v>Enter date</v>
      </c>
      <c r="L707" s="38" t="str">
        <f t="shared" si="31"/>
        <v>Enter date</v>
      </c>
      <c r="M707" s="38" t="str">
        <f t="shared" si="32"/>
        <v>Enter date</v>
      </c>
    </row>
    <row r="708" spans="2:13">
      <c r="B708" s="35"/>
      <c r="C708" s="35"/>
      <c r="D708" s="36" t="str">
        <f>IF(B708="","Enter date",IF(C708="","Enter Weight",IF(PROFILE!$C$4="F",(655+(4.35*C708)+(4.7*PROFILE!$C$6+4.7*12*PROFILE!$C$5)-(4.7*PROFILE!$C$3))*(1.2+(PROFILE!$C$7)*0.175),IF(PROFILE!$C$4="M",(66+(6.23*C708)+(12.7*PROFILE!$C$6+12.7*12*PROFILE!$C$5)-(6.8*PROFILE!$C$3))*(1.2+(PROFILE!$C$7)*0.175),"Invalid Sex"))))</f>
        <v>Enter date</v>
      </c>
      <c r="E708" s="36" t="str">
        <f>IF(ISNUMBER(D708)=FALSE,D708,D708*(1-PROFILE!$C$9))</f>
        <v>Enter date</v>
      </c>
      <c r="F708" s="36" t="str">
        <f>IF(ISNUMBER(D708)=FALSE,D708,D708*(1+PROFILE!$C$10))</f>
        <v>Enter date</v>
      </c>
      <c r="G708" s="37" t="str">
        <f>IF(B708="","Enter date",SUMIF('FOOD LOG'!A:H,SUMMARY!B708,'FOOD LOG'!E:E))</f>
        <v>Enter date</v>
      </c>
      <c r="H708" s="37" t="str">
        <f>IF(ISNUMBER(G708),SUMIF('FOOD LOG'!A:A,B708,'FOOD LOG'!F:F),"Enter date")</f>
        <v>Enter date</v>
      </c>
      <c r="I708" s="37" t="str">
        <f>IF(ISNUMBER(G708),SUMIF('FOOD LOG'!A:A,B708,'FOOD LOG'!G:G),"Enter date")</f>
        <v>Enter date</v>
      </c>
      <c r="J708" s="37" t="str">
        <f>IF(ISNUMBER(G708),SUMIF('FOOD LOG'!A:A,B708,'FOOD LOG'!H:H),"Enter date")</f>
        <v>Enter date</v>
      </c>
      <c r="K708" s="38" t="str">
        <f t="shared" si="30"/>
        <v>Enter date</v>
      </c>
      <c r="L708" s="38" t="str">
        <f t="shared" si="31"/>
        <v>Enter date</v>
      </c>
      <c r="M708" s="38" t="str">
        <f t="shared" si="32"/>
        <v>Enter date</v>
      </c>
    </row>
    <row r="709" spans="2:13">
      <c r="B709" s="35"/>
      <c r="C709" s="35"/>
      <c r="D709" s="36" t="str">
        <f>IF(B709="","Enter date",IF(C709="","Enter Weight",IF(PROFILE!$C$4="F",(655+(4.35*C709)+(4.7*PROFILE!$C$6+4.7*12*PROFILE!$C$5)-(4.7*PROFILE!$C$3))*(1.2+(PROFILE!$C$7)*0.175),IF(PROFILE!$C$4="M",(66+(6.23*C709)+(12.7*PROFILE!$C$6+12.7*12*PROFILE!$C$5)-(6.8*PROFILE!$C$3))*(1.2+(PROFILE!$C$7)*0.175),"Invalid Sex"))))</f>
        <v>Enter date</v>
      </c>
      <c r="E709" s="36" t="str">
        <f>IF(ISNUMBER(D709)=FALSE,D709,D709*(1-PROFILE!$C$9))</f>
        <v>Enter date</v>
      </c>
      <c r="F709" s="36" t="str">
        <f>IF(ISNUMBER(D709)=FALSE,D709,D709*(1+PROFILE!$C$10))</f>
        <v>Enter date</v>
      </c>
      <c r="G709" s="37" t="str">
        <f>IF(B709="","Enter date",SUMIF('FOOD LOG'!A:H,SUMMARY!B709,'FOOD LOG'!E:E))</f>
        <v>Enter date</v>
      </c>
      <c r="H709" s="37" t="str">
        <f>IF(ISNUMBER(G709),SUMIF('FOOD LOG'!A:A,B709,'FOOD LOG'!F:F),"Enter date")</f>
        <v>Enter date</v>
      </c>
      <c r="I709" s="37" t="str">
        <f>IF(ISNUMBER(G709),SUMIF('FOOD LOG'!A:A,B709,'FOOD LOG'!G:G),"Enter date")</f>
        <v>Enter date</v>
      </c>
      <c r="J709" s="37" t="str">
        <f>IF(ISNUMBER(G709),SUMIF('FOOD LOG'!A:A,B709,'FOOD LOG'!H:H),"Enter date")</f>
        <v>Enter date</v>
      </c>
      <c r="K709" s="38" t="str">
        <f t="shared" ref="K709:K772" si="33">IF(ISNUMBER(G709),H709*9/G709,"Enter date")</f>
        <v>Enter date</v>
      </c>
      <c r="L709" s="38" t="str">
        <f t="shared" ref="L709:L772" si="34">IF(ISNUMBER(G709),I709*4/G709,"Enter date")</f>
        <v>Enter date</v>
      </c>
      <c r="M709" s="38" t="str">
        <f t="shared" ref="M709:M772" si="35">IF(ISNUMBER(G709),J709*4/G709,"Enter date")</f>
        <v>Enter date</v>
      </c>
    </row>
    <row r="710" spans="2:13">
      <c r="B710" s="35"/>
      <c r="C710" s="35"/>
      <c r="D710" s="36" t="str">
        <f>IF(B710="","Enter date",IF(C710="","Enter Weight",IF(PROFILE!$C$4="F",(655+(4.35*C710)+(4.7*PROFILE!$C$6+4.7*12*PROFILE!$C$5)-(4.7*PROFILE!$C$3))*(1.2+(PROFILE!$C$7)*0.175),IF(PROFILE!$C$4="M",(66+(6.23*C710)+(12.7*PROFILE!$C$6+12.7*12*PROFILE!$C$5)-(6.8*PROFILE!$C$3))*(1.2+(PROFILE!$C$7)*0.175),"Invalid Sex"))))</f>
        <v>Enter date</v>
      </c>
      <c r="E710" s="36" t="str">
        <f>IF(ISNUMBER(D710)=FALSE,D710,D710*(1-PROFILE!$C$9))</f>
        <v>Enter date</v>
      </c>
      <c r="F710" s="36" t="str">
        <f>IF(ISNUMBER(D710)=FALSE,D710,D710*(1+PROFILE!$C$10))</f>
        <v>Enter date</v>
      </c>
      <c r="G710" s="37" t="str">
        <f>IF(B710="","Enter date",SUMIF('FOOD LOG'!A:H,SUMMARY!B710,'FOOD LOG'!E:E))</f>
        <v>Enter date</v>
      </c>
      <c r="H710" s="37" t="str">
        <f>IF(ISNUMBER(G710),SUMIF('FOOD LOG'!A:A,B710,'FOOD LOG'!F:F),"Enter date")</f>
        <v>Enter date</v>
      </c>
      <c r="I710" s="37" t="str">
        <f>IF(ISNUMBER(G710),SUMIF('FOOD LOG'!A:A,B710,'FOOD LOG'!G:G),"Enter date")</f>
        <v>Enter date</v>
      </c>
      <c r="J710" s="37" t="str">
        <f>IF(ISNUMBER(G710),SUMIF('FOOD LOG'!A:A,B710,'FOOD LOG'!H:H),"Enter date")</f>
        <v>Enter date</v>
      </c>
      <c r="K710" s="38" t="str">
        <f t="shared" si="33"/>
        <v>Enter date</v>
      </c>
      <c r="L710" s="38" t="str">
        <f t="shared" si="34"/>
        <v>Enter date</v>
      </c>
      <c r="M710" s="38" t="str">
        <f t="shared" si="35"/>
        <v>Enter date</v>
      </c>
    </row>
    <row r="711" spans="2:13">
      <c r="B711" s="35"/>
      <c r="C711" s="35"/>
      <c r="D711" s="36" t="str">
        <f>IF(B711="","Enter date",IF(C711="","Enter Weight",IF(PROFILE!$C$4="F",(655+(4.35*C711)+(4.7*PROFILE!$C$6+4.7*12*PROFILE!$C$5)-(4.7*PROFILE!$C$3))*(1.2+(PROFILE!$C$7)*0.175),IF(PROFILE!$C$4="M",(66+(6.23*C711)+(12.7*PROFILE!$C$6+12.7*12*PROFILE!$C$5)-(6.8*PROFILE!$C$3))*(1.2+(PROFILE!$C$7)*0.175),"Invalid Sex"))))</f>
        <v>Enter date</v>
      </c>
      <c r="E711" s="36" t="str">
        <f>IF(ISNUMBER(D711)=FALSE,D711,D711*(1-PROFILE!$C$9))</f>
        <v>Enter date</v>
      </c>
      <c r="F711" s="36" t="str">
        <f>IF(ISNUMBER(D711)=FALSE,D711,D711*(1+PROFILE!$C$10))</f>
        <v>Enter date</v>
      </c>
      <c r="G711" s="37" t="str">
        <f>IF(B711="","Enter date",SUMIF('FOOD LOG'!A:H,SUMMARY!B711,'FOOD LOG'!E:E))</f>
        <v>Enter date</v>
      </c>
      <c r="H711" s="37" t="str">
        <f>IF(ISNUMBER(G711),SUMIF('FOOD LOG'!A:A,B711,'FOOD LOG'!F:F),"Enter date")</f>
        <v>Enter date</v>
      </c>
      <c r="I711" s="37" t="str">
        <f>IF(ISNUMBER(G711),SUMIF('FOOD LOG'!A:A,B711,'FOOD LOG'!G:G),"Enter date")</f>
        <v>Enter date</v>
      </c>
      <c r="J711" s="37" t="str">
        <f>IF(ISNUMBER(G711),SUMIF('FOOD LOG'!A:A,B711,'FOOD LOG'!H:H),"Enter date")</f>
        <v>Enter date</v>
      </c>
      <c r="K711" s="38" t="str">
        <f t="shared" si="33"/>
        <v>Enter date</v>
      </c>
      <c r="L711" s="38" t="str">
        <f t="shared" si="34"/>
        <v>Enter date</v>
      </c>
      <c r="M711" s="38" t="str">
        <f t="shared" si="35"/>
        <v>Enter date</v>
      </c>
    </row>
    <row r="712" spans="2:13">
      <c r="B712" s="35"/>
      <c r="C712" s="35"/>
      <c r="D712" s="36" t="str">
        <f>IF(B712="","Enter date",IF(C712="","Enter Weight",IF(PROFILE!$C$4="F",(655+(4.35*C712)+(4.7*PROFILE!$C$6+4.7*12*PROFILE!$C$5)-(4.7*PROFILE!$C$3))*(1.2+(PROFILE!$C$7)*0.175),IF(PROFILE!$C$4="M",(66+(6.23*C712)+(12.7*PROFILE!$C$6+12.7*12*PROFILE!$C$5)-(6.8*PROFILE!$C$3))*(1.2+(PROFILE!$C$7)*0.175),"Invalid Sex"))))</f>
        <v>Enter date</v>
      </c>
      <c r="E712" s="36" t="str">
        <f>IF(ISNUMBER(D712)=FALSE,D712,D712*(1-PROFILE!$C$9))</f>
        <v>Enter date</v>
      </c>
      <c r="F712" s="36" t="str">
        <f>IF(ISNUMBER(D712)=FALSE,D712,D712*(1+PROFILE!$C$10))</f>
        <v>Enter date</v>
      </c>
      <c r="G712" s="37" t="str">
        <f>IF(B712="","Enter date",SUMIF('FOOD LOG'!A:H,SUMMARY!B712,'FOOD LOG'!E:E))</f>
        <v>Enter date</v>
      </c>
      <c r="H712" s="37" t="str">
        <f>IF(ISNUMBER(G712),SUMIF('FOOD LOG'!A:A,B712,'FOOD LOG'!F:F),"Enter date")</f>
        <v>Enter date</v>
      </c>
      <c r="I712" s="37" t="str">
        <f>IF(ISNUMBER(G712),SUMIF('FOOD LOG'!A:A,B712,'FOOD LOG'!G:G),"Enter date")</f>
        <v>Enter date</v>
      </c>
      <c r="J712" s="37" t="str">
        <f>IF(ISNUMBER(G712),SUMIF('FOOD LOG'!A:A,B712,'FOOD LOG'!H:H),"Enter date")</f>
        <v>Enter date</v>
      </c>
      <c r="K712" s="38" t="str">
        <f t="shared" si="33"/>
        <v>Enter date</v>
      </c>
      <c r="L712" s="38" t="str">
        <f t="shared" si="34"/>
        <v>Enter date</v>
      </c>
      <c r="M712" s="38" t="str">
        <f t="shared" si="35"/>
        <v>Enter date</v>
      </c>
    </row>
    <row r="713" spans="2:13">
      <c r="B713" s="35"/>
      <c r="C713" s="35"/>
      <c r="D713" s="36" t="str">
        <f>IF(B713="","Enter date",IF(C713="","Enter Weight",IF(PROFILE!$C$4="F",(655+(4.35*C713)+(4.7*PROFILE!$C$6+4.7*12*PROFILE!$C$5)-(4.7*PROFILE!$C$3))*(1.2+(PROFILE!$C$7)*0.175),IF(PROFILE!$C$4="M",(66+(6.23*C713)+(12.7*PROFILE!$C$6+12.7*12*PROFILE!$C$5)-(6.8*PROFILE!$C$3))*(1.2+(PROFILE!$C$7)*0.175),"Invalid Sex"))))</f>
        <v>Enter date</v>
      </c>
      <c r="E713" s="36" t="str">
        <f>IF(ISNUMBER(D713)=FALSE,D713,D713*(1-PROFILE!$C$9))</f>
        <v>Enter date</v>
      </c>
      <c r="F713" s="36" t="str">
        <f>IF(ISNUMBER(D713)=FALSE,D713,D713*(1+PROFILE!$C$10))</f>
        <v>Enter date</v>
      </c>
      <c r="G713" s="37" t="str">
        <f>IF(B713="","Enter date",SUMIF('FOOD LOG'!A:H,SUMMARY!B713,'FOOD LOG'!E:E))</f>
        <v>Enter date</v>
      </c>
      <c r="H713" s="37" t="str">
        <f>IF(ISNUMBER(G713),SUMIF('FOOD LOG'!A:A,B713,'FOOD LOG'!F:F),"Enter date")</f>
        <v>Enter date</v>
      </c>
      <c r="I713" s="37" t="str">
        <f>IF(ISNUMBER(G713),SUMIF('FOOD LOG'!A:A,B713,'FOOD LOG'!G:G),"Enter date")</f>
        <v>Enter date</v>
      </c>
      <c r="J713" s="37" t="str">
        <f>IF(ISNUMBER(G713),SUMIF('FOOD LOG'!A:A,B713,'FOOD LOG'!H:H),"Enter date")</f>
        <v>Enter date</v>
      </c>
      <c r="K713" s="38" t="str">
        <f t="shared" si="33"/>
        <v>Enter date</v>
      </c>
      <c r="L713" s="38" t="str">
        <f t="shared" si="34"/>
        <v>Enter date</v>
      </c>
      <c r="M713" s="38" t="str">
        <f t="shared" si="35"/>
        <v>Enter date</v>
      </c>
    </row>
    <row r="714" spans="2:13">
      <c r="B714" s="35"/>
      <c r="C714" s="35"/>
      <c r="D714" s="36" t="str">
        <f>IF(B714="","Enter date",IF(C714="","Enter Weight",IF(PROFILE!$C$4="F",(655+(4.35*C714)+(4.7*PROFILE!$C$6+4.7*12*PROFILE!$C$5)-(4.7*PROFILE!$C$3))*(1.2+(PROFILE!$C$7)*0.175),IF(PROFILE!$C$4="M",(66+(6.23*C714)+(12.7*PROFILE!$C$6+12.7*12*PROFILE!$C$5)-(6.8*PROFILE!$C$3))*(1.2+(PROFILE!$C$7)*0.175),"Invalid Sex"))))</f>
        <v>Enter date</v>
      </c>
      <c r="E714" s="36" t="str">
        <f>IF(ISNUMBER(D714)=FALSE,D714,D714*(1-PROFILE!$C$9))</f>
        <v>Enter date</v>
      </c>
      <c r="F714" s="36" t="str">
        <f>IF(ISNUMBER(D714)=FALSE,D714,D714*(1+PROFILE!$C$10))</f>
        <v>Enter date</v>
      </c>
      <c r="G714" s="37" t="str">
        <f>IF(B714="","Enter date",SUMIF('FOOD LOG'!A:H,SUMMARY!B714,'FOOD LOG'!E:E))</f>
        <v>Enter date</v>
      </c>
      <c r="H714" s="37" t="str">
        <f>IF(ISNUMBER(G714),SUMIF('FOOD LOG'!A:A,B714,'FOOD LOG'!F:F),"Enter date")</f>
        <v>Enter date</v>
      </c>
      <c r="I714" s="37" t="str">
        <f>IF(ISNUMBER(G714),SUMIF('FOOD LOG'!A:A,B714,'FOOD LOG'!G:G),"Enter date")</f>
        <v>Enter date</v>
      </c>
      <c r="J714" s="37" t="str">
        <f>IF(ISNUMBER(G714),SUMIF('FOOD LOG'!A:A,B714,'FOOD LOG'!H:H),"Enter date")</f>
        <v>Enter date</v>
      </c>
      <c r="K714" s="38" t="str">
        <f t="shared" si="33"/>
        <v>Enter date</v>
      </c>
      <c r="L714" s="38" t="str">
        <f t="shared" si="34"/>
        <v>Enter date</v>
      </c>
      <c r="M714" s="38" t="str">
        <f t="shared" si="35"/>
        <v>Enter date</v>
      </c>
    </row>
    <row r="715" spans="2:13">
      <c r="B715" s="35"/>
      <c r="C715" s="35"/>
      <c r="D715" s="36" t="str">
        <f>IF(B715="","Enter date",IF(C715="","Enter Weight",IF(PROFILE!$C$4="F",(655+(4.35*C715)+(4.7*PROFILE!$C$6+4.7*12*PROFILE!$C$5)-(4.7*PROFILE!$C$3))*(1.2+(PROFILE!$C$7)*0.175),IF(PROFILE!$C$4="M",(66+(6.23*C715)+(12.7*PROFILE!$C$6+12.7*12*PROFILE!$C$5)-(6.8*PROFILE!$C$3))*(1.2+(PROFILE!$C$7)*0.175),"Invalid Sex"))))</f>
        <v>Enter date</v>
      </c>
      <c r="E715" s="36" t="str">
        <f>IF(ISNUMBER(D715)=FALSE,D715,D715*(1-PROFILE!$C$9))</f>
        <v>Enter date</v>
      </c>
      <c r="F715" s="36" t="str">
        <f>IF(ISNUMBER(D715)=FALSE,D715,D715*(1+PROFILE!$C$10))</f>
        <v>Enter date</v>
      </c>
      <c r="G715" s="37" t="str">
        <f>IF(B715="","Enter date",SUMIF('FOOD LOG'!A:H,SUMMARY!B715,'FOOD LOG'!E:E))</f>
        <v>Enter date</v>
      </c>
      <c r="H715" s="37" t="str">
        <f>IF(ISNUMBER(G715),SUMIF('FOOD LOG'!A:A,B715,'FOOD LOG'!F:F),"Enter date")</f>
        <v>Enter date</v>
      </c>
      <c r="I715" s="37" t="str">
        <f>IF(ISNUMBER(G715),SUMIF('FOOD LOG'!A:A,B715,'FOOD LOG'!G:G),"Enter date")</f>
        <v>Enter date</v>
      </c>
      <c r="J715" s="37" t="str">
        <f>IF(ISNUMBER(G715),SUMIF('FOOD LOG'!A:A,B715,'FOOD LOG'!H:H),"Enter date")</f>
        <v>Enter date</v>
      </c>
      <c r="K715" s="38" t="str">
        <f t="shared" si="33"/>
        <v>Enter date</v>
      </c>
      <c r="L715" s="38" t="str">
        <f t="shared" si="34"/>
        <v>Enter date</v>
      </c>
      <c r="M715" s="38" t="str">
        <f t="shared" si="35"/>
        <v>Enter date</v>
      </c>
    </row>
    <row r="716" spans="2:13">
      <c r="B716" s="35"/>
      <c r="C716" s="35"/>
      <c r="D716" s="36" t="str">
        <f>IF(B716="","Enter date",IF(C716="","Enter Weight",IF(PROFILE!$C$4="F",(655+(4.35*C716)+(4.7*PROFILE!$C$6+4.7*12*PROFILE!$C$5)-(4.7*PROFILE!$C$3))*(1.2+(PROFILE!$C$7)*0.175),IF(PROFILE!$C$4="M",(66+(6.23*C716)+(12.7*PROFILE!$C$6+12.7*12*PROFILE!$C$5)-(6.8*PROFILE!$C$3))*(1.2+(PROFILE!$C$7)*0.175),"Invalid Sex"))))</f>
        <v>Enter date</v>
      </c>
      <c r="E716" s="36" t="str">
        <f>IF(ISNUMBER(D716)=FALSE,D716,D716*(1-PROFILE!$C$9))</f>
        <v>Enter date</v>
      </c>
      <c r="F716" s="36" t="str">
        <f>IF(ISNUMBER(D716)=FALSE,D716,D716*(1+PROFILE!$C$10))</f>
        <v>Enter date</v>
      </c>
      <c r="G716" s="37" t="str">
        <f>IF(B716="","Enter date",SUMIF('FOOD LOG'!A:H,SUMMARY!B716,'FOOD LOG'!E:E))</f>
        <v>Enter date</v>
      </c>
      <c r="H716" s="37" t="str">
        <f>IF(ISNUMBER(G716),SUMIF('FOOD LOG'!A:A,B716,'FOOD LOG'!F:F),"Enter date")</f>
        <v>Enter date</v>
      </c>
      <c r="I716" s="37" t="str">
        <f>IF(ISNUMBER(G716),SUMIF('FOOD LOG'!A:A,B716,'FOOD LOG'!G:G),"Enter date")</f>
        <v>Enter date</v>
      </c>
      <c r="J716" s="37" t="str">
        <f>IF(ISNUMBER(G716),SUMIF('FOOD LOG'!A:A,B716,'FOOD LOG'!H:H),"Enter date")</f>
        <v>Enter date</v>
      </c>
      <c r="K716" s="38" t="str">
        <f t="shared" si="33"/>
        <v>Enter date</v>
      </c>
      <c r="L716" s="38" t="str">
        <f t="shared" si="34"/>
        <v>Enter date</v>
      </c>
      <c r="M716" s="38" t="str">
        <f t="shared" si="35"/>
        <v>Enter date</v>
      </c>
    </row>
    <row r="717" spans="2:13">
      <c r="B717" s="35"/>
      <c r="C717" s="35"/>
      <c r="D717" s="36" t="str">
        <f>IF(B717="","Enter date",IF(C717="","Enter Weight",IF(PROFILE!$C$4="F",(655+(4.35*C717)+(4.7*PROFILE!$C$6+4.7*12*PROFILE!$C$5)-(4.7*PROFILE!$C$3))*(1.2+(PROFILE!$C$7)*0.175),IF(PROFILE!$C$4="M",(66+(6.23*C717)+(12.7*PROFILE!$C$6+12.7*12*PROFILE!$C$5)-(6.8*PROFILE!$C$3))*(1.2+(PROFILE!$C$7)*0.175),"Invalid Sex"))))</f>
        <v>Enter date</v>
      </c>
      <c r="E717" s="36" t="str">
        <f>IF(ISNUMBER(D717)=FALSE,D717,D717*(1-PROFILE!$C$9))</f>
        <v>Enter date</v>
      </c>
      <c r="F717" s="36" t="str">
        <f>IF(ISNUMBER(D717)=FALSE,D717,D717*(1+PROFILE!$C$10))</f>
        <v>Enter date</v>
      </c>
      <c r="G717" s="37" t="str">
        <f>IF(B717="","Enter date",SUMIF('FOOD LOG'!A:H,SUMMARY!B717,'FOOD LOG'!E:E))</f>
        <v>Enter date</v>
      </c>
      <c r="H717" s="37" t="str">
        <f>IF(ISNUMBER(G717),SUMIF('FOOD LOG'!A:A,B717,'FOOD LOG'!F:F),"Enter date")</f>
        <v>Enter date</v>
      </c>
      <c r="I717" s="37" t="str">
        <f>IF(ISNUMBER(G717),SUMIF('FOOD LOG'!A:A,B717,'FOOD LOG'!G:G),"Enter date")</f>
        <v>Enter date</v>
      </c>
      <c r="J717" s="37" t="str">
        <f>IF(ISNUMBER(G717),SUMIF('FOOD LOG'!A:A,B717,'FOOD LOG'!H:H),"Enter date")</f>
        <v>Enter date</v>
      </c>
      <c r="K717" s="38" t="str">
        <f t="shared" si="33"/>
        <v>Enter date</v>
      </c>
      <c r="L717" s="38" t="str">
        <f t="shared" si="34"/>
        <v>Enter date</v>
      </c>
      <c r="M717" s="38" t="str">
        <f t="shared" si="35"/>
        <v>Enter date</v>
      </c>
    </row>
    <row r="718" spans="2:13">
      <c r="B718" s="35"/>
      <c r="C718" s="35"/>
      <c r="D718" s="36" t="str">
        <f>IF(B718="","Enter date",IF(C718="","Enter Weight",IF(PROFILE!$C$4="F",(655+(4.35*C718)+(4.7*PROFILE!$C$6+4.7*12*PROFILE!$C$5)-(4.7*PROFILE!$C$3))*(1.2+(PROFILE!$C$7)*0.175),IF(PROFILE!$C$4="M",(66+(6.23*C718)+(12.7*PROFILE!$C$6+12.7*12*PROFILE!$C$5)-(6.8*PROFILE!$C$3))*(1.2+(PROFILE!$C$7)*0.175),"Invalid Sex"))))</f>
        <v>Enter date</v>
      </c>
      <c r="E718" s="36" t="str">
        <f>IF(ISNUMBER(D718)=FALSE,D718,D718*(1-PROFILE!$C$9))</f>
        <v>Enter date</v>
      </c>
      <c r="F718" s="36" t="str">
        <f>IF(ISNUMBER(D718)=FALSE,D718,D718*(1+PROFILE!$C$10))</f>
        <v>Enter date</v>
      </c>
      <c r="G718" s="37" t="str">
        <f>IF(B718="","Enter date",SUMIF('FOOD LOG'!A:H,SUMMARY!B718,'FOOD LOG'!E:E))</f>
        <v>Enter date</v>
      </c>
      <c r="H718" s="37" t="str">
        <f>IF(ISNUMBER(G718),SUMIF('FOOD LOG'!A:A,B718,'FOOD LOG'!F:F),"Enter date")</f>
        <v>Enter date</v>
      </c>
      <c r="I718" s="37" t="str">
        <f>IF(ISNUMBER(G718),SUMIF('FOOD LOG'!A:A,B718,'FOOD LOG'!G:G),"Enter date")</f>
        <v>Enter date</v>
      </c>
      <c r="J718" s="37" t="str">
        <f>IF(ISNUMBER(G718),SUMIF('FOOD LOG'!A:A,B718,'FOOD LOG'!H:H),"Enter date")</f>
        <v>Enter date</v>
      </c>
      <c r="K718" s="38" t="str">
        <f t="shared" si="33"/>
        <v>Enter date</v>
      </c>
      <c r="L718" s="38" t="str">
        <f t="shared" si="34"/>
        <v>Enter date</v>
      </c>
      <c r="M718" s="38" t="str">
        <f t="shared" si="35"/>
        <v>Enter date</v>
      </c>
    </row>
    <row r="719" spans="2:13">
      <c r="B719" s="35"/>
      <c r="C719" s="35"/>
      <c r="D719" s="36" t="str">
        <f>IF(B719="","Enter date",IF(C719="","Enter Weight",IF(PROFILE!$C$4="F",(655+(4.35*C719)+(4.7*PROFILE!$C$6+4.7*12*PROFILE!$C$5)-(4.7*PROFILE!$C$3))*(1.2+(PROFILE!$C$7)*0.175),IF(PROFILE!$C$4="M",(66+(6.23*C719)+(12.7*PROFILE!$C$6+12.7*12*PROFILE!$C$5)-(6.8*PROFILE!$C$3))*(1.2+(PROFILE!$C$7)*0.175),"Invalid Sex"))))</f>
        <v>Enter date</v>
      </c>
      <c r="E719" s="36" t="str">
        <f>IF(ISNUMBER(D719)=FALSE,D719,D719*(1-PROFILE!$C$9))</f>
        <v>Enter date</v>
      </c>
      <c r="F719" s="36" t="str">
        <f>IF(ISNUMBER(D719)=FALSE,D719,D719*(1+PROFILE!$C$10))</f>
        <v>Enter date</v>
      </c>
      <c r="G719" s="37" t="str">
        <f>IF(B719="","Enter date",SUMIF('FOOD LOG'!A:H,SUMMARY!B719,'FOOD LOG'!E:E))</f>
        <v>Enter date</v>
      </c>
      <c r="H719" s="37" t="str">
        <f>IF(ISNUMBER(G719),SUMIF('FOOD LOG'!A:A,B719,'FOOD LOG'!F:F),"Enter date")</f>
        <v>Enter date</v>
      </c>
      <c r="I719" s="37" t="str">
        <f>IF(ISNUMBER(G719),SUMIF('FOOD LOG'!A:A,B719,'FOOD LOG'!G:G),"Enter date")</f>
        <v>Enter date</v>
      </c>
      <c r="J719" s="37" t="str">
        <f>IF(ISNUMBER(G719),SUMIF('FOOD LOG'!A:A,B719,'FOOD LOG'!H:H),"Enter date")</f>
        <v>Enter date</v>
      </c>
      <c r="K719" s="38" t="str">
        <f t="shared" si="33"/>
        <v>Enter date</v>
      </c>
      <c r="L719" s="38" t="str">
        <f t="shared" si="34"/>
        <v>Enter date</v>
      </c>
      <c r="M719" s="38" t="str">
        <f t="shared" si="35"/>
        <v>Enter date</v>
      </c>
    </row>
    <row r="720" spans="2:13">
      <c r="B720" s="35"/>
      <c r="C720" s="35"/>
      <c r="D720" s="36" t="str">
        <f>IF(B720="","Enter date",IF(C720="","Enter Weight",IF(PROFILE!$C$4="F",(655+(4.35*C720)+(4.7*PROFILE!$C$6+4.7*12*PROFILE!$C$5)-(4.7*PROFILE!$C$3))*(1.2+(PROFILE!$C$7)*0.175),IF(PROFILE!$C$4="M",(66+(6.23*C720)+(12.7*PROFILE!$C$6+12.7*12*PROFILE!$C$5)-(6.8*PROFILE!$C$3))*(1.2+(PROFILE!$C$7)*0.175),"Invalid Sex"))))</f>
        <v>Enter date</v>
      </c>
      <c r="E720" s="36" t="str">
        <f>IF(ISNUMBER(D720)=FALSE,D720,D720*(1-PROFILE!$C$9))</f>
        <v>Enter date</v>
      </c>
      <c r="F720" s="36" t="str">
        <f>IF(ISNUMBER(D720)=FALSE,D720,D720*(1+PROFILE!$C$10))</f>
        <v>Enter date</v>
      </c>
      <c r="G720" s="37" t="str">
        <f>IF(B720="","Enter date",SUMIF('FOOD LOG'!A:H,SUMMARY!B720,'FOOD LOG'!E:E))</f>
        <v>Enter date</v>
      </c>
      <c r="H720" s="37" t="str">
        <f>IF(ISNUMBER(G720),SUMIF('FOOD LOG'!A:A,B720,'FOOD LOG'!F:F),"Enter date")</f>
        <v>Enter date</v>
      </c>
      <c r="I720" s="37" t="str">
        <f>IF(ISNUMBER(G720),SUMIF('FOOD LOG'!A:A,B720,'FOOD LOG'!G:G),"Enter date")</f>
        <v>Enter date</v>
      </c>
      <c r="J720" s="37" t="str">
        <f>IF(ISNUMBER(G720),SUMIF('FOOD LOG'!A:A,B720,'FOOD LOG'!H:H),"Enter date")</f>
        <v>Enter date</v>
      </c>
      <c r="K720" s="38" t="str">
        <f t="shared" si="33"/>
        <v>Enter date</v>
      </c>
      <c r="L720" s="38" t="str">
        <f t="shared" si="34"/>
        <v>Enter date</v>
      </c>
      <c r="M720" s="38" t="str">
        <f t="shared" si="35"/>
        <v>Enter date</v>
      </c>
    </row>
    <row r="721" spans="2:13">
      <c r="B721" s="35"/>
      <c r="C721" s="35"/>
      <c r="D721" s="36" t="str">
        <f>IF(B721="","Enter date",IF(C721="","Enter Weight",IF(PROFILE!$C$4="F",(655+(4.35*C721)+(4.7*PROFILE!$C$6+4.7*12*PROFILE!$C$5)-(4.7*PROFILE!$C$3))*(1.2+(PROFILE!$C$7)*0.175),IF(PROFILE!$C$4="M",(66+(6.23*C721)+(12.7*PROFILE!$C$6+12.7*12*PROFILE!$C$5)-(6.8*PROFILE!$C$3))*(1.2+(PROFILE!$C$7)*0.175),"Invalid Sex"))))</f>
        <v>Enter date</v>
      </c>
      <c r="E721" s="36" t="str">
        <f>IF(ISNUMBER(D721)=FALSE,D721,D721*(1-PROFILE!$C$9))</f>
        <v>Enter date</v>
      </c>
      <c r="F721" s="36" t="str">
        <f>IF(ISNUMBER(D721)=FALSE,D721,D721*(1+PROFILE!$C$10))</f>
        <v>Enter date</v>
      </c>
      <c r="G721" s="37" t="str">
        <f>IF(B721="","Enter date",SUMIF('FOOD LOG'!A:H,SUMMARY!B721,'FOOD LOG'!E:E))</f>
        <v>Enter date</v>
      </c>
      <c r="H721" s="37" t="str">
        <f>IF(ISNUMBER(G721),SUMIF('FOOD LOG'!A:A,B721,'FOOD LOG'!F:F),"Enter date")</f>
        <v>Enter date</v>
      </c>
      <c r="I721" s="37" t="str">
        <f>IF(ISNUMBER(G721),SUMIF('FOOD LOG'!A:A,B721,'FOOD LOG'!G:G),"Enter date")</f>
        <v>Enter date</v>
      </c>
      <c r="J721" s="37" t="str">
        <f>IF(ISNUMBER(G721),SUMIF('FOOD LOG'!A:A,B721,'FOOD LOG'!H:H),"Enter date")</f>
        <v>Enter date</v>
      </c>
      <c r="K721" s="38" t="str">
        <f t="shared" si="33"/>
        <v>Enter date</v>
      </c>
      <c r="L721" s="38" t="str">
        <f t="shared" si="34"/>
        <v>Enter date</v>
      </c>
      <c r="M721" s="38" t="str">
        <f t="shared" si="35"/>
        <v>Enter date</v>
      </c>
    </row>
    <row r="722" spans="2:13">
      <c r="B722" s="35"/>
      <c r="C722" s="35"/>
      <c r="D722" s="36" t="str">
        <f>IF(B722="","Enter date",IF(C722="","Enter Weight",IF(PROFILE!$C$4="F",(655+(4.35*C722)+(4.7*PROFILE!$C$6+4.7*12*PROFILE!$C$5)-(4.7*PROFILE!$C$3))*(1.2+(PROFILE!$C$7)*0.175),IF(PROFILE!$C$4="M",(66+(6.23*C722)+(12.7*PROFILE!$C$6+12.7*12*PROFILE!$C$5)-(6.8*PROFILE!$C$3))*(1.2+(PROFILE!$C$7)*0.175),"Invalid Sex"))))</f>
        <v>Enter date</v>
      </c>
      <c r="E722" s="36" t="str">
        <f>IF(ISNUMBER(D722)=FALSE,D722,D722*(1-PROFILE!$C$9))</f>
        <v>Enter date</v>
      </c>
      <c r="F722" s="36" t="str">
        <f>IF(ISNUMBER(D722)=FALSE,D722,D722*(1+PROFILE!$C$10))</f>
        <v>Enter date</v>
      </c>
      <c r="G722" s="37" t="str">
        <f>IF(B722="","Enter date",SUMIF('FOOD LOG'!A:H,SUMMARY!B722,'FOOD LOG'!E:E))</f>
        <v>Enter date</v>
      </c>
      <c r="H722" s="37" t="str">
        <f>IF(ISNUMBER(G722),SUMIF('FOOD LOG'!A:A,B722,'FOOD LOG'!F:F),"Enter date")</f>
        <v>Enter date</v>
      </c>
      <c r="I722" s="37" t="str">
        <f>IF(ISNUMBER(G722),SUMIF('FOOD LOG'!A:A,B722,'FOOD LOG'!G:G),"Enter date")</f>
        <v>Enter date</v>
      </c>
      <c r="J722" s="37" t="str">
        <f>IF(ISNUMBER(G722),SUMIF('FOOD LOG'!A:A,B722,'FOOD LOG'!H:H),"Enter date")</f>
        <v>Enter date</v>
      </c>
      <c r="K722" s="38" t="str">
        <f t="shared" si="33"/>
        <v>Enter date</v>
      </c>
      <c r="L722" s="38" t="str">
        <f t="shared" si="34"/>
        <v>Enter date</v>
      </c>
      <c r="M722" s="38" t="str">
        <f t="shared" si="35"/>
        <v>Enter date</v>
      </c>
    </row>
    <row r="723" spans="2:13">
      <c r="B723" s="35"/>
      <c r="C723" s="35"/>
      <c r="D723" s="36" t="str">
        <f>IF(B723="","Enter date",IF(C723="","Enter Weight",IF(PROFILE!$C$4="F",(655+(4.35*C723)+(4.7*PROFILE!$C$6+4.7*12*PROFILE!$C$5)-(4.7*PROFILE!$C$3))*(1.2+(PROFILE!$C$7)*0.175),IF(PROFILE!$C$4="M",(66+(6.23*C723)+(12.7*PROFILE!$C$6+12.7*12*PROFILE!$C$5)-(6.8*PROFILE!$C$3))*(1.2+(PROFILE!$C$7)*0.175),"Invalid Sex"))))</f>
        <v>Enter date</v>
      </c>
      <c r="E723" s="36" t="str">
        <f>IF(ISNUMBER(D723)=FALSE,D723,D723*(1-PROFILE!$C$9))</f>
        <v>Enter date</v>
      </c>
      <c r="F723" s="36" t="str">
        <f>IF(ISNUMBER(D723)=FALSE,D723,D723*(1+PROFILE!$C$10))</f>
        <v>Enter date</v>
      </c>
      <c r="G723" s="37" t="str">
        <f>IF(B723="","Enter date",SUMIF('FOOD LOG'!A:H,SUMMARY!B723,'FOOD LOG'!E:E))</f>
        <v>Enter date</v>
      </c>
      <c r="H723" s="37" t="str">
        <f>IF(ISNUMBER(G723),SUMIF('FOOD LOG'!A:A,B723,'FOOD LOG'!F:F),"Enter date")</f>
        <v>Enter date</v>
      </c>
      <c r="I723" s="37" t="str">
        <f>IF(ISNUMBER(G723),SUMIF('FOOD LOG'!A:A,B723,'FOOD LOG'!G:G),"Enter date")</f>
        <v>Enter date</v>
      </c>
      <c r="J723" s="37" t="str">
        <f>IF(ISNUMBER(G723),SUMIF('FOOD LOG'!A:A,B723,'FOOD LOG'!H:H),"Enter date")</f>
        <v>Enter date</v>
      </c>
      <c r="K723" s="38" t="str">
        <f t="shared" si="33"/>
        <v>Enter date</v>
      </c>
      <c r="L723" s="38" t="str">
        <f t="shared" si="34"/>
        <v>Enter date</v>
      </c>
      <c r="M723" s="38" t="str">
        <f t="shared" si="35"/>
        <v>Enter date</v>
      </c>
    </row>
    <row r="724" spans="2:13">
      <c r="B724" s="35"/>
      <c r="C724" s="35"/>
      <c r="D724" s="36" t="str">
        <f>IF(B724="","Enter date",IF(C724="","Enter Weight",IF(PROFILE!$C$4="F",(655+(4.35*C724)+(4.7*PROFILE!$C$6+4.7*12*PROFILE!$C$5)-(4.7*PROFILE!$C$3))*(1.2+(PROFILE!$C$7)*0.175),IF(PROFILE!$C$4="M",(66+(6.23*C724)+(12.7*PROFILE!$C$6+12.7*12*PROFILE!$C$5)-(6.8*PROFILE!$C$3))*(1.2+(PROFILE!$C$7)*0.175),"Invalid Sex"))))</f>
        <v>Enter date</v>
      </c>
      <c r="E724" s="36" t="str">
        <f>IF(ISNUMBER(D724)=FALSE,D724,D724*(1-PROFILE!$C$9))</f>
        <v>Enter date</v>
      </c>
      <c r="F724" s="36" t="str">
        <f>IF(ISNUMBER(D724)=FALSE,D724,D724*(1+PROFILE!$C$10))</f>
        <v>Enter date</v>
      </c>
      <c r="G724" s="37" t="str">
        <f>IF(B724="","Enter date",SUMIF('FOOD LOG'!A:H,SUMMARY!B724,'FOOD LOG'!E:E))</f>
        <v>Enter date</v>
      </c>
      <c r="H724" s="37" t="str">
        <f>IF(ISNUMBER(G724),SUMIF('FOOD LOG'!A:A,B724,'FOOD LOG'!F:F),"Enter date")</f>
        <v>Enter date</v>
      </c>
      <c r="I724" s="37" t="str">
        <f>IF(ISNUMBER(G724),SUMIF('FOOD LOG'!A:A,B724,'FOOD LOG'!G:G),"Enter date")</f>
        <v>Enter date</v>
      </c>
      <c r="J724" s="37" t="str">
        <f>IF(ISNUMBER(G724),SUMIF('FOOD LOG'!A:A,B724,'FOOD LOG'!H:H),"Enter date")</f>
        <v>Enter date</v>
      </c>
      <c r="K724" s="38" t="str">
        <f t="shared" si="33"/>
        <v>Enter date</v>
      </c>
      <c r="L724" s="38" t="str">
        <f t="shared" si="34"/>
        <v>Enter date</v>
      </c>
      <c r="M724" s="38" t="str">
        <f t="shared" si="35"/>
        <v>Enter date</v>
      </c>
    </row>
    <row r="725" spans="2:13">
      <c r="B725" s="35"/>
      <c r="C725" s="35"/>
      <c r="D725" s="36" t="str">
        <f>IF(B725="","Enter date",IF(C725="","Enter Weight",IF(PROFILE!$C$4="F",(655+(4.35*C725)+(4.7*PROFILE!$C$6+4.7*12*PROFILE!$C$5)-(4.7*PROFILE!$C$3))*(1.2+(PROFILE!$C$7)*0.175),IF(PROFILE!$C$4="M",(66+(6.23*C725)+(12.7*PROFILE!$C$6+12.7*12*PROFILE!$C$5)-(6.8*PROFILE!$C$3))*(1.2+(PROFILE!$C$7)*0.175),"Invalid Sex"))))</f>
        <v>Enter date</v>
      </c>
      <c r="E725" s="36" t="str">
        <f>IF(ISNUMBER(D725)=FALSE,D725,D725*(1-PROFILE!$C$9))</f>
        <v>Enter date</v>
      </c>
      <c r="F725" s="36" t="str">
        <f>IF(ISNUMBER(D725)=FALSE,D725,D725*(1+PROFILE!$C$10))</f>
        <v>Enter date</v>
      </c>
      <c r="G725" s="37" t="str">
        <f>IF(B725="","Enter date",SUMIF('FOOD LOG'!A:H,SUMMARY!B725,'FOOD LOG'!E:E))</f>
        <v>Enter date</v>
      </c>
      <c r="H725" s="37" t="str">
        <f>IF(ISNUMBER(G725),SUMIF('FOOD LOG'!A:A,B725,'FOOD LOG'!F:F),"Enter date")</f>
        <v>Enter date</v>
      </c>
      <c r="I725" s="37" t="str">
        <f>IF(ISNUMBER(G725),SUMIF('FOOD LOG'!A:A,B725,'FOOD LOG'!G:G),"Enter date")</f>
        <v>Enter date</v>
      </c>
      <c r="J725" s="37" t="str">
        <f>IF(ISNUMBER(G725),SUMIF('FOOD LOG'!A:A,B725,'FOOD LOG'!H:H),"Enter date")</f>
        <v>Enter date</v>
      </c>
      <c r="K725" s="38" t="str">
        <f t="shared" si="33"/>
        <v>Enter date</v>
      </c>
      <c r="L725" s="38" t="str">
        <f t="shared" si="34"/>
        <v>Enter date</v>
      </c>
      <c r="M725" s="38" t="str">
        <f t="shared" si="35"/>
        <v>Enter date</v>
      </c>
    </row>
    <row r="726" spans="2:13">
      <c r="B726" s="35"/>
      <c r="C726" s="35"/>
      <c r="D726" s="36" t="str">
        <f>IF(B726="","Enter date",IF(C726="","Enter Weight",IF(PROFILE!$C$4="F",(655+(4.35*C726)+(4.7*PROFILE!$C$6+4.7*12*PROFILE!$C$5)-(4.7*PROFILE!$C$3))*(1.2+(PROFILE!$C$7)*0.175),IF(PROFILE!$C$4="M",(66+(6.23*C726)+(12.7*PROFILE!$C$6+12.7*12*PROFILE!$C$5)-(6.8*PROFILE!$C$3))*(1.2+(PROFILE!$C$7)*0.175),"Invalid Sex"))))</f>
        <v>Enter date</v>
      </c>
      <c r="E726" s="36" t="str">
        <f>IF(ISNUMBER(D726)=FALSE,D726,D726*(1-PROFILE!$C$9))</f>
        <v>Enter date</v>
      </c>
      <c r="F726" s="36" t="str">
        <f>IF(ISNUMBER(D726)=FALSE,D726,D726*(1+PROFILE!$C$10))</f>
        <v>Enter date</v>
      </c>
      <c r="G726" s="37" t="str">
        <f>IF(B726="","Enter date",SUMIF('FOOD LOG'!A:H,SUMMARY!B726,'FOOD LOG'!E:E))</f>
        <v>Enter date</v>
      </c>
      <c r="H726" s="37" t="str">
        <f>IF(ISNUMBER(G726),SUMIF('FOOD LOG'!A:A,B726,'FOOD LOG'!F:F),"Enter date")</f>
        <v>Enter date</v>
      </c>
      <c r="I726" s="37" t="str">
        <f>IF(ISNUMBER(G726),SUMIF('FOOD LOG'!A:A,B726,'FOOD LOG'!G:G),"Enter date")</f>
        <v>Enter date</v>
      </c>
      <c r="J726" s="37" t="str">
        <f>IF(ISNUMBER(G726),SUMIF('FOOD LOG'!A:A,B726,'FOOD LOG'!H:H),"Enter date")</f>
        <v>Enter date</v>
      </c>
      <c r="K726" s="38" t="str">
        <f t="shared" si="33"/>
        <v>Enter date</v>
      </c>
      <c r="L726" s="38" t="str">
        <f t="shared" si="34"/>
        <v>Enter date</v>
      </c>
      <c r="M726" s="38" t="str">
        <f t="shared" si="35"/>
        <v>Enter date</v>
      </c>
    </row>
    <row r="727" spans="2:13">
      <c r="B727" s="35"/>
      <c r="C727" s="35"/>
      <c r="D727" s="36" t="str">
        <f>IF(B727="","Enter date",IF(C727="","Enter Weight",IF(PROFILE!$C$4="F",(655+(4.35*C727)+(4.7*PROFILE!$C$6+4.7*12*PROFILE!$C$5)-(4.7*PROFILE!$C$3))*(1.2+(PROFILE!$C$7)*0.175),IF(PROFILE!$C$4="M",(66+(6.23*C727)+(12.7*PROFILE!$C$6+12.7*12*PROFILE!$C$5)-(6.8*PROFILE!$C$3))*(1.2+(PROFILE!$C$7)*0.175),"Invalid Sex"))))</f>
        <v>Enter date</v>
      </c>
      <c r="E727" s="36" t="str">
        <f>IF(ISNUMBER(D727)=FALSE,D727,D727*(1-PROFILE!$C$9))</f>
        <v>Enter date</v>
      </c>
      <c r="F727" s="36" t="str">
        <f>IF(ISNUMBER(D727)=FALSE,D727,D727*(1+PROFILE!$C$10))</f>
        <v>Enter date</v>
      </c>
      <c r="G727" s="37" t="str">
        <f>IF(B727="","Enter date",SUMIF('FOOD LOG'!A:H,SUMMARY!B727,'FOOD LOG'!E:E))</f>
        <v>Enter date</v>
      </c>
      <c r="H727" s="37" t="str">
        <f>IF(ISNUMBER(G727),SUMIF('FOOD LOG'!A:A,B727,'FOOD LOG'!F:F),"Enter date")</f>
        <v>Enter date</v>
      </c>
      <c r="I727" s="37" t="str">
        <f>IF(ISNUMBER(G727),SUMIF('FOOD LOG'!A:A,B727,'FOOD LOG'!G:G),"Enter date")</f>
        <v>Enter date</v>
      </c>
      <c r="J727" s="37" t="str">
        <f>IF(ISNUMBER(G727),SUMIF('FOOD LOG'!A:A,B727,'FOOD LOG'!H:H),"Enter date")</f>
        <v>Enter date</v>
      </c>
      <c r="K727" s="38" t="str">
        <f t="shared" si="33"/>
        <v>Enter date</v>
      </c>
      <c r="L727" s="38" t="str">
        <f t="shared" si="34"/>
        <v>Enter date</v>
      </c>
      <c r="M727" s="38" t="str">
        <f t="shared" si="35"/>
        <v>Enter date</v>
      </c>
    </row>
    <row r="728" spans="2:13">
      <c r="B728" s="35"/>
      <c r="C728" s="35"/>
      <c r="D728" s="36" t="str">
        <f>IF(B728="","Enter date",IF(C728="","Enter Weight",IF(PROFILE!$C$4="F",(655+(4.35*C728)+(4.7*PROFILE!$C$6+4.7*12*PROFILE!$C$5)-(4.7*PROFILE!$C$3))*(1.2+(PROFILE!$C$7)*0.175),IF(PROFILE!$C$4="M",(66+(6.23*C728)+(12.7*PROFILE!$C$6+12.7*12*PROFILE!$C$5)-(6.8*PROFILE!$C$3))*(1.2+(PROFILE!$C$7)*0.175),"Invalid Sex"))))</f>
        <v>Enter date</v>
      </c>
      <c r="E728" s="36" t="str">
        <f>IF(ISNUMBER(D728)=FALSE,D728,D728*(1-PROFILE!$C$9))</f>
        <v>Enter date</v>
      </c>
      <c r="F728" s="36" t="str">
        <f>IF(ISNUMBER(D728)=FALSE,D728,D728*(1+PROFILE!$C$10))</f>
        <v>Enter date</v>
      </c>
      <c r="G728" s="37" t="str">
        <f>IF(B728="","Enter date",SUMIF('FOOD LOG'!A:H,SUMMARY!B728,'FOOD LOG'!E:E))</f>
        <v>Enter date</v>
      </c>
      <c r="H728" s="37" t="str">
        <f>IF(ISNUMBER(G728),SUMIF('FOOD LOG'!A:A,B728,'FOOD LOG'!F:F),"Enter date")</f>
        <v>Enter date</v>
      </c>
      <c r="I728" s="37" t="str">
        <f>IF(ISNUMBER(G728),SUMIF('FOOD LOG'!A:A,B728,'FOOD LOG'!G:G),"Enter date")</f>
        <v>Enter date</v>
      </c>
      <c r="J728" s="37" t="str">
        <f>IF(ISNUMBER(G728),SUMIF('FOOD LOG'!A:A,B728,'FOOD LOG'!H:H),"Enter date")</f>
        <v>Enter date</v>
      </c>
      <c r="K728" s="38" t="str">
        <f t="shared" si="33"/>
        <v>Enter date</v>
      </c>
      <c r="L728" s="38" t="str">
        <f t="shared" si="34"/>
        <v>Enter date</v>
      </c>
      <c r="M728" s="38" t="str">
        <f t="shared" si="35"/>
        <v>Enter date</v>
      </c>
    </row>
    <row r="729" spans="2:13">
      <c r="B729" s="35"/>
      <c r="C729" s="35"/>
      <c r="D729" s="36" t="str">
        <f>IF(B729="","Enter date",IF(C729="","Enter Weight",IF(PROFILE!$C$4="F",(655+(4.35*C729)+(4.7*PROFILE!$C$6+4.7*12*PROFILE!$C$5)-(4.7*PROFILE!$C$3))*(1.2+(PROFILE!$C$7)*0.175),IF(PROFILE!$C$4="M",(66+(6.23*C729)+(12.7*PROFILE!$C$6+12.7*12*PROFILE!$C$5)-(6.8*PROFILE!$C$3))*(1.2+(PROFILE!$C$7)*0.175),"Invalid Sex"))))</f>
        <v>Enter date</v>
      </c>
      <c r="E729" s="36" t="str">
        <f>IF(ISNUMBER(D729)=FALSE,D729,D729*(1-PROFILE!$C$9))</f>
        <v>Enter date</v>
      </c>
      <c r="F729" s="36" t="str">
        <f>IF(ISNUMBER(D729)=FALSE,D729,D729*(1+PROFILE!$C$10))</f>
        <v>Enter date</v>
      </c>
      <c r="G729" s="37" t="str">
        <f>IF(B729="","Enter date",SUMIF('FOOD LOG'!A:H,SUMMARY!B729,'FOOD LOG'!E:E))</f>
        <v>Enter date</v>
      </c>
      <c r="H729" s="37" t="str">
        <f>IF(ISNUMBER(G729),SUMIF('FOOD LOG'!A:A,B729,'FOOD LOG'!F:F),"Enter date")</f>
        <v>Enter date</v>
      </c>
      <c r="I729" s="37" t="str">
        <f>IF(ISNUMBER(G729),SUMIF('FOOD LOG'!A:A,B729,'FOOD LOG'!G:G),"Enter date")</f>
        <v>Enter date</v>
      </c>
      <c r="J729" s="37" t="str">
        <f>IF(ISNUMBER(G729),SUMIF('FOOD LOG'!A:A,B729,'FOOD LOG'!H:H),"Enter date")</f>
        <v>Enter date</v>
      </c>
      <c r="K729" s="38" t="str">
        <f t="shared" si="33"/>
        <v>Enter date</v>
      </c>
      <c r="L729" s="38" t="str">
        <f t="shared" si="34"/>
        <v>Enter date</v>
      </c>
      <c r="M729" s="38" t="str">
        <f t="shared" si="35"/>
        <v>Enter date</v>
      </c>
    </row>
    <row r="730" spans="2:13">
      <c r="B730" s="35"/>
      <c r="C730" s="35"/>
      <c r="D730" s="36" t="str">
        <f>IF(B730="","Enter date",IF(C730="","Enter Weight",IF(PROFILE!$C$4="F",(655+(4.35*C730)+(4.7*PROFILE!$C$6+4.7*12*PROFILE!$C$5)-(4.7*PROFILE!$C$3))*(1.2+(PROFILE!$C$7)*0.175),IF(PROFILE!$C$4="M",(66+(6.23*C730)+(12.7*PROFILE!$C$6+12.7*12*PROFILE!$C$5)-(6.8*PROFILE!$C$3))*(1.2+(PROFILE!$C$7)*0.175),"Invalid Sex"))))</f>
        <v>Enter date</v>
      </c>
      <c r="E730" s="36" t="str">
        <f>IF(ISNUMBER(D730)=FALSE,D730,D730*(1-PROFILE!$C$9))</f>
        <v>Enter date</v>
      </c>
      <c r="F730" s="36" t="str">
        <f>IF(ISNUMBER(D730)=FALSE,D730,D730*(1+PROFILE!$C$10))</f>
        <v>Enter date</v>
      </c>
      <c r="G730" s="37" t="str">
        <f>IF(B730="","Enter date",SUMIF('FOOD LOG'!A:H,SUMMARY!B730,'FOOD LOG'!E:E))</f>
        <v>Enter date</v>
      </c>
      <c r="H730" s="37" t="str">
        <f>IF(ISNUMBER(G730),SUMIF('FOOD LOG'!A:A,B730,'FOOD LOG'!F:F),"Enter date")</f>
        <v>Enter date</v>
      </c>
      <c r="I730" s="37" t="str">
        <f>IF(ISNUMBER(G730),SUMIF('FOOD LOG'!A:A,B730,'FOOD LOG'!G:G),"Enter date")</f>
        <v>Enter date</v>
      </c>
      <c r="J730" s="37" t="str">
        <f>IF(ISNUMBER(G730),SUMIF('FOOD LOG'!A:A,B730,'FOOD LOG'!H:H),"Enter date")</f>
        <v>Enter date</v>
      </c>
      <c r="K730" s="38" t="str">
        <f t="shared" si="33"/>
        <v>Enter date</v>
      </c>
      <c r="L730" s="38" t="str">
        <f t="shared" si="34"/>
        <v>Enter date</v>
      </c>
      <c r="M730" s="38" t="str">
        <f t="shared" si="35"/>
        <v>Enter date</v>
      </c>
    </row>
    <row r="731" spans="2:13">
      <c r="B731" s="35"/>
      <c r="C731" s="35"/>
      <c r="D731" s="36" t="str">
        <f>IF(B731="","Enter date",IF(C731="","Enter Weight",IF(PROFILE!$C$4="F",(655+(4.35*C731)+(4.7*PROFILE!$C$6+4.7*12*PROFILE!$C$5)-(4.7*PROFILE!$C$3))*(1.2+(PROFILE!$C$7)*0.175),IF(PROFILE!$C$4="M",(66+(6.23*C731)+(12.7*PROFILE!$C$6+12.7*12*PROFILE!$C$5)-(6.8*PROFILE!$C$3))*(1.2+(PROFILE!$C$7)*0.175),"Invalid Sex"))))</f>
        <v>Enter date</v>
      </c>
      <c r="E731" s="36" t="str">
        <f>IF(ISNUMBER(D731)=FALSE,D731,D731*(1-PROFILE!$C$9))</f>
        <v>Enter date</v>
      </c>
      <c r="F731" s="36" t="str">
        <f>IF(ISNUMBER(D731)=FALSE,D731,D731*(1+PROFILE!$C$10))</f>
        <v>Enter date</v>
      </c>
      <c r="G731" s="37" t="str">
        <f>IF(B731="","Enter date",SUMIF('FOOD LOG'!A:H,SUMMARY!B731,'FOOD LOG'!E:E))</f>
        <v>Enter date</v>
      </c>
      <c r="H731" s="37" t="str">
        <f>IF(ISNUMBER(G731),SUMIF('FOOD LOG'!A:A,B731,'FOOD LOG'!F:F),"Enter date")</f>
        <v>Enter date</v>
      </c>
      <c r="I731" s="37" t="str">
        <f>IF(ISNUMBER(G731),SUMIF('FOOD LOG'!A:A,B731,'FOOD LOG'!G:G),"Enter date")</f>
        <v>Enter date</v>
      </c>
      <c r="J731" s="37" t="str">
        <f>IF(ISNUMBER(G731),SUMIF('FOOD LOG'!A:A,B731,'FOOD LOG'!H:H),"Enter date")</f>
        <v>Enter date</v>
      </c>
      <c r="K731" s="38" t="str">
        <f t="shared" si="33"/>
        <v>Enter date</v>
      </c>
      <c r="L731" s="38" t="str">
        <f t="shared" si="34"/>
        <v>Enter date</v>
      </c>
      <c r="M731" s="38" t="str">
        <f t="shared" si="35"/>
        <v>Enter date</v>
      </c>
    </row>
    <row r="732" spans="2:13">
      <c r="B732" s="35"/>
      <c r="C732" s="35"/>
      <c r="D732" s="36" t="str">
        <f>IF(B732="","Enter date",IF(C732="","Enter Weight",IF(PROFILE!$C$4="F",(655+(4.35*C732)+(4.7*PROFILE!$C$6+4.7*12*PROFILE!$C$5)-(4.7*PROFILE!$C$3))*(1.2+(PROFILE!$C$7)*0.175),IF(PROFILE!$C$4="M",(66+(6.23*C732)+(12.7*PROFILE!$C$6+12.7*12*PROFILE!$C$5)-(6.8*PROFILE!$C$3))*(1.2+(PROFILE!$C$7)*0.175),"Invalid Sex"))))</f>
        <v>Enter date</v>
      </c>
      <c r="E732" s="36" t="str">
        <f>IF(ISNUMBER(D732)=FALSE,D732,D732*(1-PROFILE!$C$9))</f>
        <v>Enter date</v>
      </c>
      <c r="F732" s="36" t="str">
        <f>IF(ISNUMBER(D732)=FALSE,D732,D732*(1+PROFILE!$C$10))</f>
        <v>Enter date</v>
      </c>
      <c r="G732" s="37" t="str">
        <f>IF(B732="","Enter date",SUMIF('FOOD LOG'!A:H,SUMMARY!B732,'FOOD LOG'!E:E))</f>
        <v>Enter date</v>
      </c>
      <c r="H732" s="37" t="str">
        <f>IF(ISNUMBER(G732),SUMIF('FOOD LOG'!A:A,B732,'FOOD LOG'!F:F),"Enter date")</f>
        <v>Enter date</v>
      </c>
      <c r="I732" s="37" t="str">
        <f>IF(ISNUMBER(G732),SUMIF('FOOD LOG'!A:A,B732,'FOOD LOG'!G:G),"Enter date")</f>
        <v>Enter date</v>
      </c>
      <c r="J732" s="37" t="str">
        <f>IF(ISNUMBER(G732),SUMIF('FOOD LOG'!A:A,B732,'FOOD LOG'!H:H),"Enter date")</f>
        <v>Enter date</v>
      </c>
      <c r="K732" s="38" t="str">
        <f t="shared" si="33"/>
        <v>Enter date</v>
      </c>
      <c r="L732" s="38" t="str">
        <f t="shared" si="34"/>
        <v>Enter date</v>
      </c>
      <c r="M732" s="38" t="str">
        <f t="shared" si="35"/>
        <v>Enter date</v>
      </c>
    </row>
    <row r="733" spans="2:13">
      <c r="B733" s="35"/>
      <c r="C733" s="35"/>
      <c r="D733" s="36" t="str">
        <f>IF(B733="","Enter date",IF(C733="","Enter Weight",IF(PROFILE!$C$4="F",(655+(4.35*C733)+(4.7*PROFILE!$C$6+4.7*12*PROFILE!$C$5)-(4.7*PROFILE!$C$3))*(1.2+(PROFILE!$C$7)*0.175),IF(PROFILE!$C$4="M",(66+(6.23*C733)+(12.7*PROFILE!$C$6+12.7*12*PROFILE!$C$5)-(6.8*PROFILE!$C$3))*(1.2+(PROFILE!$C$7)*0.175),"Invalid Sex"))))</f>
        <v>Enter date</v>
      </c>
      <c r="E733" s="36" t="str">
        <f>IF(ISNUMBER(D733)=FALSE,D733,D733*(1-PROFILE!$C$9))</f>
        <v>Enter date</v>
      </c>
      <c r="F733" s="36" t="str">
        <f>IF(ISNUMBER(D733)=FALSE,D733,D733*(1+PROFILE!$C$10))</f>
        <v>Enter date</v>
      </c>
      <c r="G733" s="37" t="str">
        <f>IF(B733="","Enter date",SUMIF('FOOD LOG'!A:H,SUMMARY!B733,'FOOD LOG'!E:E))</f>
        <v>Enter date</v>
      </c>
      <c r="H733" s="37" t="str">
        <f>IF(ISNUMBER(G733),SUMIF('FOOD LOG'!A:A,B733,'FOOD LOG'!F:F),"Enter date")</f>
        <v>Enter date</v>
      </c>
      <c r="I733" s="37" t="str">
        <f>IF(ISNUMBER(G733),SUMIF('FOOD LOG'!A:A,B733,'FOOD LOG'!G:G),"Enter date")</f>
        <v>Enter date</v>
      </c>
      <c r="J733" s="37" t="str">
        <f>IF(ISNUMBER(G733),SUMIF('FOOD LOG'!A:A,B733,'FOOD LOG'!H:H),"Enter date")</f>
        <v>Enter date</v>
      </c>
      <c r="K733" s="38" t="str">
        <f t="shared" si="33"/>
        <v>Enter date</v>
      </c>
      <c r="L733" s="38" t="str">
        <f t="shared" si="34"/>
        <v>Enter date</v>
      </c>
      <c r="M733" s="38" t="str">
        <f t="shared" si="35"/>
        <v>Enter date</v>
      </c>
    </row>
    <row r="734" spans="2:13">
      <c r="B734" s="35"/>
      <c r="C734" s="35"/>
      <c r="D734" s="36" t="str">
        <f>IF(B734="","Enter date",IF(C734="","Enter Weight",IF(PROFILE!$C$4="F",(655+(4.35*C734)+(4.7*PROFILE!$C$6+4.7*12*PROFILE!$C$5)-(4.7*PROFILE!$C$3))*(1.2+(PROFILE!$C$7)*0.175),IF(PROFILE!$C$4="M",(66+(6.23*C734)+(12.7*PROFILE!$C$6+12.7*12*PROFILE!$C$5)-(6.8*PROFILE!$C$3))*(1.2+(PROFILE!$C$7)*0.175),"Invalid Sex"))))</f>
        <v>Enter date</v>
      </c>
      <c r="E734" s="36" t="str">
        <f>IF(ISNUMBER(D734)=FALSE,D734,D734*(1-PROFILE!$C$9))</f>
        <v>Enter date</v>
      </c>
      <c r="F734" s="36" t="str">
        <f>IF(ISNUMBER(D734)=FALSE,D734,D734*(1+PROFILE!$C$10))</f>
        <v>Enter date</v>
      </c>
      <c r="G734" s="37" t="str">
        <f>IF(B734="","Enter date",SUMIF('FOOD LOG'!A:H,SUMMARY!B734,'FOOD LOG'!E:E))</f>
        <v>Enter date</v>
      </c>
      <c r="H734" s="37" t="str">
        <f>IF(ISNUMBER(G734),SUMIF('FOOD LOG'!A:A,B734,'FOOD LOG'!F:F),"Enter date")</f>
        <v>Enter date</v>
      </c>
      <c r="I734" s="37" t="str">
        <f>IF(ISNUMBER(G734),SUMIF('FOOD LOG'!A:A,B734,'FOOD LOG'!G:G),"Enter date")</f>
        <v>Enter date</v>
      </c>
      <c r="J734" s="37" t="str">
        <f>IF(ISNUMBER(G734),SUMIF('FOOD LOG'!A:A,B734,'FOOD LOG'!H:H),"Enter date")</f>
        <v>Enter date</v>
      </c>
      <c r="K734" s="38" t="str">
        <f t="shared" si="33"/>
        <v>Enter date</v>
      </c>
      <c r="L734" s="38" t="str">
        <f t="shared" si="34"/>
        <v>Enter date</v>
      </c>
      <c r="M734" s="38" t="str">
        <f t="shared" si="35"/>
        <v>Enter date</v>
      </c>
    </row>
    <row r="735" spans="2:13">
      <c r="B735" s="35"/>
      <c r="C735" s="35"/>
      <c r="D735" s="36" t="str">
        <f>IF(B735="","Enter date",IF(C735="","Enter Weight",IF(PROFILE!$C$4="F",(655+(4.35*C735)+(4.7*PROFILE!$C$6+4.7*12*PROFILE!$C$5)-(4.7*PROFILE!$C$3))*(1.2+(PROFILE!$C$7)*0.175),IF(PROFILE!$C$4="M",(66+(6.23*C735)+(12.7*PROFILE!$C$6+12.7*12*PROFILE!$C$5)-(6.8*PROFILE!$C$3))*(1.2+(PROFILE!$C$7)*0.175),"Invalid Sex"))))</f>
        <v>Enter date</v>
      </c>
      <c r="E735" s="36" t="str">
        <f>IF(ISNUMBER(D735)=FALSE,D735,D735*(1-PROFILE!$C$9))</f>
        <v>Enter date</v>
      </c>
      <c r="F735" s="36" t="str">
        <f>IF(ISNUMBER(D735)=FALSE,D735,D735*(1+PROFILE!$C$10))</f>
        <v>Enter date</v>
      </c>
      <c r="G735" s="37" t="str">
        <f>IF(B735="","Enter date",SUMIF('FOOD LOG'!A:H,SUMMARY!B735,'FOOD LOG'!E:E))</f>
        <v>Enter date</v>
      </c>
      <c r="H735" s="37" t="str">
        <f>IF(ISNUMBER(G735),SUMIF('FOOD LOG'!A:A,B735,'FOOD LOG'!F:F),"Enter date")</f>
        <v>Enter date</v>
      </c>
      <c r="I735" s="37" t="str">
        <f>IF(ISNUMBER(G735),SUMIF('FOOD LOG'!A:A,B735,'FOOD LOG'!G:G),"Enter date")</f>
        <v>Enter date</v>
      </c>
      <c r="J735" s="37" t="str">
        <f>IF(ISNUMBER(G735),SUMIF('FOOD LOG'!A:A,B735,'FOOD LOG'!H:H),"Enter date")</f>
        <v>Enter date</v>
      </c>
      <c r="K735" s="38" t="str">
        <f t="shared" si="33"/>
        <v>Enter date</v>
      </c>
      <c r="L735" s="38" t="str">
        <f t="shared" si="34"/>
        <v>Enter date</v>
      </c>
      <c r="M735" s="38" t="str">
        <f t="shared" si="35"/>
        <v>Enter date</v>
      </c>
    </row>
    <row r="736" spans="2:13">
      <c r="B736" s="35"/>
      <c r="C736" s="35"/>
      <c r="D736" s="36" t="str">
        <f>IF(B736="","Enter date",IF(C736="","Enter Weight",IF(PROFILE!$C$4="F",(655+(4.35*C736)+(4.7*PROFILE!$C$6+4.7*12*PROFILE!$C$5)-(4.7*PROFILE!$C$3))*(1.2+(PROFILE!$C$7)*0.175),IF(PROFILE!$C$4="M",(66+(6.23*C736)+(12.7*PROFILE!$C$6+12.7*12*PROFILE!$C$5)-(6.8*PROFILE!$C$3))*(1.2+(PROFILE!$C$7)*0.175),"Invalid Sex"))))</f>
        <v>Enter date</v>
      </c>
      <c r="E736" s="36" t="str">
        <f>IF(ISNUMBER(D736)=FALSE,D736,D736*(1-PROFILE!$C$9))</f>
        <v>Enter date</v>
      </c>
      <c r="F736" s="36" t="str">
        <f>IF(ISNUMBER(D736)=FALSE,D736,D736*(1+PROFILE!$C$10))</f>
        <v>Enter date</v>
      </c>
      <c r="G736" s="37" t="str">
        <f>IF(B736="","Enter date",SUMIF('FOOD LOG'!A:H,SUMMARY!B736,'FOOD LOG'!E:E))</f>
        <v>Enter date</v>
      </c>
      <c r="H736" s="37" t="str">
        <f>IF(ISNUMBER(G736),SUMIF('FOOD LOG'!A:A,B736,'FOOD LOG'!F:F),"Enter date")</f>
        <v>Enter date</v>
      </c>
      <c r="I736" s="37" t="str">
        <f>IF(ISNUMBER(G736),SUMIF('FOOD LOG'!A:A,B736,'FOOD LOG'!G:G),"Enter date")</f>
        <v>Enter date</v>
      </c>
      <c r="J736" s="37" t="str">
        <f>IF(ISNUMBER(G736),SUMIF('FOOD LOG'!A:A,B736,'FOOD LOG'!H:H),"Enter date")</f>
        <v>Enter date</v>
      </c>
      <c r="K736" s="38" t="str">
        <f t="shared" si="33"/>
        <v>Enter date</v>
      </c>
      <c r="L736" s="38" t="str">
        <f t="shared" si="34"/>
        <v>Enter date</v>
      </c>
      <c r="M736" s="38" t="str">
        <f t="shared" si="35"/>
        <v>Enter date</v>
      </c>
    </row>
    <row r="737" spans="2:13">
      <c r="B737" s="35"/>
      <c r="C737" s="35"/>
      <c r="D737" s="36" t="str">
        <f>IF(B737="","Enter date",IF(C737="","Enter Weight",IF(PROFILE!$C$4="F",(655+(4.35*C737)+(4.7*PROFILE!$C$6+4.7*12*PROFILE!$C$5)-(4.7*PROFILE!$C$3))*(1.2+(PROFILE!$C$7)*0.175),IF(PROFILE!$C$4="M",(66+(6.23*C737)+(12.7*PROFILE!$C$6+12.7*12*PROFILE!$C$5)-(6.8*PROFILE!$C$3))*(1.2+(PROFILE!$C$7)*0.175),"Invalid Sex"))))</f>
        <v>Enter date</v>
      </c>
      <c r="E737" s="36" t="str">
        <f>IF(ISNUMBER(D737)=FALSE,D737,D737*(1-PROFILE!$C$9))</f>
        <v>Enter date</v>
      </c>
      <c r="F737" s="36" t="str">
        <f>IF(ISNUMBER(D737)=FALSE,D737,D737*(1+PROFILE!$C$10))</f>
        <v>Enter date</v>
      </c>
      <c r="G737" s="37" t="str">
        <f>IF(B737="","Enter date",SUMIF('FOOD LOG'!A:H,SUMMARY!B737,'FOOD LOG'!E:E))</f>
        <v>Enter date</v>
      </c>
      <c r="H737" s="37" t="str">
        <f>IF(ISNUMBER(G737),SUMIF('FOOD LOG'!A:A,B737,'FOOD LOG'!F:F),"Enter date")</f>
        <v>Enter date</v>
      </c>
      <c r="I737" s="37" t="str">
        <f>IF(ISNUMBER(G737),SUMIF('FOOD LOG'!A:A,B737,'FOOD LOG'!G:G),"Enter date")</f>
        <v>Enter date</v>
      </c>
      <c r="J737" s="37" t="str">
        <f>IF(ISNUMBER(G737),SUMIF('FOOD LOG'!A:A,B737,'FOOD LOG'!H:H),"Enter date")</f>
        <v>Enter date</v>
      </c>
      <c r="K737" s="38" t="str">
        <f t="shared" si="33"/>
        <v>Enter date</v>
      </c>
      <c r="L737" s="38" t="str">
        <f t="shared" si="34"/>
        <v>Enter date</v>
      </c>
      <c r="M737" s="38" t="str">
        <f t="shared" si="35"/>
        <v>Enter date</v>
      </c>
    </row>
    <row r="738" spans="2:13">
      <c r="B738" s="35"/>
      <c r="C738" s="35"/>
      <c r="D738" s="36" t="str">
        <f>IF(B738="","Enter date",IF(C738="","Enter Weight",IF(PROFILE!$C$4="F",(655+(4.35*C738)+(4.7*PROFILE!$C$6+4.7*12*PROFILE!$C$5)-(4.7*PROFILE!$C$3))*(1.2+(PROFILE!$C$7)*0.175),IF(PROFILE!$C$4="M",(66+(6.23*C738)+(12.7*PROFILE!$C$6+12.7*12*PROFILE!$C$5)-(6.8*PROFILE!$C$3))*(1.2+(PROFILE!$C$7)*0.175),"Invalid Sex"))))</f>
        <v>Enter date</v>
      </c>
      <c r="E738" s="36" t="str">
        <f>IF(ISNUMBER(D738)=FALSE,D738,D738*(1-PROFILE!$C$9))</f>
        <v>Enter date</v>
      </c>
      <c r="F738" s="36" t="str">
        <f>IF(ISNUMBER(D738)=FALSE,D738,D738*(1+PROFILE!$C$10))</f>
        <v>Enter date</v>
      </c>
      <c r="G738" s="37" t="str">
        <f>IF(B738="","Enter date",SUMIF('FOOD LOG'!A:H,SUMMARY!B738,'FOOD LOG'!E:E))</f>
        <v>Enter date</v>
      </c>
      <c r="H738" s="37" t="str">
        <f>IF(ISNUMBER(G738),SUMIF('FOOD LOG'!A:A,B738,'FOOD LOG'!F:F),"Enter date")</f>
        <v>Enter date</v>
      </c>
      <c r="I738" s="37" t="str">
        <f>IF(ISNUMBER(G738),SUMIF('FOOD LOG'!A:A,B738,'FOOD LOG'!G:G),"Enter date")</f>
        <v>Enter date</v>
      </c>
      <c r="J738" s="37" t="str">
        <f>IF(ISNUMBER(G738),SUMIF('FOOD LOG'!A:A,B738,'FOOD LOG'!H:H),"Enter date")</f>
        <v>Enter date</v>
      </c>
      <c r="K738" s="38" t="str">
        <f t="shared" si="33"/>
        <v>Enter date</v>
      </c>
      <c r="L738" s="38" t="str">
        <f t="shared" si="34"/>
        <v>Enter date</v>
      </c>
      <c r="M738" s="38" t="str">
        <f t="shared" si="35"/>
        <v>Enter date</v>
      </c>
    </row>
    <row r="739" spans="2:13">
      <c r="B739" s="35"/>
      <c r="C739" s="35"/>
      <c r="D739" s="36" t="str">
        <f>IF(B739="","Enter date",IF(C739="","Enter Weight",IF(PROFILE!$C$4="F",(655+(4.35*C739)+(4.7*PROFILE!$C$6+4.7*12*PROFILE!$C$5)-(4.7*PROFILE!$C$3))*(1.2+(PROFILE!$C$7)*0.175),IF(PROFILE!$C$4="M",(66+(6.23*C739)+(12.7*PROFILE!$C$6+12.7*12*PROFILE!$C$5)-(6.8*PROFILE!$C$3))*(1.2+(PROFILE!$C$7)*0.175),"Invalid Sex"))))</f>
        <v>Enter date</v>
      </c>
      <c r="E739" s="36" t="str">
        <f>IF(ISNUMBER(D739)=FALSE,D739,D739*(1-PROFILE!$C$9))</f>
        <v>Enter date</v>
      </c>
      <c r="F739" s="36" t="str">
        <f>IF(ISNUMBER(D739)=FALSE,D739,D739*(1+PROFILE!$C$10))</f>
        <v>Enter date</v>
      </c>
      <c r="G739" s="37" t="str">
        <f>IF(B739="","Enter date",SUMIF('FOOD LOG'!A:H,SUMMARY!B739,'FOOD LOG'!E:E))</f>
        <v>Enter date</v>
      </c>
      <c r="H739" s="37" t="str">
        <f>IF(ISNUMBER(G739),SUMIF('FOOD LOG'!A:A,B739,'FOOD LOG'!F:F),"Enter date")</f>
        <v>Enter date</v>
      </c>
      <c r="I739" s="37" t="str">
        <f>IF(ISNUMBER(G739),SUMIF('FOOD LOG'!A:A,B739,'FOOD LOG'!G:G),"Enter date")</f>
        <v>Enter date</v>
      </c>
      <c r="J739" s="37" t="str">
        <f>IF(ISNUMBER(G739),SUMIF('FOOD LOG'!A:A,B739,'FOOD LOG'!H:H),"Enter date")</f>
        <v>Enter date</v>
      </c>
      <c r="K739" s="38" t="str">
        <f t="shared" si="33"/>
        <v>Enter date</v>
      </c>
      <c r="L739" s="38" t="str">
        <f t="shared" si="34"/>
        <v>Enter date</v>
      </c>
      <c r="M739" s="38" t="str">
        <f t="shared" si="35"/>
        <v>Enter date</v>
      </c>
    </row>
    <row r="740" spans="2:13">
      <c r="B740" s="35"/>
      <c r="C740" s="35"/>
      <c r="D740" s="36" t="str">
        <f>IF(B740="","Enter date",IF(C740="","Enter Weight",IF(PROFILE!$C$4="F",(655+(4.35*C740)+(4.7*PROFILE!$C$6+4.7*12*PROFILE!$C$5)-(4.7*PROFILE!$C$3))*(1.2+(PROFILE!$C$7)*0.175),IF(PROFILE!$C$4="M",(66+(6.23*C740)+(12.7*PROFILE!$C$6+12.7*12*PROFILE!$C$5)-(6.8*PROFILE!$C$3))*(1.2+(PROFILE!$C$7)*0.175),"Invalid Sex"))))</f>
        <v>Enter date</v>
      </c>
      <c r="E740" s="36" t="str">
        <f>IF(ISNUMBER(D740)=FALSE,D740,D740*(1-PROFILE!$C$9))</f>
        <v>Enter date</v>
      </c>
      <c r="F740" s="36" t="str">
        <f>IF(ISNUMBER(D740)=FALSE,D740,D740*(1+PROFILE!$C$10))</f>
        <v>Enter date</v>
      </c>
      <c r="G740" s="37" t="str">
        <f>IF(B740="","Enter date",SUMIF('FOOD LOG'!A:H,SUMMARY!B740,'FOOD LOG'!E:E))</f>
        <v>Enter date</v>
      </c>
      <c r="H740" s="37" t="str">
        <f>IF(ISNUMBER(G740),SUMIF('FOOD LOG'!A:A,B740,'FOOD LOG'!F:F),"Enter date")</f>
        <v>Enter date</v>
      </c>
      <c r="I740" s="37" t="str">
        <f>IF(ISNUMBER(G740),SUMIF('FOOD LOG'!A:A,B740,'FOOD LOG'!G:G),"Enter date")</f>
        <v>Enter date</v>
      </c>
      <c r="J740" s="37" t="str">
        <f>IF(ISNUMBER(G740),SUMIF('FOOD LOG'!A:A,B740,'FOOD LOG'!H:H),"Enter date")</f>
        <v>Enter date</v>
      </c>
      <c r="K740" s="38" t="str">
        <f t="shared" si="33"/>
        <v>Enter date</v>
      </c>
      <c r="L740" s="38" t="str">
        <f t="shared" si="34"/>
        <v>Enter date</v>
      </c>
      <c r="M740" s="38" t="str">
        <f t="shared" si="35"/>
        <v>Enter date</v>
      </c>
    </row>
    <row r="741" spans="2:13">
      <c r="B741" s="35"/>
      <c r="C741" s="35"/>
      <c r="D741" s="36" t="str">
        <f>IF(B741="","Enter date",IF(C741="","Enter Weight",IF(PROFILE!$C$4="F",(655+(4.35*C741)+(4.7*PROFILE!$C$6+4.7*12*PROFILE!$C$5)-(4.7*PROFILE!$C$3))*(1.2+(PROFILE!$C$7)*0.175),IF(PROFILE!$C$4="M",(66+(6.23*C741)+(12.7*PROFILE!$C$6+12.7*12*PROFILE!$C$5)-(6.8*PROFILE!$C$3))*(1.2+(PROFILE!$C$7)*0.175),"Invalid Sex"))))</f>
        <v>Enter date</v>
      </c>
      <c r="E741" s="36" t="str">
        <f>IF(ISNUMBER(D741)=FALSE,D741,D741*(1-PROFILE!$C$9))</f>
        <v>Enter date</v>
      </c>
      <c r="F741" s="36" t="str">
        <f>IF(ISNUMBER(D741)=FALSE,D741,D741*(1+PROFILE!$C$10))</f>
        <v>Enter date</v>
      </c>
      <c r="G741" s="37" t="str">
        <f>IF(B741="","Enter date",SUMIF('FOOD LOG'!A:H,SUMMARY!B741,'FOOD LOG'!E:E))</f>
        <v>Enter date</v>
      </c>
      <c r="H741" s="37" t="str">
        <f>IF(ISNUMBER(G741),SUMIF('FOOD LOG'!A:A,B741,'FOOD LOG'!F:F),"Enter date")</f>
        <v>Enter date</v>
      </c>
      <c r="I741" s="37" t="str">
        <f>IF(ISNUMBER(G741),SUMIF('FOOD LOG'!A:A,B741,'FOOD LOG'!G:G),"Enter date")</f>
        <v>Enter date</v>
      </c>
      <c r="J741" s="37" t="str">
        <f>IF(ISNUMBER(G741),SUMIF('FOOD LOG'!A:A,B741,'FOOD LOG'!H:H),"Enter date")</f>
        <v>Enter date</v>
      </c>
      <c r="K741" s="38" t="str">
        <f t="shared" si="33"/>
        <v>Enter date</v>
      </c>
      <c r="L741" s="38" t="str">
        <f t="shared" si="34"/>
        <v>Enter date</v>
      </c>
      <c r="M741" s="38" t="str">
        <f t="shared" si="35"/>
        <v>Enter date</v>
      </c>
    </row>
    <row r="742" spans="2:13">
      <c r="B742" s="35"/>
      <c r="C742" s="35"/>
      <c r="D742" s="36" t="str">
        <f>IF(B742="","Enter date",IF(C742="","Enter Weight",IF(PROFILE!$C$4="F",(655+(4.35*C742)+(4.7*PROFILE!$C$6+4.7*12*PROFILE!$C$5)-(4.7*PROFILE!$C$3))*(1.2+(PROFILE!$C$7)*0.175),IF(PROFILE!$C$4="M",(66+(6.23*C742)+(12.7*PROFILE!$C$6+12.7*12*PROFILE!$C$5)-(6.8*PROFILE!$C$3))*(1.2+(PROFILE!$C$7)*0.175),"Invalid Sex"))))</f>
        <v>Enter date</v>
      </c>
      <c r="E742" s="36" t="str">
        <f>IF(ISNUMBER(D742)=FALSE,D742,D742*(1-PROFILE!$C$9))</f>
        <v>Enter date</v>
      </c>
      <c r="F742" s="36" t="str">
        <f>IF(ISNUMBER(D742)=FALSE,D742,D742*(1+PROFILE!$C$10))</f>
        <v>Enter date</v>
      </c>
      <c r="G742" s="37" t="str">
        <f>IF(B742="","Enter date",SUMIF('FOOD LOG'!A:H,SUMMARY!B742,'FOOD LOG'!E:E))</f>
        <v>Enter date</v>
      </c>
      <c r="H742" s="37" t="str">
        <f>IF(ISNUMBER(G742),SUMIF('FOOD LOG'!A:A,B742,'FOOD LOG'!F:F),"Enter date")</f>
        <v>Enter date</v>
      </c>
      <c r="I742" s="37" t="str">
        <f>IF(ISNUMBER(G742),SUMIF('FOOD LOG'!A:A,B742,'FOOD LOG'!G:G),"Enter date")</f>
        <v>Enter date</v>
      </c>
      <c r="J742" s="37" t="str">
        <f>IF(ISNUMBER(G742),SUMIF('FOOD LOG'!A:A,B742,'FOOD LOG'!H:H),"Enter date")</f>
        <v>Enter date</v>
      </c>
      <c r="K742" s="38" t="str">
        <f t="shared" si="33"/>
        <v>Enter date</v>
      </c>
      <c r="L742" s="38" t="str">
        <f t="shared" si="34"/>
        <v>Enter date</v>
      </c>
      <c r="M742" s="38" t="str">
        <f t="shared" si="35"/>
        <v>Enter date</v>
      </c>
    </row>
    <row r="743" spans="2:13">
      <c r="B743" s="35"/>
      <c r="C743" s="35"/>
      <c r="D743" s="36" t="str">
        <f>IF(B743="","Enter date",IF(C743="","Enter Weight",IF(PROFILE!$C$4="F",(655+(4.35*C743)+(4.7*PROFILE!$C$6+4.7*12*PROFILE!$C$5)-(4.7*PROFILE!$C$3))*(1.2+(PROFILE!$C$7)*0.175),IF(PROFILE!$C$4="M",(66+(6.23*C743)+(12.7*PROFILE!$C$6+12.7*12*PROFILE!$C$5)-(6.8*PROFILE!$C$3))*(1.2+(PROFILE!$C$7)*0.175),"Invalid Sex"))))</f>
        <v>Enter date</v>
      </c>
      <c r="E743" s="36" t="str">
        <f>IF(ISNUMBER(D743)=FALSE,D743,D743*(1-PROFILE!$C$9))</f>
        <v>Enter date</v>
      </c>
      <c r="F743" s="36" t="str">
        <f>IF(ISNUMBER(D743)=FALSE,D743,D743*(1+PROFILE!$C$10))</f>
        <v>Enter date</v>
      </c>
      <c r="G743" s="37" t="str">
        <f>IF(B743="","Enter date",SUMIF('FOOD LOG'!A:H,SUMMARY!B743,'FOOD LOG'!E:E))</f>
        <v>Enter date</v>
      </c>
      <c r="H743" s="37" t="str">
        <f>IF(ISNUMBER(G743),SUMIF('FOOD LOG'!A:A,B743,'FOOD LOG'!F:F),"Enter date")</f>
        <v>Enter date</v>
      </c>
      <c r="I743" s="37" t="str">
        <f>IF(ISNUMBER(G743),SUMIF('FOOD LOG'!A:A,B743,'FOOD LOG'!G:G),"Enter date")</f>
        <v>Enter date</v>
      </c>
      <c r="J743" s="37" t="str">
        <f>IF(ISNUMBER(G743),SUMIF('FOOD LOG'!A:A,B743,'FOOD LOG'!H:H),"Enter date")</f>
        <v>Enter date</v>
      </c>
      <c r="K743" s="38" t="str">
        <f t="shared" si="33"/>
        <v>Enter date</v>
      </c>
      <c r="L743" s="38" t="str">
        <f t="shared" si="34"/>
        <v>Enter date</v>
      </c>
      <c r="M743" s="38" t="str">
        <f t="shared" si="35"/>
        <v>Enter date</v>
      </c>
    </row>
    <row r="744" spans="2:13">
      <c r="B744" s="35"/>
      <c r="C744" s="35"/>
      <c r="D744" s="36" t="str">
        <f>IF(B744="","Enter date",IF(C744="","Enter Weight",IF(PROFILE!$C$4="F",(655+(4.35*C744)+(4.7*PROFILE!$C$6+4.7*12*PROFILE!$C$5)-(4.7*PROFILE!$C$3))*(1.2+(PROFILE!$C$7)*0.175),IF(PROFILE!$C$4="M",(66+(6.23*C744)+(12.7*PROFILE!$C$6+12.7*12*PROFILE!$C$5)-(6.8*PROFILE!$C$3))*(1.2+(PROFILE!$C$7)*0.175),"Invalid Sex"))))</f>
        <v>Enter date</v>
      </c>
      <c r="E744" s="36" t="str">
        <f>IF(ISNUMBER(D744)=FALSE,D744,D744*(1-PROFILE!$C$9))</f>
        <v>Enter date</v>
      </c>
      <c r="F744" s="36" t="str">
        <f>IF(ISNUMBER(D744)=FALSE,D744,D744*(1+PROFILE!$C$10))</f>
        <v>Enter date</v>
      </c>
      <c r="G744" s="37" t="str">
        <f>IF(B744="","Enter date",SUMIF('FOOD LOG'!A:H,SUMMARY!B744,'FOOD LOG'!E:E))</f>
        <v>Enter date</v>
      </c>
      <c r="H744" s="37" t="str">
        <f>IF(ISNUMBER(G744),SUMIF('FOOD LOG'!A:A,B744,'FOOD LOG'!F:F),"Enter date")</f>
        <v>Enter date</v>
      </c>
      <c r="I744" s="37" t="str">
        <f>IF(ISNUMBER(G744),SUMIF('FOOD LOG'!A:A,B744,'FOOD LOG'!G:G),"Enter date")</f>
        <v>Enter date</v>
      </c>
      <c r="J744" s="37" t="str">
        <f>IF(ISNUMBER(G744),SUMIF('FOOD LOG'!A:A,B744,'FOOD LOG'!H:H),"Enter date")</f>
        <v>Enter date</v>
      </c>
      <c r="K744" s="38" t="str">
        <f t="shared" si="33"/>
        <v>Enter date</v>
      </c>
      <c r="L744" s="38" t="str">
        <f t="shared" si="34"/>
        <v>Enter date</v>
      </c>
      <c r="M744" s="38" t="str">
        <f t="shared" si="35"/>
        <v>Enter date</v>
      </c>
    </row>
    <row r="745" spans="2:13">
      <c r="B745" s="35"/>
      <c r="C745" s="35"/>
      <c r="D745" s="36" t="str">
        <f>IF(B745="","Enter date",IF(C745="","Enter Weight",IF(PROFILE!$C$4="F",(655+(4.35*C745)+(4.7*PROFILE!$C$6+4.7*12*PROFILE!$C$5)-(4.7*PROFILE!$C$3))*(1.2+(PROFILE!$C$7)*0.175),IF(PROFILE!$C$4="M",(66+(6.23*C745)+(12.7*PROFILE!$C$6+12.7*12*PROFILE!$C$5)-(6.8*PROFILE!$C$3))*(1.2+(PROFILE!$C$7)*0.175),"Invalid Sex"))))</f>
        <v>Enter date</v>
      </c>
      <c r="E745" s="36" t="str">
        <f>IF(ISNUMBER(D745)=FALSE,D745,D745*(1-PROFILE!$C$9))</f>
        <v>Enter date</v>
      </c>
      <c r="F745" s="36" t="str">
        <f>IF(ISNUMBER(D745)=FALSE,D745,D745*(1+PROFILE!$C$10))</f>
        <v>Enter date</v>
      </c>
      <c r="G745" s="37" t="str">
        <f>IF(B745="","Enter date",SUMIF('FOOD LOG'!A:H,SUMMARY!B745,'FOOD LOG'!E:E))</f>
        <v>Enter date</v>
      </c>
      <c r="H745" s="37" t="str">
        <f>IF(ISNUMBER(G745),SUMIF('FOOD LOG'!A:A,B745,'FOOD LOG'!F:F),"Enter date")</f>
        <v>Enter date</v>
      </c>
      <c r="I745" s="37" t="str">
        <f>IF(ISNUMBER(G745),SUMIF('FOOD LOG'!A:A,B745,'FOOD LOG'!G:G),"Enter date")</f>
        <v>Enter date</v>
      </c>
      <c r="J745" s="37" t="str">
        <f>IF(ISNUMBER(G745),SUMIF('FOOD LOG'!A:A,B745,'FOOD LOG'!H:H),"Enter date")</f>
        <v>Enter date</v>
      </c>
      <c r="K745" s="38" t="str">
        <f t="shared" si="33"/>
        <v>Enter date</v>
      </c>
      <c r="L745" s="38" t="str">
        <f t="shared" si="34"/>
        <v>Enter date</v>
      </c>
      <c r="M745" s="38" t="str">
        <f t="shared" si="35"/>
        <v>Enter date</v>
      </c>
    </row>
    <row r="746" spans="2:13">
      <c r="B746" s="35"/>
      <c r="C746" s="35"/>
      <c r="D746" s="36" t="str">
        <f>IF(B746="","Enter date",IF(C746="","Enter Weight",IF(PROFILE!$C$4="F",(655+(4.35*C746)+(4.7*PROFILE!$C$6+4.7*12*PROFILE!$C$5)-(4.7*PROFILE!$C$3))*(1.2+(PROFILE!$C$7)*0.175),IF(PROFILE!$C$4="M",(66+(6.23*C746)+(12.7*PROFILE!$C$6+12.7*12*PROFILE!$C$5)-(6.8*PROFILE!$C$3))*(1.2+(PROFILE!$C$7)*0.175),"Invalid Sex"))))</f>
        <v>Enter date</v>
      </c>
      <c r="E746" s="36" t="str">
        <f>IF(ISNUMBER(D746)=FALSE,D746,D746*(1-PROFILE!$C$9))</f>
        <v>Enter date</v>
      </c>
      <c r="F746" s="36" t="str">
        <f>IF(ISNUMBER(D746)=FALSE,D746,D746*(1+PROFILE!$C$10))</f>
        <v>Enter date</v>
      </c>
      <c r="G746" s="37" t="str">
        <f>IF(B746="","Enter date",SUMIF('FOOD LOG'!A:H,SUMMARY!B746,'FOOD LOG'!E:E))</f>
        <v>Enter date</v>
      </c>
      <c r="H746" s="37" t="str">
        <f>IF(ISNUMBER(G746),SUMIF('FOOD LOG'!A:A,B746,'FOOD LOG'!F:F),"Enter date")</f>
        <v>Enter date</v>
      </c>
      <c r="I746" s="37" t="str">
        <f>IF(ISNUMBER(G746),SUMIF('FOOD LOG'!A:A,B746,'FOOD LOG'!G:G),"Enter date")</f>
        <v>Enter date</v>
      </c>
      <c r="J746" s="37" t="str">
        <f>IF(ISNUMBER(G746),SUMIF('FOOD LOG'!A:A,B746,'FOOD LOG'!H:H),"Enter date")</f>
        <v>Enter date</v>
      </c>
      <c r="K746" s="38" t="str">
        <f t="shared" si="33"/>
        <v>Enter date</v>
      </c>
      <c r="L746" s="38" t="str">
        <f t="shared" si="34"/>
        <v>Enter date</v>
      </c>
      <c r="M746" s="38" t="str">
        <f t="shared" si="35"/>
        <v>Enter date</v>
      </c>
    </row>
    <row r="747" spans="2:13">
      <c r="B747" s="35"/>
      <c r="C747" s="35"/>
      <c r="D747" s="36" t="str">
        <f>IF(B747="","Enter date",IF(C747="","Enter Weight",IF(PROFILE!$C$4="F",(655+(4.35*C747)+(4.7*PROFILE!$C$6+4.7*12*PROFILE!$C$5)-(4.7*PROFILE!$C$3))*(1.2+(PROFILE!$C$7)*0.175),IF(PROFILE!$C$4="M",(66+(6.23*C747)+(12.7*PROFILE!$C$6+12.7*12*PROFILE!$C$5)-(6.8*PROFILE!$C$3))*(1.2+(PROFILE!$C$7)*0.175),"Invalid Sex"))))</f>
        <v>Enter date</v>
      </c>
      <c r="E747" s="36" t="str">
        <f>IF(ISNUMBER(D747)=FALSE,D747,D747*(1-PROFILE!$C$9))</f>
        <v>Enter date</v>
      </c>
      <c r="F747" s="36" t="str">
        <f>IF(ISNUMBER(D747)=FALSE,D747,D747*(1+PROFILE!$C$10))</f>
        <v>Enter date</v>
      </c>
      <c r="G747" s="37" t="str">
        <f>IF(B747="","Enter date",SUMIF('FOOD LOG'!A:H,SUMMARY!B747,'FOOD LOG'!E:E))</f>
        <v>Enter date</v>
      </c>
      <c r="H747" s="37" t="str">
        <f>IF(ISNUMBER(G747),SUMIF('FOOD LOG'!A:A,B747,'FOOD LOG'!F:F),"Enter date")</f>
        <v>Enter date</v>
      </c>
      <c r="I747" s="37" t="str">
        <f>IF(ISNUMBER(G747),SUMIF('FOOD LOG'!A:A,B747,'FOOD LOG'!G:G),"Enter date")</f>
        <v>Enter date</v>
      </c>
      <c r="J747" s="37" t="str">
        <f>IF(ISNUMBER(G747),SUMIF('FOOD LOG'!A:A,B747,'FOOD LOG'!H:H),"Enter date")</f>
        <v>Enter date</v>
      </c>
      <c r="K747" s="38" t="str">
        <f t="shared" si="33"/>
        <v>Enter date</v>
      </c>
      <c r="L747" s="38" t="str">
        <f t="shared" si="34"/>
        <v>Enter date</v>
      </c>
      <c r="M747" s="38" t="str">
        <f t="shared" si="35"/>
        <v>Enter date</v>
      </c>
    </row>
    <row r="748" spans="2:13">
      <c r="B748" s="35"/>
      <c r="C748" s="35"/>
      <c r="D748" s="36" t="str">
        <f>IF(B748="","Enter date",IF(C748="","Enter Weight",IF(PROFILE!$C$4="F",(655+(4.35*C748)+(4.7*PROFILE!$C$6+4.7*12*PROFILE!$C$5)-(4.7*PROFILE!$C$3))*(1.2+(PROFILE!$C$7)*0.175),IF(PROFILE!$C$4="M",(66+(6.23*C748)+(12.7*PROFILE!$C$6+12.7*12*PROFILE!$C$5)-(6.8*PROFILE!$C$3))*(1.2+(PROFILE!$C$7)*0.175),"Invalid Sex"))))</f>
        <v>Enter date</v>
      </c>
      <c r="E748" s="36" t="str">
        <f>IF(ISNUMBER(D748)=FALSE,D748,D748*(1-PROFILE!$C$9))</f>
        <v>Enter date</v>
      </c>
      <c r="F748" s="36" t="str">
        <f>IF(ISNUMBER(D748)=FALSE,D748,D748*(1+PROFILE!$C$10))</f>
        <v>Enter date</v>
      </c>
      <c r="G748" s="37" t="str">
        <f>IF(B748="","Enter date",SUMIF('FOOD LOG'!A:H,SUMMARY!B748,'FOOD LOG'!E:E))</f>
        <v>Enter date</v>
      </c>
      <c r="H748" s="37" t="str">
        <f>IF(ISNUMBER(G748),SUMIF('FOOD LOG'!A:A,B748,'FOOD LOG'!F:F),"Enter date")</f>
        <v>Enter date</v>
      </c>
      <c r="I748" s="37" t="str">
        <f>IF(ISNUMBER(G748),SUMIF('FOOD LOG'!A:A,B748,'FOOD LOG'!G:G),"Enter date")</f>
        <v>Enter date</v>
      </c>
      <c r="J748" s="37" t="str">
        <f>IF(ISNUMBER(G748),SUMIF('FOOD LOG'!A:A,B748,'FOOD LOG'!H:H),"Enter date")</f>
        <v>Enter date</v>
      </c>
      <c r="K748" s="38" t="str">
        <f t="shared" si="33"/>
        <v>Enter date</v>
      </c>
      <c r="L748" s="38" t="str">
        <f t="shared" si="34"/>
        <v>Enter date</v>
      </c>
      <c r="M748" s="38" t="str">
        <f t="shared" si="35"/>
        <v>Enter date</v>
      </c>
    </row>
    <row r="749" spans="2:13">
      <c r="B749" s="35"/>
      <c r="C749" s="35"/>
      <c r="D749" s="36" t="str">
        <f>IF(B749="","Enter date",IF(C749="","Enter Weight",IF(PROFILE!$C$4="F",(655+(4.35*C749)+(4.7*PROFILE!$C$6+4.7*12*PROFILE!$C$5)-(4.7*PROFILE!$C$3))*(1.2+(PROFILE!$C$7)*0.175),IF(PROFILE!$C$4="M",(66+(6.23*C749)+(12.7*PROFILE!$C$6+12.7*12*PROFILE!$C$5)-(6.8*PROFILE!$C$3))*(1.2+(PROFILE!$C$7)*0.175),"Invalid Sex"))))</f>
        <v>Enter date</v>
      </c>
      <c r="E749" s="36" t="str">
        <f>IF(ISNUMBER(D749)=FALSE,D749,D749*(1-PROFILE!$C$9))</f>
        <v>Enter date</v>
      </c>
      <c r="F749" s="36" t="str">
        <f>IF(ISNUMBER(D749)=FALSE,D749,D749*(1+PROFILE!$C$10))</f>
        <v>Enter date</v>
      </c>
      <c r="G749" s="37" t="str">
        <f>IF(B749="","Enter date",SUMIF('FOOD LOG'!A:H,SUMMARY!B749,'FOOD LOG'!E:E))</f>
        <v>Enter date</v>
      </c>
      <c r="H749" s="37" t="str">
        <f>IF(ISNUMBER(G749),SUMIF('FOOD LOG'!A:A,B749,'FOOD LOG'!F:F),"Enter date")</f>
        <v>Enter date</v>
      </c>
      <c r="I749" s="37" t="str">
        <f>IF(ISNUMBER(G749),SUMIF('FOOD LOG'!A:A,B749,'FOOD LOG'!G:G),"Enter date")</f>
        <v>Enter date</v>
      </c>
      <c r="J749" s="37" t="str">
        <f>IF(ISNUMBER(G749),SUMIF('FOOD LOG'!A:A,B749,'FOOD LOG'!H:H),"Enter date")</f>
        <v>Enter date</v>
      </c>
      <c r="K749" s="38" t="str">
        <f t="shared" si="33"/>
        <v>Enter date</v>
      </c>
      <c r="L749" s="38" t="str">
        <f t="shared" si="34"/>
        <v>Enter date</v>
      </c>
      <c r="M749" s="38" t="str">
        <f t="shared" si="35"/>
        <v>Enter date</v>
      </c>
    </row>
    <row r="750" spans="2:13">
      <c r="B750" s="35"/>
      <c r="C750" s="35"/>
      <c r="D750" s="36" t="str">
        <f>IF(B750="","Enter date",IF(C750="","Enter Weight",IF(PROFILE!$C$4="F",(655+(4.35*C750)+(4.7*PROFILE!$C$6+4.7*12*PROFILE!$C$5)-(4.7*PROFILE!$C$3))*(1.2+(PROFILE!$C$7)*0.175),IF(PROFILE!$C$4="M",(66+(6.23*C750)+(12.7*PROFILE!$C$6+12.7*12*PROFILE!$C$5)-(6.8*PROFILE!$C$3))*(1.2+(PROFILE!$C$7)*0.175),"Invalid Sex"))))</f>
        <v>Enter date</v>
      </c>
      <c r="E750" s="36" t="str">
        <f>IF(ISNUMBER(D750)=FALSE,D750,D750*(1-PROFILE!$C$9))</f>
        <v>Enter date</v>
      </c>
      <c r="F750" s="36" t="str">
        <f>IF(ISNUMBER(D750)=FALSE,D750,D750*(1+PROFILE!$C$10))</f>
        <v>Enter date</v>
      </c>
      <c r="G750" s="37" t="str">
        <f>IF(B750="","Enter date",SUMIF('FOOD LOG'!A:H,SUMMARY!B750,'FOOD LOG'!E:E))</f>
        <v>Enter date</v>
      </c>
      <c r="H750" s="37" t="str">
        <f>IF(ISNUMBER(G750),SUMIF('FOOD LOG'!A:A,B750,'FOOD LOG'!F:F),"Enter date")</f>
        <v>Enter date</v>
      </c>
      <c r="I750" s="37" t="str">
        <f>IF(ISNUMBER(G750),SUMIF('FOOD LOG'!A:A,B750,'FOOD LOG'!G:G),"Enter date")</f>
        <v>Enter date</v>
      </c>
      <c r="J750" s="37" t="str">
        <f>IF(ISNUMBER(G750),SUMIF('FOOD LOG'!A:A,B750,'FOOD LOG'!H:H),"Enter date")</f>
        <v>Enter date</v>
      </c>
      <c r="K750" s="38" t="str">
        <f t="shared" si="33"/>
        <v>Enter date</v>
      </c>
      <c r="L750" s="38" t="str">
        <f t="shared" si="34"/>
        <v>Enter date</v>
      </c>
      <c r="M750" s="38" t="str">
        <f t="shared" si="35"/>
        <v>Enter date</v>
      </c>
    </row>
    <row r="751" spans="2:13">
      <c r="B751" s="35"/>
      <c r="C751" s="35"/>
      <c r="D751" s="36" t="str">
        <f>IF(B751="","Enter date",IF(C751="","Enter Weight",IF(PROFILE!$C$4="F",(655+(4.35*C751)+(4.7*PROFILE!$C$6+4.7*12*PROFILE!$C$5)-(4.7*PROFILE!$C$3))*(1.2+(PROFILE!$C$7)*0.175),IF(PROFILE!$C$4="M",(66+(6.23*C751)+(12.7*PROFILE!$C$6+12.7*12*PROFILE!$C$5)-(6.8*PROFILE!$C$3))*(1.2+(PROFILE!$C$7)*0.175),"Invalid Sex"))))</f>
        <v>Enter date</v>
      </c>
      <c r="E751" s="36" t="str">
        <f>IF(ISNUMBER(D751)=FALSE,D751,D751*(1-PROFILE!$C$9))</f>
        <v>Enter date</v>
      </c>
      <c r="F751" s="36" t="str">
        <f>IF(ISNUMBER(D751)=FALSE,D751,D751*(1+PROFILE!$C$10))</f>
        <v>Enter date</v>
      </c>
      <c r="G751" s="37" t="str">
        <f>IF(B751="","Enter date",SUMIF('FOOD LOG'!A:H,SUMMARY!B751,'FOOD LOG'!E:E))</f>
        <v>Enter date</v>
      </c>
      <c r="H751" s="37" t="str">
        <f>IF(ISNUMBER(G751),SUMIF('FOOD LOG'!A:A,B751,'FOOD LOG'!F:F),"Enter date")</f>
        <v>Enter date</v>
      </c>
      <c r="I751" s="37" t="str">
        <f>IF(ISNUMBER(G751),SUMIF('FOOD LOG'!A:A,B751,'FOOD LOG'!G:G),"Enter date")</f>
        <v>Enter date</v>
      </c>
      <c r="J751" s="37" t="str">
        <f>IF(ISNUMBER(G751),SUMIF('FOOD LOG'!A:A,B751,'FOOD LOG'!H:H),"Enter date")</f>
        <v>Enter date</v>
      </c>
      <c r="K751" s="38" t="str">
        <f t="shared" si="33"/>
        <v>Enter date</v>
      </c>
      <c r="L751" s="38" t="str">
        <f t="shared" si="34"/>
        <v>Enter date</v>
      </c>
      <c r="M751" s="38" t="str">
        <f t="shared" si="35"/>
        <v>Enter date</v>
      </c>
    </row>
    <row r="752" spans="2:13">
      <c r="B752" s="35"/>
      <c r="C752" s="35"/>
      <c r="D752" s="36" t="str">
        <f>IF(B752="","Enter date",IF(C752="","Enter Weight",IF(PROFILE!$C$4="F",(655+(4.35*C752)+(4.7*PROFILE!$C$6+4.7*12*PROFILE!$C$5)-(4.7*PROFILE!$C$3))*(1.2+(PROFILE!$C$7)*0.175),IF(PROFILE!$C$4="M",(66+(6.23*C752)+(12.7*PROFILE!$C$6+12.7*12*PROFILE!$C$5)-(6.8*PROFILE!$C$3))*(1.2+(PROFILE!$C$7)*0.175),"Invalid Sex"))))</f>
        <v>Enter date</v>
      </c>
      <c r="E752" s="36" t="str">
        <f>IF(ISNUMBER(D752)=FALSE,D752,D752*(1-PROFILE!$C$9))</f>
        <v>Enter date</v>
      </c>
      <c r="F752" s="36" t="str">
        <f>IF(ISNUMBER(D752)=FALSE,D752,D752*(1+PROFILE!$C$10))</f>
        <v>Enter date</v>
      </c>
      <c r="G752" s="37" t="str">
        <f>IF(B752="","Enter date",SUMIF('FOOD LOG'!A:H,SUMMARY!B752,'FOOD LOG'!E:E))</f>
        <v>Enter date</v>
      </c>
      <c r="H752" s="37" t="str">
        <f>IF(ISNUMBER(G752),SUMIF('FOOD LOG'!A:A,B752,'FOOD LOG'!F:F),"Enter date")</f>
        <v>Enter date</v>
      </c>
      <c r="I752" s="37" t="str">
        <f>IF(ISNUMBER(G752),SUMIF('FOOD LOG'!A:A,B752,'FOOD LOG'!G:G),"Enter date")</f>
        <v>Enter date</v>
      </c>
      <c r="J752" s="37" t="str">
        <f>IF(ISNUMBER(G752),SUMIF('FOOD LOG'!A:A,B752,'FOOD LOG'!H:H),"Enter date")</f>
        <v>Enter date</v>
      </c>
      <c r="K752" s="38" t="str">
        <f t="shared" si="33"/>
        <v>Enter date</v>
      </c>
      <c r="L752" s="38" t="str">
        <f t="shared" si="34"/>
        <v>Enter date</v>
      </c>
      <c r="M752" s="38" t="str">
        <f t="shared" si="35"/>
        <v>Enter date</v>
      </c>
    </row>
    <row r="753" spans="2:13">
      <c r="B753" s="35"/>
      <c r="C753" s="35"/>
      <c r="D753" s="36" t="str">
        <f>IF(B753="","Enter date",IF(C753="","Enter Weight",IF(PROFILE!$C$4="F",(655+(4.35*C753)+(4.7*PROFILE!$C$6+4.7*12*PROFILE!$C$5)-(4.7*PROFILE!$C$3))*(1.2+(PROFILE!$C$7)*0.175),IF(PROFILE!$C$4="M",(66+(6.23*C753)+(12.7*PROFILE!$C$6+12.7*12*PROFILE!$C$5)-(6.8*PROFILE!$C$3))*(1.2+(PROFILE!$C$7)*0.175),"Invalid Sex"))))</f>
        <v>Enter date</v>
      </c>
      <c r="E753" s="36" t="str">
        <f>IF(ISNUMBER(D753)=FALSE,D753,D753*(1-PROFILE!$C$9))</f>
        <v>Enter date</v>
      </c>
      <c r="F753" s="36" t="str">
        <f>IF(ISNUMBER(D753)=FALSE,D753,D753*(1+PROFILE!$C$10))</f>
        <v>Enter date</v>
      </c>
      <c r="G753" s="37" t="str">
        <f>IF(B753="","Enter date",SUMIF('FOOD LOG'!A:H,SUMMARY!B753,'FOOD LOG'!E:E))</f>
        <v>Enter date</v>
      </c>
      <c r="H753" s="37" t="str">
        <f>IF(ISNUMBER(G753),SUMIF('FOOD LOG'!A:A,B753,'FOOD LOG'!F:F),"Enter date")</f>
        <v>Enter date</v>
      </c>
      <c r="I753" s="37" t="str">
        <f>IF(ISNUMBER(G753),SUMIF('FOOD LOG'!A:A,B753,'FOOD LOG'!G:G),"Enter date")</f>
        <v>Enter date</v>
      </c>
      <c r="J753" s="37" t="str">
        <f>IF(ISNUMBER(G753),SUMIF('FOOD LOG'!A:A,B753,'FOOD LOG'!H:H),"Enter date")</f>
        <v>Enter date</v>
      </c>
      <c r="K753" s="38" t="str">
        <f t="shared" si="33"/>
        <v>Enter date</v>
      </c>
      <c r="L753" s="38" t="str">
        <f t="shared" si="34"/>
        <v>Enter date</v>
      </c>
      <c r="M753" s="38" t="str">
        <f t="shared" si="35"/>
        <v>Enter date</v>
      </c>
    </row>
    <row r="754" spans="2:13">
      <c r="B754" s="35"/>
      <c r="C754" s="35"/>
      <c r="D754" s="36" t="str">
        <f>IF(B754="","Enter date",IF(C754="","Enter Weight",IF(PROFILE!$C$4="F",(655+(4.35*C754)+(4.7*PROFILE!$C$6+4.7*12*PROFILE!$C$5)-(4.7*PROFILE!$C$3))*(1.2+(PROFILE!$C$7)*0.175),IF(PROFILE!$C$4="M",(66+(6.23*C754)+(12.7*PROFILE!$C$6+12.7*12*PROFILE!$C$5)-(6.8*PROFILE!$C$3))*(1.2+(PROFILE!$C$7)*0.175),"Invalid Sex"))))</f>
        <v>Enter date</v>
      </c>
      <c r="E754" s="36" t="str">
        <f>IF(ISNUMBER(D754)=FALSE,D754,D754*(1-PROFILE!$C$9))</f>
        <v>Enter date</v>
      </c>
      <c r="F754" s="36" t="str">
        <f>IF(ISNUMBER(D754)=FALSE,D754,D754*(1+PROFILE!$C$10))</f>
        <v>Enter date</v>
      </c>
      <c r="G754" s="37" t="str">
        <f>IF(B754="","Enter date",SUMIF('FOOD LOG'!A:H,SUMMARY!B754,'FOOD LOG'!E:E))</f>
        <v>Enter date</v>
      </c>
      <c r="H754" s="37" t="str">
        <f>IF(ISNUMBER(G754),SUMIF('FOOD LOG'!A:A,B754,'FOOD LOG'!F:F),"Enter date")</f>
        <v>Enter date</v>
      </c>
      <c r="I754" s="37" t="str">
        <f>IF(ISNUMBER(G754),SUMIF('FOOD LOG'!A:A,B754,'FOOD LOG'!G:G),"Enter date")</f>
        <v>Enter date</v>
      </c>
      <c r="J754" s="37" t="str">
        <f>IF(ISNUMBER(G754),SUMIF('FOOD LOG'!A:A,B754,'FOOD LOG'!H:H),"Enter date")</f>
        <v>Enter date</v>
      </c>
      <c r="K754" s="38" t="str">
        <f t="shared" si="33"/>
        <v>Enter date</v>
      </c>
      <c r="L754" s="38" t="str">
        <f t="shared" si="34"/>
        <v>Enter date</v>
      </c>
      <c r="M754" s="38" t="str">
        <f t="shared" si="35"/>
        <v>Enter date</v>
      </c>
    </row>
    <row r="755" spans="2:13">
      <c r="B755" s="35"/>
      <c r="C755" s="35"/>
      <c r="D755" s="36" t="str">
        <f>IF(B755="","Enter date",IF(C755="","Enter Weight",IF(PROFILE!$C$4="F",(655+(4.35*C755)+(4.7*PROFILE!$C$6+4.7*12*PROFILE!$C$5)-(4.7*PROFILE!$C$3))*(1.2+(PROFILE!$C$7)*0.175),IF(PROFILE!$C$4="M",(66+(6.23*C755)+(12.7*PROFILE!$C$6+12.7*12*PROFILE!$C$5)-(6.8*PROFILE!$C$3))*(1.2+(PROFILE!$C$7)*0.175),"Invalid Sex"))))</f>
        <v>Enter date</v>
      </c>
      <c r="E755" s="36" t="str">
        <f>IF(ISNUMBER(D755)=FALSE,D755,D755*(1-PROFILE!$C$9))</f>
        <v>Enter date</v>
      </c>
      <c r="F755" s="36" t="str">
        <f>IF(ISNUMBER(D755)=FALSE,D755,D755*(1+PROFILE!$C$10))</f>
        <v>Enter date</v>
      </c>
      <c r="G755" s="37" t="str">
        <f>IF(B755="","Enter date",SUMIF('FOOD LOG'!A:H,SUMMARY!B755,'FOOD LOG'!E:E))</f>
        <v>Enter date</v>
      </c>
      <c r="H755" s="37" t="str">
        <f>IF(ISNUMBER(G755),SUMIF('FOOD LOG'!A:A,B755,'FOOD LOG'!F:F),"Enter date")</f>
        <v>Enter date</v>
      </c>
      <c r="I755" s="37" t="str">
        <f>IF(ISNUMBER(G755),SUMIF('FOOD LOG'!A:A,B755,'FOOD LOG'!G:G),"Enter date")</f>
        <v>Enter date</v>
      </c>
      <c r="J755" s="37" t="str">
        <f>IF(ISNUMBER(G755),SUMIF('FOOD LOG'!A:A,B755,'FOOD LOG'!H:H),"Enter date")</f>
        <v>Enter date</v>
      </c>
      <c r="K755" s="38" t="str">
        <f t="shared" si="33"/>
        <v>Enter date</v>
      </c>
      <c r="L755" s="38" t="str">
        <f t="shared" si="34"/>
        <v>Enter date</v>
      </c>
      <c r="M755" s="38" t="str">
        <f t="shared" si="35"/>
        <v>Enter date</v>
      </c>
    </row>
    <row r="756" spans="2:13">
      <c r="B756" s="35"/>
      <c r="C756" s="35"/>
      <c r="D756" s="36" t="str">
        <f>IF(B756="","Enter date",IF(C756="","Enter Weight",IF(PROFILE!$C$4="F",(655+(4.35*C756)+(4.7*PROFILE!$C$6+4.7*12*PROFILE!$C$5)-(4.7*PROFILE!$C$3))*(1.2+(PROFILE!$C$7)*0.175),IF(PROFILE!$C$4="M",(66+(6.23*C756)+(12.7*PROFILE!$C$6+12.7*12*PROFILE!$C$5)-(6.8*PROFILE!$C$3))*(1.2+(PROFILE!$C$7)*0.175),"Invalid Sex"))))</f>
        <v>Enter date</v>
      </c>
      <c r="E756" s="36" t="str">
        <f>IF(ISNUMBER(D756)=FALSE,D756,D756*(1-PROFILE!$C$9))</f>
        <v>Enter date</v>
      </c>
      <c r="F756" s="36" t="str">
        <f>IF(ISNUMBER(D756)=FALSE,D756,D756*(1+PROFILE!$C$10))</f>
        <v>Enter date</v>
      </c>
      <c r="G756" s="37" t="str">
        <f>IF(B756="","Enter date",SUMIF('FOOD LOG'!A:H,SUMMARY!B756,'FOOD LOG'!E:E))</f>
        <v>Enter date</v>
      </c>
      <c r="H756" s="37" t="str">
        <f>IF(ISNUMBER(G756),SUMIF('FOOD LOG'!A:A,B756,'FOOD LOG'!F:F),"Enter date")</f>
        <v>Enter date</v>
      </c>
      <c r="I756" s="37" t="str">
        <f>IF(ISNUMBER(G756),SUMIF('FOOD LOG'!A:A,B756,'FOOD LOG'!G:G),"Enter date")</f>
        <v>Enter date</v>
      </c>
      <c r="J756" s="37" t="str">
        <f>IF(ISNUMBER(G756),SUMIF('FOOD LOG'!A:A,B756,'FOOD LOG'!H:H),"Enter date")</f>
        <v>Enter date</v>
      </c>
      <c r="K756" s="38" t="str">
        <f t="shared" si="33"/>
        <v>Enter date</v>
      </c>
      <c r="L756" s="38" t="str">
        <f t="shared" si="34"/>
        <v>Enter date</v>
      </c>
      <c r="M756" s="38" t="str">
        <f t="shared" si="35"/>
        <v>Enter date</v>
      </c>
    </row>
    <row r="757" spans="2:13">
      <c r="B757" s="35"/>
      <c r="C757" s="35"/>
      <c r="D757" s="36" t="str">
        <f>IF(B757="","Enter date",IF(C757="","Enter Weight",IF(PROFILE!$C$4="F",(655+(4.35*C757)+(4.7*PROFILE!$C$6+4.7*12*PROFILE!$C$5)-(4.7*PROFILE!$C$3))*(1.2+(PROFILE!$C$7)*0.175),IF(PROFILE!$C$4="M",(66+(6.23*C757)+(12.7*PROFILE!$C$6+12.7*12*PROFILE!$C$5)-(6.8*PROFILE!$C$3))*(1.2+(PROFILE!$C$7)*0.175),"Invalid Sex"))))</f>
        <v>Enter date</v>
      </c>
      <c r="E757" s="36" t="str">
        <f>IF(ISNUMBER(D757)=FALSE,D757,D757*(1-PROFILE!$C$9))</f>
        <v>Enter date</v>
      </c>
      <c r="F757" s="36" t="str">
        <f>IF(ISNUMBER(D757)=FALSE,D757,D757*(1+PROFILE!$C$10))</f>
        <v>Enter date</v>
      </c>
      <c r="G757" s="37" t="str">
        <f>IF(B757="","Enter date",SUMIF('FOOD LOG'!A:H,SUMMARY!B757,'FOOD LOG'!E:E))</f>
        <v>Enter date</v>
      </c>
      <c r="H757" s="37" t="str">
        <f>IF(ISNUMBER(G757),SUMIF('FOOD LOG'!A:A,B757,'FOOD LOG'!F:F),"Enter date")</f>
        <v>Enter date</v>
      </c>
      <c r="I757" s="37" t="str">
        <f>IF(ISNUMBER(G757),SUMIF('FOOD LOG'!A:A,B757,'FOOD LOG'!G:G),"Enter date")</f>
        <v>Enter date</v>
      </c>
      <c r="J757" s="37" t="str">
        <f>IF(ISNUMBER(G757),SUMIF('FOOD LOG'!A:A,B757,'FOOD LOG'!H:H),"Enter date")</f>
        <v>Enter date</v>
      </c>
      <c r="K757" s="38" t="str">
        <f t="shared" si="33"/>
        <v>Enter date</v>
      </c>
      <c r="L757" s="38" t="str">
        <f t="shared" si="34"/>
        <v>Enter date</v>
      </c>
      <c r="M757" s="38" t="str">
        <f t="shared" si="35"/>
        <v>Enter date</v>
      </c>
    </row>
    <row r="758" spans="2:13">
      <c r="B758" s="35"/>
      <c r="C758" s="35"/>
      <c r="D758" s="36" t="str">
        <f>IF(B758="","Enter date",IF(C758="","Enter Weight",IF(PROFILE!$C$4="F",(655+(4.35*C758)+(4.7*PROFILE!$C$6+4.7*12*PROFILE!$C$5)-(4.7*PROFILE!$C$3))*(1.2+(PROFILE!$C$7)*0.175),IF(PROFILE!$C$4="M",(66+(6.23*C758)+(12.7*PROFILE!$C$6+12.7*12*PROFILE!$C$5)-(6.8*PROFILE!$C$3))*(1.2+(PROFILE!$C$7)*0.175),"Invalid Sex"))))</f>
        <v>Enter date</v>
      </c>
      <c r="E758" s="36" t="str">
        <f>IF(ISNUMBER(D758)=FALSE,D758,D758*(1-PROFILE!$C$9))</f>
        <v>Enter date</v>
      </c>
      <c r="F758" s="36" t="str">
        <f>IF(ISNUMBER(D758)=FALSE,D758,D758*(1+PROFILE!$C$10))</f>
        <v>Enter date</v>
      </c>
      <c r="G758" s="37" t="str">
        <f>IF(B758="","Enter date",SUMIF('FOOD LOG'!A:H,SUMMARY!B758,'FOOD LOG'!E:E))</f>
        <v>Enter date</v>
      </c>
      <c r="H758" s="37" t="str">
        <f>IF(ISNUMBER(G758),SUMIF('FOOD LOG'!A:A,B758,'FOOD LOG'!F:F),"Enter date")</f>
        <v>Enter date</v>
      </c>
      <c r="I758" s="37" t="str">
        <f>IF(ISNUMBER(G758),SUMIF('FOOD LOG'!A:A,B758,'FOOD LOG'!G:G),"Enter date")</f>
        <v>Enter date</v>
      </c>
      <c r="J758" s="37" t="str">
        <f>IF(ISNUMBER(G758),SUMIF('FOOD LOG'!A:A,B758,'FOOD LOG'!H:H),"Enter date")</f>
        <v>Enter date</v>
      </c>
      <c r="K758" s="38" t="str">
        <f t="shared" si="33"/>
        <v>Enter date</v>
      </c>
      <c r="L758" s="38" t="str">
        <f t="shared" si="34"/>
        <v>Enter date</v>
      </c>
      <c r="M758" s="38" t="str">
        <f t="shared" si="35"/>
        <v>Enter date</v>
      </c>
    </row>
    <row r="759" spans="2:13">
      <c r="B759" s="35"/>
      <c r="C759" s="35"/>
      <c r="D759" s="36" t="str">
        <f>IF(B759="","Enter date",IF(C759="","Enter Weight",IF(PROFILE!$C$4="F",(655+(4.35*C759)+(4.7*PROFILE!$C$6+4.7*12*PROFILE!$C$5)-(4.7*PROFILE!$C$3))*(1.2+(PROFILE!$C$7)*0.175),IF(PROFILE!$C$4="M",(66+(6.23*C759)+(12.7*PROFILE!$C$6+12.7*12*PROFILE!$C$5)-(6.8*PROFILE!$C$3))*(1.2+(PROFILE!$C$7)*0.175),"Invalid Sex"))))</f>
        <v>Enter date</v>
      </c>
      <c r="E759" s="36" t="str">
        <f>IF(ISNUMBER(D759)=FALSE,D759,D759*(1-PROFILE!$C$9))</f>
        <v>Enter date</v>
      </c>
      <c r="F759" s="36" t="str">
        <f>IF(ISNUMBER(D759)=FALSE,D759,D759*(1+PROFILE!$C$10))</f>
        <v>Enter date</v>
      </c>
      <c r="G759" s="37" t="str">
        <f>IF(B759="","Enter date",SUMIF('FOOD LOG'!A:H,SUMMARY!B759,'FOOD LOG'!E:E))</f>
        <v>Enter date</v>
      </c>
      <c r="H759" s="37" t="str">
        <f>IF(ISNUMBER(G759),SUMIF('FOOD LOG'!A:A,B759,'FOOD LOG'!F:F),"Enter date")</f>
        <v>Enter date</v>
      </c>
      <c r="I759" s="37" t="str">
        <f>IF(ISNUMBER(G759),SUMIF('FOOD LOG'!A:A,B759,'FOOD LOG'!G:G),"Enter date")</f>
        <v>Enter date</v>
      </c>
      <c r="J759" s="37" t="str">
        <f>IF(ISNUMBER(G759),SUMIF('FOOD LOG'!A:A,B759,'FOOD LOG'!H:H),"Enter date")</f>
        <v>Enter date</v>
      </c>
      <c r="K759" s="38" t="str">
        <f t="shared" si="33"/>
        <v>Enter date</v>
      </c>
      <c r="L759" s="38" t="str">
        <f t="shared" si="34"/>
        <v>Enter date</v>
      </c>
      <c r="M759" s="38" t="str">
        <f t="shared" si="35"/>
        <v>Enter date</v>
      </c>
    </row>
    <row r="760" spans="2:13">
      <c r="B760" s="35"/>
      <c r="C760" s="35"/>
      <c r="D760" s="36" t="str">
        <f>IF(B760="","Enter date",IF(C760="","Enter Weight",IF(PROFILE!$C$4="F",(655+(4.35*C760)+(4.7*PROFILE!$C$6+4.7*12*PROFILE!$C$5)-(4.7*PROFILE!$C$3))*(1.2+(PROFILE!$C$7)*0.175),IF(PROFILE!$C$4="M",(66+(6.23*C760)+(12.7*PROFILE!$C$6+12.7*12*PROFILE!$C$5)-(6.8*PROFILE!$C$3))*(1.2+(PROFILE!$C$7)*0.175),"Invalid Sex"))))</f>
        <v>Enter date</v>
      </c>
      <c r="E760" s="36" t="str">
        <f>IF(ISNUMBER(D760)=FALSE,D760,D760*(1-PROFILE!$C$9))</f>
        <v>Enter date</v>
      </c>
      <c r="F760" s="36" t="str">
        <f>IF(ISNUMBER(D760)=FALSE,D760,D760*(1+PROFILE!$C$10))</f>
        <v>Enter date</v>
      </c>
      <c r="G760" s="37" t="str">
        <f>IF(B760="","Enter date",SUMIF('FOOD LOG'!A:H,SUMMARY!B760,'FOOD LOG'!E:E))</f>
        <v>Enter date</v>
      </c>
      <c r="H760" s="37" t="str">
        <f>IF(ISNUMBER(G760),SUMIF('FOOD LOG'!A:A,B760,'FOOD LOG'!F:F),"Enter date")</f>
        <v>Enter date</v>
      </c>
      <c r="I760" s="37" t="str">
        <f>IF(ISNUMBER(G760),SUMIF('FOOD LOG'!A:A,B760,'FOOD LOG'!G:G),"Enter date")</f>
        <v>Enter date</v>
      </c>
      <c r="J760" s="37" t="str">
        <f>IF(ISNUMBER(G760),SUMIF('FOOD LOG'!A:A,B760,'FOOD LOG'!H:H),"Enter date")</f>
        <v>Enter date</v>
      </c>
      <c r="K760" s="38" t="str">
        <f t="shared" si="33"/>
        <v>Enter date</v>
      </c>
      <c r="L760" s="38" t="str">
        <f t="shared" si="34"/>
        <v>Enter date</v>
      </c>
      <c r="M760" s="38" t="str">
        <f t="shared" si="35"/>
        <v>Enter date</v>
      </c>
    </row>
    <row r="761" spans="2:13">
      <c r="B761" s="35"/>
      <c r="C761" s="35"/>
      <c r="D761" s="36" t="str">
        <f>IF(B761="","Enter date",IF(C761="","Enter Weight",IF(PROFILE!$C$4="F",(655+(4.35*C761)+(4.7*PROFILE!$C$6+4.7*12*PROFILE!$C$5)-(4.7*PROFILE!$C$3))*(1.2+(PROFILE!$C$7)*0.175),IF(PROFILE!$C$4="M",(66+(6.23*C761)+(12.7*PROFILE!$C$6+12.7*12*PROFILE!$C$5)-(6.8*PROFILE!$C$3))*(1.2+(PROFILE!$C$7)*0.175),"Invalid Sex"))))</f>
        <v>Enter date</v>
      </c>
      <c r="E761" s="36" t="str">
        <f>IF(ISNUMBER(D761)=FALSE,D761,D761*(1-PROFILE!$C$9))</f>
        <v>Enter date</v>
      </c>
      <c r="F761" s="36" t="str">
        <f>IF(ISNUMBER(D761)=FALSE,D761,D761*(1+PROFILE!$C$10))</f>
        <v>Enter date</v>
      </c>
      <c r="G761" s="37" t="str">
        <f>IF(B761="","Enter date",SUMIF('FOOD LOG'!A:H,SUMMARY!B761,'FOOD LOG'!E:E))</f>
        <v>Enter date</v>
      </c>
      <c r="H761" s="37" t="str">
        <f>IF(ISNUMBER(G761),SUMIF('FOOD LOG'!A:A,B761,'FOOD LOG'!F:F),"Enter date")</f>
        <v>Enter date</v>
      </c>
      <c r="I761" s="37" t="str">
        <f>IF(ISNUMBER(G761),SUMIF('FOOD LOG'!A:A,B761,'FOOD LOG'!G:G),"Enter date")</f>
        <v>Enter date</v>
      </c>
      <c r="J761" s="37" t="str">
        <f>IF(ISNUMBER(G761),SUMIF('FOOD LOG'!A:A,B761,'FOOD LOG'!H:H),"Enter date")</f>
        <v>Enter date</v>
      </c>
      <c r="K761" s="38" t="str">
        <f t="shared" si="33"/>
        <v>Enter date</v>
      </c>
      <c r="L761" s="38" t="str">
        <f t="shared" si="34"/>
        <v>Enter date</v>
      </c>
      <c r="M761" s="38" t="str">
        <f t="shared" si="35"/>
        <v>Enter date</v>
      </c>
    </row>
    <row r="762" spans="2:13">
      <c r="B762" s="35"/>
      <c r="C762" s="35"/>
      <c r="D762" s="36" t="str">
        <f>IF(B762="","Enter date",IF(C762="","Enter Weight",IF(PROFILE!$C$4="F",(655+(4.35*C762)+(4.7*PROFILE!$C$6+4.7*12*PROFILE!$C$5)-(4.7*PROFILE!$C$3))*(1.2+(PROFILE!$C$7)*0.175),IF(PROFILE!$C$4="M",(66+(6.23*C762)+(12.7*PROFILE!$C$6+12.7*12*PROFILE!$C$5)-(6.8*PROFILE!$C$3))*(1.2+(PROFILE!$C$7)*0.175),"Invalid Sex"))))</f>
        <v>Enter date</v>
      </c>
      <c r="E762" s="36" t="str">
        <f>IF(ISNUMBER(D762)=FALSE,D762,D762*(1-PROFILE!$C$9))</f>
        <v>Enter date</v>
      </c>
      <c r="F762" s="36" t="str">
        <f>IF(ISNUMBER(D762)=FALSE,D762,D762*(1+PROFILE!$C$10))</f>
        <v>Enter date</v>
      </c>
      <c r="G762" s="37" t="str">
        <f>IF(B762="","Enter date",SUMIF('FOOD LOG'!A:H,SUMMARY!B762,'FOOD LOG'!E:E))</f>
        <v>Enter date</v>
      </c>
      <c r="H762" s="37" t="str">
        <f>IF(ISNUMBER(G762),SUMIF('FOOD LOG'!A:A,B762,'FOOD LOG'!F:F),"Enter date")</f>
        <v>Enter date</v>
      </c>
      <c r="I762" s="37" t="str">
        <f>IF(ISNUMBER(G762),SUMIF('FOOD LOG'!A:A,B762,'FOOD LOG'!G:G),"Enter date")</f>
        <v>Enter date</v>
      </c>
      <c r="J762" s="37" t="str">
        <f>IF(ISNUMBER(G762),SUMIF('FOOD LOG'!A:A,B762,'FOOD LOG'!H:H),"Enter date")</f>
        <v>Enter date</v>
      </c>
      <c r="K762" s="38" t="str">
        <f t="shared" si="33"/>
        <v>Enter date</v>
      </c>
      <c r="L762" s="38" t="str">
        <f t="shared" si="34"/>
        <v>Enter date</v>
      </c>
      <c r="M762" s="38" t="str">
        <f t="shared" si="35"/>
        <v>Enter date</v>
      </c>
    </row>
    <row r="763" spans="2:13">
      <c r="B763" s="35"/>
      <c r="C763" s="35"/>
      <c r="D763" s="36" t="str">
        <f>IF(B763="","Enter date",IF(C763="","Enter Weight",IF(PROFILE!$C$4="F",(655+(4.35*C763)+(4.7*PROFILE!$C$6+4.7*12*PROFILE!$C$5)-(4.7*PROFILE!$C$3))*(1.2+(PROFILE!$C$7)*0.175),IF(PROFILE!$C$4="M",(66+(6.23*C763)+(12.7*PROFILE!$C$6+12.7*12*PROFILE!$C$5)-(6.8*PROFILE!$C$3))*(1.2+(PROFILE!$C$7)*0.175),"Invalid Sex"))))</f>
        <v>Enter date</v>
      </c>
      <c r="E763" s="36" t="str">
        <f>IF(ISNUMBER(D763)=FALSE,D763,D763*(1-PROFILE!$C$9))</f>
        <v>Enter date</v>
      </c>
      <c r="F763" s="36" t="str">
        <f>IF(ISNUMBER(D763)=FALSE,D763,D763*(1+PROFILE!$C$10))</f>
        <v>Enter date</v>
      </c>
      <c r="G763" s="37" t="str">
        <f>IF(B763="","Enter date",SUMIF('FOOD LOG'!A:H,SUMMARY!B763,'FOOD LOG'!E:E))</f>
        <v>Enter date</v>
      </c>
      <c r="H763" s="37" t="str">
        <f>IF(ISNUMBER(G763),SUMIF('FOOD LOG'!A:A,B763,'FOOD LOG'!F:F),"Enter date")</f>
        <v>Enter date</v>
      </c>
      <c r="I763" s="37" t="str">
        <f>IF(ISNUMBER(G763),SUMIF('FOOD LOG'!A:A,B763,'FOOD LOG'!G:G),"Enter date")</f>
        <v>Enter date</v>
      </c>
      <c r="J763" s="37" t="str">
        <f>IF(ISNUMBER(G763),SUMIF('FOOD LOG'!A:A,B763,'FOOD LOG'!H:H),"Enter date")</f>
        <v>Enter date</v>
      </c>
      <c r="K763" s="38" t="str">
        <f t="shared" si="33"/>
        <v>Enter date</v>
      </c>
      <c r="L763" s="38" t="str">
        <f t="shared" si="34"/>
        <v>Enter date</v>
      </c>
      <c r="M763" s="38" t="str">
        <f t="shared" si="35"/>
        <v>Enter date</v>
      </c>
    </row>
    <row r="764" spans="2:13">
      <c r="B764" s="35"/>
      <c r="C764" s="35"/>
      <c r="D764" s="36" t="str">
        <f>IF(B764="","Enter date",IF(C764="","Enter Weight",IF(PROFILE!$C$4="F",(655+(4.35*C764)+(4.7*PROFILE!$C$6+4.7*12*PROFILE!$C$5)-(4.7*PROFILE!$C$3))*(1.2+(PROFILE!$C$7)*0.175),IF(PROFILE!$C$4="M",(66+(6.23*C764)+(12.7*PROFILE!$C$6+12.7*12*PROFILE!$C$5)-(6.8*PROFILE!$C$3))*(1.2+(PROFILE!$C$7)*0.175),"Invalid Sex"))))</f>
        <v>Enter date</v>
      </c>
      <c r="E764" s="36" t="str">
        <f>IF(ISNUMBER(D764)=FALSE,D764,D764*(1-PROFILE!$C$9))</f>
        <v>Enter date</v>
      </c>
      <c r="F764" s="36" t="str">
        <f>IF(ISNUMBER(D764)=FALSE,D764,D764*(1+PROFILE!$C$10))</f>
        <v>Enter date</v>
      </c>
      <c r="G764" s="37" t="str">
        <f>IF(B764="","Enter date",SUMIF('FOOD LOG'!A:H,SUMMARY!B764,'FOOD LOG'!E:E))</f>
        <v>Enter date</v>
      </c>
      <c r="H764" s="37" t="str">
        <f>IF(ISNUMBER(G764),SUMIF('FOOD LOG'!A:A,B764,'FOOD LOG'!F:F),"Enter date")</f>
        <v>Enter date</v>
      </c>
      <c r="I764" s="37" t="str">
        <f>IF(ISNUMBER(G764),SUMIF('FOOD LOG'!A:A,B764,'FOOD LOG'!G:G),"Enter date")</f>
        <v>Enter date</v>
      </c>
      <c r="J764" s="37" t="str">
        <f>IF(ISNUMBER(G764),SUMIF('FOOD LOG'!A:A,B764,'FOOD LOG'!H:H),"Enter date")</f>
        <v>Enter date</v>
      </c>
      <c r="K764" s="38" t="str">
        <f t="shared" si="33"/>
        <v>Enter date</v>
      </c>
      <c r="L764" s="38" t="str">
        <f t="shared" si="34"/>
        <v>Enter date</v>
      </c>
      <c r="M764" s="38" t="str">
        <f t="shared" si="35"/>
        <v>Enter date</v>
      </c>
    </row>
    <row r="765" spans="2:13">
      <c r="B765" s="35"/>
      <c r="C765" s="35"/>
      <c r="D765" s="36" t="str">
        <f>IF(B765="","Enter date",IF(C765="","Enter Weight",IF(PROFILE!$C$4="F",(655+(4.35*C765)+(4.7*PROFILE!$C$6+4.7*12*PROFILE!$C$5)-(4.7*PROFILE!$C$3))*(1.2+(PROFILE!$C$7)*0.175),IF(PROFILE!$C$4="M",(66+(6.23*C765)+(12.7*PROFILE!$C$6+12.7*12*PROFILE!$C$5)-(6.8*PROFILE!$C$3))*(1.2+(PROFILE!$C$7)*0.175),"Invalid Sex"))))</f>
        <v>Enter date</v>
      </c>
      <c r="E765" s="36" t="str">
        <f>IF(ISNUMBER(D765)=FALSE,D765,D765*(1-PROFILE!$C$9))</f>
        <v>Enter date</v>
      </c>
      <c r="F765" s="36" t="str">
        <f>IF(ISNUMBER(D765)=FALSE,D765,D765*(1+PROFILE!$C$10))</f>
        <v>Enter date</v>
      </c>
      <c r="G765" s="37" t="str">
        <f>IF(B765="","Enter date",SUMIF('FOOD LOG'!A:H,SUMMARY!B765,'FOOD LOG'!E:E))</f>
        <v>Enter date</v>
      </c>
      <c r="H765" s="37" t="str">
        <f>IF(ISNUMBER(G765),SUMIF('FOOD LOG'!A:A,B765,'FOOD LOG'!F:F),"Enter date")</f>
        <v>Enter date</v>
      </c>
      <c r="I765" s="37" t="str">
        <f>IF(ISNUMBER(G765),SUMIF('FOOD LOG'!A:A,B765,'FOOD LOG'!G:G),"Enter date")</f>
        <v>Enter date</v>
      </c>
      <c r="J765" s="37" t="str">
        <f>IF(ISNUMBER(G765),SUMIF('FOOD LOG'!A:A,B765,'FOOD LOG'!H:H),"Enter date")</f>
        <v>Enter date</v>
      </c>
      <c r="K765" s="38" t="str">
        <f t="shared" si="33"/>
        <v>Enter date</v>
      </c>
      <c r="L765" s="38" t="str">
        <f t="shared" si="34"/>
        <v>Enter date</v>
      </c>
      <c r="M765" s="38" t="str">
        <f t="shared" si="35"/>
        <v>Enter date</v>
      </c>
    </row>
    <row r="766" spans="2:13">
      <c r="B766" s="35"/>
      <c r="C766" s="35"/>
      <c r="D766" s="36" t="str">
        <f>IF(B766="","Enter date",IF(C766="","Enter Weight",IF(PROFILE!$C$4="F",(655+(4.35*C766)+(4.7*PROFILE!$C$6+4.7*12*PROFILE!$C$5)-(4.7*PROFILE!$C$3))*(1.2+(PROFILE!$C$7)*0.175),IF(PROFILE!$C$4="M",(66+(6.23*C766)+(12.7*PROFILE!$C$6+12.7*12*PROFILE!$C$5)-(6.8*PROFILE!$C$3))*(1.2+(PROFILE!$C$7)*0.175),"Invalid Sex"))))</f>
        <v>Enter date</v>
      </c>
      <c r="E766" s="36" t="str">
        <f>IF(ISNUMBER(D766)=FALSE,D766,D766*(1-PROFILE!$C$9))</f>
        <v>Enter date</v>
      </c>
      <c r="F766" s="36" t="str">
        <f>IF(ISNUMBER(D766)=FALSE,D766,D766*(1+PROFILE!$C$10))</f>
        <v>Enter date</v>
      </c>
      <c r="G766" s="37" t="str">
        <f>IF(B766="","Enter date",SUMIF('FOOD LOG'!A:H,SUMMARY!B766,'FOOD LOG'!E:E))</f>
        <v>Enter date</v>
      </c>
      <c r="H766" s="37" t="str">
        <f>IF(ISNUMBER(G766),SUMIF('FOOD LOG'!A:A,B766,'FOOD LOG'!F:F),"Enter date")</f>
        <v>Enter date</v>
      </c>
      <c r="I766" s="37" t="str">
        <f>IF(ISNUMBER(G766),SUMIF('FOOD LOG'!A:A,B766,'FOOD LOG'!G:G),"Enter date")</f>
        <v>Enter date</v>
      </c>
      <c r="J766" s="37" t="str">
        <f>IF(ISNUMBER(G766),SUMIF('FOOD LOG'!A:A,B766,'FOOD LOG'!H:H),"Enter date")</f>
        <v>Enter date</v>
      </c>
      <c r="K766" s="38" t="str">
        <f t="shared" si="33"/>
        <v>Enter date</v>
      </c>
      <c r="L766" s="38" t="str">
        <f t="shared" si="34"/>
        <v>Enter date</v>
      </c>
      <c r="M766" s="38" t="str">
        <f t="shared" si="35"/>
        <v>Enter date</v>
      </c>
    </row>
    <row r="767" spans="2:13">
      <c r="B767" s="35"/>
      <c r="C767" s="35"/>
      <c r="D767" s="36" t="str">
        <f>IF(B767="","Enter date",IF(C767="","Enter Weight",IF(PROFILE!$C$4="F",(655+(4.35*C767)+(4.7*PROFILE!$C$6+4.7*12*PROFILE!$C$5)-(4.7*PROFILE!$C$3))*(1.2+(PROFILE!$C$7)*0.175),IF(PROFILE!$C$4="M",(66+(6.23*C767)+(12.7*PROFILE!$C$6+12.7*12*PROFILE!$C$5)-(6.8*PROFILE!$C$3))*(1.2+(PROFILE!$C$7)*0.175),"Invalid Sex"))))</f>
        <v>Enter date</v>
      </c>
      <c r="E767" s="36" t="str">
        <f>IF(ISNUMBER(D767)=FALSE,D767,D767*(1-PROFILE!$C$9))</f>
        <v>Enter date</v>
      </c>
      <c r="F767" s="36" t="str">
        <f>IF(ISNUMBER(D767)=FALSE,D767,D767*(1+PROFILE!$C$10))</f>
        <v>Enter date</v>
      </c>
      <c r="G767" s="37" t="str">
        <f>IF(B767="","Enter date",SUMIF('FOOD LOG'!A:H,SUMMARY!B767,'FOOD LOG'!E:E))</f>
        <v>Enter date</v>
      </c>
      <c r="H767" s="37" t="str">
        <f>IF(ISNUMBER(G767),SUMIF('FOOD LOG'!A:A,B767,'FOOD LOG'!F:F),"Enter date")</f>
        <v>Enter date</v>
      </c>
      <c r="I767" s="37" t="str">
        <f>IF(ISNUMBER(G767),SUMIF('FOOD LOG'!A:A,B767,'FOOD LOG'!G:G),"Enter date")</f>
        <v>Enter date</v>
      </c>
      <c r="J767" s="37" t="str">
        <f>IF(ISNUMBER(G767),SUMIF('FOOD LOG'!A:A,B767,'FOOD LOG'!H:H),"Enter date")</f>
        <v>Enter date</v>
      </c>
      <c r="K767" s="38" t="str">
        <f t="shared" si="33"/>
        <v>Enter date</v>
      </c>
      <c r="L767" s="38" t="str">
        <f t="shared" si="34"/>
        <v>Enter date</v>
      </c>
      <c r="M767" s="38" t="str">
        <f t="shared" si="35"/>
        <v>Enter date</v>
      </c>
    </row>
    <row r="768" spans="2:13">
      <c r="B768" s="35"/>
      <c r="C768" s="35"/>
      <c r="D768" s="36" t="str">
        <f>IF(B768="","Enter date",IF(C768="","Enter Weight",IF(PROFILE!$C$4="F",(655+(4.35*C768)+(4.7*PROFILE!$C$6+4.7*12*PROFILE!$C$5)-(4.7*PROFILE!$C$3))*(1.2+(PROFILE!$C$7)*0.175),IF(PROFILE!$C$4="M",(66+(6.23*C768)+(12.7*PROFILE!$C$6+12.7*12*PROFILE!$C$5)-(6.8*PROFILE!$C$3))*(1.2+(PROFILE!$C$7)*0.175),"Invalid Sex"))))</f>
        <v>Enter date</v>
      </c>
      <c r="E768" s="36" t="str">
        <f>IF(ISNUMBER(D768)=FALSE,D768,D768*(1-PROFILE!$C$9))</f>
        <v>Enter date</v>
      </c>
      <c r="F768" s="36" t="str">
        <f>IF(ISNUMBER(D768)=FALSE,D768,D768*(1+PROFILE!$C$10))</f>
        <v>Enter date</v>
      </c>
      <c r="G768" s="37" t="str">
        <f>IF(B768="","Enter date",SUMIF('FOOD LOG'!A:H,SUMMARY!B768,'FOOD LOG'!E:E))</f>
        <v>Enter date</v>
      </c>
      <c r="H768" s="37" t="str">
        <f>IF(ISNUMBER(G768),SUMIF('FOOD LOG'!A:A,B768,'FOOD LOG'!F:F),"Enter date")</f>
        <v>Enter date</v>
      </c>
      <c r="I768" s="37" t="str">
        <f>IF(ISNUMBER(G768),SUMIF('FOOD LOG'!A:A,B768,'FOOD LOG'!G:G),"Enter date")</f>
        <v>Enter date</v>
      </c>
      <c r="J768" s="37" t="str">
        <f>IF(ISNUMBER(G768),SUMIF('FOOD LOG'!A:A,B768,'FOOD LOG'!H:H),"Enter date")</f>
        <v>Enter date</v>
      </c>
      <c r="K768" s="38" t="str">
        <f t="shared" si="33"/>
        <v>Enter date</v>
      </c>
      <c r="L768" s="38" t="str">
        <f t="shared" si="34"/>
        <v>Enter date</v>
      </c>
      <c r="M768" s="38" t="str">
        <f t="shared" si="35"/>
        <v>Enter date</v>
      </c>
    </row>
    <row r="769" spans="2:13">
      <c r="B769" s="35"/>
      <c r="C769" s="35"/>
      <c r="D769" s="36" t="str">
        <f>IF(B769="","Enter date",IF(C769="","Enter Weight",IF(PROFILE!$C$4="F",(655+(4.35*C769)+(4.7*PROFILE!$C$6+4.7*12*PROFILE!$C$5)-(4.7*PROFILE!$C$3))*(1.2+(PROFILE!$C$7)*0.175),IF(PROFILE!$C$4="M",(66+(6.23*C769)+(12.7*PROFILE!$C$6+12.7*12*PROFILE!$C$5)-(6.8*PROFILE!$C$3))*(1.2+(PROFILE!$C$7)*0.175),"Invalid Sex"))))</f>
        <v>Enter date</v>
      </c>
      <c r="E769" s="36" t="str">
        <f>IF(ISNUMBER(D769)=FALSE,D769,D769*(1-PROFILE!$C$9))</f>
        <v>Enter date</v>
      </c>
      <c r="F769" s="36" t="str">
        <f>IF(ISNUMBER(D769)=FALSE,D769,D769*(1+PROFILE!$C$10))</f>
        <v>Enter date</v>
      </c>
      <c r="G769" s="37" t="str">
        <f>IF(B769="","Enter date",SUMIF('FOOD LOG'!A:H,SUMMARY!B769,'FOOD LOG'!E:E))</f>
        <v>Enter date</v>
      </c>
      <c r="H769" s="37" t="str">
        <f>IF(ISNUMBER(G769),SUMIF('FOOD LOG'!A:A,B769,'FOOD LOG'!F:F),"Enter date")</f>
        <v>Enter date</v>
      </c>
      <c r="I769" s="37" t="str">
        <f>IF(ISNUMBER(G769),SUMIF('FOOD LOG'!A:A,B769,'FOOD LOG'!G:G),"Enter date")</f>
        <v>Enter date</v>
      </c>
      <c r="J769" s="37" t="str">
        <f>IF(ISNUMBER(G769),SUMIF('FOOD LOG'!A:A,B769,'FOOD LOG'!H:H),"Enter date")</f>
        <v>Enter date</v>
      </c>
      <c r="K769" s="38" t="str">
        <f t="shared" si="33"/>
        <v>Enter date</v>
      </c>
      <c r="L769" s="38" t="str">
        <f t="shared" si="34"/>
        <v>Enter date</v>
      </c>
      <c r="M769" s="38" t="str">
        <f t="shared" si="35"/>
        <v>Enter date</v>
      </c>
    </row>
    <row r="770" spans="2:13">
      <c r="B770" s="35"/>
      <c r="C770" s="35"/>
      <c r="D770" s="36" t="str">
        <f>IF(B770="","Enter date",IF(C770="","Enter Weight",IF(PROFILE!$C$4="F",(655+(4.35*C770)+(4.7*PROFILE!$C$6+4.7*12*PROFILE!$C$5)-(4.7*PROFILE!$C$3))*(1.2+(PROFILE!$C$7)*0.175),IF(PROFILE!$C$4="M",(66+(6.23*C770)+(12.7*PROFILE!$C$6+12.7*12*PROFILE!$C$5)-(6.8*PROFILE!$C$3))*(1.2+(PROFILE!$C$7)*0.175),"Invalid Sex"))))</f>
        <v>Enter date</v>
      </c>
      <c r="E770" s="36" t="str">
        <f>IF(ISNUMBER(D770)=FALSE,D770,D770*(1-PROFILE!$C$9))</f>
        <v>Enter date</v>
      </c>
      <c r="F770" s="36" t="str">
        <f>IF(ISNUMBER(D770)=FALSE,D770,D770*(1+PROFILE!$C$10))</f>
        <v>Enter date</v>
      </c>
      <c r="G770" s="37" t="str">
        <f>IF(B770="","Enter date",SUMIF('FOOD LOG'!A:H,SUMMARY!B770,'FOOD LOG'!E:E))</f>
        <v>Enter date</v>
      </c>
      <c r="H770" s="37" t="str">
        <f>IF(ISNUMBER(G770),SUMIF('FOOD LOG'!A:A,B770,'FOOD LOG'!F:F),"Enter date")</f>
        <v>Enter date</v>
      </c>
      <c r="I770" s="37" t="str">
        <f>IF(ISNUMBER(G770),SUMIF('FOOD LOG'!A:A,B770,'FOOD LOG'!G:G),"Enter date")</f>
        <v>Enter date</v>
      </c>
      <c r="J770" s="37" t="str">
        <f>IF(ISNUMBER(G770),SUMIF('FOOD LOG'!A:A,B770,'FOOD LOG'!H:H),"Enter date")</f>
        <v>Enter date</v>
      </c>
      <c r="K770" s="38" t="str">
        <f t="shared" si="33"/>
        <v>Enter date</v>
      </c>
      <c r="L770" s="38" t="str">
        <f t="shared" si="34"/>
        <v>Enter date</v>
      </c>
      <c r="M770" s="38" t="str">
        <f t="shared" si="35"/>
        <v>Enter date</v>
      </c>
    </row>
    <row r="771" spans="2:13">
      <c r="B771" s="35"/>
      <c r="C771" s="35"/>
      <c r="D771" s="36" t="str">
        <f>IF(B771="","Enter date",IF(C771="","Enter Weight",IF(PROFILE!$C$4="F",(655+(4.35*C771)+(4.7*PROFILE!$C$6+4.7*12*PROFILE!$C$5)-(4.7*PROFILE!$C$3))*(1.2+(PROFILE!$C$7)*0.175),IF(PROFILE!$C$4="M",(66+(6.23*C771)+(12.7*PROFILE!$C$6+12.7*12*PROFILE!$C$5)-(6.8*PROFILE!$C$3))*(1.2+(PROFILE!$C$7)*0.175),"Invalid Sex"))))</f>
        <v>Enter date</v>
      </c>
      <c r="E771" s="36" t="str">
        <f>IF(ISNUMBER(D771)=FALSE,D771,D771*(1-PROFILE!$C$9))</f>
        <v>Enter date</v>
      </c>
      <c r="F771" s="36" t="str">
        <f>IF(ISNUMBER(D771)=FALSE,D771,D771*(1+PROFILE!$C$10))</f>
        <v>Enter date</v>
      </c>
      <c r="G771" s="37" t="str">
        <f>IF(B771="","Enter date",SUMIF('FOOD LOG'!A:H,SUMMARY!B771,'FOOD LOG'!E:E))</f>
        <v>Enter date</v>
      </c>
      <c r="H771" s="37" t="str">
        <f>IF(ISNUMBER(G771),SUMIF('FOOD LOG'!A:A,B771,'FOOD LOG'!F:F),"Enter date")</f>
        <v>Enter date</v>
      </c>
      <c r="I771" s="37" t="str">
        <f>IF(ISNUMBER(G771),SUMIF('FOOD LOG'!A:A,B771,'FOOD LOG'!G:G),"Enter date")</f>
        <v>Enter date</v>
      </c>
      <c r="J771" s="37" t="str">
        <f>IF(ISNUMBER(G771),SUMIF('FOOD LOG'!A:A,B771,'FOOD LOG'!H:H),"Enter date")</f>
        <v>Enter date</v>
      </c>
      <c r="K771" s="38" t="str">
        <f t="shared" si="33"/>
        <v>Enter date</v>
      </c>
      <c r="L771" s="38" t="str">
        <f t="shared" si="34"/>
        <v>Enter date</v>
      </c>
      <c r="M771" s="38" t="str">
        <f t="shared" si="35"/>
        <v>Enter date</v>
      </c>
    </row>
    <row r="772" spans="2:13">
      <c r="B772" s="35"/>
      <c r="C772" s="35"/>
      <c r="D772" s="36" t="str">
        <f>IF(B772="","Enter date",IF(C772="","Enter Weight",IF(PROFILE!$C$4="F",(655+(4.35*C772)+(4.7*PROFILE!$C$6+4.7*12*PROFILE!$C$5)-(4.7*PROFILE!$C$3))*(1.2+(PROFILE!$C$7)*0.175),IF(PROFILE!$C$4="M",(66+(6.23*C772)+(12.7*PROFILE!$C$6+12.7*12*PROFILE!$C$5)-(6.8*PROFILE!$C$3))*(1.2+(PROFILE!$C$7)*0.175),"Invalid Sex"))))</f>
        <v>Enter date</v>
      </c>
      <c r="E772" s="36" t="str">
        <f>IF(ISNUMBER(D772)=FALSE,D772,D772*(1-PROFILE!$C$9))</f>
        <v>Enter date</v>
      </c>
      <c r="F772" s="36" t="str">
        <f>IF(ISNUMBER(D772)=FALSE,D772,D772*(1+PROFILE!$C$10))</f>
        <v>Enter date</v>
      </c>
      <c r="G772" s="37" t="str">
        <f>IF(B772="","Enter date",SUMIF('FOOD LOG'!A:H,SUMMARY!B772,'FOOD LOG'!E:E))</f>
        <v>Enter date</v>
      </c>
      <c r="H772" s="37" t="str">
        <f>IF(ISNUMBER(G772),SUMIF('FOOD LOG'!A:A,B772,'FOOD LOG'!F:F),"Enter date")</f>
        <v>Enter date</v>
      </c>
      <c r="I772" s="37" t="str">
        <f>IF(ISNUMBER(G772),SUMIF('FOOD LOG'!A:A,B772,'FOOD LOG'!G:G),"Enter date")</f>
        <v>Enter date</v>
      </c>
      <c r="J772" s="37" t="str">
        <f>IF(ISNUMBER(G772),SUMIF('FOOD LOG'!A:A,B772,'FOOD LOG'!H:H),"Enter date")</f>
        <v>Enter date</v>
      </c>
      <c r="K772" s="38" t="str">
        <f t="shared" si="33"/>
        <v>Enter date</v>
      </c>
      <c r="L772" s="38" t="str">
        <f t="shared" si="34"/>
        <v>Enter date</v>
      </c>
      <c r="M772" s="38" t="str">
        <f t="shared" si="35"/>
        <v>Enter date</v>
      </c>
    </row>
    <row r="773" spans="2:13">
      <c r="B773" s="35"/>
      <c r="C773" s="35"/>
      <c r="D773" s="36" t="str">
        <f>IF(B773="","Enter date",IF(C773="","Enter Weight",IF(PROFILE!$C$4="F",(655+(4.35*C773)+(4.7*PROFILE!$C$6+4.7*12*PROFILE!$C$5)-(4.7*PROFILE!$C$3))*(1.2+(PROFILE!$C$7)*0.175),IF(PROFILE!$C$4="M",(66+(6.23*C773)+(12.7*PROFILE!$C$6+12.7*12*PROFILE!$C$5)-(6.8*PROFILE!$C$3))*(1.2+(PROFILE!$C$7)*0.175),"Invalid Sex"))))</f>
        <v>Enter date</v>
      </c>
      <c r="E773" s="36" t="str">
        <f>IF(ISNUMBER(D773)=FALSE,D773,D773*(1-PROFILE!$C$9))</f>
        <v>Enter date</v>
      </c>
      <c r="F773" s="36" t="str">
        <f>IF(ISNUMBER(D773)=FALSE,D773,D773*(1+PROFILE!$C$10))</f>
        <v>Enter date</v>
      </c>
      <c r="G773" s="37" t="str">
        <f>IF(B773="","Enter date",SUMIF('FOOD LOG'!A:H,SUMMARY!B773,'FOOD LOG'!E:E))</f>
        <v>Enter date</v>
      </c>
      <c r="H773" s="37" t="str">
        <f>IF(ISNUMBER(G773),SUMIF('FOOD LOG'!A:A,B773,'FOOD LOG'!F:F),"Enter date")</f>
        <v>Enter date</v>
      </c>
      <c r="I773" s="37" t="str">
        <f>IF(ISNUMBER(G773),SUMIF('FOOD LOG'!A:A,B773,'FOOD LOG'!G:G),"Enter date")</f>
        <v>Enter date</v>
      </c>
      <c r="J773" s="37" t="str">
        <f>IF(ISNUMBER(G773),SUMIF('FOOD LOG'!A:A,B773,'FOOD LOG'!H:H),"Enter date")</f>
        <v>Enter date</v>
      </c>
      <c r="K773" s="38" t="str">
        <f t="shared" ref="K773:K836" si="36">IF(ISNUMBER(G773),H773*9/G773,"Enter date")</f>
        <v>Enter date</v>
      </c>
      <c r="L773" s="38" t="str">
        <f t="shared" ref="L773:L836" si="37">IF(ISNUMBER(G773),I773*4/G773,"Enter date")</f>
        <v>Enter date</v>
      </c>
      <c r="M773" s="38" t="str">
        <f t="shared" ref="M773:M836" si="38">IF(ISNUMBER(G773),J773*4/G773,"Enter date")</f>
        <v>Enter date</v>
      </c>
    </row>
    <row r="774" spans="2:13">
      <c r="B774" s="35"/>
      <c r="C774" s="35"/>
      <c r="D774" s="36" t="str">
        <f>IF(B774="","Enter date",IF(C774="","Enter Weight",IF(PROFILE!$C$4="F",(655+(4.35*C774)+(4.7*PROFILE!$C$6+4.7*12*PROFILE!$C$5)-(4.7*PROFILE!$C$3))*(1.2+(PROFILE!$C$7)*0.175),IF(PROFILE!$C$4="M",(66+(6.23*C774)+(12.7*PROFILE!$C$6+12.7*12*PROFILE!$C$5)-(6.8*PROFILE!$C$3))*(1.2+(PROFILE!$C$7)*0.175),"Invalid Sex"))))</f>
        <v>Enter date</v>
      </c>
      <c r="E774" s="36" t="str">
        <f>IF(ISNUMBER(D774)=FALSE,D774,D774*(1-PROFILE!$C$9))</f>
        <v>Enter date</v>
      </c>
      <c r="F774" s="36" t="str">
        <f>IF(ISNUMBER(D774)=FALSE,D774,D774*(1+PROFILE!$C$10))</f>
        <v>Enter date</v>
      </c>
      <c r="G774" s="37" t="str">
        <f>IF(B774="","Enter date",SUMIF('FOOD LOG'!A:H,SUMMARY!B774,'FOOD LOG'!E:E))</f>
        <v>Enter date</v>
      </c>
      <c r="H774" s="37" t="str">
        <f>IF(ISNUMBER(G774),SUMIF('FOOD LOG'!A:A,B774,'FOOD LOG'!F:F),"Enter date")</f>
        <v>Enter date</v>
      </c>
      <c r="I774" s="37" t="str">
        <f>IF(ISNUMBER(G774),SUMIF('FOOD LOG'!A:A,B774,'FOOD LOG'!G:G),"Enter date")</f>
        <v>Enter date</v>
      </c>
      <c r="J774" s="37" t="str">
        <f>IF(ISNUMBER(G774),SUMIF('FOOD LOG'!A:A,B774,'FOOD LOG'!H:H),"Enter date")</f>
        <v>Enter date</v>
      </c>
      <c r="K774" s="38" t="str">
        <f t="shared" si="36"/>
        <v>Enter date</v>
      </c>
      <c r="L774" s="38" t="str">
        <f t="shared" si="37"/>
        <v>Enter date</v>
      </c>
      <c r="M774" s="38" t="str">
        <f t="shared" si="38"/>
        <v>Enter date</v>
      </c>
    </row>
    <row r="775" spans="2:13">
      <c r="B775" s="35"/>
      <c r="C775" s="35"/>
      <c r="D775" s="36" t="str">
        <f>IF(B775="","Enter date",IF(C775="","Enter Weight",IF(PROFILE!$C$4="F",(655+(4.35*C775)+(4.7*PROFILE!$C$6+4.7*12*PROFILE!$C$5)-(4.7*PROFILE!$C$3))*(1.2+(PROFILE!$C$7)*0.175),IF(PROFILE!$C$4="M",(66+(6.23*C775)+(12.7*PROFILE!$C$6+12.7*12*PROFILE!$C$5)-(6.8*PROFILE!$C$3))*(1.2+(PROFILE!$C$7)*0.175),"Invalid Sex"))))</f>
        <v>Enter date</v>
      </c>
      <c r="E775" s="36" t="str">
        <f>IF(ISNUMBER(D775)=FALSE,D775,D775*(1-PROFILE!$C$9))</f>
        <v>Enter date</v>
      </c>
      <c r="F775" s="36" t="str">
        <f>IF(ISNUMBER(D775)=FALSE,D775,D775*(1+PROFILE!$C$10))</f>
        <v>Enter date</v>
      </c>
      <c r="G775" s="37" t="str">
        <f>IF(B775="","Enter date",SUMIF('FOOD LOG'!A:H,SUMMARY!B775,'FOOD LOG'!E:E))</f>
        <v>Enter date</v>
      </c>
      <c r="H775" s="37" t="str">
        <f>IF(ISNUMBER(G775),SUMIF('FOOD LOG'!A:A,B775,'FOOD LOG'!F:F),"Enter date")</f>
        <v>Enter date</v>
      </c>
      <c r="I775" s="37" t="str">
        <f>IF(ISNUMBER(G775),SUMIF('FOOD LOG'!A:A,B775,'FOOD LOG'!G:G),"Enter date")</f>
        <v>Enter date</v>
      </c>
      <c r="J775" s="37" t="str">
        <f>IF(ISNUMBER(G775),SUMIF('FOOD LOG'!A:A,B775,'FOOD LOG'!H:H),"Enter date")</f>
        <v>Enter date</v>
      </c>
      <c r="K775" s="38" t="str">
        <f t="shared" si="36"/>
        <v>Enter date</v>
      </c>
      <c r="L775" s="38" t="str">
        <f t="shared" si="37"/>
        <v>Enter date</v>
      </c>
      <c r="M775" s="38" t="str">
        <f t="shared" si="38"/>
        <v>Enter date</v>
      </c>
    </row>
    <row r="776" spans="2:13">
      <c r="B776" s="35"/>
      <c r="C776" s="35"/>
      <c r="D776" s="36" t="str">
        <f>IF(B776="","Enter date",IF(C776="","Enter Weight",IF(PROFILE!$C$4="F",(655+(4.35*C776)+(4.7*PROFILE!$C$6+4.7*12*PROFILE!$C$5)-(4.7*PROFILE!$C$3))*(1.2+(PROFILE!$C$7)*0.175),IF(PROFILE!$C$4="M",(66+(6.23*C776)+(12.7*PROFILE!$C$6+12.7*12*PROFILE!$C$5)-(6.8*PROFILE!$C$3))*(1.2+(PROFILE!$C$7)*0.175),"Invalid Sex"))))</f>
        <v>Enter date</v>
      </c>
      <c r="E776" s="36" t="str">
        <f>IF(ISNUMBER(D776)=FALSE,D776,D776*(1-PROFILE!$C$9))</f>
        <v>Enter date</v>
      </c>
      <c r="F776" s="36" t="str">
        <f>IF(ISNUMBER(D776)=FALSE,D776,D776*(1+PROFILE!$C$10))</f>
        <v>Enter date</v>
      </c>
      <c r="G776" s="37" t="str">
        <f>IF(B776="","Enter date",SUMIF('FOOD LOG'!A:H,SUMMARY!B776,'FOOD LOG'!E:E))</f>
        <v>Enter date</v>
      </c>
      <c r="H776" s="37" t="str">
        <f>IF(ISNUMBER(G776),SUMIF('FOOD LOG'!A:A,B776,'FOOD LOG'!F:F),"Enter date")</f>
        <v>Enter date</v>
      </c>
      <c r="I776" s="37" t="str">
        <f>IF(ISNUMBER(G776),SUMIF('FOOD LOG'!A:A,B776,'FOOD LOG'!G:G),"Enter date")</f>
        <v>Enter date</v>
      </c>
      <c r="J776" s="37" t="str">
        <f>IF(ISNUMBER(G776),SUMIF('FOOD LOG'!A:A,B776,'FOOD LOG'!H:H),"Enter date")</f>
        <v>Enter date</v>
      </c>
      <c r="K776" s="38" t="str">
        <f t="shared" si="36"/>
        <v>Enter date</v>
      </c>
      <c r="L776" s="38" t="str">
        <f t="shared" si="37"/>
        <v>Enter date</v>
      </c>
      <c r="M776" s="38" t="str">
        <f t="shared" si="38"/>
        <v>Enter date</v>
      </c>
    </row>
    <row r="777" spans="2:13">
      <c r="B777" s="35"/>
      <c r="C777" s="35"/>
      <c r="D777" s="36" t="str">
        <f>IF(B777="","Enter date",IF(C777="","Enter Weight",IF(PROFILE!$C$4="F",(655+(4.35*C777)+(4.7*PROFILE!$C$6+4.7*12*PROFILE!$C$5)-(4.7*PROFILE!$C$3))*(1.2+(PROFILE!$C$7)*0.175),IF(PROFILE!$C$4="M",(66+(6.23*C777)+(12.7*PROFILE!$C$6+12.7*12*PROFILE!$C$5)-(6.8*PROFILE!$C$3))*(1.2+(PROFILE!$C$7)*0.175),"Invalid Sex"))))</f>
        <v>Enter date</v>
      </c>
      <c r="E777" s="36" t="str">
        <f>IF(ISNUMBER(D777)=FALSE,D777,D777*(1-PROFILE!$C$9))</f>
        <v>Enter date</v>
      </c>
      <c r="F777" s="36" t="str">
        <f>IF(ISNUMBER(D777)=FALSE,D777,D777*(1+PROFILE!$C$10))</f>
        <v>Enter date</v>
      </c>
      <c r="G777" s="37" t="str">
        <f>IF(B777="","Enter date",SUMIF('FOOD LOG'!A:H,SUMMARY!B777,'FOOD LOG'!E:E))</f>
        <v>Enter date</v>
      </c>
      <c r="H777" s="37" t="str">
        <f>IF(ISNUMBER(G777),SUMIF('FOOD LOG'!A:A,B777,'FOOD LOG'!F:F),"Enter date")</f>
        <v>Enter date</v>
      </c>
      <c r="I777" s="37" t="str">
        <f>IF(ISNUMBER(G777),SUMIF('FOOD LOG'!A:A,B777,'FOOD LOG'!G:G),"Enter date")</f>
        <v>Enter date</v>
      </c>
      <c r="J777" s="37" t="str">
        <f>IF(ISNUMBER(G777),SUMIF('FOOD LOG'!A:A,B777,'FOOD LOG'!H:H),"Enter date")</f>
        <v>Enter date</v>
      </c>
      <c r="K777" s="38" t="str">
        <f t="shared" si="36"/>
        <v>Enter date</v>
      </c>
      <c r="L777" s="38" t="str">
        <f t="shared" si="37"/>
        <v>Enter date</v>
      </c>
      <c r="M777" s="38" t="str">
        <f t="shared" si="38"/>
        <v>Enter date</v>
      </c>
    </row>
    <row r="778" spans="2:13">
      <c r="B778" s="35"/>
      <c r="C778" s="35"/>
      <c r="D778" s="36" t="str">
        <f>IF(B778="","Enter date",IF(C778="","Enter Weight",IF(PROFILE!$C$4="F",(655+(4.35*C778)+(4.7*PROFILE!$C$6+4.7*12*PROFILE!$C$5)-(4.7*PROFILE!$C$3))*(1.2+(PROFILE!$C$7)*0.175),IF(PROFILE!$C$4="M",(66+(6.23*C778)+(12.7*PROFILE!$C$6+12.7*12*PROFILE!$C$5)-(6.8*PROFILE!$C$3))*(1.2+(PROFILE!$C$7)*0.175),"Invalid Sex"))))</f>
        <v>Enter date</v>
      </c>
      <c r="E778" s="36" t="str">
        <f>IF(ISNUMBER(D778)=FALSE,D778,D778*(1-PROFILE!$C$9))</f>
        <v>Enter date</v>
      </c>
      <c r="F778" s="36" t="str">
        <f>IF(ISNUMBER(D778)=FALSE,D778,D778*(1+PROFILE!$C$10))</f>
        <v>Enter date</v>
      </c>
      <c r="G778" s="37" t="str">
        <f>IF(B778="","Enter date",SUMIF('FOOD LOG'!A:H,SUMMARY!B778,'FOOD LOG'!E:E))</f>
        <v>Enter date</v>
      </c>
      <c r="H778" s="37" t="str">
        <f>IF(ISNUMBER(G778),SUMIF('FOOD LOG'!A:A,B778,'FOOD LOG'!F:F),"Enter date")</f>
        <v>Enter date</v>
      </c>
      <c r="I778" s="37" t="str">
        <f>IF(ISNUMBER(G778),SUMIF('FOOD LOG'!A:A,B778,'FOOD LOG'!G:G),"Enter date")</f>
        <v>Enter date</v>
      </c>
      <c r="J778" s="37" t="str">
        <f>IF(ISNUMBER(G778),SUMIF('FOOD LOG'!A:A,B778,'FOOD LOG'!H:H),"Enter date")</f>
        <v>Enter date</v>
      </c>
      <c r="K778" s="38" t="str">
        <f t="shared" si="36"/>
        <v>Enter date</v>
      </c>
      <c r="L778" s="38" t="str">
        <f t="shared" si="37"/>
        <v>Enter date</v>
      </c>
      <c r="M778" s="38" t="str">
        <f t="shared" si="38"/>
        <v>Enter date</v>
      </c>
    </row>
    <row r="779" spans="2:13">
      <c r="B779" s="35"/>
      <c r="C779" s="35"/>
      <c r="D779" s="36" t="str">
        <f>IF(B779="","Enter date",IF(C779="","Enter Weight",IF(PROFILE!$C$4="F",(655+(4.35*C779)+(4.7*PROFILE!$C$6+4.7*12*PROFILE!$C$5)-(4.7*PROFILE!$C$3))*(1.2+(PROFILE!$C$7)*0.175),IF(PROFILE!$C$4="M",(66+(6.23*C779)+(12.7*PROFILE!$C$6+12.7*12*PROFILE!$C$5)-(6.8*PROFILE!$C$3))*(1.2+(PROFILE!$C$7)*0.175),"Invalid Sex"))))</f>
        <v>Enter date</v>
      </c>
      <c r="E779" s="36" t="str">
        <f>IF(ISNUMBER(D779)=FALSE,D779,D779*(1-PROFILE!$C$9))</f>
        <v>Enter date</v>
      </c>
      <c r="F779" s="36" t="str">
        <f>IF(ISNUMBER(D779)=FALSE,D779,D779*(1+PROFILE!$C$10))</f>
        <v>Enter date</v>
      </c>
      <c r="G779" s="37" t="str">
        <f>IF(B779="","Enter date",SUMIF('FOOD LOG'!A:H,SUMMARY!B779,'FOOD LOG'!E:E))</f>
        <v>Enter date</v>
      </c>
      <c r="H779" s="37" t="str">
        <f>IF(ISNUMBER(G779),SUMIF('FOOD LOG'!A:A,B779,'FOOD LOG'!F:F),"Enter date")</f>
        <v>Enter date</v>
      </c>
      <c r="I779" s="37" t="str">
        <f>IF(ISNUMBER(G779),SUMIF('FOOD LOG'!A:A,B779,'FOOD LOG'!G:G),"Enter date")</f>
        <v>Enter date</v>
      </c>
      <c r="J779" s="37" t="str">
        <f>IF(ISNUMBER(G779),SUMIF('FOOD LOG'!A:A,B779,'FOOD LOG'!H:H),"Enter date")</f>
        <v>Enter date</v>
      </c>
      <c r="K779" s="38" t="str">
        <f t="shared" si="36"/>
        <v>Enter date</v>
      </c>
      <c r="L779" s="38" t="str">
        <f t="shared" si="37"/>
        <v>Enter date</v>
      </c>
      <c r="M779" s="38" t="str">
        <f t="shared" si="38"/>
        <v>Enter date</v>
      </c>
    </row>
    <row r="780" spans="2:13">
      <c r="B780" s="35"/>
      <c r="C780" s="35"/>
      <c r="D780" s="36" t="str">
        <f>IF(B780="","Enter date",IF(C780="","Enter Weight",IF(PROFILE!$C$4="F",(655+(4.35*C780)+(4.7*PROFILE!$C$6+4.7*12*PROFILE!$C$5)-(4.7*PROFILE!$C$3))*(1.2+(PROFILE!$C$7)*0.175),IF(PROFILE!$C$4="M",(66+(6.23*C780)+(12.7*PROFILE!$C$6+12.7*12*PROFILE!$C$5)-(6.8*PROFILE!$C$3))*(1.2+(PROFILE!$C$7)*0.175),"Invalid Sex"))))</f>
        <v>Enter date</v>
      </c>
      <c r="E780" s="36" t="str">
        <f>IF(ISNUMBER(D780)=FALSE,D780,D780*(1-PROFILE!$C$9))</f>
        <v>Enter date</v>
      </c>
      <c r="F780" s="36" t="str">
        <f>IF(ISNUMBER(D780)=FALSE,D780,D780*(1+PROFILE!$C$10))</f>
        <v>Enter date</v>
      </c>
      <c r="G780" s="37" t="str">
        <f>IF(B780="","Enter date",SUMIF('FOOD LOG'!A:H,SUMMARY!B780,'FOOD LOG'!E:E))</f>
        <v>Enter date</v>
      </c>
      <c r="H780" s="37" t="str">
        <f>IF(ISNUMBER(G780),SUMIF('FOOD LOG'!A:A,B780,'FOOD LOG'!F:F),"Enter date")</f>
        <v>Enter date</v>
      </c>
      <c r="I780" s="37" t="str">
        <f>IF(ISNUMBER(G780),SUMIF('FOOD LOG'!A:A,B780,'FOOD LOG'!G:G),"Enter date")</f>
        <v>Enter date</v>
      </c>
      <c r="J780" s="37" t="str">
        <f>IF(ISNUMBER(G780),SUMIF('FOOD LOG'!A:A,B780,'FOOD LOG'!H:H),"Enter date")</f>
        <v>Enter date</v>
      </c>
      <c r="K780" s="38" t="str">
        <f t="shared" si="36"/>
        <v>Enter date</v>
      </c>
      <c r="L780" s="38" t="str">
        <f t="shared" si="37"/>
        <v>Enter date</v>
      </c>
      <c r="M780" s="38" t="str">
        <f t="shared" si="38"/>
        <v>Enter date</v>
      </c>
    </row>
    <row r="781" spans="2:13">
      <c r="B781" s="35"/>
      <c r="C781" s="35"/>
      <c r="D781" s="36" t="str">
        <f>IF(B781="","Enter date",IF(C781="","Enter Weight",IF(PROFILE!$C$4="F",(655+(4.35*C781)+(4.7*PROFILE!$C$6+4.7*12*PROFILE!$C$5)-(4.7*PROFILE!$C$3))*(1.2+(PROFILE!$C$7)*0.175),IF(PROFILE!$C$4="M",(66+(6.23*C781)+(12.7*PROFILE!$C$6+12.7*12*PROFILE!$C$5)-(6.8*PROFILE!$C$3))*(1.2+(PROFILE!$C$7)*0.175),"Invalid Sex"))))</f>
        <v>Enter date</v>
      </c>
      <c r="E781" s="36" t="str">
        <f>IF(ISNUMBER(D781)=FALSE,D781,D781*(1-PROFILE!$C$9))</f>
        <v>Enter date</v>
      </c>
      <c r="F781" s="36" t="str">
        <f>IF(ISNUMBER(D781)=FALSE,D781,D781*(1+PROFILE!$C$10))</f>
        <v>Enter date</v>
      </c>
      <c r="G781" s="37" t="str">
        <f>IF(B781="","Enter date",SUMIF('FOOD LOG'!A:H,SUMMARY!B781,'FOOD LOG'!E:E))</f>
        <v>Enter date</v>
      </c>
      <c r="H781" s="37" t="str">
        <f>IF(ISNUMBER(G781),SUMIF('FOOD LOG'!A:A,B781,'FOOD LOG'!F:F),"Enter date")</f>
        <v>Enter date</v>
      </c>
      <c r="I781" s="37" t="str">
        <f>IF(ISNUMBER(G781),SUMIF('FOOD LOG'!A:A,B781,'FOOD LOG'!G:G),"Enter date")</f>
        <v>Enter date</v>
      </c>
      <c r="J781" s="37" t="str">
        <f>IF(ISNUMBER(G781),SUMIF('FOOD LOG'!A:A,B781,'FOOD LOG'!H:H),"Enter date")</f>
        <v>Enter date</v>
      </c>
      <c r="K781" s="38" t="str">
        <f t="shared" si="36"/>
        <v>Enter date</v>
      </c>
      <c r="L781" s="38" t="str">
        <f t="shared" si="37"/>
        <v>Enter date</v>
      </c>
      <c r="M781" s="38" t="str">
        <f t="shared" si="38"/>
        <v>Enter date</v>
      </c>
    </row>
    <row r="782" spans="2:13">
      <c r="B782" s="35"/>
      <c r="C782" s="35"/>
      <c r="D782" s="36" t="str">
        <f>IF(B782="","Enter date",IF(C782="","Enter Weight",IF(PROFILE!$C$4="F",(655+(4.35*C782)+(4.7*PROFILE!$C$6+4.7*12*PROFILE!$C$5)-(4.7*PROFILE!$C$3))*(1.2+(PROFILE!$C$7)*0.175),IF(PROFILE!$C$4="M",(66+(6.23*C782)+(12.7*PROFILE!$C$6+12.7*12*PROFILE!$C$5)-(6.8*PROFILE!$C$3))*(1.2+(PROFILE!$C$7)*0.175),"Invalid Sex"))))</f>
        <v>Enter date</v>
      </c>
      <c r="E782" s="36" t="str">
        <f>IF(ISNUMBER(D782)=FALSE,D782,D782*(1-PROFILE!$C$9))</f>
        <v>Enter date</v>
      </c>
      <c r="F782" s="36" t="str">
        <f>IF(ISNUMBER(D782)=FALSE,D782,D782*(1+PROFILE!$C$10))</f>
        <v>Enter date</v>
      </c>
      <c r="G782" s="37" t="str">
        <f>IF(B782="","Enter date",SUMIF('FOOD LOG'!A:H,SUMMARY!B782,'FOOD LOG'!E:E))</f>
        <v>Enter date</v>
      </c>
      <c r="H782" s="37" t="str">
        <f>IF(ISNUMBER(G782),SUMIF('FOOD LOG'!A:A,B782,'FOOD LOG'!F:F),"Enter date")</f>
        <v>Enter date</v>
      </c>
      <c r="I782" s="37" t="str">
        <f>IF(ISNUMBER(G782),SUMIF('FOOD LOG'!A:A,B782,'FOOD LOG'!G:G),"Enter date")</f>
        <v>Enter date</v>
      </c>
      <c r="J782" s="37" t="str">
        <f>IF(ISNUMBER(G782),SUMIF('FOOD LOG'!A:A,B782,'FOOD LOG'!H:H),"Enter date")</f>
        <v>Enter date</v>
      </c>
      <c r="K782" s="38" t="str">
        <f t="shared" si="36"/>
        <v>Enter date</v>
      </c>
      <c r="L782" s="38" t="str">
        <f t="shared" si="37"/>
        <v>Enter date</v>
      </c>
      <c r="M782" s="38" t="str">
        <f t="shared" si="38"/>
        <v>Enter date</v>
      </c>
    </row>
    <row r="783" spans="2:13">
      <c r="B783" s="35"/>
      <c r="C783" s="35"/>
      <c r="D783" s="36" t="str">
        <f>IF(B783="","Enter date",IF(C783="","Enter Weight",IF(PROFILE!$C$4="F",(655+(4.35*C783)+(4.7*PROFILE!$C$6+4.7*12*PROFILE!$C$5)-(4.7*PROFILE!$C$3))*(1.2+(PROFILE!$C$7)*0.175),IF(PROFILE!$C$4="M",(66+(6.23*C783)+(12.7*PROFILE!$C$6+12.7*12*PROFILE!$C$5)-(6.8*PROFILE!$C$3))*(1.2+(PROFILE!$C$7)*0.175),"Invalid Sex"))))</f>
        <v>Enter date</v>
      </c>
      <c r="E783" s="36" t="str">
        <f>IF(ISNUMBER(D783)=FALSE,D783,D783*(1-PROFILE!$C$9))</f>
        <v>Enter date</v>
      </c>
      <c r="F783" s="36" t="str">
        <f>IF(ISNUMBER(D783)=FALSE,D783,D783*(1+PROFILE!$C$10))</f>
        <v>Enter date</v>
      </c>
      <c r="G783" s="37" t="str">
        <f>IF(B783="","Enter date",SUMIF('FOOD LOG'!A:H,SUMMARY!B783,'FOOD LOG'!E:E))</f>
        <v>Enter date</v>
      </c>
      <c r="H783" s="37" t="str">
        <f>IF(ISNUMBER(G783),SUMIF('FOOD LOG'!A:A,B783,'FOOD LOG'!F:F),"Enter date")</f>
        <v>Enter date</v>
      </c>
      <c r="I783" s="37" t="str">
        <f>IF(ISNUMBER(G783),SUMIF('FOOD LOG'!A:A,B783,'FOOD LOG'!G:G),"Enter date")</f>
        <v>Enter date</v>
      </c>
      <c r="J783" s="37" t="str">
        <f>IF(ISNUMBER(G783),SUMIF('FOOD LOG'!A:A,B783,'FOOD LOG'!H:H),"Enter date")</f>
        <v>Enter date</v>
      </c>
      <c r="K783" s="38" t="str">
        <f t="shared" si="36"/>
        <v>Enter date</v>
      </c>
      <c r="L783" s="38" t="str">
        <f t="shared" si="37"/>
        <v>Enter date</v>
      </c>
      <c r="M783" s="38" t="str">
        <f t="shared" si="38"/>
        <v>Enter date</v>
      </c>
    </row>
    <row r="784" spans="2:13">
      <c r="B784" s="35"/>
      <c r="C784" s="35"/>
      <c r="D784" s="36" t="str">
        <f>IF(B784="","Enter date",IF(C784="","Enter Weight",IF(PROFILE!$C$4="F",(655+(4.35*C784)+(4.7*PROFILE!$C$6+4.7*12*PROFILE!$C$5)-(4.7*PROFILE!$C$3))*(1.2+(PROFILE!$C$7)*0.175),IF(PROFILE!$C$4="M",(66+(6.23*C784)+(12.7*PROFILE!$C$6+12.7*12*PROFILE!$C$5)-(6.8*PROFILE!$C$3))*(1.2+(PROFILE!$C$7)*0.175),"Invalid Sex"))))</f>
        <v>Enter date</v>
      </c>
      <c r="E784" s="36" t="str">
        <f>IF(ISNUMBER(D784)=FALSE,D784,D784*(1-PROFILE!$C$9))</f>
        <v>Enter date</v>
      </c>
      <c r="F784" s="36" t="str">
        <f>IF(ISNUMBER(D784)=FALSE,D784,D784*(1+PROFILE!$C$10))</f>
        <v>Enter date</v>
      </c>
      <c r="G784" s="37" t="str">
        <f>IF(B784="","Enter date",SUMIF('FOOD LOG'!A:H,SUMMARY!B784,'FOOD LOG'!E:E))</f>
        <v>Enter date</v>
      </c>
      <c r="H784" s="37" t="str">
        <f>IF(ISNUMBER(G784),SUMIF('FOOD LOG'!A:A,B784,'FOOD LOG'!F:F),"Enter date")</f>
        <v>Enter date</v>
      </c>
      <c r="I784" s="37" t="str">
        <f>IF(ISNUMBER(G784),SUMIF('FOOD LOG'!A:A,B784,'FOOD LOG'!G:G),"Enter date")</f>
        <v>Enter date</v>
      </c>
      <c r="J784" s="37" t="str">
        <f>IF(ISNUMBER(G784),SUMIF('FOOD LOG'!A:A,B784,'FOOD LOG'!H:H),"Enter date")</f>
        <v>Enter date</v>
      </c>
      <c r="K784" s="38" t="str">
        <f t="shared" si="36"/>
        <v>Enter date</v>
      </c>
      <c r="L784" s="38" t="str">
        <f t="shared" si="37"/>
        <v>Enter date</v>
      </c>
      <c r="M784" s="38" t="str">
        <f t="shared" si="38"/>
        <v>Enter date</v>
      </c>
    </row>
    <row r="785" spans="2:13">
      <c r="B785" s="35"/>
      <c r="C785" s="35"/>
      <c r="D785" s="36" t="str">
        <f>IF(B785="","Enter date",IF(C785="","Enter Weight",IF(PROFILE!$C$4="F",(655+(4.35*C785)+(4.7*PROFILE!$C$6+4.7*12*PROFILE!$C$5)-(4.7*PROFILE!$C$3))*(1.2+(PROFILE!$C$7)*0.175),IF(PROFILE!$C$4="M",(66+(6.23*C785)+(12.7*PROFILE!$C$6+12.7*12*PROFILE!$C$5)-(6.8*PROFILE!$C$3))*(1.2+(PROFILE!$C$7)*0.175),"Invalid Sex"))))</f>
        <v>Enter date</v>
      </c>
      <c r="E785" s="36" t="str">
        <f>IF(ISNUMBER(D785)=FALSE,D785,D785*(1-PROFILE!$C$9))</f>
        <v>Enter date</v>
      </c>
      <c r="F785" s="36" t="str">
        <f>IF(ISNUMBER(D785)=FALSE,D785,D785*(1+PROFILE!$C$10))</f>
        <v>Enter date</v>
      </c>
      <c r="G785" s="37" t="str">
        <f>IF(B785="","Enter date",SUMIF('FOOD LOG'!A:H,SUMMARY!B785,'FOOD LOG'!E:E))</f>
        <v>Enter date</v>
      </c>
      <c r="H785" s="37" t="str">
        <f>IF(ISNUMBER(G785),SUMIF('FOOD LOG'!A:A,B785,'FOOD LOG'!F:F),"Enter date")</f>
        <v>Enter date</v>
      </c>
      <c r="I785" s="37" t="str">
        <f>IF(ISNUMBER(G785),SUMIF('FOOD LOG'!A:A,B785,'FOOD LOG'!G:G),"Enter date")</f>
        <v>Enter date</v>
      </c>
      <c r="J785" s="37" t="str">
        <f>IF(ISNUMBER(G785),SUMIF('FOOD LOG'!A:A,B785,'FOOD LOG'!H:H),"Enter date")</f>
        <v>Enter date</v>
      </c>
      <c r="K785" s="38" t="str">
        <f t="shared" si="36"/>
        <v>Enter date</v>
      </c>
      <c r="L785" s="38" t="str">
        <f t="shared" si="37"/>
        <v>Enter date</v>
      </c>
      <c r="M785" s="38" t="str">
        <f t="shared" si="38"/>
        <v>Enter date</v>
      </c>
    </row>
    <row r="786" spans="2:13">
      <c r="B786" s="35"/>
      <c r="C786" s="35"/>
      <c r="D786" s="36" t="str">
        <f>IF(B786="","Enter date",IF(C786="","Enter Weight",IF(PROFILE!$C$4="F",(655+(4.35*C786)+(4.7*PROFILE!$C$6+4.7*12*PROFILE!$C$5)-(4.7*PROFILE!$C$3))*(1.2+(PROFILE!$C$7)*0.175),IF(PROFILE!$C$4="M",(66+(6.23*C786)+(12.7*PROFILE!$C$6+12.7*12*PROFILE!$C$5)-(6.8*PROFILE!$C$3))*(1.2+(PROFILE!$C$7)*0.175),"Invalid Sex"))))</f>
        <v>Enter date</v>
      </c>
      <c r="E786" s="36" t="str">
        <f>IF(ISNUMBER(D786)=FALSE,D786,D786*(1-PROFILE!$C$9))</f>
        <v>Enter date</v>
      </c>
      <c r="F786" s="36" t="str">
        <f>IF(ISNUMBER(D786)=FALSE,D786,D786*(1+PROFILE!$C$10))</f>
        <v>Enter date</v>
      </c>
      <c r="G786" s="37" t="str">
        <f>IF(B786="","Enter date",SUMIF('FOOD LOG'!A:H,SUMMARY!B786,'FOOD LOG'!E:E))</f>
        <v>Enter date</v>
      </c>
      <c r="H786" s="37" t="str">
        <f>IF(ISNUMBER(G786),SUMIF('FOOD LOG'!A:A,B786,'FOOD LOG'!F:F),"Enter date")</f>
        <v>Enter date</v>
      </c>
      <c r="I786" s="37" t="str">
        <f>IF(ISNUMBER(G786),SUMIF('FOOD LOG'!A:A,B786,'FOOD LOG'!G:G),"Enter date")</f>
        <v>Enter date</v>
      </c>
      <c r="J786" s="37" t="str">
        <f>IF(ISNUMBER(G786),SUMIF('FOOD LOG'!A:A,B786,'FOOD LOG'!H:H),"Enter date")</f>
        <v>Enter date</v>
      </c>
      <c r="K786" s="38" t="str">
        <f t="shared" si="36"/>
        <v>Enter date</v>
      </c>
      <c r="L786" s="38" t="str">
        <f t="shared" si="37"/>
        <v>Enter date</v>
      </c>
      <c r="M786" s="38" t="str">
        <f t="shared" si="38"/>
        <v>Enter date</v>
      </c>
    </row>
    <row r="787" spans="2:13">
      <c r="B787" s="35"/>
      <c r="C787" s="35"/>
      <c r="D787" s="36" t="str">
        <f>IF(B787="","Enter date",IF(C787="","Enter Weight",IF(PROFILE!$C$4="F",(655+(4.35*C787)+(4.7*PROFILE!$C$6+4.7*12*PROFILE!$C$5)-(4.7*PROFILE!$C$3))*(1.2+(PROFILE!$C$7)*0.175),IF(PROFILE!$C$4="M",(66+(6.23*C787)+(12.7*PROFILE!$C$6+12.7*12*PROFILE!$C$5)-(6.8*PROFILE!$C$3))*(1.2+(PROFILE!$C$7)*0.175),"Invalid Sex"))))</f>
        <v>Enter date</v>
      </c>
      <c r="E787" s="36" t="str">
        <f>IF(ISNUMBER(D787)=FALSE,D787,D787*(1-PROFILE!$C$9))</f>
        <v>Enter date</v>
      </c>
      <c r="F787" s="36" t="str">
        <f>IF(ISNUMBER(D787)=FALSE,D787,D787*(1+PROFILE!$C$10))</f>
        <v>Enter date</v>
      </c>
      <c r="G787" s="37" t="str">
        <f>IF(B787="","Enter date",SUMIF('FOOD LOG'!A:H,SUMMARY!B787,'FOOD LOG'!E:E))</f>
        <v>Enter date</v>
      </c>
      <c r="H787" s="37" t="str">
        <f>IF(ISNUMBER(G787),SUMIF('FOOD LOG'!A:A,B787,'FOOD LOG'!F:F),"Enter date")</f>
        <v>Enter date</v>
      </c>
      <c r="I787" s="37" t="str">
        <f>IF(ISNUMBER(G787),SUMIF('FOOD LOG'!A:A,B787,'FOOD LOG'!G:G),"Enter date")</f>
        <v>Enter date</v>
      </c>
      <c r="J787" s="37" t="str">
        <f>IF(ISNUMBER(G787),SUMIF('FOOD LOG'!A:A,B787,'FOOD LOG'!H:H),"Enter date")</f>
        <v>Enter date</v>
      </c>
      <c r="K787" s="38" t="str">
        <f t="shared" si="36"/>
        <v>Enter date</v>
      </c>
      <c r="L787" s="38" t="str">
        <f t="shared" si="37"/>
        <v>Enter date</v>
      </c>
      <c r="M787" s="38" t="str">
        <f t="shared" si="38"/>
        <v>Enter date</v>
      </c>
    </row>
    <row r="788" spans="2:13">
      <c r="B788" s="35"/>
      <c r="C788" s="35"/>
      <c r="D788" s="36" t="str">
        <f>IF(B788="","Enter date",IF(C788="","Enter Weight",IF(PROFILE!$C$4="F",(655+(4.35*C788)+(4.7*PROFILE!$C$6+4.7*12*PROFILE!$C$5)-(4.7*PROFILE!$C$3))*(1.2+(PROFILE!$C$7)*0.175),IF(PROFILE!$C$4="M",(66+(6.23*C788)+(12.7*PROFILE!$C$6+12.7*12*PROFILE!$C$5)-(6.8*PROFILE!$C$3))*(1.2+(PROFILE!$C$7)*0.175),"Invalid Sex"))))</f>
        <v>Enter date</v>
      </c>
      <c r="E788" s="36" t="str">
        <f>IF(ISNUMBER(D788)=FALSE,D788,D788*(1-PROFILE!$C$9))</f>
        <v>Enter date</v>
      </c>
      <c r="F788" s="36" t="str">
        <f>IF(ISNUMBER(D788)=FALSE,D788,D788*(1+PROFILE!$C$10))</f>
        <v>Enter date</v>
      </c>
      <c r="G788" s="37" t="str">
        <f>IF(B788="","Enter date",SUMIF('FOOD LOG'!A:H,SUMMARY!B788,'FOOD LOG'!E:E))</f>
        <v>Enter date</v>
      </c>
      <c r="H788" s="37" t="str">
        <f>IF(ISNUMBER(G788),SUMIF('FOOD LOG'!A:A,B788,'FOOD LOG'!F:F),"Enter date")</f>
        <v>Enter date</v>
      </c>
      <c r="I788" s="37" t="str">
        <f>IF(ISNUMBER(G788),SUMIF('FOOD LOG'!A:A,B788,'FOOD LOG'!G:G),"Enter date")</f>
        <v>Enter date</v>
      </c>
      <c r="J788" s="37" t="str">
        <f>IF(ISNUMBER(G788),SUMIF('FOOD LOG'!A:A,B788,'FOOD LOG'!H:H),"Enter date")</f>
        <v>Enter date</v>
      </c>
      <c r="K788" s="38" t="str">
        <f t="shared" si="36"/>
        <v>Enter date</v>
      </c>
      <c r="L788" s="38" t="str">
        <f t="shared" si="37"/>
        <v>Enter date</v>
      </c>
      <c r="M788" s="38" t="str">
        <f t="shared" si="38"/>
        <v>Enter date</v>
      </c>
    </row>
    <row r="789" spans="2:13">
      <c r="B789" s="35"/>
      <c r="C789" s="35"/>
      <c r="D789" s="36" t="str">
        <f>IF(B789="","Enter date",IF(C789="","Enter Weight",IF(PROFILE!$C$4="F",(655+(4.35*C789)+(4.7*PROFILE!$C$6+4.7*12*PROFILE!$C$5)-(4.7*PROFILE!$C$3))*(1.2+(PROFILE!$C$7)*0.175),IF(PROFILE!$C$4="M",(66+(6.23*C789)+(12.7*PROFILE!$C$6+12.7*12*PROFILE!$C$5)-(6.8*PROFILE!$C$3))*(1.2+(PROFILE!$C$7)*0.175),"Invalid Sex"))))</f>
        <v>Enter date</v>
      </c>
      <c r="E789" s="36" t="str">
        <f>IF(ISNUMBER(D789)=FALSE,D789,D789*(1-PROFILE!$C$9))</f>
        <v>Enter date</v>
      </c>
      <c r="F789" s="36" t="str">
        <f>IF(ISNUMBER(D789)=FALSE,D789,D789*(1+PROFILE!$C$10))</f>
        <v>Enter date</v>
      </c>
      <c r="G789" s="37" t="str">
        <f>IF(B789="","Enter date",SUMIF('FOOD LOG'!A:H,SUMMARY!B789,'FOOD LOG'!E:E))</f>
        <v>Enter date</v>
      </c>
      <c r="H789" s="37" t="str">
        <f>IF(ISNUMBER(G789),SUMIF('FOOD LOG'!A:A,B789,'FOOD LOG'!F:F),"Enter date")</f>
        <v>Enter date</v>
      </c>
      <c r="I789" s="37" t="str">
        <f>IF(ISNUMBER(G789),SUMIF('FOOD LOG'!A:A,B789,'FOOD LOG'!G:G),"Enter date")</f>
        <v>Enter date</v>
      </c>
      <c r="J789" s="37" t="str">
        <f>IF(ISNUMBER(G789),SUMIF('FOOD LOG'!A:A,B789,'FOOD LOG'!H:H),"Enter date")</f>
        <v>Enter date</v>
      </c>
      <c r="K789" s="38" t="str">
        <f t="shared" si="36"/>
        <v>Enter date</v>
      </c>
      <c r="L789" s="38" t="str">
        <f t="shared" si="37"/>
        <v>Enter date</v>
      </c>
      <c r="M789" s="38" t="str">
        <f t="shared" si="38"/>
        <v>Enter date</v>
      </c>
    </row>
    <row r="790" spans="2:13">
      <c r="B790" s="35"/>
      <c r="C790" s="35"/>
      <c r="D790" s="36" t="str">
        <f>IF(B790="","Enter date",IF(C790="","Enter Weight",IF(PROFILE!$C$4="F",(655+(4.35*C790)+(4.7*PROFILE!$C$6+4.7*12*PROFILE!$C$5)-(4.7*PROFILE!$C$3))*(1.2+(PROFILE!$C$7)*0.175),IF(PROFILE!$C$4="M",(66+(6.23*C790)+(12.7*PROFILE!$C$6+12.7*12*PROFILE!$C$5)-(6.8*PROFILE!$C$3))*(1.2+(PROFILE!$C$7)*0.175),"Invalid Sex"))))</f>
        <v>Enter date</v>
      </c>
      <c r="E790" s="36" t="str">
        <f>IF(ISNUMBER(D790)=FALSE,D790,D790*(1-PROFILE!$C$9))</f>
        <v>Enter date</v>
      </c>
      <c r="F790" s="36" t="str">
        <f>IF(ISNUMBER(D790)=FALSE,D790,D790*(1+PROFILE!$C$10))</f>
        <v>Enter date</v>
      </c>
      <c r="G790" s="37" t="str">
        <f>IF(B790="","Enter date",SUMIF('FOOD LOG'!A:H,SUMMARY!B790,'FOOD LOG'!E:E))</f>
        <v>Enter date</v>
      </c>
      <c r="H790" s="37" t="str">
        <f>IF(ISNUMBER(G790),SUMIF('FOOD LOG'!A:A,B790,'FOOD LOG'!F:F),"Enter date")</f>
        <v>Enter date</v>
      </c>
      <c r="I790" s="37" t="str">
        <f>IF(ISNUMBER(G790),SUMIF('FOOD LOG'!A:A,B790,'FOOD LOG'!G:G),"Enter date")</f>
        <v>Enter date</v>
      </c>
      <c r="J790" s="37" t="str">
        <f>IF(ISNUMBER(G790),SUMIF('FOOD LOG'!A:A,B790,'FOOD LOG'!H:H),"Enter date")</f>
        <v>Enter date</v>
      </c>
      <c r="K790" s="38" t="str">
        <f t="shared" si="36"/>
        <v>Enter date</v>
      </c>
      <c r="L790" s="38" t="str">
        <f t="shared" si="37"/>
        <v>Enter date</v>
      </c>
      <c r="M790" s="38" t="str">
        <f t="shared" si="38"/>
        <v>Enter date</v>
      </c>
    </row>
    <row r="791" spans="2:13">
      <c r="B791" s="35"/>
      <c r="C791" s="35"/>
      <c r="D791" s="36" t="str">
        <f>IF(B791="","Enter date",IF(C791="","Enter Weight",IF(PROFILE!$C$4="F",(655+(4.35*C791)+(4.7*PROFILE!$C$6+4.7*12*PROFILE!$C$5)-(4.7*PROFILE!$C$3))*(1.2+(PROFILE!$C$7)*0.175),IF(PROFILE!$C$4="M",(66+(6.23*C791)+(12.7*PROFILE!$C$6+12.7*12*PROFILE!$C$5)-(6.8*PROFILE!$C$3))*(1.2+(PROFILE!$C$7)*0.175),"Invalid Sex"))))</f>
        <v>Enter date</v>
      </c>
      <c r="E791" s="36" t="str">
        <f>IF(ISNUMBER(D791)=FALSE,D791,D791*(1-PROFILE!$C$9))</f>
        <v>Enter date</v>
      </c>
      <c r="F791" s="36" t="str">
        <f>IF(ISNUMBER(D791)=FALSE,D791,D791*(1+PROFILE!$C$10))</f>
        <v>Enter date</v>
      </c>
      <c r="G791" s="37" t="str">
        <f>IF(B791="","Enter date",SUMIF('FOOD LOG'!A:H,SUMMARY!B791,'FOOD LOG'!E:E))</f>
        <v>Enter date</v>
      </c>
      <c r="H791" s="37" t="str">
        <f>IF(ISNUMBER(G791),SUMIF('FOOD LOG'!A:A,B791,'FOOD LOG'!F:F),"Enter date")</f>
        <v>Enter date</v>
      </c>
      <c r="I791" s="37" t="str">
        <f>IF(ISNUMBER(G791),SUMIF('FOOD LOG'!A:A,B791,'FOOD LOG'!G:G),"Enter date")</f>
        <v>Enter date</v>
      </c>
      <c r="J791" s="37" t="str">
        <f>IF(ISNUMBER(G791),SUMIF('FOOD LOG'!A:A,B791,'FOOD LOG'!H:H),"Enter date")</f>
        <v>Enter date</v>
      </c>
      <c r="K791" s="38" t="str">
        <f t="shared" si="36"/>
        <v>Enter date</v>
      </c>
      <c r="L791" s="38" t="str">
        <f t="shared" si="37"/>
        <v>Enter date</v>
      </c>
      <c r="M791" s="38" t="str">
        <f t="shared" si="38"/>
        <v>Enter date</v>
      </c>
    </row>
    <row r="792" spans="2:13">
      <c r="B792" s="35"/>
      <c r="C792" s="35"/>
      <c r="D792" s="36" t="str">
        <f>IF(B792="","Enter date",IF(C792="","Enter Weight",IF(PROFILE!$C$4="F",(655+(4.35*C792)+(4.7*PROFILE!$C$6+4.7*12*PROFILE!$C$5)-(4.7*PROFILE!$C$3))*(1.2+(PROFILE!$C$7)*0.175),IF(PROFILE!$C$4="M",(66+(6.23*C792)+(12.7*PROFILE!$C$6+12.7*12*PROFILE!$C$5)-(6.8*PROFILE!$C$3))*(1.2+(PROFILE!$C$7)*0.175),"Invalid Sex"))))</f>
        <v>Enter date</v>
      </c>
      <c r="E792" s="36" t="str">
        <f>IF(ISNUMBER(D792)=FALSE,D792,D792*(1-PROFILE!$C$9))</f>
        <v>Enter date</v>
      </c>
      <c r="F792" s="36" t="str">
        <f>IF(ISNUMBER(D792)=FALSE,D792,D792*(1+PROFILE!$C$10))</f>
        <v>Enter date</v>
      </c>
      <c r="G792" s="37" t="str">
        <f>IF(B792="","Enter date",SUMIF('FOOD LOG'!A:H,SUMMARY!B792,'FOOD LOG'!E:E))</f>
        <v>Enter date</v>
      </c>
      <c r="H792" s="37" t="str">
        <f>IF(ISNUMBER(G792),SUMIF('FOOD LOG'!A:A,B792,'FOOD LOG'!F:F),"Enter date")</f>
        <v>Enter date</v>
      </c>
      <c r="I792" s="37" t="str">
        <f>IF(ISNUMBER(G792),SUMIF('FOOD LOG'!A:A,B792,'FOOD LOG'!G:G),"Enter date")</f>
        <v>Enter date</v>
      </c>
      <c r="J792" s="37" t="str">
        <f>IF(ISNUMBER(G792),SUMIF('FOOD LOG'!A:A,B792,'FOOD LOG'!H:H),"Enter date")</f>
        <v>Enter date</v>
      </c>
      <c r="K792" s="38" t="str">
        <f t="shared" si="36"/>
        <v>Enter date</v>
      </c>
      <c r="L792" s="38" t="str">
        <f t="shared" si="37"/>
        <v>Enter date</v>
      </c>
      <c r="M792" s="38" t="str">
        <f t="shared" si="38"/>
        <v>Enter date</v>
      </c>
    </row>
    <row r="793" spans="2:13">
      <c r="B793" s="35"/>
      <c r="C793" s="35"/>
      <c r="D793" s="36" t="str">
        <f>IF(B793="","Enter date",IF(C793="","Enter Weight",IF(PROFILE!$C$4="F",(655+(4.35*C793)+(4.7*PROFILE!$C$6+4.7*12*PROFILE!$C$5)-(4.7*PROFILE!$C$3))*(1.2+(PROFILE!$C$7)*0.175),IF(PROFILE!$C$4="M",(66+(6.23*C793)+(12.7*PROFILE!$C$6+12.7*12*PROFILE!$C$5)-(6.8*PROFILE!$C$3))*(1.2+(PROFILE!$C$7)*0.175),"Invalid Sex"))))</f>
        <v>Enter date</v>
      </c>
      <c r="E793" s="36" t="str">
        <f>IF(ISNUMBER(D793)=FALSE,D793,D793*(1-PROFILE!$C$9))</f>
        <v>Enter date</v>
      </c>
      <c r="F793" s="36" t="str">
        <f>IF(ISNUMBER(D793)=FALSE,D793,D793*(1+PROFILE!$C$10))</f>
        <v>Enter date</v>
      </c>
      <c r="G793" s="37" t="str">
        <f>IF(B793="","Enter date",SUMIF('FOOD LOG'!A:H,SUMMARY!B793,'FOOD LOG'!E:E))</f>
        <v>Enter date</v>
      </c>
      <c r="H793" s="37" t="str">
        <f>IF(ISNUMBER(G793),SUMIF('FOOD LOG'!A:A,B793,'FOOD LOG'!F:F),"Enter date")</f>
        <v>Enter date</v>
      </c>
      <c r="I793" s="37" t="str">
        <f>IF(ISNUMBER(G793),SUMIF('FOOD LOG'!A:A,B793,'FOOD LOG'!G:G),"Enter date")</f>
        <v>Enter date</v>
      </c>
      <c r="J793" s="37" t="str">
        <f>IF(ISNUMBER(G793),SUMIF('FOOD LOG'!A:A,B793,'FOOD LOG'!H:H),"Enter date")</f>
        <v>Enter date</v>
      </c>
      <c r="K793" s="38" t="str">
        <f t="shared" si="36"/>
        <v>Enter date</v>
      </c>
      <c r="L793" s="38" t="str">
        <f t="shared" si="37"/>
        <v>Enter date</v>
      </c>
      <c r="M793" s="38" t="str">
        <f t="shared" si="38"/>
        <v>Enter date</v>
      </c>
    </row>
    <row r="794" spans="2:13">
      <c r="B794" s="35"/>
      <c r="C794" s="35"/>
      <c r="D794" s="36" t="str">
        <f>IF(B794="","Enter date",IF(C794="","Enter Weight",IF(PROFILE!$C$4="F",(655+(4.35*C794)+(4.7*PROFILE!$C$6+4.7*12*PROFILE!$C$5)-(4.7*PROFILE!$C$3))*(1.2+(PROFILE!$C$7)*0.175),IF(PROFILE!$C$4="M",(66+(6.23*C794)+(12.7*PROFILE!$C$6+12.7*12*PROFILE!$C$5)-(6.8*PROFILE!$C$3))*(1.2+(PROFILE!$C$7)*0.175),"Invalid Sex"))))</f>
        <v>Enter date</v>
      </c>
      <c r="E794" s="36" t="str">
        <f>IF(ISNUMBER(D794)=FALSE,D794,D794*(1-PROFILE!$C$9))</f>
        <v>Enter date</v>
      </c>
      <c r="F794" s="36" t="str">
        <f>IF(ISNUMBER(D794)=FALSE,D794,D794*(1+PROFILE!$C$10))</f>
        <v>Enter date</v>
      </c>
      <c r="G794" s="37" t="str">
        <f>IF(B794="","Enter date",SUMIF('FOOD LOG'!A:H,SUMMARY!B794,'FOOD LOG'!E:E))</f>
        <v>Enter date</v>
      </c>
      <c r="H794" s="37" t="str">
        <f>IF(ISNUMBER(G794),SUMIF('FOOD LOG'!A:A,B794,'FOOD LOG'!F:F),"Enter date")</f>
        <v>Enter date</v>
      </c>
      <c r="I794" s="37" t="str">
        <f>IF(ISNUMBER(G794),SUMIF('FOOD LOG'!A:A,B794,'FOOD LOG'!G:G),"Enter date")</f>
        <v>Enter date</v>
      </c>
      <c r="J794" s="37" t="str">
        <f>IF(ISNUMBER(G794),SUMIF('FOOD LOG'!A:A,B794,'FOOD LOG'!H:H),"Enter date")</f>
        <v>Enter date</v>
      </c>
      <c r="K794" s="38" t="str">
        <f t="shared" si="36"/>
        <v>Enter date</v>
      </c>
      <c r="L794" s="38" t="str">
        <f t="shared" si="37"/>
        <v>Enter date</v>
      </c>
      <c r="M794" s="38" t="str">
        <f t="shared" si="38"/>
        <v>Enter date</v>
      </c>
    </row>
    <row r="795" spans="2:13">
      <c r="B795" s="35"/>
      <c r="C795" s="35"/>
      <c r="D795" s="36" t="str">
        <f>IF(B795="","Enter date",IF(C795="","Enter Weight",IF(PROFILE!$C$4="F",(655+(4.35*C795)+(4.7*PROFILE!$C$6+4.7*12*PROFILE!$C$5)-(4.7*PROFILE!$C$3))*(1.2+(PROFILE!$C$7)*0.175),IF(PROFILE!$C$4="M",(66+(6.23*C795)+(12.7*PROFILE!$C$6+12.7*12*PROFILE!$C$5)-(6.8*PROFILE!$C$3))*(1.2+(PROFILE!$C$7)*0.175),"Invalid Sex"))))</f>
        <v>Enter date</v>
      </c>
      <c r="E795" s="36" t="str">
        <f>IF(ISNUMBER(D795)=FALSE,D795,D795*(1-PROFILE!$C$9))</f>
        <v>Enter date</v>
      </c>
      <c r="F795" s="36" t="str">
        <f>IF(ISNUMBER(D795)=FALSE,D795,D795*(1+PROFILE!$C$10))</f>
        <v>Enter date</v>
      </c>
      <c r="G795" s="37" t="str">
        <f>IF(B795="","Enter date",SUMIF('FOOD LOG'!A:H,SUMMARY!B795,'FOOD LOG'!E:E))</f>
        <v>Enter date</v>
      </c>
      <c r="H795" s="37" t="str">
        <f>IF(ISNUMBER(G795),SUMIF('FOOD LOG'!A:A,B795,'FOOD LOG'!F:F),"Enter date")</f>
        <v>Enter date</v>
      </c>
      <c r="I795" s="37" t="str">
        <f>IF(ISNUMBER(G795),SUMIF('FOOD LOG'!A:A,B795,'FOOD LOG'!G:G),"Enter date")</f>
        <v>Enter date</v>
      </c>
      <c r="J795" s="37" t="str">
        <f>IF(ISNUMBER(G795),SUMIF('FOOD LOG'!A:A,B795,'FOOD LOG'!H:H),"Enter date")</f>
        <v>Enter date</v>
      </c>
      <c r="K795" s="38" t="str">
        <f t="shared" si="36"/>
        <v>Enter date</v>
      </c>
      <c r="L795" s="38" t="str">
        <f t="shared" si="37"/>
        <v>Enter date</v>
      </c>
      <c r="M795" s="38" t="str">
        <f t="shared" si="38"/>
        <v>Enter date</v>
      </c>
    </row>
    <row r="796" spans="2:13">
      <c r="B796" s="35"/>
      <c r="C796" s="35"/>
      <c r="D796" s="36" t="str">
        <f>IF(B796="","Enter date",IF(C796="","Enter Weight",IF(PROFILE!$C$4="F",(655+(4.35*C796)+(4.7*PROFILE!$C$6+4.7*12*PROFILE!$C$5)-(4.7*PROFILE!$C$3))*(1.2+(PROFILE!$C$7)*0.175),IF(PROFILE!$C$4="M",(66+(6.23*C796)+(12.7*PROFILE!$C$6+12.7*12*PROFILE!$C$5)-(6.8*PROFILE!$C$3))*(1.2+(PROFILE!$C$7)*0.175),"Invalid Sex"))))</f>
        <v>Enter date</v>
      </c>
      <c r="E796" s="36" t="str">
        <f>IF(ISNUMBER(D796)=FALSE,D796,D796*(1-PROFILE!$C$9))</f>
        <v>Enter date</v>
      </c>
      <c r="F796" s="36" t="str">
        <f>IF(ISNUMBER(D796)=FALSE,D796,D796*(1+PROFILE!$C$10))</f>
        <v>Enter date</v>
      </c>
      <c r="G796" s="37" t="str">
        <f>IF(B796="","Enter date",SUMIF('FOOD LOG'!A:H,SUMMARY!B796,'FOOD LOG'!E:E))</f>
        <v>Enter date</v>
      </c>
      <c r="H796" s="37" t="str">
        <f>IF(ISNUMBER(G796),SUMIF('FOOD LOG'!A:A,B796,'FOOD LOG'!F:F),"Enter date")</f>
        <v>Enter date</v>
      </c>
      <c r="I796" s="37" t="str">
        <f>IF(ISNUMBER(G796),SUMIF('FOOD LOG'!A:A,B796,'FOOD LOG'!G:G),"Enter date")</f>
        <v>Enter date</v>
      </c>
      <c r="J796" s="37" t="str">
        <f>IF(ISNUMBER(G796),SUMIF('FOOD LOG'!A:A,B796,'FOOD LOG'!H:H),"Enter date")</f>
        <v>Enter date</v>
      </c>
      <c r="K796" s="38" t="str">
        <f t="shared" si="36"/>
        <v>Enter date</v>
      </c>
      <c r="L796" s="38" t="str">
        <f t="shared" si="37"/>
        <v>Enter date</v>
      </c>
      <c r="M796" s="38" t="str">
        <f t="shared" si="38"/>
        <v>Enter date</v>
      </c>
    </row>
    <row r="797" spans="2:13">
      <c r="B797" s="35"/>
      <c r="C797" s="35"/>
      <c r="D797" s="36" t="str">
        <f>IF(B797="","Enter date",IF(C797="","Enter Weight",IF(PROFILE!$C$4="F",(655+(4.35*C797)+(4.7*PROFILE!$C$6+4.7*12*PROFILE!$C$5)-(4.7*PROFILE!$C$3))*(1.2+(PROFILE!$C$7)*0.175),IF(PROFILE!$C$4="M",(66+(6.23*C797)+(12.7*PROFILE!$C$6+12.7*12*PROFILE!$C$5)-(6.8*PROFILE!$C$3))*(1.2+(PROFILE!$C$7)*0.175),"Invalid Sex"))))</f>
        <v>Enter date</v>
      </c>
      <c r="E797" s="36" t="str">
        <f>IF(ISNUMBER(D797)=FALSE,D797,D797*(1-PROFILE!$C$9))</f>
        <v>Enter date</v>
      </c>
      <c r="F797" s="36" t="str">
        <f>IF(ISNUMBER(D797)=FALSE,D797,D797*(1+PROFILE!$C$10))</f>
        <v>Enter date</v>
      </c>
      <c r="G797" s="37" t="str">
        <f>IF(B797="","Enter date",SUMIF('FOOD LOG'!A:H,SUMMARY!B797,'FOOD LOG'!E:E))</f>
        <v>Enter date</v>
      </c>
      <c r="H797" s="37" t="str">
        <f>IF(ISNUMBER(G797),SUMIF('FOOD LOG'!A:A,B797,'FOOD LOG'!F:F),"Enter date")</f>
        <v>Enter date</v>
      </c>
      <c r="I797" s="37" t="str">
        <f>IF(ISNUMBER(G797),SUMIF('FOOD LOG'!A:A,B797,'FOOD LOG'!G:G),"Enter date")</f>
        <v>Enter date</v>
      </c>
      <c r="J797" s="37" t="str">
        <f>IF(ISNUMBER(G797),SUMIF('FOOD LOG'!A:A,B797,'FOOD LOG'!H:H),"Enter date")</f>
        <v>Enter date</v>
      </c>
      <c r="K797" s="38" t="str">
        <f t="shared" si="36"/>
        <v>Enter date</v>
      </c>
      <c r="L797" s="38" t="str">
        <f t="shared" si="37"/>
        <v>Enter date</v>
      </c>
      <c r="M797" s="38" t="str">
        <f t="shared" si="38"/>
        <v>Enter date</v>
      </c>
    </row>
    <row r="798" spans="2:13">
      <c r="B798" s="35"/>
      <c r="C798" s="35"/>
      <c r="D798" s="36" t="str">
        <f>IF(B798="","Enter date",IF(C798="","Enter Weight",IF(PROFILE!$C$4="F",(655+(4.35*C798)+(4.7*PROFILE!$C$6+4.7*12*PROFILE!$C$5)-(4.7*PROFILE!$C$3))*(1.2+(PROFILE!$C$7)*0.175),IF(PROFILE!$C$4="M",(66+(6.23*C798)+(12.7*PROFILE!$C$6+12.7*12*PROFILE!$C$5)-(6.8*PROFILE!$C$3))*(1.2+(PROFILE!$C$7)*0.175),"Invalid Sex"))))</f>
        <v>Enter date</v>
      </c>
      <c r="E798" s="36" t="str">
        <f>IF(ISNUMBER(D798)=FALSE,D798,D798*(1-PROFILE!$C$9))</f>
        <v>Enter date</v>
      </c>
      <c r="F798" s="36" t="str">
        <f>IF(ISNUMBER(D798)=FALSE,D798,D798*(1+PROFILE!$C$10))</f>
        <v>Enter date</v>
      </c>
      <c r="G798" s="37" t="str">
        <f>IF(B798="","Enter date",SUMIF('FOOD LOG'!A:H,SUMMARY!B798,'FOOD LOG'!E:E))</f>
        <v>Enter date</v>
      </c>
      <c r="H798" s="37" t="str">
        <f>IF(ISNUMBER(G798),SUMIF('FOOD LOG'!A:A,B798,'FOOD LOG'!F:F),"Enter date")</f>
        <v>Enter date</v>
      </c>
      <c r="I798" s="37" t="str">
        <f>IF(ISNUMBER(G798),SUMIF('FOOD LOG'!A:A,B798,'FOOD LOG'!G:G),"Enter date")</f>
        <v>Enter date</v>
      </c>
      <c r="J798" s="37" t="str">
        <f>IF(ISNUMBER(G798),SUMIF('FOOD LOG'!A:A,B798,'FOOD LOG'!H:H),"Enter date")</f>
        <v>Enter date</v>
      </c>
      <c r="K798" s="38" t="str">
        <f t="shared" si="36"/>
        <v>Enter date</v>
      </c>
      <c r="L798" s="38" t="str">
        <f t="shared" si="37"/>
        <v>Enter date</v>
      </c>
      <c r="M798" s="38" t="str">
        <f t="shared" si="38"/>
        <v>Enter date</v>
      </c>
    </row>
    <row r="799" spans="2:13">
      <c r="B799" s="35"/>
      <c r="C799" s="35"/>
      <c r="D799" s="36" t="str">
        <f>IF(B799="","Enter date",IF(C799="","Enter Weight",IF(PROFILE!$C$4="F",(655+(4.35*C799)+(4.7*PROFILE!$C$6+4.7*12*PROFILE!$C$5)-(4.7*PROFILE!$C$3))*(1.2+(PROFILE!$C$7)*0.175),IF(PROFILE!$C$4="M",(66+(6.23*C799)+(12.7*PROFILE!$C$6+12.7*12*PROFILE!$C$5)-(6.8*PROFILE!$C$3))*(1.2+(PROFILE!$C$7)*0.175),"Invalid Sex"))))</f>
        <v>Enter date</v>
      </c>
      <c r="E799" s="36" t="str">
        <f>IF(ISNUMBER(D799)=FALSE,D799,D799*(1-PROFILE!$C$9))</f>
        <v>Enter date</v>
      </c>
      <c r="F799" s="36" t="str">
        <f>IF(ISNUMBER(D799)=FALSE,D799,D799*(1+PROFILE!$C$10))</f>
        <v>Enter date</v>
      </c>
      <c r="G799" s="37" t="str">
        <f>IF(B799="","Enter date",SUMIF('FOOD LOG'!A:H,SUMMARY!B799,'FOOD LOG'!E:E))</f>
        <v>Enter date</v>
      </c>
      <c r="H799" s="37" t="str">
        <f>IF(ISNUMBER(G799),SUMIF('FOOD LOG'!A:A,B799,'FOOD LOG'!F:F),"Enter date")</f>
        <v>Enter date</v>
      </c>
      <c r="I799" s="37" t="str">
        <f>IF(ISNUMBER(G799),SUMIF('FOOD LOG'!A:A,B799,'FOOD LOG'!G:G),"Enter date")</f>
        <v>Enter date</v>
      </c>
      <c r="J799" s="37" t="str">
        <f>IF(ISNUMBER(G799),SUMIF('FOOD LOG'!A:A,B799,'FOOD LOG'!H:H),"Enter date")</f>
        <v>Enter date</v>
      </c>
      <c r="K799" s="38" t="str">
        <f t="shared" si="36"/>
        <v>Enter date</v>
      </c>
      <c r="L799" s="38" t="str">
        <f t="shared" si="37"/>
        <v>Enter date</v>
      </c>
      <c r="M799" s="38" t="str">
        <f t="shared" si="38"/>
        <v>Enter date</v>
      </c>
    </row>
    <row r="800" spans="2:13">
      <c r="B800" s="35"/>
      <c r="C800" s="35"/>
      <c r="D800" s="36" t="str">
        <f>IF(B800="","Enter date",IF(C800="","Enter Weight",IF(PROFILE!$C$4="F",(655+(4.35*C800)+(4.7*PROFILE!$C$6+4.7*12*PROFILE!$C$5)-(4.7*PROFILE!$C$3))*(1.2+(PROFILE!$C$7)*0.175),IF(PROFILE!$C$4="M",(66+(6.23*C800)+(12.7*PROFILE!$C$6+12.7*12*PROFILE!$C$5)-(6.8*PROFILE!$C$3))*(1.2+(PROFILE!$C$7)*0.175),"Invalid Sex"))))</f>
        <v>Enter date</v>
      </c>
      <c r="E800" s="36" t="str">
        <f>IF(ISNUMBER(D800)=FALSE,D800,D800*(1-PROFILE!$C$9))</f>
        <v>Enter date</v>
      </c>
      <c r="F800" s="36" t="str">
        <f>IF(ISNUMBER(D800)=FALSE,D800,D800*(1+PROFILE!$C$10))</f>
        <v>Enter date</v>
      </c>
      <c r="G800" s="37" t="str">
        <f>IF(B800="","Enter date",SUMIF('FOOD LOG'!A:H,SUMMARY!B800,'FOOD LOG'!E:E))</f>
        <v>Enter date</v>
      </c>
      <c r="H800" s="37" t="str">
        <f>IF(ISNUMBER(G800),SUMIF('FOOD LOG'!A:A,B800,'FOOD LOG'!F:F),"Enter date")</f>
        <v>Enter date</v>
      </c>
      <c r="I800" s="37" t="str">
        <f>IF(ISNUMBER(G800),SUMIF('FOOD LOG'!A:A,B800,'FOOD LOG'!G:G),"Enter date")</f>
        <v>Enter date</v>
      </c>
      <c r="J800" s="37" t="str">
        <f>IF(ISNUMBER(G800),SUMIF('FOOD LOG'!A:A,B800,'FOOD LOG'!H:H),"Enter date")</f>
        <v>Enter date</v>
      </c>
      <c r="K800" s="38" t="str">
        <f t="shared" si="36"/>
        <v>Enter date</v>
      </c>
      <c r="L800" s="38" t="str">
        <f t="shared" si="37"/>
        <v>Enter date</v>
      </c>
      <c r="M800" s="38" t="str">
        <f t="shared" si="38"/>
        <v>Enter date</v>
      </c>
    </row>
    <row r="801" spans="2:13">
      <c r="B801" s="35"/>
      <c r="C801" s="35"/>
      <c r="D801" s="36" t="str">
        <f>IF(B801="","Enter date",IF(C801="","Enter Weight",IF(PROFILE!$C$4="F",(655+(4.35*C801)+(4.7*PROFILE!$C$6+4.7*12*PROFILE!$C$5)-(4.7*PROFILE!$C$3))*(1.2+(PROFILE!$C$7)*0.175),IF(PROFILE!$C$4="M",(66+(6.23*C801)+(12.7*PROFILE!$C$6+12.7*12*PROFILE!$C$5)-(6.8*PROFILE!$C$3))*(1.2+(PROFILE!$C$7)*0.175),"Invalid Sex"))))</f>
        <v>Enter date</v>
      </c>
      <c r="E801" s="36" t="str">
        <f>IF(ISNUMBER(D801)=FALSE,D801,D801*(1-PROFILE!$C$9))</f>
        <v>Enter date</v>
      </c>
      <c r="F801" s="36" t="str">
        <f>IF(ISNUMBER(D801)=FALSE,D801,D801*(1+PROFILE!$C$10))</f>
        <v>Enter date</v>
      </c>
      <c r="G801" s="37" t="str">
        <f>IF(B801="","Enter date",SUMIF('FOOD LOG'!A:H,SUMMARY!B801,'FOOD LOG'!E:E))</f>
        <v>Enter date</v>
      </c>
      <c r="H801" s="37" t="str">
        <f>IF(ISNUMBER(G801),SUMIF('FOOD LOG'!A:A,B801,'FOOD LOG'!F:F),"Enter date")</f>
        <v>Enter date</v>
      </c>
      <c r="I801" s="37" t="str">
        <f>IF(ISNUMBER(G801),SUMIF('FOOD LOG'!A:A,B801,'FOOD LOG'!G:G),"Enter date")</f>
        <v>Enter date</v>
      </c>
      <c r="J801" s="37" t="str">
        <f>IF(ISNUMBER(G801),SUMIF('FOOD LOG'!A:A,B801,'FOOD LOG'!H:H),"Enter date")</f>
        <v>Enter date</v>
      </c>
      <c r="K801" s="38" t="str">
        <f t="shared" si="36"/>
        <v>Enter date</v>
      </c>
      <c r="L801" s="38" t="str">
        <f t="shared" si="37"/>
        <v>Enter date</v>
      </c>
      <c r="M801" s="38" t="str">
        <f t="shared" si="38"/>
        <v>Enter date</v>
      </c>
    </row>
    <row r="802" spans="2:13">
      <c r="B802" s="35"/>
      <c r="C802" s="35"/>
      <c r="D802" s="36" t="str">
        <f>IF(B802="","Enter date",IF(C802="","Enter Weight",IF(PROFILE!$C$4="F",(655+(4.35*C802)+(4.7*PROFILE!$C$6+4.7*12*PROFILE!$C$5)-(4.7*PROFILE!$C$3))*(1.2+(PROFILE!$C$7)*0.175),IF(PROFILE!$C$4="M",(66+(6.23*C802)+(12.7*PROFILE!$C$6+12.7*12*PROFILE!$C$5)-(6.8*PROFILE!$C$3))*(1.2+(PROFILE!$C$7)*0.175),"Invalid Sex"))))</f>
        <v>Enter date</v>
      </c>
      <c r="E802" s="36" t="str">
        <f>IF(ISNUMBER(D802)=FALSE,D802,D802*(1-PROFILE!$C$9))</f>
        <v>Enter date</v>
      </c>
      <c r="F802" s="36" t="str">
        <f>IF(ISNUMBER(D802)=FALSE,D802,D802*(1+PROFILE!$C$10))</f>
        <v>Enter date</v>
      </c>
      <c r="G802" s="37" t="str">
        <f>IF(B802="","Enter date",SUMIF('FOOD LOG'!A:H,SUMMARY!B802,'FOOD LOG'!E:E))</f>
        <v>Enter date</v>
      </c>
      <c r="H802" s="37" t="str">
        <f>IF(ISNUMBER(G802),SUMIF('FOOD LOG'!A:A,B802,'FOOD LOG'!F:F),"Enter date")</f>
        <v>Enter date</v>
      </c>
      <c r="I802" s="37" t="str">
        <f>IF(ISNUMBER(G802),SUMIF('FOOD LOG'!A:A,B802,'FOOD LOG'!G:G),"Enter date")</f>
        <v>Enter date</v>
      </c>
      <c r="J802" s="37" t="str">
        <f>IF(ISNUMBER(G802),SUMIF('FOOD LOG'!A:A,B802,'FOOD LOG'!H:H),"Enter date")</f>
        <v>Enter date</v>
      </c>
      <c r="K802" s="38" t="str">
        <f t="shared" si="36"/>
        <v>Enter date</v>
      </c>
      <c r="L802" s="38" t="str">
        <f t="shared" si="37"/>
        <v>Enter date</v>
      </c>
      <c r="M802" s="38" t="str">
        <f t="shared" si="38"/>
        <v>Enter date</v>
      </c>
    </row>
    <row r="803" spans="2:13">
      <c r="B803" s="35"/>
      <c r="C803" s="35"/>
      <c r="D803" s="36" t="str">
        <f>IF(B803="","Enter date",IF(C803="","Enter Weight",IF(PROFILE!$C$4="F",(655+(4.35*C803)+(4.7*PROFILE!$C$6+4.7*12*PROFILE!$C$5)-(4.7*PROFILE!$C$3))*(1.2+(PROFILE!$C$7)*0.175),IF(PROFILE!$C$4="M",(66+(6.23*C803)+(12.7*PROFILE!$C$6+12.7*12*PROFILE!$C$5)-(6.8*PROFILE!$C$3))*(1.2+(PROFILE!$C$7)*0.175),"Invalid Sex"))))</f>
        <v>Enter date</v>
      </c>
      <c r="E803" s="36" t="str">
        <f>IF(ISNUMBER(D803)=FALSE,D803,D803*(1-PROFILE!$C$9))</f>
        <v>Enter date</v>
      </c>
      <c r="F803" s="36" t="str">
        <f>IF(ISNUMBER(D803)=FALSE,D803,D803*(1+PROFILE!$C$10))</f>
        <v>Enter date</v>
      </c>
      <c r="G803" s="37" t="str">
        <f>IF(B803="","Enter date",SUMIF('FOOD LOG'!A:H,SUMMARY!B803,'FOOD LOG'!E:E))</f>
        <v>Enter date</v>
      </c>
      <c r="H803" s="37" t="str">
        <f>IF(ISNUMBER(G803),SUMIF('FOOD LOG'!A:A,B803,'FOOD LOG'!F:F),"Enter date")</f>
        <v>Enter date</v>
      </c>
      <c r="I803" s="37" t="str">
        <f>IF(ISNUMBER(G803),SUMIF('FOOD LOG'!A:A,B803,'FOOD LOG'!G:G),"Enter date")</f>
        <v>Enter date</v>
      </c>
      <c r="J803" s="37" t="str">
        <f>IF(ISNUMBER(G803),SUMIF('FOOD LOG'!A:A,B803,'FOOD LOG'!H:H),"Enter date")</f>
        <v>Enter date</v>
      </c>
      <c r="K803" s="38" t="str">
        <f t="shared" si="36"/>
        <v>Enter date</v>
      </c>
      <c r="L803" s="38" t="str">
        <f t="shared" si="37"/>
        <v>Enter date</v>
      </c>
      <c r="M803" s="38" t="str">
        <f t="shared" si="38"/>
        <v>Enter date</v>
      </c>
    </row>
    <row r="804" spans="2:13">
      <c r="B804" s="35"/>
      <c r="C804" s="35"/>
      <c r="D804" s="36" t="str">
        <f>IF(B804="","Enter date",IF(C804="","Enter Weight",IF(PROFILE!$C$4="F",(655+(4.35*C804)+(4.7*PROFILE!$C$6+4.7*12*PROFILE!$C$5)-(4.7*PROFILE!$C$3))*(1.2+(PROFILE!$C$7)*0.175),IF(PROFILE!$C$4="M",(66+(6.23*C804)+(12.7*PROFILE!$C$6+12.7*12*PROFILE!$C$5)-(6.8*PROFILE!$C$3))*(1.2+(PROFILE!$C$7)*0.175),"Invalid Sex"))))</f>
        <v>Enter date</v>
      </c>
      <c r="E804" s="36" t="str">
        <f>IF(ISNUMBER(D804)=FALSE,D804,D804*(1-PROFILE!$C$9))</f>
        <v>Enter date</v>
      </c>
      <c r="F804" s="36" t="str">
        <f>IF(ISNUMBER(D804)=FALSE,D804,D804*(1+PROFILE!$C$10))</f>
        <v>Enter date</v>
      </c>
      <c r="G804" s="37" t="str">
        <f>IF(B804="","Enter date",SUMIF('FOOD LOG'!A:H,SUMMARY!B804,'FOOD LOG'!E:E))</f>
        <v>Enter date</v>
      </c>
      <c r="H804" s="37" t="str">
        <f>IF(ISNUMBER(G804),SUMIF('FOOD LOG'!A:A,B804,'FOOD LOG'!F:F),"Enter date")</f>
        <v>Enter date</v>
      </c>
      <c r="I804" s="37" t="str">
        <f>IF(ISNUMBER(G804),SUMIF('FOOD LOG'!A:A,B804,'FOOD LOG'!G:G),"Enter date")</f>
        <v>Enter date</v>
      </c>
      <c r="J804" s="37" t="str">
        <f>IF(ISNUMBER(G804),SUMIF('FOOD LOG'!A:A,B804,'FOOD LOG'!H:H),"Enter date")</f>
        <v>Enter date</v>
      </c>
      <c r="K804" s="38" t="str">
        <f t="shared" si="36"/>
        <v>Enter date</v>
      </c>
      <c r="L804" s="38" t="str">
        <f t="shared" si="37"/>
        <v>Enter date</v>
      </c>
      <c r="M804" s="38" t="str">
        <f t="shared" si="38"/>
        <v>Enter date</v>
      </c>
    </row>
    <row r="805" spans="2:13">
      <c r="B805" s="35"/>
      <c r="C805" s="35"/>
      <c r="D805" s="36" t="str">
        <f>IF(B805="","Enter date",IF(C805="","Enter Weight",IF(PROFILE!$C$4="F",(655+(4.35*C805)+(4.7*PROFILE!$C$6+4.7*12*PROFILE!$C$5)-(4.7*PROFILE!$C$3))*(1.2+(PROFILE!$C$7)*0.175),IF(PROFILE!$C$4="M",(66+(6.23*C805)+(12.7*PROFILE!$C$6+12.7*12*PROFILE!$C$5)-(6.8*PROFILE!$C$3))*(1.2+(PROFILE!$C$7)*0.175),"Invalid Sex"))))</f>
        <v>Enter date</v>
      </c>
      <c r="E805" s="36" t="str">
        <f>IF(ISNUMBER(D805)=FALSE,D805,D805*(1-PROFILE!$C$9))</f>
        <v>Enter date</v>
      </c>
      <c r="F805" s="36" t="str">
        <f>IF(ISNUMBER(D805)=FALSE,D805,D805*(1+PROFILE!$C$10))</f>
        <v>Enter date</v>
      </c>
      <c r="G805" s="37" t="str">
        <f>IF(B805="","Enter date",SUMIF('FOOD LOG'!A:H,SUMMARY!B805,'FOOD LOG'!E:E))</f>
        <v>Enter date</v>
      </c>
      <c r="H805" s="37" t="str">
        <f>IF(ISNUMBER(G805),SUMIF('FOOD LOG'!A:A,B805,'FOOD LOG'!F:F),"Enter date")</f>
        <v>Enter date</v>
      </c>
      <c r="I805" s="37" t="str">
        <f>IF(ISNUMBER(G805),SUMIF('FOOD LOG'!A:A,B805,'FOOD LOG'!G:G),"Enter date")</f>
        <v>Enter date</v>
      </c>
      <c r="J805" s="37" t="str">
        <f>IF(ISNUMBER(G805),SUMIF('FOOD LOG'!A:A,B805,'FOOD LOG'!H:H),"Enter date")</f>
        <v>Enter date</v>
      </c>
      <c r="K805" s="38" t="str">
        <f t="shared" si="36"/>
        <v>Enter date</v>
      </c>
      <c r="L805" s="38" t="str">
        <f t="shared" si="37"/>
        <v>Enter date</v>
      </c>
      <c r="M805" s="38" t="str">
        <f t="shared" si="38"/>
        <v>Enter date</v>
      </c>
    </row>
    <row r="806" spans="2:13">
      <c r="B806" s="35"/>
      <c r="C806" s="35"/>
      <c r="D806" s="36" t="str">
        <f>IF(B806="","Enter date",IF(C806="","Enter Weight",IF(PROFILE!$C$4="F",(655+(4.35*C806)+(4.7*PROFILE!$C$6+4.7*12*PROFILE!$C$5)-(4.7*PROFILE!$C$3))*(1.2+(PROFILE!$C$7)*0.175),IF(PROFILE!$C$4="M",(66+(6.23*C806)+(12.7*PROFILE!$C$6+12.7*12*PROFILE!$C$5)-(6.8*PROFILE!$C$3))*(1.2+(PROFILE!$C$7)*0.175),"Invalid Sex"))))</f>
        <v>Enter date</v>
      </c>
      <c r="E806" s="36" t="str">
        <f>IF(ISNUMBER(D806)=FALSE,D806,D806*(1-PROFILE!$C$9))</f>
        <v>Enter date</v>
      </c>
      <c r="F806" s="36" t="str">
        <f>IF(ISNUMBER(D806)=FALSE,D806,D806*(1+PROFILE!$C$10))</f>
        <v>Enter date</v>
      </c>
      <c r="G806" s="37" t="str">
        <f>IF(B806="","Enter date",SUMIF('FOOD LOG'!A:H,SUMMARY!B806,'FOOD LOG'!E:E))</f>
        <v>Enter date</v>
      </c>
      <c r="H806" s="37" t="str">
        <f>IF(ISNUMBER(G806),SUMIF('FOOD LOG'!A:A,B806,'FOOD LOG'!F:F),"Enter date")</f>
        <v>Enter date</v>
      </c>
      <c r="I806" s="37" t="str">
        <f>IF(ISNUMBER(G806),SUMIF('FOOD LOG'!A:A,B806,'FOOD LOG'!G:G),"Enter date")</f>
        <v>Enter date</v>
      </c>
      <c r="J806" s="37" t="str">
        <f>IF(ISNUMBER(G806),SUMIF('FOOD LOG'!A:A,B806,'FOOD LOG'!H:H),"Enter date")</f>
        <v>Enter date</v>
      </c>
      <c r="K806" s="38" t="str">
        <f t="shared" si="36"/>
        <v>Enter date</v>
      </c>
      <c r="L806" s="38" t="str">
        <f t="shared" si="37"/>
        <v>Enter date</v>
      </c>
      <c r="M806" s="38" t="str">
        <f t="shared" si="38"/>
        <v>Enter date</v>
      </c>
    </row>
    <row r="807" spans="2:13">
      <c r="B807" s="35"/>
      <c r="C807" s="35"/>
      <c r="D807" s="36" t="str">
        <f>IF(B807="","Enter date",IF(C807="","Enter Weight",IF(PROFILE!$C$4="F",(655+(4.35*C807)+(4.7*PROFILE!$C$6+4.7*12*PROFILE!$C$5)-(4.7*PROFILE!$C$3))*(1.2+(PROFILE!$C$7)*0.175),IF(PROFILE!$C$4="M",(66+(6.23*C807)+(12.7*PROFILE!$C$6+12.7*12*PROFILE!$C$5)-(6.8*PROFILE!$C$3))*(1.2+(PROFILE!$C$7)*0.175),"Invalid Sex"))))</f>
        <v>Enter date</v>
      </c>
      <c r="E807" s="36" t="str">
        <f>IF(ISNUMBER(D807)=FALSE,D807,D807*(1-PROFILE!$C$9))</f>
        <v>Enter date</v>
      </c>
      <c r="F807" s="36" t="str">
        <f>IF(ISNUMBER(D807)=FALSE,D807,D807*(1+PROFILE!$C$10))</f>
        <v>Enter date</v>
      </c>
      <c r="G807" s="37" t="str">
        <f>IF(B807="","Enter date",SUMIF('FOOD LOG'!A:H,SUMMARY!B807,'FOOD LOG'!E:E))</f>
        <v>Enter date</v>
      </c>
      <c r="H807" s="37" t="str">
        <f>IF(ISNUMBER(G807),SUMIF('FOOD LOG'!A:A,B807,'FOOD LOG'!F:F),"Enter date")</f>
        <v>Enter date</v>
      </c>
      <c r="I807" s="37" t="str">
        <f>IF(ISNUMBER(G807),SUMIF('FOOD LOG'!A:A,B807,'FOOD LOG'!G:G),"Enter date")</f>
        <v>Enter date</v>
      </c>
      <c r="J807" s="37" t="str">
        <f>IF(ISNUMBER(G807),SUMIF('FOOD LOG'!A:A,B807,'FOOD LOG'!H:H),"Enter date")</f>
        <v>Enter date</v>
      </c>
      <c r="K807" s="38" t="str">
        <f t="shared" si="36"/>
        <v>Enter date</v>
      </c>
      <c r="L807" s="38" t="str">
        <f t="shared" si="37"/>
        <v>Enter date</v>
      </c>
      <c r="M807" s="38" t="str">
        <f t="shared" si="38"/>
        <v>Enter date</v>
      </c>
    </row>
    <row r="808" spans="2:13">
      <c r="B808" s="35"/>
      <c r="C808" s="35"/>
      <c r="D808" s="36" t="str">
        <f>IF(B808="","Enter date",IF(C808="","Enter Weight",IF(PROFILE!$C$4="F",(655+(4.35*C808)+(4.7*PROFILE!$C$6+4.7*12*PROFILE!$C$5)-(4.7*PROFILE!$C$3))*(1.2+(PROFILE!$C$7)*0.175),IF(PROFILE!$C$4="M",(66+(6.23*C808)+(12.7*PROFILE!$C$6+12.7*12*PROFILE!$C$5)-(6.8*PROFILE!$C$3))*(1.2+(PROFILE!$C$7)*0.175),"Invalid Sex"))))</f>
        <v>Enter date</v>
      </c>
      <c r="E808" s="36" t="str">
        <f>IF(ISNUMBER(D808)=FALSE,D808,D808*(1-PROFILE!$C$9))</f>
        <v>Enter date</v>
      </c>
      <c r="F808" s="36" t="str">
        <f>IF(ISNUMBER(D808)=FALSE,D808,D808*(1+PROFILE!$C$10))</f>
        <v>Enter date</v>
      </c>
      <c r="G808" s="37" t="str">
        <f>IF(B808="","Enter date",SUMIF('FOOD LOG'!A:H,SUMMARY!B808,'FOOD LOG'!E:E))</f>
        <v>Enter date</v>
      </c>
      <c r="H808" s="37" t="str">
        <f>IF(ISNUMBER(G808),SUMIF('FOOD LOG'!A:A,B808,'FOOD LOG'!F:F),"Enter date")</f>
        <v>Enter date</v>
      </c>
      <c r="I808" s="37" t="str">
        <f>IF(ISNUMBER(G808),SUMIF('FOOD LOG'!A:A,B808,'FOOD LOG'!G:G),"Enter date")</f>
        <v>Enter date</v>
      </c>
      <c r="J808" s="37" t="str">
        <f>IF(ISNUMBER(G808),SUMIF('FOOD LOG'!A:A,B808,'FOOD LOG'!H:H),"Enter date")</f>
        <v>Enter date</v>
      </c>
      <c r="K808" s="38" t="str">
        <f t="shared" si="36"/>
        <v>Enter date</v>
      </c>
      <c r="L808" s="38" t="str">
        <f t="shared" si="37"/>
        <v>Enter date</v>
      </c>
      <c r="M808" s="38" t="str">
        <f t="shared" si="38"/>
        <v>Enter date</v>
      </c>
    </row>
    <row r="809" spans="2:13">
      <c r="B809" s="35"/>
      <c r="C809" s="35"/>
      <c r="D809" s="36" t="str">
        <f>IF(B809="","Enter date",IF(C809="","Enter Weight",IF(PROFILE!$C$4="F",(655+(4.35*C809)+(4.7*PROFILE!$C$6+4.7*12*PROFILE!$C$5)-(4.7*PROFILE!$C$3))*(1.2+(PROFILE!$C$7)*0.175),IF(PROFILE!$C$4="M",(66+(6.23*C809)+(12.7*PROFILE!$C$6+12.7*12*PROFILE!$C$5)-(6.8*PROFILE!$C$3))*(1.2+(PROFILE!$C$7)*0.175),"Invalid Sex"))))</f>
        <v>Enter date</v>
      </c>
      <c r="E809" s="36" t="str">
        <f>IF(ISNUMBER(D809)=FALSE,D809,D809*(1-PROFILE!$C$9))</f>
        <v>Enter date</v>
      </c>
      <c r="F809" s="36" t="str">
        <f>IF(ISNUMBER(D809)=FALSE,D809,D809*(1+PROFILE!$C$10))</f>
        <v>Enter date</v>
      </c>
      <c r="G809" s="37" t="str">
        <f>IF(B809="","Enter date",SUMIF('FOOD LOG'!A:H,SUMMARY!B809,'FOOD LOG'!E:E))</f>
        <v>Enter date</v>
      </c>
      <c r="H809" s="37" t="str">
        <f>IF(ISNUMBER(G809),SUMIF('FOOD LOG'!A:A,B809,'FOOD LOG'!F:F),"Enter date")</f>
        <v>Enter date</v>
      </c>
      <c r="I809" s="37" t="str">
        <f>IF(ISNUMBER(G809),SUMIF('FOOD LOG'!A:A,B809,'FOOD LOG'!G:G),"Enter date")</f>
        <v>Enter date</v>
      </c>
      <c r="J809" s="37" t="str">
        <f>IF(ISNUMBER(G809),SUMIF('FOOD LOG'!A:A,B809,'FOOD LOG'!H:H),"Enter date")</f>
        <v>Enter date</v>
      </c>
      <c r="K809" s="38" t="str">
        <f t="shared" si="36"/>
        <v>Enter date</v>
      </c>
      <c r="L809" s="38" t="str">
        <f t="shared" si="37"/>
        <v>Enter date</v>
      </c>
      <c r="M809" s="38" t="str">
        <f t="shared" si="38"/>
        <v>Enter date</v>
      </c>
    </row>
    <row r="810" spans="2:13">
      <c r="B810" s="35"/>
      <c r="C810" s="35"/>
      <c r="D810" s="36" t="str">
        <f>IF(B810="","Enter date",IF(C810="","Enter Weight",IF(PROFILE!$C$4="F",(655+(4.35*C810)+(4.7*PROFILE!$C$6+4.7*12*PROFILE!$C$5)-(4.7*PROFILE!$C$3))*(1.2+(PROFILE!$C$7)*0.175),IF(PROFILE!$C$4="M",(66+(6.23*C810)+(12.7*PROFILE!$C$6+12.7*12*PROFILE!$C$5)-(6.8*PROFILE!$C$3))*(1.2+(PROFILE!$C$7)*0.175),"Invalid Sex"))))</f>
        <v>Enter date</v>
      </c>
      <c r="E810" s="36" t="str">
        <f>IF(ISNUMBER(D810)=FALSE,D810,D810*(1-PROFILE!$C$9))</f>
        <v>Enter date</v>
      </c>
      <c r="F810" s="36" t="str">
        <f>IF(ISNUMBER(D810)=FALSE,D810,D810*(1+PROFILE!$C$10))</f>
        <v>Enter date</v>
      </c>
      <c r="G810" s="37" t="str">
        <f>IF(B810="","Enter date",SUMIF('FOOD LOG'!A:H,SUMMARY!B810,'FOOD LOG'!E:E))</f>
        <v>Enter date</v>
      </c>
      <c r="H810" s="37" t="str">
        <f>IF(ISNUMBER(G810),SUMIF('FOOD LOG'!A:A,B810,'FOOD LOG'!F:F),"Enter date")</f>
        <v>Enter date</v>
      </c>
      <c r="I810" s="37" t="str">
        <f>IF(ISNUMBER(G810),SUMIF('FOOD LOG'!A:A,B810,'FOOD LOG'!G:G),"Enter date")</f>
        <v>Enter date</v>
      </c>
      <c r="J810" s="37" t="str">
        <f>IF(ISNUMBER(G810),SUMIF('FOOD LOG'!A:A,B810,'FOOD LOG'!H:H),"Enter date")</f>
        <v>Enter date</v>
      </c>
      <c r="K810" s="38" t="str">
        <f t="shared" si="36"/>
        <v>Enter date</v>
      </c>
      <c r="L810" s="38" t="str">
        <f t="shared" si="37"/>
        <v>Enter date</v>
      </c>
      <c r="M810" s="38" t="str">
        <f t="shared" si="38"/>
        <v>Enter date</v>
      </c>
    </row>
    <row r="811" spans="2:13">
      <c r="B811" s="35"/>
      <c r="C811" s="35"/>
      <c r="D811" s="36" t="str">
        <f>IF(B811="","Enter date",IF(C811="","Enter Weight",IF(PROFILE!$C$4="F",(655+(4.35*C811)+(4.7*PROFILE!$C$6+4.7*12*PROFILE!$C$5)-(4.7*PROFILE!$C$3))*(1.2+(PROFILE!$C$7)*0.175),IF(PROFILE!$C$4="M",(66+(6.23*C811)+(12.7*PROFILE!$C$6+12.7*12*PROFILE!$C$5)-(6.8*PROFILE!$C$3))*(1.2+(PROFILE!$C$7)*0.175),"Invalid Sex"))))</f>
        <v>Enter date</v>
      </c>
      <c r="E811" s="36" t="str">
        <f>IF(ISNUMBER(D811)=FALSE,D811,D811*(1-PROFILE!$C$9))</f>
        <v>Enter date</v>
      </c>
      <c r="F811" s="36" t="str">
        <f>IF(ISNUMBER(D811)=FALSE,D811,D811*(1+PROFILE!$C$10))</f>
        <v>Enter date</v>
      </c>
      <c r="G811" s="37" t="str">
        <f>IF(B811="","Enter date",SUMIF('FOOD LOG'!A:H,SUMMARY!B811,'FOOD LOG'!E:E))</f>
        <v>Enter date</v>
      </c>
      <c r="H811" s="37" t="str">
        <f>IF(ISNUMBER(G811),SUMIF('FOOD LOG'!A:A,B811,'FOOD LOG'!F:F),"Enter date")</f>
        <v>Enter date</v>
      </c>
      <c r="I811" s="37" t="str">
        <f>IF(ISNUMBER(G811),SUMIF('FOOD LOG'!A:A,B811,'FOOD LOG'!G:G),"Enter date")</f>
        <v>Enter date</v>
      </c>
      <c r="J811" s="37" t="str">
        <f>IF(ISNUMBER(G811),SUMIF('FOOD LOG'!A:A,B811,'FOOD LOG'!H:H),"Enter date")</f>
        <v>Enter date</v>
      </c>
      <c r="K811" s="38" t="str">
        <f t="shared" si="36"/>
        <v>Enter date</v>
      </c>
      <c r="L811" s="38" t="str">
        <f t="shared" si="37"/>
        <v>Enter date</v>
      </c>
      <c r="M811" s="38" t="str">
        <f t="shared" si="38"/>
        <v>Enter date</v>
      </c>
    </row>
    <row r="812" spans="2:13">
      <c r="B812" s="35"/>
      <c r="C812" s="35"/>
      <c r="D812" s="36" t="str">
        <f>IF(B812="","Enter date",IF(C812="","Enter Weight",IF(PROFILE!$C$4="F",(655+(4.35*C812)+(4.7*PROFILE!$C$6+4.7*12*PROFILE!$C$5)-(4.7*PROFILE!$C$3))*(1.2+(PROFILE!$C$7)*0.175),IF(PROFILE!$C$4="M",(66+(6.23*C812)+(12.7*PROFILE!$C$6+12.7*12*PROFILE!$C$5)-(6.8*PROFILE!$C$3))*(1.2+(PROFILE!$C$7)*0.175),"Invalid Sex"))))</f>
        <v>Enter date</v>
      </c>
      <c r="E812" s="36" t="str">
        <f>IF(ISNUMBER(D812)=FALSE,D812,D812*(1-PROFILE!$C$9))</f>
        <v>Enter date</v>
      </c>
      <c r="F812" s="36" t="str">
        <f>IF(ISNUMBER(D812)=FALSE,D812,D812*(1+PROFILE!$C$10))</f>
        <v>Enter date</v>
      </c>
      <c r="G812" s="37" t="str">
        <f>IF(B812="","Enter date",SUMIF('FOOD LOG'!A:H,SUMMARY!B812,'FOOD LOG'!E:E))</f>
        <v>Enter date</v>
      </c>
      <c r="H812" s="37" t="str">
        <f>IF(ISNUMBER(G812),SUMIF('FOOD LOG'!A:A,B812,'FOOD LOG'!F:F),"Enter date")</f>
        <v>Enter date</v>
      </c>
      <c r="I812" s="37" t="str">
        <f>IF(ISNUMBER(G812),SUMIF('FOOD LOG'!A:A,B812,'FOOD LOG'!G:G),"Enter date")</f>
        <v>Enter date</v>
      </c>
      <c r="J812" s="37" t="str">
        <f>IF(ISNUMBER(G812),SUMIF('FOOD LOG'!A:A,B812,'FOOD LOG'!H:H),"Enter date")</f>
        <v>Enter date</v>
      </c>
      <c r="K812" s="38" t="str">
        <f t="shared" si="36"/>
        <v>Enter date</v>
      </c>
      <c r="L812" s="38" t="str">
        <f t="shared" si="37"/>
        <v>Enter date</v>
      </c>
      <c r="M812" s="38" t="str">
        <f t="shared" si="38"/>
        <v>Enter date</v>
      </c>
    </row>
    <row r="813" spans="2:13">
      <c r="B813" s="35"/>
      <c r="C813" s="35"/>
      <c r="D813" s="36" t="str">
        <f>IF(B813="","Enter date",IF(C813="","Enter Weight",IF(PROFILE!$C$4="F",(655+(4.35*C813)+(4.7*PROFILE!$C$6+4.7*12*PROFILE!$C$5)-(4.7*PROFILE!$C$3))*(1.2+(PROFILE!$C$7)*0.175),IF(PROFILE!$C$4="M",(66+(6.23*C813)+(12.7*PROFILE!$C$6+12.7*12*PROFILE!$C$5)-(6.8*PROFILE!$C$3))*(1.2+(PROFILE!$C$7)*0.175),"Invalid Sex"))))</f>
        <v>Enter date</v>
      </c>
      <c r="E813" s="36" t="str">
        <f>IF(ISNUMBER(D813)=FALSE,D813,D813*(1-PROFILE!$C$9))</f>
        <v>Enter date</v>
      </c>
      <c r="F813" s="36" t="str">
        <f>IF(ISNUMBER(D813)=FALSE,D813,D813*(1+PROFILE!$C$10))</f>
        <v>Enter date</v>
      </c>
      <c r="G813" s="37" t="str">
        <f>IF(B813="","Enter date",SUMIF('FOOD LOG'!A:H,SUMMARY!B813,'FOOD LOG'!E:E))</f>
        <v>Enter date</v>
      </c>
      <c r="H813" s="37" t="str">
        <f>IF(ISNUMBER(G813),SUMIF('FOOD LOG'!A:A,B813,'FOOD LOG'!F:F),"Enter date")</f>
        <v>Enter date</v>
      </c>
      <c r="I813" s="37" t="str">
        <f>IF(ISNUMBER(G813),SUMIF('FOOD LOG'!A:A,B813,'FOOD LOG'!G:G),"Enter date")</f>
        <v>Enter date</v>
      </c>
      <c r="J813" s="37" t="str">
        <f>IF(ISNUMBER(G813),SUMIF('FOOD LOG'!A:A,B813,'FOOD LOG'!H:H),"Enter date")</f>
        <v>Enter date</v>
      </c>
      <c r="K813" s="38" t="str">
        <f t="shared" si="36"/>
        <v>Enter date</v>
      </c>
      <c r="L813" s="38" t="str">
        <f t="shared" si="37"/>
        <v>Enter date</v>
      </c>
      <c r="M813" s="38" t="str">
        <f t="shared" si="38"/>
        <v>Enter date</v>
      </c>
    </row>
    <row r="814" spans="2:13">
      <c r="B814" s="35"/>
      <c r="C814" s="35"/>
      <c r="D814" s="36" t="str">
        <f>IF(B814="","Enter date",IF(C814="","Enter Weight",IF(PROFILE!$C$4="F",(655+(4.35*C814)+(4.7*PROFILE!$C$6+4.7*12*PROFILE!$C$5)-(4.7*PROFILE!$C$3))*(1.2+(PROFILE!$C$7)*0.175),IF(PROFILE!$C$4="M",(66+(6.23*C814)+(12.7*PROFILE!$C$6+12.7*12*PROFILE!$C$5)-(6.8*PROFILE!$C$3))*(1.2+(PROFILE!$C$7)*0.175),"Invalid Sex"))))</f>
        <v>Enter date</v>
      </c>
      <c r="E814" s="36" t="str">
        <f>IF(ISNUMBER(D814)=FALSE,D814,D814*(1-PROFILE!$C$9))</f>
        <v>Enter date</v>
      </c>
      <c r="F814" s="36" t="str">
        <f>IF(ISNUMBER(D814)=FALSE,D814,D814*(1+PROFILE!$C$10))</f>
        <v>Enter date</v>
      </c>
      <c r="G814" s="37" t="str">
        <f>IF(B814="","Enter date",SUMIF('FOOD LOG'!A:H,SUMMARY!B814,'FOOD LOG'!E:E))</f>
        <v>Enter date</v>
      </c>
      <c r="H814" s="37" t="str">
        <f>IF(ISNUMBER(G814),SUMIF('FOOD LOG'!A:A,B814,'FOOD LOG'!F:F),"Enter date")</f>
        <v>Enter date</v>
      </c>
      <c r="I814" s="37" t="str">
        <f>IF(ISNUMBER(G814),SUMIF('FOOD LOG'!A:A,B814,'FOOD LOG'!G:G),"Enter date")</f>
        <v>Enter date</v>
      </c>
      <c r="J814" s="37" t="str">
        <f>IF(ISNUMBER(G814),SUMIF('FOOD LOG'!A:A,B814,'FOOD LOG'!H:H),"Enter date")</f>
        <v>Enter date</v>
      </c>
      <c r="K814" s="38" t="str">
        <f t="shared" si="36"/>
        <v>Enter date</v>
      </c>
      <c r="L814" s="38" t="str">
        <f t="shared" si="37"/>
        <v>Enter date</v>
      </c>
      <c r="M814" s="38" t="str">
        <f t="shared" si="38"/>
        <v>Enter date</v>
      </c>
    </row>
    <row r="815" spans="2:13">
      <c r="B815" s="35"/>
      <c r="C815" s="35"/>
      <c r="D815" s="36" t="str">
        <f>IF(B815="","Enter date",IF(C815="","Enter Weight",IF(PROFILE!$C$4="F",(655+(4.35*C815)+(4.7*PROFILE!$C$6+4.7*12*PROFILE!$C$5)-(4.7*PROFILE!$C$3))*(1.2+(PROFILE!$C$7)*0.175),IF(PROFILE!$C$4="M",(66+(6.23*C815)+(12.7*PROFILE!$C$6+12.7*12*PROFILE!$C$5)-(6.8*PROFILE!$C$3))*(1.2+(PROFILE!$C$7)*0.175),"Invalid Sex"))))</f>
        <v>Enter date</v>
      </c>
      <c r="E815" s="36" t="str">
        <f>IF(ISNUMBER(D815)=FALSE,D815,D815*(1-PROFILE!$C$9))</f>
        <v>Enter date</v>
      </c>
      <c r="F815" s="36" t="str">
        <f>IF(ISNUMBER(D815)=FALSE,D815,D815*(1+PROFILE!$C$10))</f>
        <v>Enter date</v>
      </c>
      <c r="G815" s="37" t="str">
        <f>IF(B815="","Enter date",SUMIF('FOOD LOG'!A:H,SUMMARY!B815,'FOOD LOG'!E:E))</f>
        <v>Enter date</v>
      </c>
      <c r="H815" s="37" t="str">
        <f>IF(ISNUMBER(G815),SUMIF('FOOD LOG'!A:A,B815,'FOOD LOG'!F:F),"Enter date")</f>
        <v>Enter date</v>
      </c>
      <c r="I815" s="37" t="str">
        <f>IF(ISNUMBER(G815),SUMIF('FOOD LOG'!A:A,B815,'FOOD LOG'!G:G),"Enter date")</f>
        <v>Enter date</v>
      </c>
      <c r="J815" s="37" t="str">
        <f>IF(ISNUMBER(G815),SUMIF('FOOD LOG'!A:A,B815,'FOOD LOG'!H:H),"Enter date")</f>
        <v>Enter date</v>
      </c>
      <c r="K815" s="38" t="str">
        <f t="shared" si="36"/>
        <v>Enter date</v>
      </c>
      <c r="L815" s="38" t="str">
        <f t="shared" si="37"/>
        <v>Enter date</v>
      </c>
      <c r="M815" s="38" t="str">
        <f t="shared" si="38"/>
        <v>Enter date</v>
      </c>
    </row>
    <row r="816" spans="2:13">
      <c r="B816" s="35"/>
      <c r="C816" s="35"/>
      <c r="D816" s="36" t="str">
        <f>IF(B816="","Enter date",IF(C816="","Enter Weight",IF(PROFILE!$C$4="F",(655+(4.35*C816)+(4.7*PROFILE!$C$6+4.7*12*PROFILE!$C$5)-(4.7*PROFILE!$C$3))*(1.2+(PROFILE!$C$7)*0.175),IF(PROFILE!$C$4="M",(66+(6.23*C816)+(12.7*PROFILE!$C$6+12.7*12*PROFILE!$C$5)-(6.8*PROFILE!$C$3))*(1.2+(PROFILE!$C$7)*0.175),"Invalid Sex"))))</f>
        <v>Enter date</v>
      </c>
      <c r="E816" s="36" t="str">
        <f>IF(ISNUMBER(D816)=FALSE,D816,D816*(1-PROFILE!$C$9))</f>
        <v>Enter date</v>
      </c>
      <c r="F816" s="36" t="str">
        <f>IF(ISNUMBER(D816)=FALSE,D816,D816*(1+PROFILE!$C$10))</f>
        <v>Enter date</v>
      </c>
      <c r="G816" s="37" t="str">
        <f>IF(B816="","Enter date",SUMIF('FOOD LOG'!A:H,SUMMARY!B816,'FOOD LOG'!E:E))</f>
        <v>Enter date</v>
      </c>
      <c r="H816" s="37" t="str">
        <f>IF(ISNUMBER(G816),SUMIF('FOOD LOG'!A:A,B816,'FOOD LOG'!F:F),"Enter date")</f>
        <v>Enter date</v>
      </c>
      <c r="I816" s="37" t="str">
        <f>IF(ISNUMBER(G816),SUMIF('FOOD LOG'!A:A,B816,'FOOD LOG'!G:G),"Enter date")</f>
        <v>Enter date</v>
      </c>
      <c r="J816" s="37" t="str">
        <f>IF(ISNUMBER(G816),SUMIF('FOOD LOG'!A:A,B816,'FOOD LOG'!H:H),"Enter date")</f>
        <v>Enter date</v>
      </c>
      <c r="K816" s="38" t="str">
        <f t="shared" si="36"/>
        <v>Enter date</v>
      </c>
      <c r="L816" s="38" t="str">
        <f t="shared" si="37"/>
        <v>Enter date</v>
      </c>
      <c r="M816" s="38" t="str">
        <f t="shared" si="38"/>
        <v>Enter date</v>
      </c>
    </row>
    <row r="817" spans="2:13">
      <c r="B817" s="35"/>
      <c r="C817" s="35"/>
      <c r="D817" s="36" t="str">
        <f>IF(B817="","Enter date",IF(C817="","Enter Weight",IF(PROFILE!$C$4="F",(655+(4.35*C817)+(4.7*PROFILE!$C$6+4.7*12*PROFILE!$C$5)-(4.7*PROFILE!$C$3))*(1.2+(PROFILE!$C$7)*0.175),IF(PROFILE!$C$4="M",(66+(6.23*C817)+(12.7*PROFILE!$C$6+12.7*12*PROFILE!$C$5)-(6.8*PROFILE!$C$3))*(1.2+(PROFILE!$C$7)*0.175),"Invalid Sex"))))</f>
        <v>Enter date</v>
      </c>
      <c r="E817" s="36" t="str">
        <f>IF(ISNUMBER(D817)=FALSE,D817,D817*(1-PROFILE!$C$9))</f>
        <v>Enter date</v>
      </c>
      <c r="F817" s="36" t="str">
        <f>IF(ISNUMBER(D817)=FALSE,D817,D817*(1+PROFILE!$C$10))</f>
        <v>Enter date</v>
      </c>
      <c r="G817" s="37" t="str">
        <f>IF(B817="","Enter date",SUMIF('FOOD LOG'!A:H,SUMMARY!B817,'FOOD LOG'!E:E))</f>
        <v>Enter date</v>
      </c>
      <c r="H817" s="37" t="str">
        <f>IF(ISNUMBER(G817),SUMIF('FOOD LOG'!A:A,B817,'FOOD LOG'!F:F),"Enter date")</f>
        <v>Enter date</v>
      </c>
      <c r="I817" s="37" t="str">
        <f>IF(ISNUMBER(G817),SUMIF('FOOD LOG'!A:A,B817,'FOOD LOG'!G:G),"Enter date")</f>
        <v>Enter date</v>
      </c>
      <c r="J817" s="37" t="str">
        <f>IF(ISNUMBER(G817),SUMIF('FOOD LOG'!A:A,B817,'FOOD LOG'!H:H),"Enter date")</f>
        <v>Enter date</v>
      </c>
      <c r="K817" s="38" t="str">
        <f t="shared" si="36"/>
        <v>Enter date</v>
      </c>
      <c r="L817" s="38" t="str">
        <f t="shared" si="37"/>
        <v>Enter date</v>
      </c>
      <c r="M817" s="38" t="str">
        <f t="shared" si="38"/>
        <v>Enter date</v>
      </c>
    </row>
    <row r="818" spans="2:13">
      <c r="B818" s="35"/>
      <c r="C818" s="35"/>
      <c r="D818" s="36" t="str">
        <f>IF(B818="","Enter date",IF(C818="","Enter Weight",IF(PROFILE!$C$4="F",(655+(4.35*C818)+(4.7*PROFILE!$C$6+4.7*12*PROFILE!$C$5)-(4.7*PROFILE!$C$3))*(1.2+(PROFILE!$C$7)*0.175),IF(PROFILE!$C$4="M",(66+(6.23*C818)+(12.7*PROFILE!$C$6+12.7*12*PROFILE!$C$5)-(6.8*PROFILE!$C$3))*(1.2+(PROFILE!$C$7)*0.175),"Invalid Sex"))))</f>
        <v>Enter date</v>
      </c>
      <c r="E818" s="36" t="str">
        <f>IF(ISNUMBER(D818)=FALSE,D818,D818*(1-PROFILE!$C$9))</f>
        <v>Enter date</v>
      </c>
      <c r="F818" s="36" t="str">
        <f>IF(ISNUMBER(D818)=FALSE,D818,D818*(1+PROFILE!$C$10))</f>
        <v>Enter date</v>
      </c>
      <c r="G818" s="37" t="str">
        <f>IF(B818="","Enter date",SUMIF('FOOD LOG'!A:H,SUMMARY!B818,'FOOD LOG'!E:E))</f>
        <v>Enter date</v>
      </c>
      <c r="H818" s="37" t="str">
        <f>IF(ISNUMBER(G818),SUMIF('FOOD LOG'!A:A,B818,'FOOD LOG'!F:F),"Enter date")</f>
        <v>Enter date</v>
      </c>
      <c r="I818" s="37" t="str">
        <f>IF(ISNUMBER(G818),SUMIF('FOOD LOG'!A:A,B818,'FOOD LOG'!G:G),"Enter date")</f>
        <v>Enter date</v>
      </c>
      <c r="J818" s="37" t="str">
        <f>IF(ISNUMBER(G818),SUMIF('FOOD LOG'!A:A,B818,'FOOD LOG'!H:H),"Enter date")</f>
        <v>Enter date</v>
      </c>
      <c r="K818" s="38" t="str">
        <f t="shared" si="36"/>
        <v>Enter date</v>
      </c>
      <c r="L818" s="38" t="str">
        <f t="shared" si="37"/>
        <v>Enter date</v>
      </c>
      <c r="M818" s="38" t="str">
        <f t="shared" si="38"/>
        <v>Enter date</v>
      </c>
    </row>
    <row r="819" spans="2:13">
      <c r="B819" s="35"/>
      <c r="C819" s="35"/>
      <c r="D819" s="36" t="str">
        <f>IF(B819="","Enter date",IF(C819="","Enter Weight",IF(PROFILE!$C$4="F",(655+(4.35*C819)+(4.7*PROFILE!$C$6+4.7*12*PROFILE!$C$5)-(4.7*PROFILE!$C$3))*(1.2+(PROFILE!$C$7)*0.175),IF(PROFILE!$C$4="M",(66+(6.23*C819)+(12.7*PROFILE!$C$6+12.7*12*PROFILE!$C$5)-(6.8*PROFILE!$C$3))*(1.2+(PROFILE!$C$7)*0.175),"Invalid Sex"))))</f>
        <v>Enter date</v>
      </c>
      <c r="E819" s="36" t="str">
        <f>IF(ISNUMBER(D819)=FALSE,D819,D819*(1-PROFILE!$C$9))</f>
        <v>Enter date</v>
      </c>
      <c r="F819" s="36" t="str">
        <f>IF(ISNUMBER(D819)=FALSE,D819,D819*(1+PROFILE!$C$10))</f>
        <v>Enter date</v>
      </c>
      <c r="G819" s="37" t="str">
        <f>IF(B819="","Enter date",SUMIF('FOOD LOG'!A:H,SUMMARY!B819,'FOOD LOG'!E:E))</f>
        <v>Enter date</v>
      </c>
      <c r="H819" s="37" t="str">
        <f>IF(ISNUMBER(G819),SUMIF('FOOD LOG'!A:A,B819,'FOOD LOG'!F:F),"Enter date")</f>
        <v>Enter date</v>
      </c>
      <c r="I819" s="37" t="str">
        <f>IF(ISNUMBER(G819),SUMIF('FOOD LOG'!A:A,B819,'FOOD LOG'!G:G),"Enter date")</f>
        <v>Enter date</v>
      </c>
      <c r="J819" s="37" t="str">
        <f>IF(ISNUMBER(G819),SUMIF('FOOD LOG'!A:A,B819,'FOOD LOG'!H:H),"Enter date")</f>
        <v>Enter date</v>
      </c>
      <c r="K819" s="38" t="str">
        <f t="shared" si="36"/>
        <v>Enter date</v>
      </c>
      <c r="L819" s="38" t="str">
        <f t="shared" si="37"/>
        <v>Enter date</v>
      </c>
      <c r="M819" s="38" t="str">
        <f t="shared" si="38"/>
        <v>Enter date</v>
      </c>
    </row>
    <row r="820" spans="2:13">
      <c r="B820" s="35"/>
      <c r="C820" s="35"/>
      <c r="D820" s="36" t="str">
        <f>IF(B820="","Enter date",IF(C820="","Enter Weight",IF(PROFILE!$C$4="F",(655+(4.35*C820)+(4.7*PROFILE!$C$6+4.7*12*PROFILE!$C$5)-(4.7*PROFILE!$C$3))*(1.2+(PROFILE!$C$7)*0.175),IF(PROFILE!$C$4="M",(66+(6.23*C820)+(12.7*PROFILE!$C$6+12.7*12*PROFILE!$C$5)-(6.8*PROFILE!$C$3))*(1.2+(PROFILE!$C$7)*0.175),"Invalid Sex"))))</f>
        <v>Enter date</v>
      </c>
      <c r="E820" s="36" t="str">
        <f>IF(ISNUMBER(D820)=FALSE,D820,D820*(1-PROFILE!$C$9))</f>
        <v>Enter date</v>
      </c>
      <c r="F820" s="36" t="str">
        <f>IF(ISNUMBER(D820)=FALSE,D820,D820*(1+PROFILE!$C$10))</f>
        <v>Enter date</v>
      </c>
      <c r="G820" s="37" t="str">
        <f>IF(B820="","Enter date",SUMIF('FOOD LOG'!A:H,SUMMARY!B820,'FOOD LOG'!E:E))</f>
        <v>Enter date</v>
      </c>
      <c r="H820" s="37" t="str">
        <f>IF(ISNUMBER(G820),SUMIF('FOOD LOG'!A:A,B820,'FOOD LOG'!F:F),"Enter date")</f>
        <v>Enter date</v>
      </c>
      <c r="I820" s="37" t="str">
        <f>IF(ISNUMBER(G820),SUMIF('FOOD LOG'!A:A,B820,'FOOD LOG'!G:G),"Enter date")</f>
        <v>Enter date</v>
      </c>
      <c r="J820" s="37" t="str">
        <f>IF(ISNUMBER(G820),SUMIF('FOOD LOG'!A:A,B820,'FOOD LOG'!H:H),"Enter date")</f>
        <v>Enter date</v>
      </c>
      <c r="K820" s="38" t="str">
        <f t="shared" si="36"/>
        <v>Enter date</v>
      </c>
      <c r="L820" s="38" t="str">
        <f t="shared" si="37"/>
        <v>Enter date</v>
      </c>
      <c r="M820" s="38" t="str">
        <f t="shared" si="38"/>
        <v>Enter date</v>
      </c>
    </row>
    <row r="821" spans="2:13">
      <c r="B821" s="35"/>
      <c r="C821" s="35"/>
      <c r="D821" s="36" t="str">
        <f>IF(B821="","Enter date",IF(C821="","Enter Weight",IF(PROFILE!$C$4="F",(655+(4.35*C821)+(4.7*PROFILE!$C$6+4.7*12*PROFILE!$C$5)-(4.7*PROFILE!$C$3))*(1.2+(PROFILE!$C$7)*0.175),IF(PROFILE!$C$4="M",(66+(6.23*C821)+(12.7*PROFILE!$C$6+12.7*12*PROFILE!$C$5)-(6.8*PROFILE!$C$3))*(1.2+(PROFILE!$C$7)*0.175),"Invalid Sex"))))</f>
        <v>Enter date</v>
      </c>
      <c r="E821" s="36" t="str">
        <f>IF(ISNUMBER(D821)=FALSE,D821,D821*(1-PROFILE!$C$9))</f>
        <v>Enter date</v>
      </c>
      <c r="F821" s="36" t="str">
        <f>IF(ISNUMBER(D821)=FALSE,D821,D821*(1+PROFILE!$C$10))</f>
        <v>Enter date</v>
      </c>
      <c r="G821" s="37" t="str">
        <f>IF(B821="","Enter date",SUMIF('FOOD LOG'!A:H,SUMMARY!B821,'FOOD LOG'!E:E))</f>
        <v>Enter date</v>
      </c>
      <c r="H821" s="37" t="str">
        <f>IF(ISNUMBER(G821),SUMIF('FOOD LOG'!A:A,B821,'FOOD LOG'!F:F),"Enter date")</f>
        <v>Enter date</v>
      </c>
      <c r="I821" s="37" t="str">
        <f>IF(ISNUMBER(G821),SUMIF('FOOD LOG'!A:A,B821,'FOOD LOG'!G:G),"Enter date")</f>
        <v>Enter date</v>
      </c>
      <c r="J821" s="37" t="str">
        <f>IF(ISNUMBER(G821),SUMIF('FOOD LOG'!A:A,B821,'FOOD LOG'!H:H),"Enter date")</f>
        <v>Enter date</v>
      </c>
      <c r="K821" s="38" t="str">
        <f t="shared" si="36"/>
        <v>Enter date</v>
      </c>
      <c r="L821" s="38" t="str">
        <f t="shared" si="37"/>
        <v>Enter date</v>
      </c>
      <c r="M821" s="38" t="str">
        <f t="shared" si="38"/>
        <v>Enter date</v>
      </c>
    </row>
    <row r="822" spans="2:13">
      <c r="B822" s="35"/>
      <c r="C822" s="35"/>
      <c r="D822" s="36" t="str">
        <f>IF(B822="","Enter date",IF(C822="","Enter Weight",IF(PROFILE!$C$4="F",(655+(4.35*C822)+(4.7*PROFILE!$C$6+4.7*12*PROFILE!$C$5)-(4.7*PROFILE!$C$3))*(1.2+(PROFILE!$C$7)*0.175),IF(PROFILE!$C$4="M",(66+(6.23*C822)+(12.7*PROFILE!$C$6+12.7*12*PROFILE!$C$5)-(6.8*PROFILE!$C$3))*(1.2+(PROFILE!$C$7)*0.175),"Invalid Sex"))))</f>
        <v>Enter date</v>
      </c>
      <c r="E822" s="36" t="str">
        <f>IF(ISNUMBER(D822)=FALSE,D822,D822*(1-PROFILE!$C$9))</f>
        <v>Enter date</v>
      </c>
      <c r="F822" s="36" t="str">
        <f>IF(ISNUMBER(D822)=FALSE,D822,D822*(1+PROFILE!$C$10))</f>
        <v>Enter date</v>
      </c>
      <c r="G822" s="37" t="str">
        <f>IF(B822="","Enter date",SUMIF('FOOD LOG'!A:H,SUMMARY!B822,'FOOD LOG'!E:E))</f>
        <v>Enter date</v>
      </c>
      <c r="H822" s="37" t="str">
        <f>IF(ISNUMBER(G822),SUMIF('FOOD LOG'!A:A,B822,'FOOD LOG'!F:F),"Enter date")</f>
        <v>Enter date</v>
      </c>
      <c r="I822" s="37" t="str">
        <f>IF(ISNUMBER(G822),SUMIF('FOOD LOG'!A:A,B822,'FOOD LOG'!G:G),"Enter date")</f>
        <v>Enter date</v>
      </c>
      <c r="J822" s="37" t="str">
        <f>IF(ISNUMBER(G822),SUMIF('FOOD LOG'!A:A,B822,'FOOD LOG'!H:H),"Enter date")</f>
        <v>Enter date</v>
      </c>
      <c r="K822" s="38" t="str">
        <f t="shared" si="36"/>
        <v>Enter date</v>
      </c>
      <c r="L822" s="38" t="str">
        <f t="shared" si="37"/>
        <v>Enter date</v>
      </c>
      <c r="M822" s="38" t="str">
        <f t="shared" si="38"/>
        <v>Enter date</v>
      </c>
    </row>
    <row r="823" spans="2:13">
      <c r="B823" s="35"/>
      <c r="C823" s="35"/>
      <c r="D823" s="36" t="str">
        <f>IF(B823="","Enter date",IF(C823="","Enter Weight",IF(PROFILE!$C$4="F",(655+(4.35*C823)+(4.7*PROFILE!$C$6+4.7*12*PROFILE!$C$5)-(4.7*PROFILE!$C$3))*(1.2+(PROFILE!$C$7)*0.175),IF(PROFILE!$C$4="M",(66+(6.23*C823)+(12.7*PROFILE!$C$6+12.7*12*PROFILE!$C$5)-(6.8*PROFILE!$C$3))*(1.2+(PROFILE!$C$7)*0.175),"Invalid Sex"))))</f>
        <v>Enter date</v>
      </c>
      <c r="E823" s="36" t="str">
        <f>IF(ISNUMBER(D823)=FALSE,D823,D823*(1-PROFILE!$C$9))</f>
        <v>Enter date</v>
      </c>
      <c r="F823" s="36" t="str">
        <f>IF(ISNUMBER(D823)=FALSE,D823,D823*(1+PROFILE!$C$10))</f>
        <v>Enter date</v>
      </c>
      <c r="G823" s="37" t="str">
        <f>IF(B823="","Enter date",SUMIF('FOOD LOG'!A:H,SUMMARY!B823,'FOOD LOG'!E:E))</f>
        <v>Enter date</v>
      </c>
      <c r="H823" s="37" t="str">
        <f>IF(ISNUMBER(G823),SUMIF('FOOD LOG'!A:A,B823,'FOOD LOG'!F:F),"Enter date")</f>
        <v>Enter date</v>
      </c>
      <c r="I823" s="37" t="str">
        <f>IF(ISNUMBER(G823),SUMIF('FOOD LOG'!A:A,B823,'FOOD LOG'!G:G),"Enter date")</f>
        <v>Enter date</v>
      </c>
      <c r="J823" s="37" t="str">
        <f>IF(ISNUMBER(G823),SUMIF('FOOD LOG'!A:A,B823,'FOOD LOG'!H:H),"Enter date")</f>
        <v>Enter date</v>
      </c>
      <c r="K823" s="38" t="str">
        <f t="shared" si="36"/>
        <v>Enter date</v>
      </c>
      <c r="L823" s="38" t="str">
        <f t="shared" si="37"/>
        <v>Enter date</v>
      </c>
      <c r="M823" s="38" t="str">
        <f t="shared" si="38"/>
        <v>Enter date</v>
      </c>
    </row>
    <row r="824" spans="2:13">
      <c r="B824" s="35"/>
      <c r="C824" s="35"/>
      <c r="D824" s="36" t="str">
        <f>IF(B824="","Enter date",IF(C824="","Enter Weight",IF(PROFILE!$C$4="F",(655+(4.35*C824)+(4.7*PROFILE!$C$6+4.7*12*PROFILE!$C$5)-(4.7*PROFILE!$C$3))*(1.2+(PROFILE!$C$7)*0.175),IF(PROFILE!$C$4="M",(66+(6.23*C824)+(12.7*PROFILE!$C$6+12.7*12*PROFILE!$C$5)-(6.8*PROFILE!$C$3))*(1.2+(PROFILE!$C$7)*0.175),"Invalid Sex"))))</f>
        <v>Enter date</v>
      </c>
      <c r="E824" s="36" t="str">
        <f>IF(ISNUMBER(D824)=FALSE,D824,D824*(1-PROFILE!$C$9))</f>
        <v>Enter date</v>
      </c>
      <c r="F824" s="36" t="str">
        <f>IF(ISNUMBER(D824)=FALSE,D824,D824*(1+PROFILE!$C$10))</f>
        <v>Enter date</v>
      </c>
      <c r="G824" s="37" t="str">
        <f>IF(B824="","Enter date",SUMIF('FOOD LOG'!A:H,SUMMARY!B824,'FOOD LOG'!E:E))</f>
        <v>Enter date</v>
      </c>
      <c r="H824" s="37" t="str">
        <f>IF(ISNUMBER(G824),SUMIF('FOOD LOG'!A:A,B824,'FOOD LOG'!F:F),"Enter date")</f>
        <v>Enter date</v>
      </c>
      <c r="I824" s="37" t="str">
        <f>IF(ISNUMBER(G824),SUMIF('FOOD LOG'!A:A,B824,'FOOD LOG'!G:G),"Enter date")</f>
        <v>Enter date</v>
      </c>
      <c r="J824" s="37" t="str">
        <f>IF(ISNUMBER(G824),SUMIF('FOOD LOG'!A:A,B824,'FOOD LOG'!H:H),"Enter date")</f>
        <v>Enter date</v>
      </c>
      <c r="K824" s="38" t="str">
        <f t="shared" si="36"/>
        <v>Enter date</v>
      </c>
      <c r="L824" s="38" t="str">
        <f t="shared" si="37"/>
        <v>Enter date</v>
      </c>
      <c r="M824" s="38" t="str">
        <f t="shared" si="38"/>
        <v>Enter date</v>
      </c>
    </row>
    <row r="825" spans="2:13">
      <c r="B825" s="35"/>
      <c r="C825" s="35"/>
      <c r="D825" s="36" t="str">
        <f>IF(B825="","Enter date",IF(C825="","Enter Weight",IF(PROFILE!$C$4="F",(655+(4.35*C825)+(4.7*PROFILE!$C$6+4.7*12*PROFILE!$C$5)-(4.7*PROFILE!$C$3))*(1.2+(PROFILE!$C$7)*0.175),IF(PROFILE!$C$4="M",(66+(6.23*C825)+(12.7*PROFILE!$C$6+12.7*12*PROFILE!$C$5)-(6.8*PROFILE!$C$3))*(1.2+(PROFILE!$C$7)*0.175),"Invalid Sex"))))</f>
        <v>Enter date</v>
      </c>
      <c r="E825" s="36" t="str">
        <f>IF(ISNUMBER(D825)=FALSE,D825,D825*(1-PROFILE!$C$9))</f>
        <v>Enter date</v>
      </c>
      <c r="F825" s="36" t="str">
        <f>IF(ISNUMBER(D825)=FALSE,D825,D825*(1+PROFILE!$C$10))</f>
        <v>Enter date</v>
      </c>
      <c r="G825" s="37" t="str">
        <f>IF(B825="","Enter date",SUMIF('FOOD LOG'!A:H,SUMMARY!B825,'FOOD LOG'!E:E))</f>
        <v>Enter date</v>
      </c>
      <c r="H825" s="37" t="str">
        <f>IF(ISNUMBER(G825),SUMIF('FOOD LOG'!A:A,B825,'FOOD LOG'!F:F),"Enter date")</f>
        <v>Enter date</v>
      </c>
      <c r="I825" s="37" t="str">
        <f>IF(ISNUMBER(G825),SUMIF('FOOD LOG'!A:A,B825,'FOOD LOG'!G:G),"Enter date")</f>
        <v>Enter date</v>
      </c>
      <c r="J825" s="37" t="str">
        <f>IF(ISNUMBER(G825),SUMIF('FOOD LOG'!A:A,B825,'FOOD LOG'!H:H),"Enter date")</f>
        <v>Enter date</v>
      </c>
      <c r="K825" s="38" t="str">
        <f t="shared" si="36"/>
        <v>Enter date</v>
      </c>
      <c r="L825" s="38" t="str">
        <f t="shared" si="37"/>
        <v>Enter date</v>
      </c>
      <c r="M825" s="38" t="str">
        <f t="shared" si="38"/>
        <v>Enter date</v>
      </c>
    </row>
    <row r="826" spans="2:13">
      <c r="B826" s="35"/>
      <c r="C826" s="35"/>
      <c r="D826" s="36" t="str">
        <f>IF(B826="","Enter date",IF(C826="","Enter Weight",IF(PROFILE!$C$4="F",(655+(4.35*C826)+(4.7*PROFILE!$C$6+4.7*12*PROFILE!$C$5)-(4.7*PROFILE!$C$3))*(1.2+(PROFILE!$C$7)*0.175),IF(PROFILE!$C$4="M",(66+(6.23*C826)+(12.7*PROFILE!$C$6+12.7*12*PROFILE!$C$5)-(6.8*PROFILE!$C$3))*(1.2+(PROFILE!$C$7)*0.175),"Invalid Sex"))))</f>
        <v>Enter date</v>
      </c>
      <c r="E826" s="36" t="str">
        <f>IF(ISNUMBER(D826)=FALSE,D826,D826*(1-PROFILE!$C$9))</f>
        <v>Enter date</v>
      </c>
      <c r="F826" s="36" t="str">
        <f>IF(ISNUMBER(D826)=FALSE,D826,D826*(1+PROFILE!$C$10))</f>
        <v>Enter date</v>
      </c>
      <c r="G826" s="37" t="str">
        <f>IF(B826="","Enter date",SUMIF('FOOD LOG'!A:H,SUMMARY!B826,'FOOD LOG'!E:E))</f>
        <v>Enter date</v>
      </c>
      <c r="H826" s="37" t="str">
        <f>IF(ISNUMBER(G826),SUMIF('FOOD LOG'!A:A,B826,'FOOD LOG'!F:F),"Enter date")</f>
        <v>Enter date</v>
      </c>
      <c r="I826" s="37" t="str">
        <f>IF(ISNUMBER(G826),SUMIF('FOOD LOG'!A:A,B826,'FOOD LOG'!G:G),"Enter date")</f>
        <v>Enter date</v>
      </c>
      <c r="J826" s="37" t="str">
        <f>IF(ISNUMBER(G826),SUMIF('FOOD LOG'!A:A,B826,'FOOD LOG'!H:H),"Enter date")</f>
        <v>Enter date</v>
      </c>
      <c r="K826" s="38" t="str">
        <f t="shared" si="36"/>
        <v>Enter date</v>
      </c>
      <c r="L826" s="38" t="str">
        <f t="shared" si="37"/>
        <v>Enter date</v>
      </c>
      <c r="M826" s="38" t="str">
        <f t="shared" si="38"/>
        <v>Enter date</v>
      </c>
    </row>
    <row r="827" spans="2:13">
      <c r="B827" s="35"/>
      <c r="C827" s="35"/>
      <c r="D827" s="36" t="str">
        <f>IF(B827="","Enter date",IF(C827="","Enter Weight",IF(PROFILE!$C$4="F",(655+(4.35*C827)+(4.7*PROFILE!$C$6+4.7*12*PROFILE!$C$5)-(4.7*PROFILE!$C$3))*(1.2+(PROFILE!$C$7)*0.175),IF(PROFILE!$C$4="M",(66+(6.23*C827)+(12.7*PROFILE!$C$6+12.7*12*PROFILE!$C$5)-(6.8*PROFILE!$C$3))*(1.2+(PROFILE!$C$7)*0.175),"Invalid Sex"))))</f>
        <v>Enter date</v>
      </c>
      <c r="E827" s="36" t="str">
        <f>IF(ISNUMBER(D827)=FALSE,D827,D827*(1-PROFILE!$C$9))</f>
        <v>Enter date</v>
      </c>
      <c r="F827" s="36" t="str">
        <f>IF(ISNUMBER(D827)=FALSE,D827,D827*(1+PROFILE!$C$10))</f>
        <v>Enter date</v>
      </c>
      <c r="G827" s="37" t="str">
        <f>IF(B827="","Enter date",SUMIF('FOOD LOG'!A:H,SUMMARY!B827,'FOOD LOG'!E:E))</f>
        <v>Enter date</v>
      </c>
      <c r="H827" s="37" t="str">
        <f>IF(ISNUMBER(G827),SUMIF('FOOD LOG'!A:A,B827,'FOOD LOG'!F:F),"Enter date")</f>
        <v>Enter date</v>
      </c>
      <c r="I827" s="37" t="str">
        <f>IF(ISNUMBER(G827),SUMIF('FOOD LOG'!A:A,B827,'FOOD LOG'!G:G),"Enter date")</f>
        <v>Enter date</v>
      </c>
      <c r="J827" s="37" t="str">
        <f>IF(ISNUMBER(G827),SUMIF('FOOD LOG'!A:A,B827,'FOOD LOG'!H:H),"Enter date")</f>
        <v>Enter date</v>
      </c>
      <c r="K827" s="38" t="str">
        <f t="shared" si="36"/>
        <v>Enter date</v>
      </c>
      <c r="L827" s="38" t="str">
        <f t="shared" si="37"/>
        <v>Enter date</v>
      </c>
      <c r="M827" s="38" t="str">
        <f t="shared" si="38"/>
        <v>Enter date</v>
      </c>
    </row>
    <row r="828" spans="2:13">
      <c r="B828" s="35"/>
      <c r="C828" s="35"/>
      <c r="D828" s="36" t="str">
        <f>IF(B828="","Enter date",IF(C828="","Enter Weight",IF(PROFILE!$C$4="F",(655+(4.35*C828)+(4.7*PROFILE!$C$6+4.7*12*PROFILE!$C$5)-(4.7*PROFILE!$C$3))*(1.2+(PROFILE!$C$7)*0.175),IF(PROFILE!$C$4="M",(66+(6.23*C828)+(12.7*PROFILE!$C$6+12.7*12*PROFILE!$C$5)-(6.8*PROFILE!$C$3))*(1.2+(PROFILE!$C$7)*0.175),"Invalid Sex"))))</f>
        <v>Enter date</v>
      </c>
      <c r="E828" s="36" t="str">
        <f>IF(ISNUMBER(D828)=FALSE,D828,D828*(1-PROFILE!$C$9))</f>
        <v>Enter date</v>
      </c>
      <c r="F828" s="36" t="str">
        <f>IF(ISNUMBER(D828)=FALSE,D828,D828*(1+PROFILE!$C$10))</f>
        <v>Enter date</v>
      </c>
      <c r="G828" s="37" t="str">
        <f>IF(B828="","Enter date",SUMIF('FOOD LOG'!A:H,SUMMARY!B828,'FOOD LOG'!E:E))</f>
        <v>Enter date</v>
      </c>
      <c r="H828" s="37" t="str">
        <f>IF(ISNUMBER(G828),SUMIF('FOOD LOG'!A:A,B828,'FOOD LOG'!F:F),"Enter date")</f>
        <v>Enter date</v>
      </c>
      <c r="I828" s="37" t="str">
        <f>IF(ISNUMBER(G828),SUMIF('FOOD LOG'!A:A,B828,'FOOD LOG'!G:G),"Enter date")</f>
        <v>Enter date</v>
      </c>
      <c r="J828" s="37" t="str">
        <f>IF(ISNUMBER(G828),SUMIF('FOOD LOG'!A:A,B828,'FOOD LOG'!H:H),"Enter date")</f>
        <v>Enter date</v>
      </c>
      <c r="K828" s="38" t="str">
        <f t="shared" si="36"/>
        <v>Enter date</v>
      </c>
      <c r="L828" s="38" t="str">
        <f t="shared" si="37"/>
        <v>Enter date</v>
      </c>
      <c r="M828" s="38" t="str">
        <f t="shared" si="38"/>
        <v>Enter date</v>
      </c>
    </row>
    <row r="829" spans="2:13">
      <c r="B829" s="35"/>
      <c r="C829" s="35"/>
      <c r="D829" s="36" t="str">
        <f>IF(B829="","Enter date",IF(C829="","Enter Weight",IF(PROFILE!$C$4="F",(655+(4.35*C829)+(4.7*PROFILE!$C$6+4.7*12*PROFILE!$C$5)-(4.7*PROFILE!$C$3))*(1.2+(PROFILE!$C$7)*0.175),IF(PROFILE!$C$4="M",(66+(6.23*C829)+(12.7*PROFILE!$C$6+12.7*12*PROFILE!$C$5)-(6.8*PROFILE!$C$3))*(1.2+(PROFILE!$C$7)*0.175),"Invalid Sex"))))</f>
        <v>Enter date</v>
      </c>
      <c r="E829" s="36" t="str">
        <f>IF(ISNUMBER(D829)=FALSE,D829,D829*(1-PROFILE!$C$9))</f>
        <v>Enter date</v>
      </c>
      <c r="F829" s="36" t="str">
        <f>IF(ISNUMBER(D829)=FALSE,D829,D829*(1+PROFILE!$C$10))</f>
        <v>Enter date</v>
      </c>
      <c r="G829" s="37" t="str">
        <f>IF(B829="","Enter date",SUMIF('FOOD LOG'!A:H,SUMMARY!B829,'FOOD LOG'!E:E))</f>
        <v>Enter date</v>
      </c>
      <c r="H829" s="37" t="str">
        <f>IF(ISNUMBER(G829),SUMIF('FOOD LOG'!A:A,B829,'FOOD LOG'!F:F),"Enter date")</f>
        <v>Enter date</v>
      </c>
      <c r="I829" s="37" t="str">
        <f>IF(ISNUMBER(G829),SUMIF('FOOD LOG'!A:A,B829,'FOOD LOG'!G:G),"Enter date")</f>
        <v>Enter date</v>
      </c>
      <c r="J829" s="37" t="str">
        <f>IF(ISNUMBER(G829),SUMIF('FOOD LOG'!A:A,B829,'FOOD LOG'!H:H),"Enter date")</f>
        <v>Enter date</v>
      </c>
      <c r="K829" s="38" t="str">
        <f t="shared" si="36"/>
        <v>Enter date</v>
      </c>
      <c r="L829" s="38" t="str">
        <f t="shared" si="37"/>
        <v>Enter date</v>
      </c>
      <c r="M829" s="38" t="str">
        <f t="shared" si="38"/>
        <v>Enter date</v>
      </c>
    </row>
    <row r="830" spans="2:13">
      <c r="B830" s="35"/>
      <c r="C830" s="35"/>
      <c r="D830" s="36" t="str">
        <f>IF(B830="","Enter date",IF(C830="","Enter Weight",IF(PROFILE!$C$4="F",(655+(4.35*C830)+(4.7*PROFILE!$C$6+4.7*12*PROFILE!$C$5)-(4.7*PROFILE!$C$3))*(1.2+(PROFILE!$C$7)*0.175),IF(PROFILE!$C$4="M",(66+(6.23*C830)+(12.7*PROFILE!$C$6+12.7*12*PROFILE!$C$5)-(6.8*PROFILE!$C$3))*(1.2+(PROFILE!$C$7)*0.175),"Invalid Sex"))))</f>
        <v>Enter date</v>
      </c>
      <c r="E830" s="36" t="str">
        <f>IF(ISNUMBER(D830)=FALSE,D830,D830*(1-PROFILE!$C$9))</f>
        <v>Enter date</v>
      </c>
      <c r="F830" s="36" t="str">
        <f>IF(ISNUMBER(D830)=FALSE,D830,D830*(1+PROFILE!$C$10))</f>
        <v>Enter date</v>
      </c>
      <c r="G830" s="37" t="str">
        <f>IF(B830="","Enter date",SUMIF('FOOD LOG'!A:H,SUMMARY!B830,'FOOD LOG'!E:E))</f>
        <v>Enter date</v>
      </c>
      <c r="H830" s="37" t="str">
        <f>IF(ISNUMBER(G830),SUMIF('FOOD LOG'!A:A,B830,'FOOD LOG'!F:F),"Enter date")</f>
        <v>Enter date</v>
      </c>
      <c r="I830" s="37" t="str">
        <f>IF(ISNUMBER(G830),SUMIF('FOOD LOG'!A:A,B830,'FOOD LOG'!G:G),"Enter date")</f>
        <v>Enter date</v>
      </c>
      <c r="J830" s="37" t="str">
        <f>IF(ISNUMBER(G830),SUMIF('FOOD LOG'!A:A,B830,'FOOD LOG'!H:H),"Enter date")</f>
        <v>Enter date</v>
      </c>
      <c r="K830" s="38" t="str">
        <f t="shared" si="36"/>
        <v>Enter date</v>
      </c>
      <c r="L830" s="38" t="str">
        <f t="shared" si="37"/>
        <v>Enter date</v>
      </c>
      <c r="M830" s="38" t="str">
        <f t="shared" si="38"/>
        <v>Enter date</v>
      </c>
    </row>
    <row r="831" spans="2:13">
      <c r="B831" s="35"/>
      <c r="C831" s="35"/>
      <c r="D831" s="36" t="str">
        <f>IF(B831="","Enter date",IF(C831="","Enter Weight",IF(PROFILE!$C$4="F",(655+(4.35*C831)+(4.7*PROFILE!$C$6+4.7*12*PROFILE!$C$5)-(4.7*PROFILE!$C$3))*(1.2+(PROFILE!$C$7)*0.175),IF(PROFILE!$C$4="M",(66+(6.23*C831)+(12.7*PROFILE!$C$6+12.7*12*PROFILE!$C$5)-(6.8*PROFILE!$C$3))*(1.2+(PROFILE!$C$7)*0.175),"Invalid Sex"))))</f>
        <v>Enter date</v>
      </c>
      <c r="E831" s="36" t="str">
        <f>IF(ISNUMBER(D831)=FALSE,D831,D831*(1-PROFILE!$C$9))</f>
        <v>Enter date</v>
      </c>
      <c r="F831" s="36" t="str">
        <f>IF(ISNUMBER(D831)=FALSE,D831,D831*(1+PROFILE!$C$10))</f>
        <v>Enter date</v>
      </c>
      <c r="G831" s="37" t="str">
        <f>IF(B831="","Enter date",SUMIF('FOOD LOG'!A:H,SUMMARY!B831,'FOOD LOG'!E:E))</f>
        <v>Enter date</v>
      </c>
      <c r="H831" s="37" t="str">
        <f>IF(ISNUMBER(G831),SUMIF('FOOD LOG'!A:A,B831,'FOOD LOG'!F:F),"Enter date")</f>
        <v>Enter date</v>
      </c>
      <c r="I831" s="37" t="str">
        <f>IF(ISNUMBER(G831),SUMIF('FOOD LOG'!A:A,B831,'FOOD LOG'!G:G),"Enter date")</f>
        <v>Enter date</v>
      </c>
      <c r="J831" s="37" t="str">
        <f>IF(ISNUMBER(G831),SUMIF('FOOD LOG'!A:A,B831,'FOOD LOG'!H:H),"Enter date")</f>
        <v>Enter date</v>
      </c>
      <c r="K831" s="38" t="str">
        <f t="shared" si="36"/>
        <v>Enter date</v>
      </c>
      <c r="L831" s="38" t="str">
        <f t="shared" si="37"/>
        <v>Enter date</v>
      </c>
      <c r="M831" s="38" t="str">
        <f t="shared" si="38"/>
        <v>Enter date</v>
      </c>
    </row>
    <row r="832" spans="2:13">
      <c r="B832" s="35"/>
      <c r="C832" s="35"/>
      <c r="D832" s="36" t="str">
        <f>IF(B832="","Enter date",IF(C832="","Enter Weight",IF(PROFILE!$C$4="F",(655+(4.35*C832)+(4.7*PROFILE!$C$6+4.7*12*PROFILE!$C$5)-(4.7*PROFILE!$C$3))*(1.2+(PROFILE!$C$7)*0.175),IF(PROFILE!$C$4="M",(66+(6.23*C832)+(12.7*PROFILE!$C$6+12.7*12*PROFILE!$C$5)-(6.8*PROFILE!$C$3))*(1.2+(PROFILE!$C$7)*0.175),"Invalid Sex"))))</f>
        <v>Enter date</v>
      </c>
      <c r="E832" s="36" t="str">
        <f>IF(ISNUMBER(D832)=FALSE,D832,D832*(1-PROFILE!$C$9))</f>
        <v>Enter date</v>
      </c>
      <c r="F832" s="36" t="str">
        <f>IF(ISNUMBER(D832)=FALSE,D832,D832*(1+PROFILE!$C$10))</f>
        <v>Enter date</v>
      </c>
      <c r="G832" s="37" t="str">
        <f>IF(B832="","Enter date",SUMIF('FOOD LOG'!A:H,SUMMARY!B832,'FOOD LOG'!E:E))</f>
        <v>Enter date</v>
      </c>
      <c r="H832" s="37" t="str">
        <f>IF(ISNUMBER(G832),SUMIF('FOOD LOG'!A:A,B832,'FOOD LOG'!F:F),"Enter date")</f>
        <v>Enter date</v>
      </c>
      <c r="I832" s="37" t="str">
        <f>IF(ISNUMBER(G832),SUMIF('FOOD LOG'!A:A,B832,'FOOD LOG'!G:G),"Enter date")</f>
        <v>Enter date</v>
      </c>
      <c r="J832" s="37" t="str">
        <f>IF(ISNUMBER(G832),SUMIF('FOOD LOG'!A:A,B832,'FOOD LOG'!H:H),"Enter date")</f>
        <v>Enter date</v>
      </c>
      <c r="K832" s="38" t="str">
        <f t="shared" si="36"/>
        <v>Enter date</v>
      </c>
      <c r="L832" s="38" t="str">
        <f t="shared" si="37"/>
        <v>Enter date</v>
      </c>
      <c r="M832" s="38" t="str">
        <f t="shared" si="38"/>
        <v>Enter date</v>
      </c>
    </row>
    <row r="833" spans="2:13">
      <c r="B833" s="35"/>
      <c r="C833" s="35"/>
      <c r="D833" s="36" t="str">
        <f>IF(B833="","Enter date",IF(C833="","Enter Weight",IF(PROFILE!$C$4="F",(655+(4.35*C833)+(4.7*PROFILE!$C$6+4.7*12*PROFILE!$C$5)-(4.7*PROFILE!$C$3))*(1.2+(PROFILE!$C$7)*0.175),IF(PROFILE!$C$4="M",(66+(6.23*C833)+(12.7*PROFILE!$C$6+12.7*12*PROFILE!$C$5)-(6.8*PROFILE!$C$3))*(1.2+(PROFILE!$C$7)*0.175),"Invalid Sex"))))</f>
        <v>Enter date</v>
      </c>
      <c r="E833" s="36" t="str">
        <f>IF(ISNUMBER(D833)=FALSE,D833,D833*(1-PROFILE!$C$9))</f>
        <v>Enter date</v>
      </c>
      <c r="F833" s="36" t="str">
        <f>IF(ISNUMBER(D833)=FALSE,D833,D833*(1+PROFILE!$C$10))</f>
        <v>Enter date</v>
      </c>
      <c r="G833" s="37" t="str">
        <f>IF(B833="","Enter date",SUMIF('FOOD LOG'!A:H,SUMMARY!B833,'FOOD LOG'!E:E))</f>
        <v>Enter date</v>
      </c>
      <c r="H833" s="37" t="str">
        <f>IF(ISNUMBER(G833),SUMIF('FOOD LOG'!A:A,B833,'FOOD LOG'!F:F),"Enter date")</f>
        <v>Enter date</v>
      </c>
      <c r="I833" s="37" t="str">
        <f>IF(ISNUMBER(G833),SUMIF('FOOD LOG'!A:A,B833,'FOOD LOG'!G:G),"Enter date")</f>
        <v>Enter date</v>
      </c>
      <c r="J833" s="37" t="str">
        <f>IF(ISNUMBER(G833),SUMIF('FOOD LOG'!A:A,B833,'FOOD LOG'!H:H),"Enter date")</f>
        <v>Enter date</v>
      </c>
      <c r="K833" s="38" t="str">
        <f t="shared" si="36"/>
        <v>Enter date</v>
      </c>
      <c r="L833" s="38" t="str">
        <f t="shared" si="37"/>
        <v>Enter date</v>
      </c>
      <c r="M833" s="38" t="str">
        <f t="shared" si="38"/>
        <v>Enter date</v>
      </c>
    </row>
    <row r="834" spans="2:13">
      <c r="B834" s="35"/>
      <c r="C834" s="35"/>
      <c r="D834" s="36" t="str">
        <f>IF(B834="","Enter date",IF(C834="","Enter Weight",IF(PROFILE!$C$4="F",(655+(4.35*C834)+(4.7*PROFILE!$C$6+4.7*12*PROFILE!$C$5)-(4.7*PROFILE!$C$3))*(1.2+(PROFILE!$C$7)*0.175),IF(PROFILE!$C$4="M",(66+(6.23*C834)+(12.7*PROFILE!$C$6+12.7*12*PROFILE!$C$5)-(6.8*PROFILE!$C$3))*(1.2+(PROFILE!$C$7)*0.175),"Invalid Sex"))))</f>
        <v>Enter date</v>
      </c>
      <c r="E834" s="36" t="str">
        <f>IF(ISNUMBER(D834)=FALSE,D834,D834*(1-PROFILE!$C$9))</f>
        <v>Enter date</v>
      </c>
      <c r="F834" s="36" t="str">
        <f>IF(ISNUMBER(D834)=FALSE,D834,D834*(1+PROFILE!$C$10))</f>
        <v>Enter date</v>
      </c>
      <c r="G834" s="37" t="str">
        <f>IF(B834="","Enter date",SUMIF('FOOD LOG'!A:H,SUMMARY!B834,'FOOD LOG'!E:E))</f>
        <v>Enter date</v>
      </c>
      <c r="H834" s="37" t="str">
        <f>IF(ISNUMBER(G834),SUMIF('FOOD LOG'!A:A,B834,'FOOD LOG'!F:F),"Enter date")</f>
        <v>Enter date</v>
      </c>
      <c r="I834" s="37" t="str">
        <f>IF(ISNUMBER(G834),SUMIF('FOOD LOG'!A:A,B834,'FOOD LOG'!G:G),"Enter date")</f>
        <v>Enter date</v>
      </c>
      <c r="J834" s="37" t="str">
        <f>IF(ISNUMBER(G834),SUMIF('FOOD LOG'!A:A,B834,'FOOD LOG'!H:H),"Enter date")</f>
        <v>Enter date</v>
      </c>
      <c r="K834" s="38" t="str">
        <f t="shared" si="36"/>
        <v>Enter date</v>
      </c>
      <c r="L834" s="38" t="str">
        <f t="shared" si="37"/>
        <v>Enter date</v>
      </c>
      <c r="M834" s="38" t="str">
        <f t="shared" si="38"/>
        <v>Enter date</v>
      </c>
    </row>
    <row r="835" spans="2:13">
      <c r="B835" s="35"/>
      <c r="C835" s="35"/>
      <c r="D835" s="36" t="str">
        <f>IF(B835="","Enter date",IF(C835="","Enter Weight",IF(PROFILE!$C$4="F",(655+(4.35*C835)+(4.7*PROFILE!$C$6+4.7*12*PROFILE!$C$5)-(4.7*PROFILE!$C$3))*(1.2+(PROFILE!$C$7)*0.175),IF(PROFILE!$C$4="M",(66+(6.23*C835)+(12.7*PROFILE!$C$6+12.7*12*PROFILE!$C$5)-(6.8*PROFILE!$C$3))*(1.2+(PROFILE!$C$7)*0.175),"Invalid Sex"))))</f>
        <v>Enter date</v>
      </c>
      <c r="E835" s="36" t="str">
        <f>IF(ISNUMBER(D835)=FALSE,D835,D835*(1-PROFILE!$C$9))</f>
        <v>Enter date</v>
      </c>
      <c r="F835" s="36" t="str">
        <f>IF(ISNUMBER(D835)=FALSE,D835,D835*(1+PROFILE!$C$10))</f>
        <v>Enter date</v>
      </c>
      <c r="G835" s="37" t="str">
        <f>IF(B835="","Enter date",SUMIF('FOOD LOG'!A:H,SUMMARY!B835,'FOOD LOG'!E:E))</f>
        <v>Enter date</v>
      </c>
      <c r="H835" s="37" t="str">
        <f>IF(ISNUMBER(G835),SUMIF('FOOD LOG'!A:A,B835,'FOOD LOG'!F:F),"Enter date")</f>
        <v>Enter date</v>
      </c>
      <c r="I835" s="37" t="str">
        <f>IF(ISNUMBER(G835),SUMIF('FOOD LOG'!A:A,B835,'FOOD LOG'!G:G),"Enter date")</f>
        <v>Enter date</v>
      </c>
      <c r="J835" s="37" t="str">
        <f>IF(ISNUMBER(G835),SUMIF('FOOD LOG'!A:A,B835,'FOOD LOG'!H:H),"Enter date")</f>
        <v>Enter date</v>
      </c>
      <c r="K835" s="38" t="str">
        <f t="shared" si="36"/>
        <v>Enter date</v>
      </c>
      <c r="L835" s="38" t="str">
        <f t="shared" si="37"/>
        <v>Enter date</v>
      </c>
      <c r="M835" s="38" t="str">
        <f t="shared" si="38"/>
        <v>Enter date</v>
      </c>
    </row>
    <row r="836" spans="2:13">
      <c r="B836" s="35"/>
      <c r="C836" s="35"/>
      <c r="D836" s="36" t="str">
        <f>IF(B836="","Enter date",IF(C836="","Enter Weight",IF(PROFILE!$C$4="F",(655+(4.35*C836)+(4.7*PROFILE!$C$6+4.7*12*PROFILE!$C$5)-(4.7*PROFILE!$C$3))*(1.2+(PROFILE!$C$7)*0.175),IF(PROFILE!$C$4="M",(66+(6.23*C836)+(12.7*PROFILE!$C$6+12.7*12*PROFILE!$C$5)-(6.8*PROFILE!$C$3))*(1.2+(PROFILE!$C$7)*0.175),"Invalid Sex"))))</f>
        <v>Enter date</v>
      </c>
      <c r="E836" s="36" t="str">
        <f>IF(ISNUMBER(D836)=FALSE,D836,D836*(1-PROFILE!$C$9))</f>
        <v>Enter date</v>
      </c>
      <c r="F836" s="36" t="str">
        <f>IF(ISNUMBER(D836)=FALSE,D836,D836*(1+PROFILE!$C$10))</f>
        <v>Enter date</v>
      </c>
      <c r="G836" s="37" t="str">
        <f>IF(B836="","Enter date",SUMIF('FOOD LOG'!A:H,SUMMARY!B836,'FOOD LOG'!E:E))</f>
        <v>Enter date</v>
      </c>
      <c r="H836" s="37" t="str">
        <f>IF(ISNUMBER(G836),SUMIF('FOOD LOG'!A:A,B836,'FOOD LOG'!F:F),"Enter date")</f>
        <v>Enter date</v>
      </c>
      <c r="I836" s="37" t="str">
        <f>IF(ISNUMBER(G836),SUMIF('FOOD LOG'!A:A,B836,'FOOD LOG'!G:G),"Enter date")</f>
        <v>Enter date</v>
      </c>
      <c r="J836" s="37" t="str">
        <f>IF(ISNUMBER(G836),SUMIF('FOOD LOG'!A:A,B836,'FOOD LOG'!H:H),"Enter date")</f>
        <v>Enter date</v>
      </c>
      <c r="K836" s="38" t="str">
        <f t="shared" si="36"/>
        <v>Enter date</v>
      </c>
      <c r="L836" s="38" t="str">
        <f t="shared" si="37"/>
        <v>Enter date</v>
      </c>
      <c r="M836" s="38" t="str">
        <f t="shared" si="38"/>
        <v>Enter date</v>
      </c>
    </row>
    <row r="837" spans="2:13">
      <c r="B837" s="35"/>
      <c r="C837" s="35"/>
      <c r="D837" s="36" t="str">
        <f>IF(B837="","Enter date",IF(C837="","Enter Weight",IF(PROFILE!$C$4="F",(655+(4.35*C837)+(4.7*PROFILE!$C$6+4.7*12*PROFILE!$C$5)-(4.7*PROFILE!$C$3))*(1.2+(PROFILE!$C$7)*0.175),IF(PROFILE!$C$4="M",(66+(6.23*C837)+(12.7*PROFILE!$C$6+12.7*12*PROFILE!$C$5)-(6.8*PROFILE!$C$3))*(1.2+(PROFILE!$C$7)*0.175),"Invalid Sex"))))</f>
        <v>Enter date</v>
      </c>
      <c r="E837" s="36" t="str">
        <f>IF(ISNUMBER(D837)=FALSE,D837,D837*(1-PROFILE!$C$9))</f>
        <v>Enter date</v>
      </c>
      <c r="F837" s="36" t="str">
        <f>IF(ISNUMBER(D837)=FALSE,D837,D837*(1+PROFILE!$C$10))</f>
        <v>Enter date</v>
      </c>
      <c r="G837" s="37" t="str">
        <f>IF(B837="","Enter date",SUMIF('FOOD LOG'!A:H,SUMMARY!B837,'FOOD LOG'!E:E))</f>
        <v>Enter date</v>
      </c>
      <c r="H837" s="37" t="str">
        <f>IF(ISNUMBER(G837),SUMIF('FOOD LOG'!A:A,B837,'FOOD LOG'!F:F),"Enter date")</f>
        <v>Enter date</v>
      </c>
      <c r="I837" s="37" t="str">
        <f>IF(ISNUMBER(G837),SUMIF('FOOD LOG'!A:A,B837,'FOOD LOG'!G:G),"Enter date")</f>
        <v>Enter date</v>
      </c>
      <c r="J837" s="37" t="str">
        <f>IF(ISNUMBER(G837),SUMIF('FOOD LOG'!A:A,B837,'FOOD LOG'!H:H),"Enter date")</f>
        <v>Enter date</v>
      </c>
      <c r="K837" s="38" t="str">
        <f t="shared" ref="K837:K900" si="39">IF(ISNUMBER(G837),H837*9/G837,"Enter date")</f>
        <v>Enter date</v>
      </c>
      <c r="L837" s="38" t="str">
        <f t="shared" ref="L837:L900" si="40">IF(ISNUMBER(G837),I837*4/G837,"Enter date")</f>
        <v>Enter date</v>
      </c>
      <c r="M837" s="38" t="str">
        <f t="shared" ref="M837:M900" si="41">IF(ISNUMBER(G837),J837*4/G837,"Enter date")</f>
        <v>Enter date</v>
      </c>
    </row>
    <row r="838" spans="2:13">
      <c r="B838" s="35"/>
      <c r="C838" s="35"/>
      <c r="D838" s="36" t="str">
        <f>IF(B838="","Enter date",IF(C838="","Enter Weight",IF(PROFILE!$C$4="F",(655+(4.35*C838)+(4.7*PROFILE!$C$6+4.7*12*PROFILE!$C$5)-(4.7*PROFILE!$C$3))*(1.2+(PROFILE!$C$7)*0.175),IF(PROFILE!$C$4="M",(66+(6.23*C838)+(12.7*PROFILE!$C$6+12.7*12*PROFILE!$C$5)-(6.8*PROFILE!$C$3))*(1.2+(PROFILE!$C$7)*0.175),"Invalid Sex"))))</f>
        <v>Enter date</v>
      </c>
      <c r="E838" s="36" t="str">
        <f>IF(ISNUMBER(D838)=FALSE,D838,D838*(1-PROFILE!$C$9))</f>
        <v>Enter date</v>
      </c>
      <c r="F838" s="36" t="str">
        <f>IF(ISNUMBER(D838)=FALSE,D838,D838*(1+PROFILE!$C$10))</f>
        <v>Enter date</v>
      </c>
      <c r="G838" s="37" t="str">
        <f>IF(B838="","Enter date",SUMIF('FOOD LOG'!A:H,SUMMARY!B838,'FOOD LOG'!E:E))</f>
        <v>Enter date</v>
      </c>
      <c r="H838" s="37" t="str">
        <f>IF(ISNUMBER(G838),SUMIF('FOOD LOG'!A:A,B838,'FOOD LOG'!F:F),"Enter date")</f>
        <v>Enter date</v>
      </c>
      <c r="I838" s="37" t="str">
        <f>IF(ISNUMBER(G838),SUMIF('FOOD LOG'!A:A,B838,'FOOD LOG'!G:G),"Enter date")</f>
        <v>Enter date</v>
      </c>
      <c r="J838" s="37" t="str">
        <f>IF(ISNUMBER(G838),SUMIF('FOOD LOG'!A:A,B838,'FOOD LOG'!H:H),"Enter date")</f>
        <v>Enter date</v>
      </c>
      <c r="K838" s="38" t="str">
        <f t="shared" si="39"/>
        <v>Enter date</v>
      </c>
      <c r="L838" s="38" t="str">
        <f t="shared" si="40"/>
        <v>Enter date</v>
      </c>
      <c r="M838" s="38" t="str">
        <f t="shared" si="41"/>
        <v>Enter date</v>
      </c>
    </row>
    <row r="839" spans="2:13">
      <c r="B839" s="35"/>
      <c r="C839" s="35"/>
      <c r="D839" s="36" t="str">
        <f>IF(B839="","Enter date",IF(C839="","Enter Weight",IF(PROFILE!$C$4="F",(655+(4.35*C839)+(4.7*PROFILE!$C$6+4.7*12*PROFILE!$C$5)-(4.7*PROFILE!$C$3))*(1.2+(PROFILE!$C$7)*0.175),IF(PROFILE!$C$4="M",(66+(6.23*C839)+(12.7*PROFILE!$C$6+12.7*12*PROFILE!$C$5)-(6.8*PROFILE!$C$3))*(1.2+(PROFILE!$C$7)*0.175),"Invalid Sex"))))</f>
        <v>Enter date</v>
      </c>
      <c r="E839" s="36" t="str">
        <f>IF(ISNUMBER(D839)=FALSE,D839,D839*(1-PROFILE!$C$9))</f>
        <v>Enter date</v>
      </c>
      <c r="F839" s="36" t="str">
        <f>IF(ISNUMBER(D839)=FALSE,D839,D839*(1+PROFILE!$C$10))</f>
        <v>Enter date</v>
      </c>
      <c r="G839" s="37" t="str">
        <f>IF(B839="","Enter date",SUMIF('FOOD LOG'!A:H,SUMMARY!B839,'FOOD LOG'!E:E))</f>
        <v>Enter date</v>
      </c>
      <c r="H839" s="37" t="str">
        <f>IF(ISNUMBER(G839),SUMIF('FOOD LOG'!A:A,B839,'FOOD LOG'!F:F),"Enter date")</f>
        <v>Enter date</v>
      </c>
      <c r="I839" s="37" t="str">
        <f>IF(ISNUMBER(G839),SUMIF('FOOD LOG'!A:A,B839,'FOOD LOG'!G:G),"Enter date")</f>
        <v>Enter date</v>
      </c>
      <c r="J839" s="37" t="str">
        <f>IF(ISNUMBER(G839),SUMIF('FOOD LOG'!A:A,B839,'FOOD LOG'!H:H),"Enter date")</f>
        <v>Enter date</v>
      </c>
      <c r="K839" s="38" t="str">
        <f t="shared" si="39"/>
        <v>Enter date</v>
      </c>
      <c r="L839" s="38" t="str">
        <f t="shared" si="40"/>
        <v>Enter date</v>
      </c>
      <c r="M839" s="38" t="str">
        <f t="shared" si="41"/>
        <v>Enter date</v>
      </c>
    </row>
    <row r="840" spans="2:13">
      <c r="B840" s="35"/>
      <c r="C840" s="35"/>
      <c r="D840" s="36" t="str">
        <f>IF(B840="","Enter date",IF(C840="","Enter Weight",IF(PROFILE!$C$4="F",(655+(4.35*C840)+(4.7*PROFILE!$C$6+4.7*12*PROFILE!$C$5)-(4.7*PROFILE!$C$3))*(1.2+(PROFILE!$C$7)*0.175),IF(PROFILE!$C$4="M",(66+(6.23*C840)+(12.7*PROFILE!$C$6+12.7*12*PROFILE!$C$5)-(6.8*PROFILE!$C$3))*(1.2+(PROFILE!$C$7)*0.175),"Invalid Sex"))))</f>
        <v>Enter date</v>
      </c>
      <c r="E840" s="36" t="str">
        <f>IF(ISNUMBER(D840)=FALSE,D840,D840*(1-PROFILE!$C$9))</f>
        <v>Enter date</v>
      </c>
      <c r="F840" s="36" t="str">
        <f>IF(ISNUMBER(D840)=FALSE,D840,D840*(1+PROFILE!$C$10))</f>
        <v>Enter date</v>
      </c>
      <c r="G840" s="37" t="str">
        <f>IF(B840="","Enter date",SUMIF('FOOD LOG'!A:H,SUMMARY!B840,'FOOD LOG'!E:E))</f>
        <v>Enter date</v>
      </c>
      <c r="H840" s="37" t="str">
        <f>IF(ISNUMBER(G840),SUMIF('FOOD LOG'!A:A,B840,'FOOD LOG'!F:F),"Enter date")</f>
        <v>Enter date</v>
      </c>
      <c r="I840" s="37" t="str">
        <f>IF(ISNUMBER(G840),SUMIF('FOOD LOG'!A:A,B840,'FOOD LOG'!G:G),"Enter date")</f>
        <v>Enter date</v>
      </c>
      <c r="J840" s="37" t="str">
        <f>IF(ISNUMBER(G840),SUMIF('FOOD LOG'!A:A,B840,'FOOD LOG'!H:H),"Enter date")</f>
        <v>Enter date</v>
      </c>
      <c r="K840" s="38" t="str">
        <f t="shared" si="39"/>
        <v>Enter date</v>
      </c>
      <c r="L840" s="38" t="str">
        <f t="shared" si="40"/>
        <v>Enter date</v>
      </c>
      <c r="M840" s="38" t="str">
        <f t="shared" si="41"/>
        <v>Enter date</v>
      </c>
    </row>
    <row r="841" spans="2:13">
      <c r="B841" s="35"/>
      <c r="C841" s="35"/>
      <c r="D841" s="36" t="str">
        <f>IF(B841="","Enter date",IF(C841="","Enter Weight",IF(PROFILE!$C$4="F",(655+(4.35*C841)+(4.7*PROFILE!$C$6+4.7*12*PROFILE!$C$5)-(4.7*PROFILE!$C$3))*(1.2+(PROFILE!$C$7)*0.175),IF(PROFILE!$C$4="M",(66+(6.23*C841)+(12.7*PROFILE!$C$6+12.7*12*PROFILE!$C$5)-(6.8*PROFILE!$C$3))*(1.2+(PROFILE!$C$7)*0.175),"Invalid Sex"))))</f>
        <v>Enter date</v>
      </c>
      <c r="E841" s="36" t="str">
        <f>IF(ISNUMBER(D841)=FALSE,D841,D841*(1-PROFILE!$C$9))</f>
        <v>Enter date</v>
      </c>
      <c r="F841" s="36" t="str">
        <f>IF(ISNUMBER(D841)=FALSE,D841,D841*(1+PROFILE!$C$10))</f>
        <v>Enter date</v>
      </c>
      <c r="G841" s="37" t="str">
        <f>IF(B841="","Enter date",SUMIF('FOOD LOG'!A:H,SUMMARY!B841,'FOOD LOG'!E:E))</f>
        <v>Enter date</v>
      </c>
      <c r="H841" s="37" t="str">
        <f>IF(ISNUMBER(G841),SUMIF('FOOD LOG'!A:A,B841,'FOOD LOG'!F:F),"Enter date")</f>
        <v>Enter date</v>
      </c>
      <c r="I841" s="37" t="str">
        <f>IF(ISNUMBER(G841),SUMIF('FOOD LOG'!A:A,B841,'FOOD LOG'!G:G),"Enter date")</f>
        <v>Enter date</v>
      </c>
      <c r="J841" s="37" t="str">
        <f>IF(ISNUMBER(G841),SUMIF('FOOD LOG'!A:A,B841,'FOOD LOG'!H:H),"Enter date")</f>
        <v>Enter date</v>
      </c>
      <c r="K841" s="38" t="str">
        <f t="shared" si="39"/>
        <v>Enter date</v>
      </c>
      <c r="L841" s="38" t="str">
        <f t="shared" si="40"/>
        <v>Enter date</v>
      </c>
      <c r="M841" s="38" t="str">
        <f t="shared" si="41"/>
        <v>Enter date</v>
      </c>
    </row>
    <row r="842" spans="2:13">
      <c r="B842" s="35"/>
      <c r="C842" s="35"/>
      <c r="D842" s="36" t="str">
        <f>IF(B842="","Enter date",IF(C842="","Enter Weight",IF(PROFILE!$C$4="F",(655+(4.35*C842)+(4.7*PROFILE!$C$6+4.7*12*PROFILE!$C$5)-(4.7*PROFILE!$C$3))*(1.2+(PROFILE!$C$7)*0.175),IF(PROFILE!$C$4="M",(66+(6.23*C842)+(12.7*PROFILE!$C$6+12.7*12*PROFILE!$C$5)-(6.8*PROFILE!$C$3))*(1.2+(PROFILE!$C$7)*0.175),"Invalid Sex"))))</f>
        <v>Enter date</v>
      </c>
      <c r="E842" s="36" t="str">
        <f>IF(ISNUMBER(D842)=FALSE,D842,D842*(1-PROFILE!$C$9))</f>
        <v>Enter date</v>
      </c>
      <c r="F842" s="36" t="str">
        <f>IF(ISNUMBER(D842)=FALSE,D842,D842*(1+PROFILE!$C$10))</f>
        <v>Enter date</v>
      </c>
      <c r="G842" s="37" t="str">
        <f>IF(B842="","Enter date",SUMIF('FOOD LOG'!A:H,SUMMARY!B842,'FOOD LOG'!E:E))</f>
        <v>Enter date</v>
      </c>
      <c r="H842" s="37" t="str">
        <f>IF(ISNUMBER(G842),SUMIF('FOOD LOG'!A:A,B842,'FOOD LOG'!F:F),"Enter date")</f>
        <v>Enter date</v>
      </c>
      <c r="I842" s="37" t="str">
        <f>IF(ISNUMBER(G842),SUMIF('FOOD LOG'!A:A,B842,'FOOD LOG'!G:G),"Enter date")</f>
        <v>Enter date</v>
      </c>
      <c r="J842" s="37" t="str">
        <f>IF(ISNUMBER(G842),SUMIF('FOOD LOG'!A:A,B842,'FOOD LOG'!H:H),"Enter date")</f>
        <v>Enter date</v>
      </c>
      <c r="K842" s="38" t="str">
        <f t="shared" si="39"/>
        <v>Enter date</v>
      </c>
      <c r="L842" s="38" t="str">
        <f t="shared" si="40"/>
        <v>Enter date</v>
      </c>
      <c r="M842" s="38" t="str">
        <f t="shared" si="41"/>
        <v>Enter date</v>
      </c>
    </row>
    <row r="843" spans="2:13">
      <c r="B843" s="35"/>
      <c r="C843" s="35"/>
      <c r="D843" s="36" t="str">
        <f>IF(B843="","Enter date",IF(C843="","Enter Weight",IF(PROFILE!$C$4="F",(655+(4.35*C843)+(4.7*PROFILE!$C$6+4.7*12*PROFILE!$C$5)-(4.7*PROFILE!$C$3))*(1.2+(PROFILE!$C$7)*0.175),IF(PROFILE!$C$4="M",(66+(6.23*C843)+(12.7*PROFILE!$C$6+12.7*12*PROFILE!$C$5)-(6.8*PROFILE!$C$3))*(1.2+(PROFILE!$C$7)*0.175),"Invalid Sex"))))</f>
        <v>Enter date</v>
      </c>
      <c r="E843" s="36" t="str">
        <f>IF(ISNUMBER(D843)=FALSE,D843,D843*(1-PROFILE!$C$9))</f>
        <v>Enter date</v>
      </c>
      <c r="F843" s="36" t="str">
        <f>IF(ISNUMBER(D843)=FALSE,D843,D843*(1+PROFILE!$C$10))</f>
        <v>Enter date</v>
      </c>
      <c r="G843" s="37" t="str">
        <f>IF(B843="","Enter date",SUMIF('FOOD LOG'!A:H,SUMMARY!B843,'FOOD LOG'!E:E))</f>
        <v>Enter date</v>
      </c>
      <c r="H843" s="37" t="str">
        <f>IF(ISNUMBER(G843),SUMIF('FOOD LOG'!A:A,B843,'FOOD LOG'!F:F),"Enter date")</f>
        <v>Enter date</v>
      </c>
      <c r="I843" s="37" t="str">
        <f>IF(ISNUMBER(G843),SUMIF('FOOD LOG'!A:A,B843,'FOOD LOG'!G:G),"Enter date")</f>
        <v>Enter date</v>
      </c>
      <c r="J843" s="37" t="str">
        <f>IF(ISNUMBER(G843),SUMIF('FOOD LOG'!A:A,B843,'FOOD LOG'!H:H),"Enter date")</f>
        <v>Enter date</v>
      </c>
      <c r="K843" s="38" t="str">
        <f t="shared" si="39"/>
        <v>Enter date</v>
      </c>
      <c r="L843" s="38" t="str">
        <f t="shared" si="40"/>
        <v>Enter date</v>
      </c>
      <c r="M843" s="38" t="str">
        <f t="shared" si="41"/>
        <v>Enter date</v>
      </c>
    </row>
    <row r="844" spans="2:13">
      <c r="B844" s="35"/>
      <c r="C844" s="35"/>
      <c r="D844" s="36" t="str">
        <f>IF(B844="","Enter date",IF(C844="","Enter Weight",IF(PROFILE!$C$4="F",(655+(4.35*C844)+(4.7*PROFILE!$C$6+4.7*12*PROFILE!$C$5)-(4.7*PROFILE!$C$3))*(1.2+(PROFILE!$C$7)*0.175),IF(PROFILE!$C$4="M",(66+(6.23*C844)+(12.7*PROFILE!$C$6+12.7*12*PROFILE!$C$5)-(6.8*PROFILE!$C$3))*(1.2+(PROFILE!$C$7)*0.175),"Invalid Sex"))))</f>
        <v>Enter date</v>
      </c>
      <c r="E844" s="36" t="str">
        <f>IF(ISNUMBER(D844)=FALSE,D844,D844*(1-PROFILE!$C$9))</f>
        <v>Enter date</v>
      </c>
      <c r="F844" s="36" t="str">
        <f>IF(ISNUMBER(D844)=FALSE,D844,D844*(1+PROFILE!$C$10))</f>
        <v>Enter date</v>
      </c>
      <c r="G844" s="37" t="str">
        <f>IF(B844="","Enter date",SUMIF('FOOD LOG'!A:H,SUMMARY!B844,'FOOD LOG'!E:E))</f>
        <v>Enter date</v>
      </c>
      <c r="H844" s="37" t="str">
        <f>IF(ISNUMBER(G844),SUMIF('FOOD LOG'!A:A,B844,'FOOD LOG'!F:F),"Enter date")</f>
        <v>Enter date</v>
      </c>
      <c r="I844" s="37" t="str">
        <f>IF(ISNUMBER(G844),SUMIF('FOOD LOG'!A:A,B844,'FOOD LOG'!G:G),"Enter date")</f>
        <v>Enter date</v>
      </c>
      <c r="J844" s="37" t="str">
        <f>IF(ISNUMBER(G844),SUMIF('FOOD LOG'!A:A,B844,'FOOD LOG'!H:H),"Enter date")</f>
        <v>Enter date</v>
      </c>
      <c r="K844" s="38" t="str">
        <f t="shared" si="39"/>
        <v>Enter date</v>
      </c>
      <c r="L844" s="38" t="str">
        <f t="shared" si="40"/>
        <v>Enter date</v>
      </c>
      <c r="M844" s="38" t="str">
        <f t="shared" si="41"/>
        <v>Enter date</v>
      </c>
    </row>
    <row r="845" spans="2:13">
      <c r="B845" s="35"/>
      <c r="C845" s="35"/>
      <c r="D845" s="36" t="str">
        <f>IF(B845="","Enter date",IF(C845="","Enter Weight",IF(PROFILE!$C$4="F",(655+(4.35*C845)+(4.7*PROFILE!$C$6+4.7*12*PROFILE!$C$5)-(4.7*PROFILE!$C$3))*(1.2+(PROFILE!$C$7)*0.175),IF(PROFILE!$C$4="M",(66+(6.23*C845)+(12.7*PROFILE!$C$6+12.7*12*PROFILE!$C$5)-(6.8*PROFILE!$C$3))*(1.2+(PROFILE!$C$7)*0.175),"Invalid Sex"))))</f>
        <v>Enter date</v>
      </c>
      <c r="E845" s="36" t="str">
        <f>IF(ISNUMBER(D845)=FALSE,D845,D845*(1-PROFILE!$C$9))</f>
        <v>Enter date</v>
      </c>
      <c r="F845" s="36" t="str">
        <f>IF(ISNUMBER(D845)=FALSE,D845,D845*(1+PROFILE!$C$10))</f>
        <v>Enter date</v>
      </c>
      <c r="G845" s="37" t="str">
        <f>IF(B845="","Enter date",SUMIF('FOOD LOG'!A:H,SUMMARY!B845,'FOOD LOG'!E:E))</f>
        <v>Enter date</v>
      </c>
      <c r="H845" s="37" t="str">
        <f>IF(ISNUMBER(G845),SUMIF('FOOD LOG'!A:A,B845,'FOOD LOG'!F:F),"Enter date")</f>
        <v>Enter date</v>
      </c>
      <c r="I845" s="37" t="str">
        <f>IF(ISNUMBER(G845),SUMIF('FOOD LOG'!A:A,B845,'FOOD LOG'!G:G),"Enter date")</f>
        <v>Enter date</v>
      </c>
      <c r="J845" s="37" t="str">
        <f>IF(ISNUMBER(G845),SUMIF('FOOD LOG'!A:A,B845,'FOOD LOG'!H:H),"Enter date")</f>
        <v>Enter date</v>
      </c>
      <c r="K845" s="38" t="str">
        <f t="shared" si="39"/>
        <v>Enter date</v>
      </c>
      <c r="L845" s="38" t="str">
        <f t="shared" si="40"/>
        <v>Enter date</v>
      </c>
      <c r="M845" s="38" t="str">
        <f t="shared" si="41"/>
        <v>Enter date</v>
      </c>
    </row>
    <row r="846" spans="2:13">
      <c r="B846" s="35"/>
      <c r="C846" s="35"/>
      <c r="D846" s="36" t="str">
        <f>IF(B846="","Enter date",IF(C846="","Enter Weight",IF(PROFILE!$C$4="F",(655+(4.35*C846)+(4.7*PROFILE!$C$6+4.7*12*PROFILE!$C$5)-(4.7*PROFILE!$C$3))*(1.2+(PROFILE!$C$7)*0.175),IF(PROFILE!$C$4="M",(66+(6.23*C846)+(12.7*PROFILE!$C$6+12.7*12*PROFILE!$C$5)-(6.8*PROFILE!$C$3))*(1.2+(PROFILE!$C$7)*0.175),"Invalid Sex"))))</f>
        <v>Enter date</v>
      </c>
      <c r="E846" s="36" t="str">
        <f>IF(ISNUMBER(D846)=FALSE,D846,D846*(1-PROFILE!$C$9))</f>
        <v>Enter date</v>
      </c>
      <c r="F846" s="36" t="str">
        <f>IF(ISNUMBER(D846)=FALSE,D846,D846*(1+PROFILE!$C$10))</f>
        <v>Enter date</v>
      </c>
      <c r="G846" s="37" t="str">
        <f>IF(B846="","Enter date",SUMIF('FOOD LOG'!A:H,SUMMARY!B846,'FOOD LOG'!E:E))</f>
        <v>Enter date</v>
      </c>
      <c r="H846" s="37" t="str">
        <f>IF(ISNUMBER(G846),SUMIF('FOOD LOG'!A:A,B846,'FOOD LOG'!F:F),"Enter date")</f>
        <v>Enter date</v>
      </c>
      <c r="I846" s="37" t="str">
        <f>IF(ISNUMBER(G846),SUMIF('FOOD LOG'!A:A,B846,'FOOD LOG'!G:G),"Enter date")</f>
        <v>Enter date</v>
      </c>
      <c r="J846" s="37" t="str">
        <f>IF(ISNUMBER(G846),SUMIF('FOOD LOG'!A:A,B846,'FOOD LOG'!H:H),"Enter date")</f>
        <v>Enter date</v>
      </c>
      <c r="K846" s="38" t="str">
        <f t="shared" si="39"/>
        <v>Enter date</v>
      </c>
      <c r="L846" s="38" t="str">
        <f t="shared" si="40"/>
        <v>Enter date</v>
      </c>
      <c r="M846" s="38" t="str">
        <f t="shared" si="41"/>
        <v>Enter date</v>
      </c>
    </row>
    <row r="847" spans="2:13">
      <c r="B847" s="35"/>
      <c r="C847" s="35"/>
      <c r="D847" s="36" t="str">
        <f>IF(B847="","Enter date",IF(C847="","Enter Weight",IF(PROFILE!$C$4="F",(655+(4.35*C847)+(4.7*PROFILE!$C$6+4.7*12*PROFILE!$C$5)-(4.7*PROFILE!$C$3))*(1.2+(PROFILE!$C$7)*0.175),IF(PROFILE!$C$4="M",(66+(6.23*C847)+(12.7*PROFILE!$C$6+12.7*12*PROFILE!$C$5)-(6.8*PROFILE!$C$3))*(1.2+(PROFILE!$C$7)*0.175),"Invalid Sex"))))</f>
        <v>Enter date</v>
      </c>
      <c r="E847" s="36" t="str">
        <f>IF(ISNUMBER(D847)=FALSE,D847,D847*(1-PROFILE!$C$9))</f>
        <v>Enter date</v>
      </c>
      <c r="F847" s="36" t="str">
        <f>IF(ISNUMBER(D847)=FALSE,D847,D847*(1+PROFILE!$C$10))</f>
        <v>Enter date</v>
      </c>
      <c r="G847" s="37" t="str">
        <f>IF(B847="","Enter date",SUMIF('FOOD LOG'!A:H,SUMMARY!B847,'FOOD LOG'!E:E))</f>
        <v>Enter date</v>
      </c>
      <c r="H847" s="37" t="str">
        <f>IF(ISNUMBER(G847),SUMIF('FOOD LOG'!A:A,B847,'FOOD LOG'!F:F),"Enter date")</f>
        <v>Enter date</v>
      </c>
      <c r="I847" s="37" t="str">
        <f>IF(ISNUMBER(G847),SUMIF('FOOD LOG'!A:A,B847,'FOOD LOG'!G:G),"Enter date")</f>
        <v>Enter date</v>
      </c>
      <c r="J847" s="37" t="str">
        <f>IF(ISNUMBER(G847),SUMIF('FOOD LOG'!A:A,B847,'FOOD LOG'!H:H),"Enter date")</f>
        <v>Enter date</v>
      </c>
      <c r="K847" s="38" t="str">
        <f t="shared" si="39"/>
        <v>Enter date</v>
      </c>
      <c r="L847" s="38" t="str">
        <f t="shared" si="40"/>
        <v>Enter date</v>
      </c>
      <c r="M847" s="38" t="str">
        <f t="shared" si="41"/>
        <v>Enter date</v>
      </c>
    </row>
    <row r="848" spans="2:13">
      <c r="B848" s="35"/>
      <c r="C848" s="35"/>
      <c r="D848" s="36" t="str">
        <f>IF(B848="","Enter date",IF(C848="","Enter Weight",IF(PROFILE!$C$4="F",(655+(4.35*C848)+(4.7*PROFILE!$C$6+4.7*12*PROFILE!$C$5)-(4.7*PROFILE!$C$3))*(1.2+(PROFILE!$C$7)*0.175),IF(PROFILE!$C$4="M",(66+(6.23*C848)+(12.7*PROFILE!$C$6+12.7*12*PROFILE!$C$5)-(6.8*PROFILE!$C$3))*(1.2+(PROFILE!$C$7)*0.175),"Invalid Sex"))))</f>
        <v>Enter date</v>
      </c>
      <c r="E848" s="36" t="str">
        <f>IF(ISNUMBER(D848)=FALSE,D848,D848*(1-PROFILE!$C$9))</f>
        <v>Enter date</v>
      </c>
      <c r="F848" s="36" t="str">
        <f>IF(ISNUMBER(D848)=FALSE,D848,D848*(1+PROFILE!$C$10))</f>
        <v>Enter date</v>
      </c>
      <c r="G848" s="37" t="str">
        <f>IF(B848="","Enter date",SUMIF('FOOD LOG'!A:H,SUMMARY!B848,'FOOD LOG'!E:E))</f>
        <v>Enter date</v>
      </c>
      <c r="H848" s="37" t="str">
        <f>IF(ISNUMBER(G848),SUMIF('FOOD LOG'!A:A,B848,'FOOD LOG'!F:F),"Enter date")</f>
        <v>Enter date</v>
      </c>
      <c r="I848" s="37" t="str">
        <f>IF(ISNUMBER(G848),SUMIF('FOOD LOG'!A:A,B848,'FOOD LOG'!G:G),"Enter date")</f>
        <v>Enter date</v>
      </c>
      <c r="J848" s="37" t="str">
        <f>IF(ISNUMBER(G848),SUMIF('FOOD LOG'!A:A,B848,'FOOD LOG'!H:H),"Enter date")</f>
        <v>Enter date</v>
      </c>
      <c r="K848" s="38" t="str">
        <f t="shared" si="39"/>
        <v>Enter date</v>
      </c>
      <c r="L848" s="38" t="str">
        <f t="shared" si="40"/>
        <v>Enter date</v>
      </c>
      <c r="M848" s="38" t="str">
        <f t="shared" si="41"/>
        <v>Enter date</v>
      </c>
    </row>
    <row r="849" spans="2:13">
      <c r="B849" s="35"/>
      <c r="C849" s="35"/>
      <c r="D849" s="36" t="str">
        <f>IF(B849="","Enter date",IF(C849="","Enter Weight",IF(PROFILE!$C$4="F",(655+(4.35*C849)+(4.7*PROFILE!$C$6+4.7*12*PROFILE!$C$5)-(4.7*PROFILE!$C$3))*(1.2+(PROFILE!$C$7)*0.175),IF(PROFILE!$C$4="M",(66+(6.23*C849)+(12.7*PROFILE!$C$6+12.7*12*PROFILE!$C$5)-(6.8*PROFILE!$C$3))*(1.2+(PROFILE!$C$7)*0.175),"Invalid Sex"))))</f>
        <v>Enter date</v>
      </c>
      <c r="E849" s="36" t="str">
        <f>IF(ISNUMBER(D849)=FALSE,D849,D849*(1-PROFILE!$C$9))</f>
        <v>Enter date</v>
      </c>
      <c r="F849" s="36" t="str">
        <f>IF(ISNUMBER(D849)=FALSE,D849,D849*(1+PROFILE!$C$10))</f>
        <v>Enter date</v>
      </c>
      <c r="G849" s="37" t="str">
        <f>IF(B849="","Enter date",SUMIF('FOOD LOG'!A:H,SUMMARY!B849,'FOOD LOG'!E:E))</f>
        <v>Enter date</v>
      </c>
      <c r="H849" s="37" t="str">
        <f>IF(ISNUMBER(G849),SUMIF('FOOD LOG'!A:A,B849,'FOOD LOG'!F:F),"Enter date")</f>
        <v>Enter date</v>
      </c>
      <c r="I849" s="37" t="str">
        <f>IF(ISNUMBER(G849),SUMIF('FOOD LOG'!A:A,B849,'FOOD LOG'!G:G),"Enter date")</f>
        <v>Enter date</v>
      </c>
      <c r="J849" s="37" t="str">
        <f>IF(ISNUMBER(G849),SUMIF('FOOD LOG'!A:A,B849,'FOOD LOG'!H:H),"Enter date")</f>
        <v>Enter date</v>
      </c>
      <c r="K849" s="38" t="str">
        <f t="shared" si="39"/>
        <v>Enter date</v>
      </c>
      <c r="L849" s="38" t="str">
        <f t="shared" si="40"/>
        <v>Enter date</v>
      </c>
      <c r="M849" s="38" t="str">
        <f t="shared" si="41"/>
        <v>Enter date</v>
      </c>
    </row>
    <row r="850" spans="2:13">
      <c r="B850" s="35"/>
      <c r="C850" s="35"/>
      <c r="D850" s="36" t="str">
        <f>IF(B850="","Enter date",IF(C850="","Enter Weight",IF(PROFILE!$C$4="F",(655+(4.35*C850)+(4.7*PROFILE!$C$6+4.7*12*PROFILE!$C$5)-(4.7*PROFILE!$C$3))*(1.2+(PROFILE!$C$7)*0.175),IF(PROFILE!$C$4="M",(66+(6.23*C850)+(12.7*PROFILE!$C$6+12.7*12*PROFILE!$C$5)-(6.8*PROFILE!$C$3))*(1.2+(PROFILE!$C$7)*0.175),"Invalid Sex"))))</f>
        <v>Enter date</v>
      </c>
      <c r="E850" s="36" t="str">
        <f>IF(ISNUMBER(D850)=FALSE,D850,D850*(1-PROFILE!$C$9))</f>
        <v>Enter date</v>
      </c>
      <c r="F850" s="36" t="str">
        <f>IF(ISNUMBER(D850)=FALSE,D850,D850*(1+PROFILE!$C$10))</f>
        <v>Enter date</v>
      </c>
      <c r="G850" s="37" t="str">
        <f>IF(B850="","Enter date",SUMIF('FOOD LOG'!A:H,SUMMARY!B850,'FOOD LOG'!E:E))</f>
        <v>Enter date</v>
      </c>
      <c r="H850" s="37" t="str">
        <f>IF(ISNUMBER(G850),SUMIF('FOOD LOG'!A:A,B850,'FOOD LOG'!F:F),"Enter date")</f>
        <v>Enter date</v>
      </c>
      <c r="I850" s="37" t="str">
        <f>IF(ISNUMBER(G850),SUMIF('FOOD LOG'!A:A,B850,'FOOD LOG'!G:G),"Enter date")</f>
        <v>Enter date</v>
      </c>
      <c r="J850" s="37" t="str">
        <f>IF(ISNUMBER(G850),SUMIF('FOOD LOG'!A:A,B850,'FOOD LOG'!H:H),"Enter date")</f>
        <v>Enter date</v>
      </c>
      <c r="K850" s="38" t="str">
        <f t="shared" si="39"/>
        <v>Enter date</v>
      </c>
      <c r="L850" s="38" t="str">
        <f t="shared" si="40"/>
        <v>Enter date</v>
      </c>
      <c r="M850" s="38" t="str">
        <f t="shared" si="41"/>
        <v>Enter date</v>
      </c>
    </row>
    <row r="851" spans="2:13">
      <c r="B851" s="35"/>
      <c r="C851" s="35"/>
      <c r="D851" s="36" t="str">
        <f>IF(B851="","Enter date",IF(C851="","Enter Weight",IF(PROFILE!$C$4="F",(655+(4.35*C851)+(4.7*PROFILE!$C$6+4.7*12*PROFILE!$C$5)-(4.7*PROFILE!$C$3))*(1.2+(PROFILE!$C$7)*0.175),IF(PROFILE!$C$4="M",(66+(6.23*C851)+(12.7*PROFILE!$C$6+12.7*12*PROFILE!$C$5)-(6.8*PROFILE!$C$3))*(1.2+(PROFILE!$C$7)*0.175),"Invalid Sex"))))</f>
        <v>Enter date</v>
      </c>
      <c r="E851" s="36" t="str">
        <f>IF(ISNUMBER(D851)=FALSE,D851,D851*(1-PROFILE!$C$9))</f>
        <v>Enter date</v>
      </c>
      <c r="F851" s="36" t="str">
        <f>IF(ISNUMBER(D851)=FALSE,D851,D851*(1+PROFILE!$C$10))</f>
        <v>Enter date</v>
      </c>
      <c r="G851" s="37" t="str">
        <f>IF(B851="","Enter date",SUMIF('FOOD LOG'!A:H,SUMMARY!B851,'FOOD LOG'!E:E))</f>
        <v>Enter date</v>
      </c>
      <c r="H851" s="37" t="str">
        <f>IF(ISNUMBER(G851),SUMIF('FOOD LOG'!A:A,B851,'FOOD LOG'!F:F),"Enter date")</f>
        <v>Enter date</v>
      </c>
      <c r="I851" s="37" t="str">
        <f>IF(ISNUMBER(G851),SUMIF('FOOD LOG'!A:A,B851,'FOOD LOG'!G:G),"Enter date")</f>
        <v>Enter date</v>
      </c>
      <c r="J851" s="37" t="str">
        <f>IF(ISNUMBER(G851),SUMIF('FOOD LOG'!A:A,B851,'FOOD LOG'!H:H),"Enter date")</f>
        <v>Enter date</v>
      </c>
      <c r="K851" s="38" t="str">
        <f t="shared" si="39"/>
        <v>Enter date</v>
      </c>
      <c r="L851" s="38" t="str">
        <f t="shared" si="40"/>
        <v>Enter date</v>
      </c>
      <c r="M851" s="38" t="str">
        <f t="shared" si="41"/>
        <v>Enter date</v>
      </c>
    </row>
    <row r="852" spans="2:13">
      <c r="B852" s="35"/>
      <c r="C852" s="35"/>
      <c r="D852" s="36" t="str">
        <f>IF(B852="","Enter date",IF(C852="","Enter Weight",IF(PROFILE!$C$4="F",(655+(4.35*C852)+(4.7*PROFILE!$C$6+4.7*12*PROFILE!$C$5)-(4.7*PROFILE!$C$3))*(1.2+(PROFILE!$C$7)*0.175),IF(PROFILE!$C$4="M",(66+(6.23*C852)+(12.7*PROFILE!$C$6+12.7*12*PROFILE!$C$5)-(6.8*PROFILE!$C$3))*(1.2+(PROFILE!$C$7)*0.175),"Invalid Sex"))))</f>
        <v>Enter date</v>
      </c>
      <c r="E852" s="36" t="str">
        <f>IF(ISNUMBER(D852)=FALSE,D852,D852*(1-PROFILE!$C$9))</f>
        <v>Enter date</v>
      </c>
      <c r="F852" s="36" t="str">
        <f>IF(ISNUMBER(D852)=FALSE,D852,D852*(1+PROFILE!$C$10))</f>
        <v>Enter date</v>
      </c>
      <c r="G852" s="37" t="str">
        <f>IF(B852="","Enter date",SUMIF('FOOD LOG'!A:H,SUMMARY!B852,'FOOD LOG'!E:E))</f>
        <v>Enter date</v>
      </c>
      <c r="H852" s="37" t="str">
        <f>IF(ISNUMBER(G852),SUMIF('FOOD LOG'!A:A,B852,'FOOD LOG'!F:F),"Enter date")</f>
        <v>Enter date</v>
      </c>
      <c r="I852" s="37" t="str">
        <f>IF(ISNUMBER(G852),SUMIF('FOOD LOG'!A:A,B852,'FOOD LOG'!G:G),"Enter date")</f>
        <v>Enter date</v>
      </c>
      <c r="J852" s="37" t="str">
        <f>IF(ISNUMBER(G852),SUMIF('FOOD LOG'!A:A,B852,'FOOD LOG'!H:H),"Enter date")</f>
        <v>Enter date</v>
      </c>
      <c r="K852" s="38" t="str">
        <f t="shared" si="39"/>
        <v>Enter date</v>
      </c>
      <c r="L852" s="38" t="str">
        <f t="shared" si="40"/>
        <v>Enter date</v>
      </c>
      <c r="M852" s="38" t="str">
        <f t="shared" si="41"/>
        <v>Enter date</v>
      </c>
    </row>
    <row r="853" spans="2:13">
      <c r="B853" s="35"/>
      <c r="C853" s="35"/>
      <c r="D853" s="36" t="str">
        <f>IF(B853="","Enter date",IF(C853="","Enter Weight",IF(PROFILE!$C$4="F",(655+(4.35*C853)+(4.7*PROFILE!$C$6+4.7*12*PROFILE!$C$5)-(4.7*PROFILE!$C$3))*(1.2+(PROFILE!$C$7)*0.175),IF(PROFILE!$C$4="M",(66+(6.23*C853)+(12.7*PROFILE!$C$6+12.7*12*PROFILE!$C$5)-(6.8*PROFILE!$C$3))*(1.2+(PROFILE!$C$7)*0.175),"Invalid Sex"))))</f>
        <v>Enter date</v>
      </c>
      <c r="E853" s="36" t="str">
        <f>IF(ISNUMBER(D853)=FALSE,D853,D853*(1-PROFILE!$C$9))</f>
        <v>Enter date</v>
      </c>
      <c r="F853" s="36" t="str">
        <f>IF(ISNUMBER(D853)=FALSE,D853,D853*(1+PROFILE!$C$10))</f>
        <v>Enter date</v>
      </c>
      <c r="G853" s="37" t="str">
        <f>IF(B853="","Enter date",SUMIF('FOOD LOG'!A:H,SUMMARY!B853,'FOOD LOG'!E:E))</f>
        <v>Enter date</v>
      </c>
      <c r="H853" s="37" t="str">
        <f>IF(ISNUMBER(G853),SUMIF('FOOD LOG'!A:A,B853,'FOOD LOG'!F:F),"Enter date")</f>
        <v>Enter date</v>
      </c>
      <c r="I853" s="37" t="str">
        <f>IF(ISNUMBER(G853),SUMIF('FOOD LOG'!A:A,B853,'FOOD LOG'!G:G),"Enter date")</f>
        <v>Enter date</v>
      </c>
      <c r="J853" s="37" t="str">
        <f>IF(ISNUMBER(G853),SUMIF('FOOD LOG'!A:A,B853,'FOOD LOG'!H:H),"Enter date")</f>
        <v>Enter date</v>
      </c>
      <c r="K853" s="38" t="str">
        <f t="shared" si="39"/>
        <v>Enter date</v>
      </c>
      <c r="L853" s="38" t="str">
        <f t="shared" si="40"/>
        <v>Enter date</v>
      </c>
      <c r="M853" s="38" t="str">
        <f t="shared" si="41"/>
        <v>Enter date</v>
      </c>
    </row>
    <row r="854" spans="2:13">
      <c r="B854" s="35"/>
      <c r="C854" s="35"/>
      <c r="D854" s="36" t="str">
        <f>IF(B854="","Enter date",IF(C854="","Enter Weight",IF(PROFILE!$C$4="F",(655+(4.35*C854)+(4.7*PROFILE!$C$6+4.7*12*PROFILE!$C$5)-(4.7*PROFILE!$C$3))*(1.2+(PROFILE!$C$7)*0.175),IF(PROFILE!$C$4="M",(66+(6.23*C854)+(12.7*PROFILE!$C$6+12.7*12*PROFILE!$C$5)-(6.8*PROFILE!$C$3))*(1.2+(PROFILE!$C$7)*0.175),"Invalid Sex"))))</f>
        <v>Enter date</v>
      </c>
      <c r="E854" s="36" t="str">
        <f>IF(ISNUMBER(D854)=FALSE,D854,D854*(1-PROFILE!$C$9))</f>
        <v>Enter date</v>
      </c>
      <c r="F854" s="36" t="str">
        <f>IF(ISNUMBER(D854)=FALSE,D854,D854*(1+PROFILE!$C$10))</f>
        <v>Enter date</v>
      </c>
      <c r="G854" s="37" t="str">
        <f>IF(B854="","Enter date",SUMIF('FOOD LOG'!A:H,SUMMARY!B854,'FOOD LOG'!E:E))</f>
        <v>Enter date</v>
      </c>
      <c r="H854" s="37" t="str">
        <f>IF(ISNUMBER(G854),SUMIF('FOOD LOG'!A:A,B854,'FOOD LOG'!F:F),"Enter date")</f>
        <v>Enter date</v>
      </c>
      <c r="I854" s="37" t="str">
        <f>IF(ISNUMBER(G854),SUMIF('FOOD LOG'!A:A,B854,'FOOD LOG'!G:G),"Enter date")</f>
        <v>Enter date</v>
      </c>
      <c r="J854" s="37" t="str">
        <f>IF(ISNUMBER(G854),SUMIF('FOOD LOG'!A:A,B854,'FOOD LOG'!H:H),"Enter date")</f>
        <v>Enter date</v>
      </c>
      <c r="K854" s="38" t="str">
        <f t="shared" si="39"/>
        <v>Enter date</v>
      </c>
      <c r="L854" s="38" t="str">
        <f t="shared" si="40"/>
        <v>Enter date</v>
      </c>
      <c r="M854" s="38" t="str">
        <f t="shared" si="41"/>
        <v>Enter date</v>
      </c>
    </row>
    <row r="855" spans="2:13">
      <c r="B855" s="35"/>
      <c r="C855" s="35"/>
      <c r="D855" s="36" t="str">
        <f>IF(B855="","Enter date",IF(C855="","Enter Weight",IF(PROFILE!$C$4="F",(655+(4.35*C855)+(4.7*PROFILE!$C$6+4.7*12*PROFILE!$C$5)-(4.7*PROFILE!$C$3))*(1.2+(PROFILE!$C$7)*0.175),IF(PROFILE!$C$4="M",(66+(6.23*C855)+(12.7*PROFILE!$C$6+12.7*12*PROFILE!$C$5)-(6.8*PROFILE!$C$3))*(1.2+(PROFILE!$C$7)*0.175),"Invalid Sex"))))</f>
        <v>Enter date</v>
      </c>
      <c r="E855" s="36" t="str">
        <f>IF(ISNUMBER(D855)=FALSE,D855,D855*(1-PROFILE!$C$9))</f>
        <v>Enter date</v>
      </c>
      <c r="F855" s="36" t="str">
        <f>IF(ISNUMBER(D855)=FALSE,D855,D855*(1+PROFILE!$C$10))</f>
        <v>Enter date</v>
      </c>
      <c r="G855" s="37" t="str">
        <f>IF(B855="","Enter date",SUMIF('FOOD LOG'!A:H,SUMMARY!B855,'FOOD LOG'!E:E))</f>
        <v>Enter date</v>
      </c>
      <c r="H855" s="37" t="str">
        <f>IF(ISNUMBER(G855),SUMIF('FOOD LOG'!A:A,B855,'FOOD LOG'!F:F),"Enter date")</f>
        <v>Enter date</v>
      </c>
      <c r="I855" s="37" t="str">
        <f>IF(ISNUMBER(G855),SUMIF('FOOD LOG'!A:A,B855,'FOOD LOG'!G:G),"Enter date")</f>
        <v>Enter date</v>
      </c>
      <c r="J855" s="37" t="str">
        <f>IF(ISNUMBER(G855),SUMIF('FOOD LOG'!A:A,B855,'FOOD LOG'!H:H),"Enter date")</f>
        <v>Enter date</v>
      </c>
      <c r="K855" s="38" t="str">
        <f t="shared" si="39"/>
        <v>Enter date</v>
      </c>
      <c r="L855" s="38" t="str">
        <f t="shared" si="40"/>
        <v>Enter date</v>
      </c>
      <c r="M855" s="38" t="str">
        <f t="shared" si="41"/>
        <v>Enter date</v>
      </c>
    </row>
    <row r="856" spans="2:13">
      <c r="B856" s="35"/>
      <c r="C856" s="35"/>
      <c r="D856" s="36" t="str">
        <f>IF(B856="","Enter date",IF(C856="","Enter Weight",IF(PROFILE!$C$4="F",(655+(4.35*C856)+(4.7*PROFILE!$C$6+4.7*12*PROFILE!$C$5)-(4.7*PROFILE!$C$3))*(1.2+(PROFILE!$C$7)*0.175),IF(PROFILE!$C$4="M",(66+(6.23*C856)+(12.7*PROFILE!$C$6+12.7*12*PROFILE!$C$5)-(6.8*PROFILE!$C$3))*(1.2+(PROFILE!$C$7)*0.175),"Invalid Sex"))))</f>
        <v>Enter date</v>
      </c>
      <c r="E856" s="36" t="str">
        <f>IF(ISNUMBER(D856)=FALSE,D856,D856*(1-PROFILE!$C$9))</f>
        <v>Enter date</v>
      </c>
      <c r="F856" s="36" t="str">
        <f>IF(ISNUMBER(D856)=FALSE,D856,D856*(1+PROFILE!$C$10))</f>
        <v>Enter date</v>
      </c>
      <c r="G856" s="37" t="str">
        <f>IF(B856="","Enter date",SUMIF('FOOD LOG'!A:H,SUMMARY!B856,'FOOD LOG'!E:E))</f>
        <v>Enter date</v>
      </c>
      <c r="H856" s="37" t="str">
        <f>IF(ISNUMBER(G856),SUMIF('FOOD LOG'!A:A,B856,'FOOD LOG'!F:F),"Enter date")</f>
        <v>Enter date</v>
      </c>
      <c r="I856" s="37" t="str">
        <f>IF(ISNUMBER(G856),SUMIF('FOOD LOG'!A:A,B856,'FOOD LOG'!G:G),"Enter date")</f>
        <v>Enter date</v>
      </c>
      <c r="J856" s="37" t="str">
        <f>IF(ISNUMBER(G856),SUMIF('FOOD LOG'!A:A,B856,'FOOD LOG'!H:H),"Enter date")</f>
        <v>Enter date</v>
      </c>
      <c r="K856" s="38" t="str">
        <f t="shared" si="39"/>
        <v>Enter date</v>
      </c>
      <c r="L856" s="38" t="str">
        <f t="shared" si="40"/>
        <v>Enter date</v>
      </c>
      <c r="M856" s="38" t="str">
        <f t="shared" si="41"/>
        <v>Enter date</v>
      </c>
    </row>
    <row r="857" spans="2:13">
      <c r="B857" s="35"/>
      <c r="C857" s="35"/>
      <c r="D857" s="36" t="str">
        <f>IF(B857="","Enter date",IF(C857="","Enter Weight",IF(PROFILE!$C$4="F",(655+(4.35*C857)+(4.7*PROFILE!$C$6+4.7*12*PROFILE!$C$5)-(4.7*PROFILE!$C$3))*(1.2+(PROFILE!$C$7)*0.175),IF(PROFILE!$C$4="M",(66+(6.23*C857)+(12.7*PROFILE!$C$6+12.7*12*PROFILE!$C$5)-(6.8*PROFILE!$C$3))*(1.2+(PROFILE!$C$7)*0.175),"Invalid Sex"))))</f>
        <v>Enter date</v>
      </c>
      <c r="E857" s="36" t="str">
        <f>IF(ISNUMBER(D857)=FALSE,D857,D857*(1-PROFILE!$C$9))</f>
        <v>Enter date</v>
      </c>
      <c r="F857" s="36" t="str">
        <f>IF(ISNUMBER(D857)=FALSE,D857,D857*(1+PROFILE!$C$10))</f>
        <v>Enter date</v>
      </c>
      <c r="G857" s="37" t="str">
        <f>IF(B857="","Enter date",SUMIF('FOOD LOG'!A:H,SUMMARY!B857,'FOOD LOG'!E:E))</f>
        <v>Enter date</v>
      </c>
      <c r="H857" s="37" t="str">
        <f>IF(ISNUMBER(G857),SUMIF('FOOD LOG'!A:A,B857,'FOOD LOG'!F:F),"Enter date")</f>
        <v>Enter date</v>
      </c>
      <c r="I857" s="37" t="str">
        <f>IF(ISNUMBER(G857),SUMIF('FOOD LOG'!A:A,B857,'FOOD LOG'!G:G),"Enter date")</f>
        <v>Enter date</v>
      </c>
      <c r="J857" s="37" t="str">
        <f>IF(ISNUMBER(G857),SUMIF('FOOD LOG'!A:A,B857,'FOOD LOG'!H:H),"Enter date")</f>
        <v>Enter date</v>
      </c>
      <c r="K857" s="38" t="str">
        <f t="shared" si="39"/>
        <v>Enter date</v>
      </c>
      <c r="L857" s="38" t="str">
        <f t="shared" si="40"/>
        <v>Enter date</v>
      </c>
      <c r="M857" s="38" t="str">
        <f t="shared" si="41"/>
        <v>Enter date</v>
      </c>
    </row>
    <row r="858" spans="2:13">
      <c r="B858" s="35"/>
      <c r="C858" s="35"/>
      <c r="D858" s="36" t="str">
        <f>IF(B858="","Enter date",IF(C858="","Enter Weight",IF(PROFILE!$C$4="F",(655+(4.35*C858)+(4.7*PROFILE!$C$6+4.7*12*PROFILE!$C$5)-(4.7*PROFILE!$C$3))*(1.2+(PROFILE!$C$7)*0.175),IF(PROFILE!$C$4="M",(66+(6.23*C858)+(12.7*PROFILE!$C$6+12.7*12*PROFILE!$C$5)-(6.8*PROFILE!$C$3))*(1.2+(PROFILE!$C$7)*0.175),"Invalid Sex"))))</f>
        <v>Enter date</v>
      </c>
      <c r="E858" s="36" t="str">
        <f>IF(ISNUMBER(D858)=FALSE,D858,D858*(1-PROFILE!$C$9))</f>
        <v>Enter date</v>
      </c>
      <c r="F858" s="36" t="str">
        <f>IF(ISNUMBER(D858)=FALSE,D858,D858*(1+PROFILE!$C$10))</f>
        <v>Enter date</v>
      </c>
      <c r="G858" s="37" t="str">
        <f>IF(B858="","Enter date",SUMIF('FOOD LOG'!A:H,SUMMARY!B858,'FOOD LOG'!E:E))</f>
        <v>Enter date</v>
      </c>
      <c r="H858" s="37" t="str">
        <f>IF(ISNUMBER(G858),SUMIF('FOOD LOG'!A:A,B858,'FOOD LOG'!F:F),"Enter date")</f>
        <v>Enter date</v>
      </c>
      <c r="I858" s="37" t="str">
        <f>IF(ISNUMBER(G858),SUMIF('FOOD LOG'!A:A,B858,'FOOD LOG'!G:G),"Enter date")</f>
        <v>Enter date</v>
      </c>
      <c r="J858" s="37" t="str">
        <f>IF(ISNUMBER(G858),SUMIF('FOOD LOG'!A:A,B858,'FOOD LOG'!H:H),"Enter date")</f>
        <v>Enter date</v>
      </c>
      <c r="K858" s="38" t="str">
        <f t="shared" si="39"/>
        <v>Enter date</v>
      </c>
      <c r="L858" s="38" t="str">
        <f t="shared" si="40"/>
        <v>Enter date</v>
      </c>
      <c r="M858" s="38" t="str">
        <f t="shared" si="41"/>
        <v>Enter date</v>
      </c>
    </row>
    <row r="859" spans="2:13">
      <c r="B859" s="35"/>
      <c r="C859" s="35"/>
      <c r="D859" s="36" t="str">
        <f>IF(B859="","Enter date",IF(C859="","Enter Weight",IF(PROFILE!$C$4="F",(655+(4.35*C859)+(4.7*PROFILE!$C$6+4.7*12*PROFILE!$C$5)-(4.7*PROFILE!$C$3))*(1.2+(PROFILE!$C$7)*0.175),IF(PROFILE!$C$4="M",(66+(6.23*C859)+(12.7*PROFILE!$C$6+12.7*12*PROFILE!$C$5)-(6.8*PROFILE!$C$3))*(1.2+(PROFILE!$C$7)*0.175),"Invalid Sex"))))</f>
        <v>Enter date</v>
      </c>
      <c r="E859" s="36" t="str">
        <f>IF(ISNUMBER(D859)=FALSE,D859,D859*(1-PROFILE!$C$9))</f>
        <v>Enter date</v>
      </c>
      <c r="F859" s="36" t="str">
        <f>IF(ISNUMBER(D859)=FALSE,D859,D859*(1+PROFILE!$C$10))</f>
        <v>Enter date</v>
      </c>
      <c r="G859" s="37" t="str">
        <f>IF(B859="","Enter date",SUMIF('FOOD LOG'!A:H,SUMMARY!B859,'FOOD LOG'!E:E))</f>
        <v>Enter date</v>
      </c>
      <c r="H859" s="37" t="str">
        <f>IF(ISNUMBER(G859),SUMIF('FOOD LOG'!A:A,B859,'FOOD LOG'!F:F),"Enter date")</f>
        <v>Enter date</v>
      </c>
      <c r="I859" s="37" t="str">
        <f>IF(ISNUMBER(G859),SUMIF('FOOD LOG'!A:A,B859,'FOOD LOG'!G:G),"Enter date")</f>
        <v>Enter date</v>
      </c>
      <c r="J859" s="37" t="str">
        <f>IF(ISNUMBER(G859),SUMIF('FOOD LOG'!A:A,B859,'FOOD LOG'!H:H),"Enter date")</f>
        <v>Enter date</v>
      </c>
      <c r="K859" s="38" t="str">
        <f t="shared" si="39"/>
        <v>Enter date</v>
      </c>
      <c r="L859" s="38" t="str">
        <f t="shared" si="40"/>
        <v>Enter date</v>
      </c>
      <c r="M859" s="38" t="str">
        <f t="shared" si="41"/>
        <v>Enter date</v>
      </c>
    </row>
    <row r="860" spans="2:13">
      <c r="B860" s="35"/>
      <c r="C860" s="35"/>
      <c r="D860" s="36" t="str">
        <f>IF(B860="","Enter date",IF(C860="","Enter Weight",IF(PROFILE!$C$4="F",(655+(4.35*C860)+(4.7*PROFILE!$C$6+4.7*12*PROFILE!$C$5)-(4.7*PROFILE!$C$3))*(1.2+(PROFILE!$C$7)*0.175),IF(PROFILE!$C$4="M",(66+(6.23*C860)+(12.7*PROFILE!$C$6+12.7*12*PROFILE!$C$5)-(6.8*PROFILE!$C$3))*(1.2+(PROFILE!$C$7)*0.175),"Invalid Sex"))))</f>
        <v>Enter date</v>
      </c>
      <c r="E860" s="36" t="str">
        <f>IF(ISNUMBER(D860)=FALSE,D860,D860*(1-PROFILE!$C$9))</f>
        <v>Enter date</v>
      </c>
      <c r="F860" s="36" t="str">
        <f>IF(ISNUMBER(D860)=FALSE,D860,D860*(1+PROFILE!$C$10))</f>
        <v>Enter date</v>
      </c>
      <c r="G860" s="37" t="str">
        <f>IF(B860="","Enter date",SUMIF('FOOD LOG'!A:H,SUMMARY!B860,'FOOD LOG'!E:E))</f>
        <v>Enter date</v>
      </c>
      <c r="H860" s="37" t="str">
        <f>IF(ISNUMBER(G860),SUMIF('FOOD LOG'!A:A,B860,'FOOD LOG'!F:F),"Enter date")</f>
        <v>Enter date</v>
      </c>
      <c r="I860" s="37" t="str">
        <f>IF(ISNUMBER(G860),SUMIF('FOOD LOG'!A:A,B860,'FOOD LOG'!G:G),"Enter date")</f>
        <v>Enter date</v>
      </c>
      <c r="J860" s="37" t="str">
        <f>IF(ISNUMBER(G860),SUMIF('FOOD LOG'!A:A,B860,'FOOD LOG'!H:H),"Enter date")</f>
        <v>Enter date</v>
      </c>
      <c r="K860" s="38" t="str">
        <f t="shared" si="39"/>
        <v>Enter date</v>
      </c>
      <c r="L860" s="38" t="str">
        <f t="shared" si="40"/>
        <v>Enter date</v>
      </c>
      <c r="M860" s="38" t="str">
        <f t="shared" si="41"/>
        <v>Enter date</v>
      </c>
    </row>
    <row r="861" spans="2:13">
      <c r="B861" s="35"/>
      <c r="C861" s="35"/>
      <c r="D861" s="36" t="str">
        <f>IF(B861="","Enter date",IF(C861="","Enter Weight",IF(PROFILE!$C$4="F",(655+(4.35*C861)+(4.7*PROFILE!$C$6+4.7*12*PROFILE!$C$5)-(4.7*PROFILE!$C$3))*(1.2+(PROFILE!$C$7)*0.175),IF(PROFILE!$C$4="M",(66+(6.23*C861)+(12.7*PROFILE!$C$6+12.7*12*PROFILE!$C$5)-(6.8*PROFILE!$C$3))*(1.2+(PROFILE!$C$7)*0.175),"Invalid Sex"))))</f>
        <v>Enter date</v>
      </c>
      <c r="E861" s="36" t="str">
        <f>IF(ISNUMBER(D861)=FALSE,D861,D861*(1-PROFILE!$C$9))</f>
        <v>Enter date</v>
      </c>
      <c r="F861" s="36" t="str">
        <f>IF(ISNUMBER(D861)=FALSE,D861,D861*(1+PROFILE!$C$10))</f>
        <v>Enter date</v>
      </c>
      <c r="G861" s="37" t="str">
        <f>IF(B861="","Enter date",SUMIF('FOOD LOG'!A:H,SUMMARY!B861,'FOOD LOG'!E:E))</f>
        <v>Enter date</v>
      </c>
      <c r="H861" s="37" t="str">
        <f>IF(ISNUMBER(G861),SUMIF('FOOD LOG'!A:A,B861,'FOOD LOG'!F:F),"Enter date")</f>
        <v>Enter date</v>
      </c>
      <c r="I861" s="37" t="str">
        <f>IF(ISNUMBER(G861),SUMIF('FOOD LOG'!A:A,B861,'FOOD LOG'!G:G),"Enter date")</f>
        <v>Enter date</v>
      </c>
      <c r="J861" s="37" t="str">
        <f>IF(ISNUMBER(G861),SUMIF('FOOD LOG'!A:A,B861,'FOOD LOG'!H:H),"Enter date")</f>
        <v>Enter date</v>
      </c>
      <c r="K861" s="38" t="str">
        <f t="shared" si="39"/>
        <v>Enter date</v>
      </c>
      <c r="L861" s="38" t="str">
        <f t="shared" si="40"/>
        <v>Enter date</v>
      </c>
      <c r="M861" s="38" t="str">
        <f t="shared" si="41"/>
        <v>Enter date</v>
      </c>
    </row>
    <row r="862" spans="2:13">
      <c r="B862" s="35"/>
      <c r="C862" s="35"/>
      <c r="D862" s="36" t="str">
        <f>IF(B862="","Enter date",IF(C862="","Enter Weight",IF(PROFILE!$C$4="F",(655+(4.35*C862)+(4.7*PROFILE!$C$6+4.7*12*PROFILE!$C$5)-(4.7*PROFILE!$C$3))*(1.2+(PROFILE!$C$7)*0.175),IF(PROFILE!$C$4="M",(66+(6.23*C862)+(12.7*PROFILE!$C$6+12.7*12*PROFILE!$C$5)-(6.8*PROFILE!$C$3))*(1.2+(PROFILE!$C$7)*0.175),"Invalid Sex"))))</f>
        <v>Enter date</v>
      </c>
      <c r="E862" s="36" t="str">
        <f>IF(ISNUMBER(D862)=FALSE,D862,D862*(1-PROFILE!$C$9))</f>
        <v>Enter date</v>
      </c>
      <c r="F862" s="36" t="str">
        <f>IF(ISNUMBER(D862)=FALSE,D862,D862*(1+PROFILE!$C$10))</f>
        <v>Enter date</v>
      </c>
      <c r="G862" s="37" t="str">
        <f>IF(B862="","Enter date",SUMIF('FOOD LOG'!A:H,SUMMARY!B862,'FOOD LOG'!E:E))</f>
        <v>Enter date</v>
      </c>
      <c r="H862" s="37" t="str">
        <f>IF(ISNUMBER(G862),SUMIF('FOOD LOG'!A:A,B862,'FOOD LOG'!F:F),"Enter date")</f>
        <v>Enter date</v>
      </c>
      <c r="I862" s="37" t="str">
        <f>IF(ISNUMBER(G862),SUMIF('FOOD LOG'!A:A,B862,'FOOD LOG'!G:G),"Enter date")</f>
        <v>Enter date</v>
      </c>
      <c r="J862" s="37" t="str">
        <f>IF(ISNUMBER(G862),SUMIF('FOOD LOG'!A:A,B862,'FOOD LOG'!H:H),"Enter date")</f>
        <v>Enter date</v>
      </c>
      <c r="K862" s="38" t="str">
        <f t="shared" si="39"/>
        <v>Enter date</v>
      </c>
      <c r="L862" s="38" t="str">
        <f t="shared" si="40"/>
        <v>Enter date</v>
      </c>
      <c r="M862" s="38" t="str">
        <f t="shared" si="41"/>
        <v>Enter date</v>
      </c>
    </row>
    <row r="863" spans="2:13">
      <c r="B863" s="35"/>
      <c r="C863" s="35"/>
      <c r="D863" s="36" t="str">
        <f>IF(B863="","Enter date",IF(C863="","Enter Weight",IF(PROFILE!$C$4="F",(655+(4.35*C863)+(4.7*PROFILE!$C$6+4.7*12*PROFILE!$C$5)-(4.7*PROFILE!$C$3))*(1.2+(PROFILE!$C$7)*0.175),IF(PROFILE!$C$4="M",(66+(6.23*C863)+(12.7*PROFILE!$C$6+12.7*12*PROFILE!$C$5)-(6.8*PROFILE!$C$3))*(1.2+(PROFILE!$C$7)*0.175),"Invalid Sex"))))</f>
        <v>Enter date</v>
      </c>
      <c r="E863" s="36" t="str">
        <f>IF(ISNUMBER(D863)=FALSE,D863,D863*(1-PROFILE!$C$9))</f>
        <v>Enter date</v>
      </c>
      <c r="F863" s="36" t="str">
        <f>IF(ISNUMBER(D863)=FALSE,D863,D863*(1+PROFILE!$C$10))</f>
        <v>Enter date</v>
      </c>
      <c r="G863" s="37" t="str">
        <f>IF(B863="","Enter date",SUMIF('FOOD LOG'!A:H,SUMMARY!B863,'FOOD LOG'!E:E))</f>
        <v>Enter date</v>
      </c>
      <c r="H863" s="37" t="str">
        <f>IF(ISNUMBER(G863),SUMIF('FOOD LOG'!A:A,B863,'FOOD LOG'!F:F),"Enter date")</f>
        <v>Enter date</v>
      </c>
      <c r="I863" s="37" t="str">
        <f>IF(ISNUMBER(G863),SUMIF('FOOD LOG'!A:A,B863,'FOOD LOG'!G:G),"Enter date")</f>
        <v>Enter date</v>
      </c>
      <c r="J863" s="37" t="str">
        <f>IF(ISNUMBER(G863),SUMIF('FOOD LOG'!A:A,B863,'FOOD LOG'!H:H),"Enter date")</f>
        <v>Enter date</v>
      </c>
      <c r="K863" s="38" t="str">
        <f t="shared" si="39"/>
        <v>Enter date</v>
      </c>
      <c r="L863" s="38" t="str">
        <f t="shared" si="40"/>
        <v>Enter date</v>
      </c>
      <c r="M863" s="38" t="str">
        <f t="shared" si="41"/>
        <v>Enter date</v>
      </c>
    </row>
    <row r="864" spans="2:13">
      <c r="B864" s="35"/>
      <c r="C864" s="35"/>
      <c r="D864" s="36" t="str">
        <f>IF(B864="","Enter date",IF(C864="","Enter Weight",IF(PROFILE!$C$4="F",(655+(4.35*C864)+(4.7*PROFILE!$C$6+4.7*12*PROFILE!$C$5)-(4.7*PROFILE!$C$3))*(1.2+(PROFILE!$C$7)*0.175),IF(PROFILE!$C$4="M",(66+(6.23*C864)+(12.7*PROFILE!$C$6+12.7*12*PROFILE!$C$5)-(6.8*PROFILE!$C$3))*(1.2+(PROFILE!$C$7)*0.175),"Invalid Sex"))))</f>
        <v>Enter date</v>
      </c>
      <c r="E864" s="36" t="str">
        <f>IF(ISNUMBER(D864)=FALSE,D864,D864*(1-PROFILE!$C$9))</f>
        <v>Enter date</v>
      </c>
      <c r="F864" s="36" t="str">
        <f>IF(ISNUMBER(D864)=FALSE,D864,D864*(1+PROFILE!$C$10))</f>
        <v>Enter date</v>
      </c>
      <c r="G864" s="37" t="str">
        <f>IF(B864="","Enter date",SUMIF('FOOD LOG'!A:H,SUMMARY!B864,'FOOD LOG'!E:E))</f>
        <v>Enter date</v>
      </c>
      <c r="H864" s="37" t="str">
        <f>IF(ISNUMBER(G864),SUMIF('FOOD LOG'!A:A,B864,'FOOD LOG'!F:F),"Enter date")</f>
        <v>Enter date</v>
      </c>
      <c r="I864" s="37" t="str">
        <f>IF(ISNUMBER(G864),SUMIF('FOOD LOG'!A:A,B864,'FOOD LOG'!G:G),"Enter date")</f>
        <v>Enter date</v>
      </c>
      <c r="J864" s="37" t="str">
        <f>IF(ISNUMBER(G864),SUMIF('FOOD LOG'!A:A,B864,'FOOD LOG'!H:H),"Enter date")</f>
        <v>Enter date</v>
      </c>
      <c r="K864" s="38" t="str">
        <f t="shared" si="39"/>
        <v>Enter date</v>
      </c>
      <c r="L864" s="38" t="str">
        <f t="shared" si="40"/>
        <v>Enter date</v>
      </c>
      <c r="M864" s="38" t="str">
        <f t="shared" si="41"/>
        <v>Enter date</v>
      </c>
    </row>
    <row r="865" spans="2:13">
      <c r="B865" s="35"/>
      <c r="C865" s="35"/>
      <c r="D865" s="36" t="str">
        <f>IF(B865="","Enter date",IF(C865="","Enter Weight",IF(PROFILE!$C$4="F",(655+(4.35*C865)+(4.7*PROFILE!$C$6+4.7*12*PROFILE!$C$5)-(4.7*PROFILE!$C$3))*(1.2+(PROFILE!$C$7)*0.175),IF(PROFILE!$C$4="M",(66+(6.23*C865)+(12.7*PROFILE!$C$6+12.7*12*PROFILE!$C$5)-(6.8*PROFILE!$C$3))*(1.2+(PROFILE!$C$7)*0.175),"Invalid Sex"))))</f>
        <v>Enter date</v>
      </c>
      <c r="E865" s="36" t="str">
        <f>IF(ISNUMBER(D865)=FALSE,D865,D865*(1-PROFILE!$C$9))</f>
        <v>Enter date</v>
      </c>
      <c r="F865" s="36" t="str">
        <f>IF(ISNUMBER(D865)=FALSE,D865,D865*(1+PROFILE!$C$10))</f>
        <v>Enter date</v>
      </c>
      <c r="G865" s="37" t="str">
        <f>IF(B865="","Enter date",SUMIF('FOOD LOG'!A:H,SUMMARY!B865,'FOOD LOG'!E:E))</f>
        <v>Enter date</v>
      </c>
      <c r="H865" s="37" t="str">
        <f>IF(ISNUMBER(G865),SUMIF('FOOD LOG'!A:A,B865,'FOOD LOG'!F:F),"Enter date")</f>
        <v>Enter date</v>
      </c>
      <c r="I865" s="37" t="str">
        <f>IF(ISNUMBER(G865),SUMIF('FOOD LOG'!A:A,B865,'FOOD LOG'!G:G),"Enter date")</f>
        <v>Enter date</v>
      </c>
      <c r="J865" s="37" t="str">
        <f>IF(ISNUMBER(G865),SUMIF('FOOD LOG'!A:A,B865,'FOOD LOG'!H:H),"Enter date")</f>
        <v>Enter date</v>
      </c>
      <c r="K865" s="38" t="str">
        <f t="shared" si="39"/>
        <v>Enter date</v>
      </c>
      <c r="L865" s="38" t="str">
        <f t="shared" si="40"/>
        <v>Enter date</v>
      </c>
      <c r="M865" s="38" t="str">
        <f t="shared" si="41"/>
        <v>Enter date</v>
      </c>
    </row>
    <row r="866" spans="2:13">
      <c r="B866" s="35"/>
      <c r="C866" s="35"/>
      <c r="D866" s="36" t="str">
        <f>IF(B866="","Enter date",IF(C866="","Enter Weight",IF(PROFILE!$C$4="F",(655+(4.35*C866)+(4.7*PROFILE!$C$6+4.7*12*PROFILE!$C$5)-(4.7*PROFILE!$C$3))*(1.2+(PROFILE!$C$7)*0.175),IF(PROFILE!$C$4="M",(66+(6.23*C866)+(12.7*PROFILE!$C$6+12.7*12*PROFILE!$C$5)-(6.8*PROFILE!$C$3))*(1.2+(PROFILE!$C$7)*0.175),"Invalid Sex"))))</f>
        <v>Enter date</v>
      </c>
      <c r="E866" s="36" t="str">
        <f>IF(ISNUMBER(D866)=FALSE,D866,D866*(1-PROFILE!$C$9))</f>
        <v>Enter date</v>
      </c>
      <c r="F866" s="36" t="str">
        <f>IF(ISNUMBER(D866)=FALSE,D866,D866*(1+PROFILE!$C$10))</f>
        <v>Enter date</v>
      </c>
      <c r="G866" s="37" t="str">
        <f>IF(B866="","Enter date",SUMIF('FOOD LOG'!A:H,SUMMARY!B866,'FOOD LOG'!E:E))</f>
        <v>Enter date</v>
      </c>
      <c r="H866" s="37" t="str">
        <f>IF(ISNUMBER(G866),SUMIF('FOOD LOG'!A:A,B866,'FOOD LOG'!F:F),"Enter date")</f>
        <v>Enter date</v>
      </c>
      <c r="I866" s="37" t="str">
        <f>IF(ISNUMBER(G866),SUMIF('FOOD LOG'!A:A,B866,'FOOD LOG'!G:G),"Enter date")</f>
        <v>Enter date</v>
      </c>
      <c r="J866" s="37" t="str">
        <f>IF(ISNUMBER(G866),SUMIF('FOOD LOG'!A:A,B866,'FOOD LOG'!H:H),"Enter date")</f>
        <v>Enter date</v>
      </c>
      <c r="K866" s="38" t="str">
        <f t="shared" si="39"/>
        <v>Enter date</v>
      </c>
      <c r="L866" s="38" t="str">
        <f t="shared" si="40"/>
        <v>Enter date</v>
      </c>
      <c r="M866" s="38" t="str">
        <f t="shared" si="41"/>
        <v>Enter date</v>
      </c>
    </row>
    <row r="867" spans="2:13">
      <c r="B867" s="35"/>
      <c r="C867" s="35"/>
      <c r="D867" s="36" t="str">
        <f>IF(B867="","Enter date",IF(C867="","Enter Weight",IF(PROFILE!$C$4="F",(655+(4.35*C867)+(4.7*PROFILE!$C$6+4.7*12*PROFILE!$C$5)-(4.7*PROFILE!$C$3))*(1.2+(PROFILE!$C$7)*0.175),IF(PROFILE!$C$4="M",(66+(6.23*C867)+(12.7*PROFILE!$C$6+12.7*12*PROFILE!$C$5)-(6.8*PROFILE!$C$3))*(1.2+(PROFILE!$C$7)*0.175),"Invalid Sex"))))</f>
        <v>Enter date</v>
      </c>
      <c r="E867" s="36" t="str">
        <f>IF(ISNUMBER(D867)=FALSE,D867,D867*(1-PROFILE!$C$9))</f>
        <v>Enter date</v>
      </c>
      <c r="F867" s="36" t="str">
        <f>IF(ISNUMBER(D867)=FALSE,D867,D867*(1+PROFILE!$C$10))</f>
        <v>Enter date</v>
      </c>
      <c r="G867" s="37" t="str">
        <f>IF(B867="","Enter date",SUMIF('FOOD LOG'!A:H,SUMMARY!B867,'FOOD LOG'!E:E))</f>
        <v>Enter date</v>
      </c>
      <c r="H867" s="37" t="str">
        <f>IF(ISNUMBER(G867),SUMIF('FOOD LOG'!A:A,B867,'FOOD LOG'!F:F),"Enter date")</f>
        <v>Enter date</v>
      </c>
      <c r="I867" s="37" t="str">
        <f>IF(ISNUMBER(G867),SUMIF('FOOD LOG'!A:A,B867,'FOOD LOG'!G:G),"Enter date")</f>
        <v>Enter date</v>
      </c>
      <c r="J867" s="37" t="str">
        <f>IF(ISNUMBER(G867),SUMIF('FOOD LOG'!A:A,B867,'FOOD LOG'!H:H),"Enter date")</f>
        <v>Enter date</v>
      </c>
      <c r="K867" s="38" t="str">
        <f t="shared" si="39"/>
        <v>Enter date</v>
      </c>
      <c r="L867" s="38" t="str">
        <f t="shared" si="40"/>
        <v>Enter date</v>
      </c>
      <c r="M867" s="38" t="str">
        <f t="shared" si="41"/>
        <v>Enter date</v>
      </c>
    </row>
    <row r="868" spans="2:13">
      <c r="B868" s="35"/>
      <c r="C868" s="35"/>
      <c r="D868" s="36" t="str">
        <f>IF(B868="","Enter date",IF(C868="","Enter Weight",IF(PROFILE!$C$4="F",(655+(4.35*C868)+(4.7*PROFILE!$C$6+4.7*12*PROFILE!$C$5)-(4.7*PROFILE!$C$3))*(1.2+(PROFILE!$C$7)*0.175),IF(PROFILE!$C$4="M",(66+(6.23*C868)+(12.7*PROFILE!$C$6+12.7*12*PROFILE!$C$5)-(6.8*PROFILE!$C$3))*(1.2+(PROFILE!$C$7)*0.175),"Invalid Sex"))))</f>
        <v>Enter date</v>
      </c>
      <c r="E868" s="36" t="str">
        <f>IF(ISNUMBER(D868)=FALSE,D868,D868*(1-PROFILE!$C$9))</f>
        <v>Enter date</v>
      </c>
      <c r="F868" s="36" t="str">
        <f>IF(ISNUMBER(D868)=FALSE,D868,D868*(1+PROFILE!$C$10))</f>
        <v>Enter date</v>
      </c>
      <c r="G868" s="37" t="str">
        <f>IF(B868="","Enter date",SUMIF('FOOD LOG'!A:H,SUMMARY!B868,'FOOD LOG'!E:E))</f>
        <v>Enter date</v>
      </c>
      <c r="H868" s="37" t="str">
        <f>IF(ISNUMBER(G868),SUMIF('FOOD LOG'!A:A,B868,'FOOD LOG'!F:F),"Enter date")</f>
        <v>Enter date</v>
      </c>
      <c r="I868" s="37" t="str">
        <f>IF(ISNUMBER(G868),SUMIF('FOOD LOG'!A:A,B868,'FOOD LOG'!G:G),"Enter date")</f>
        <v>Enter date</v>
      </c>
      <c r="J868" s="37" t="str">
        <f>IF(ISNUMBER(G868),SUMIF('FOOD LOG'!A:A,B868,'FOOD LOG'!H:H),"Enter date")</f>
        <v>Enter date</v>
      </c>
      <c r="K868" s="38" t="str">
        <f t="shared" si="39"/>
        <v>Enter date</v>
      </c>
      <c r="L868" s="38" t="str">
        <f t="shared" si="40"/>
        <v>Enter date</v>
      </c>
      <c r="M868" s="38" t="str">
        <f t="shared" si="41"/>
        <v>Enter date</v>
      </c>
    </row>
    <row r="869" spans="2:13">
      <c r="B869" s="35"/>
      <c r="C869" s="35"/>
      <c r="D869" s="36" t="str">
        <f>IF(B869="","Enter date",IF(C869="","Enter Weight",IF(PROFILE!$C$4="F",(655+(4.35*C869)+(4.7*PROFILE!$C$6+4.7*12*PROFILE!$C$5)-(4.7*PROFILE!$C$3))*(1.2+(PROFILE!$C$7)*0.175),IF(PROFILE!$C$4="M",(66+(6.23*C869)+(12.7*PROFILE!$C$6+12.7*12*PROFILE!$C$5)-(6.8*PROFILE!$C$3))*(1.2+(PROFILE!$C$7)*0.175),"Invalid Sex"))))</f>
        <v>Enter date</v>
      </c>
      <c r="E869" s="36" t="str">
        <f>IF(ISNUMBER(D869)=FALSE,D869,D869*(1-PROFILE!$C$9))</f>
        <v>Enter date</v>
      </c>
      <c r="F869" s="36" t="str">
        <f>IF(ISNUMBER(D869)=FALSE,D869,D869*(1+PROFILE!$C$10))</f>
        <v>Enter date</v>
      </c>
      <c r="G869" s="37" t="str">
        <f>IF(B869="","Enter date",SUMIF('FOOD LOG'!A:H,SUMMARY!B869,'FOOD LOG'!E:E))</f>
        <v>Enter date</v>
      </c>
      <c r="H869" s="37" t="str">
        <f>IF(ISNUMBER(G869),SUMIF('FOOD LOG'!A:A,B869,'FOOD LOG'!F:F),"Enter date")</f>
        <v>Enter date</v>
      </c>
      <c r="I869" s="37" t="str">
        <f>IF(ISNUMBER(G869),SUMIF('FOOD LOG'!A:A,B869,'FOOD LOG'!G:G),"Enter date")</f>
        <v>Enter date</v>
      </c>
      <c r="J869" s="37" t="str">
        <f>IF(ISNUMBER(G869),SUMIF('FOOD LOG'!A:A,B869,'FOOD LOG'!H:H),"Enter date")</f>
        <v>Enter date</v>
      </c>
      <c r="K869" s="38" t="str">
        <f t="shared" si="39"/>
        <v>Enter date</v>
      </c>
      <c r="L869" s="38" t="str">
        <f t="shared" si="40"/>
        <v>Enter date</v>
      </c>
      <c r="M869" s="38" t="str">
        <f t="shared" si="41"/>
        <v>Enter date</v>
      </c>
    </row>
    <row r="870" spans="2:13">
      <c r="B870" s="35"/>
      <c r="C870" s="35"/>
      <c r="D870" s="36" t="str">
        <f>IF(B870="","Enter date",IF(C870="","Enter Weight",IF(PROFILE!$C$4="F",(655+(4.35*C870)+(4.7*PROFILE!$C$6+4.7*12*PROFILE!$C$5)-(4.7*PROFILE!$C$3))*(1.2+(PROFILE!$C$7)*0.175),IF(PROFILE!$C$4="M",(66+(6.23*C870)+(12.7*PROFILE!$C$6+12.7*12*PROFILE!$C$5)-(6.8*PROFILE!$C$3))*(1.2+(PROFILE!$C$7)*0.175),"Invalid Sex"))))</f>
        <v>Enter date</v>
      </c>
      <c r="E870" s="36" t="str">
        <f>IF(ISNUMBER(D870)=FALSE,D870,D870*(1-PROFILE!$C$9))</f>
        <v>Enter date</v>
      </c>
      <c r="F870" s="36" t="str">
        <f>IF(ISNUMBER(D870)=FALSE,D870,D870*(1+PROFILE!$C$10))</f>
        <v>Enter date</v>
      </c>
      <c r="G870" s="37" t="str">
        <f>IF(B870="","Enter date",SUMIF('FOOD LOG'!A:H,SUMMARY!B870,'FOOD LOG'!E:E))</f>
        <v>Enter date</v>
      </c>
      <c r="H870" s="37" t="str">
        <f>IF(ISNUMBER(G870),SUMIF('FOOD LOG'!A:A,B870,'FOOD LOG'!F:F),"Enter date")</f>
        <v>Enter date</v>
      </c>
      <c r="I870" s="37" t="str">
        <f>IF(ISNUMBER(G870),SUMIF('FOOD LOG'!A:A,B870,'FOOD LOG'!G:G),"Enter date")</f>
        <v>Enter date</v>
      </c>
      <c r="J870" s="37" t="str">
        <f>IF(ISNUMBER(G870),SUMIF('FOOD LOG'!A:A,B870,'FOOD LOG'!H:H),"Enter date")</f>
        <v>Enter date</v>
      </c>
      <c r="K870" s="38" t="str">
        <f t="shared" si="39"/>
        <v>Enter date</v>
      </c>
      <c r="L870" s="38" t="str">
        <f t="shared" si="40"/>
        <v>Enter date</v>
      </c>
      <c r="M870" s="38" t="str">
        <f t="shared" si="41"/>
        <v>Enter date</v>
      </c>
    </row>
    <row r="871" spans="2:13">
      <c r="B871" s="35"/>
      <c r="C871" s="35"/>
      <c r="D871" s="36" t="str">
        <f>IF(B871="","Enter date",IF(C871="","Enter Weight",IF(PROFILE!$C$4="F",(655+(4.35*C871)+(4.7*PROFILE!$C$6+4.7*12*PROFILE!$C$5)-(4.7*PROFILE!$C$3))*(1.2+(PROFILE!$C$7)*0.175),IF(PROFILE!$C$4="M",(66+(6.23*C871)+(12.7*PROFILE!$C$6+12.7*12*PROFILE!$C$5)-(6.8*PROFILE!$C$3))*(1.2+(PROFILE!$C$7)*0.175),"Invalid Sex"))))</f>
        <v>Enter date</v>
      </c>
      <c r="E871" s="36" t="str">
        <f>IF(ISNUMBER(D871)=FALSE,D871,D871*(1-PROFILE!$C$9))</f>
        <v>Enter date</v>
      </c>
      <c r="F871" s="36" t="str">
        <f>IF(ISNUMBER(D871)=FALSE,D871,D871*(1+PROFILE!$C$10))</f>
        <v>Enter date</v>
      </c>
      <c r="G871" s="37" t="str">
        <f>IF(B871="","Enter date",SUMIF('FOOD LOG'!A:H,SUMMARY!B871,'FOOD LOG'!E:E))</f>
        <v>Enter date</v>
      </c>
      <c r="H871" s="37" t="str">
        <f>IF(ISNUMBER(G871),SUMIF('FOOD LOG'!A:A,B871,'FOOD LOG'!F:F),"Enter date")</f>
        <v>Enter date</v>
      </c>
      <c r="I871" s="37" t="str">
        <f>IF(ISNUMBER(G871),SUMIF('FOOD LOG'!A:A,B871,'FOOD LOG'!G:G),"Enter date")</f>
        <v>Enter date</v>
      </c>
      <c r="J871" s="37" t="str">
        <f>IF(ISNUMBER(G871),SUMIF('FOOD LOG'!A:A,B871,'FOOD LOG'!H:H),"Enter date")</f>
        <v>Enter date</v>
      </c>
      <c r="K871" s="38" t="str">
        <f t="shared" si="39"/>
        <v>Enter date</v>
      </c>
      <c r="L871" s="38" t="str">
        <f t="shared" si="40"/>
        <v>Enter date</v>
      </c>
      <c r="M871" s="38" t="str">
        <f t="shared" si="41"/>
        <v>Enter date</v>
      </c>
    </row>
    <row r="872" spans="2:13">
      <c r="B872" s="35"/>
      <c r="C872" s="35"/>
      <c r="D872" s="36" t="str">
        <f>IF(B872="","Enter date",IF(C872="","Enter Weight",IF(PROFILE!$C$4="F",(655+(4.35*C872)+(4.7*PROFILE!$C$6+4.7*12*PROFILE!$C$5)-(4.7*PROFILE!$C$3))*(1.2+(PROFILE!$C$7)*0.175),IF(PROFILE!$C$4="M",(66+(6.23*C872)+(12.7*PROFILE!$C$6+12.7*12*PROFILE!$C$5)-(6.8*PROFILE!$C$3))*(1.2+(PROFILE!$C$7)*0.175),"Invalid Sex"))))</f>
        <v>Enter date</v>
      </c>
      <c r="E872" s="36" t="str">
        <f>IF(ISNUMBER(D872)=FALSE,D872,D872*(1-PROFILE!$C$9))</f>
        <v>Enter date</v>
      </c>
      <c r="F872" s="36" t="str">
        <f>IF(ISNUMBER(D872)=FALSE,D872,D872*(1+PROFILE!$C$10))</f>
        <v>Enter date</v>
      </c>
      <c r="G872" s="37" t="str">
        <f>IF(B872="","Enter date",SUMIF('FOOD LOG'!A:H,SUMMARY!B872,'FOOD LOG'!E:E))</f>
        <v>Enter date</v>
      </c>
      <c r="H872" s="37" t="str">
        <f>IF(ISNUMBER(G872),SUMIF('FOOD LOG'!A:A,B872,'FOOD LOG'!F:F),"Enter date")</f>
        <v>Enter date</v>
      </c>
      <c r="I872" s="37" t="str">
        <f>IF(ISNUMBER(G872),SUMIF('FOOD LOG'!A:A,B872,'FOOD LOG'!G:G),"Enter date")</f>
        <v>Enter date</v>
      </c>
      <c r="J872" s="37" t="str">
        <f>IF(ISNUMBER(G872),SUMIF('FOOD LOG'!A:A,B872,'FOOD LOG'!H:H),"Enter date")</f>
        <v>Enter date</v>
      </c>
      <c r="K872" s="38" t="str">
        <f t="shared" si="39"/>
        <v>Enter date</v>
      </c>
      <c r="L872" s="38" t="str">
        <f t="shared" si="40"/>
        <v>Enter date</v>
      </c>
      <c r="M872" s="38" t="str">
        <f t="shared" si="41"/>
        <v>Enter date</v>
      </c>
    </row>
    <row r="873" spans="2:13">
      <c r="B873" s="35"/>
      <c r="C873" s="35"/>
      <c r="D873" s="36" t="str">
        <f>IF(B873="","Enter date",IF(C873="","Enter Weight",IF(PROFILE!$C$4="F",(655+(4.35*C873)+(4.7*PROFILE!$C$6+4.7*12*PROFILE!$C$5)-(4.7*PROFILE!$C$3))*(1.2+(PROFILE!$C$7)*0.175),IF(PROFILE!$C$4="M",(66+(6.23*C873)+(12.7*PROFILE!$C$6+12.7*12*PROFILE!$C$5)-(6.8*PROFILE!$C$3))*(1.2+(PROFILE!$C$7)*0.175),"Invalid Sex"))))</f>
        <v>Enter date</v>
      </c>
      <c r="E873" s="36" t="str">
        <f>IF(ISNUMBER(D873)=FALSE,D873,D873*(1-PROFILE!$C$9))</f>
        <v>Enter date</v>
      </c>
      <c r="F873" s="36" t="str">
        <f>IF(ISNUMBER(D873)=FALSE,D873,D873*(1+PROFILE!$C$10))</f>
        <v>Enter date</v>
      </c>
      <c r="G873" s="37" t="str">
        <f>IF(B873="","Enter date",SUMIF('FOOD LOG'!A:H,SUMMARY!B873,'FOOD LOG'!E:E))</f>
        <v>Enter date</v>
      </c>
      <c r="H873" s="37" t="str">
        <f>IF(ISNUMBER(G873),SUMIF('FOOD LOG'!A:A,B873,'FOOD LOG'!F:F),"Enter date")</f>
        <v>Enter date</v>
      </c>
      <c r="I873" s="37" t="str">
        <f>IF(ISNUMBER(G873),SUMIF('FOOD LOG'!A:A,B873,'FOOD LOG'!G:G),"Enter date")</f>
        <v>Enter date</v>
      </c>
      <c r="J873" s="37" t="str">
        <f>IF(ISNUMBER(G873),SUMIF('FOOD LOG'!A:A,B873,'FOOD LOG'!H:H),"Enter date")</f>
        <v>Enter date</v>
      </c>
      <c r="K873" s="38" t="str">
        <f t="shared" si="39"/>
        <v>Enter date</v>
      </c>
      <c r="L873" s="38" t="str">
        <f t="shared" si="40"/>
        <v>Enter date</v>
      </c>
      <c r="M873" s="38" t="str">
        <f t="shared" si="41"/>
        <v>Enter date</v>
      </c>
    </row>
    <row r="874" spans="2:13">
      <c r="B874" s="35"/>
      <c r="C874" s="35"/>
      <c r="D874" s="36" t="str">
        <f>IF(B874="","Enter date",IF(C874="","Enter Weight",IF(PROFILE!$C$4="F",(655+(4.35*C874)+(4.7*PROFILE!$C$6+4.7*12*PROFILE!$C$5)-(4.7*PROFILE!$C$3))*(1.2+(PROFILE!$C$7)*0.175),IF(PROFILE!$C$4="M",(66+(6.23*C874)+(12.7*PROFILE!$C$6+12.7*12*PROFILE!$C$5)-(6.8*PROFILE!$C$3))*(1.2+(PROFILE!$C$7)*0.175),"Invalid Sex"))))</f>
        <v>Enter date</v>
      </c>
      <c r="E874" s="36" t="str">
        <f>IF(ISNUMBER(D874)=FALSE,D874,D874*(1-PROFILE!$C$9))</f>
        <v>Enter date</v>
      </c>
      <c r="F874" s="36" t="str">
        <f>IF(ISNUMBER(D874)=FALSE,D874,D874*(1+PROFILE!$C$10))</f>
        <v>Enter date</v>
      </c>
      <c r="G874" s="37" t="str">
        <f>IF(B874="","Enter date",SUMIF('FOOD LOG'!A:H,SUMMARY!B874,'FOOD LOG'!E:E))</f>
        <v>Enter date</v>
      </c>
      <c r="H874" s="37" t="str">
        <f>IF(ISNUMBER(G874),SUMIF('FOOD LOG'!A:A,B874,'FOOD LOG'!F:F),"Enter date")</f>
        <v>Enter date</v>
      </c>
      <c r="I874" s="37" t="str">
        <f>IF(ISNUMBER(G874),SUMIF('FOOD LOG'!A:A,B874,'FOOD LOG'!G:G),"Enter date")</f>
        <v>Enter date</v>
      </c>
      <c r="J874" s="37" t="str">
        <f>IF(ISNUMBER(G874),SUMIF('FOOD LOG'!A:A,B874,'FOOD LOG'!H:H),"Enter date")</f>
        <v>Enter date</v>
      </c>
      <c r="K874" s="38" t="str">
        <f t="shared" si="39"/>
        <v>Enter date</v>
      </c>
      <c r="L874" s="38" t="str">
        <f t="shared" si="40"/>
        <v>Enter date</v>
      </c>
      <c r="M874" s="38" t="str">
        <f t="shared" si="41"/>
        <v>Enter date</v>
      </c>
    </row>
    <row r="875" spans="2:13">
      <c r="B875" s="35"/>
      <c r="C875" s="35"/>
      <c r="D875" s="36" t="str">
        <f>IF(B875="","Enter date",IF(C875="","Enter Weight",IF(PROFILE!$C$4="F",(655+(4.35*C875)+(4.7*PROFILE!$C$6+4.7*12*PROFILE!$C$5)-(4.7*PROFILE!$C$3))*(1.2+(PROFILE!$C$7)*0.175),IF(PROFILE!$C$4="M",(66+(6.23*C875)+(12.7*PROFILE!$C$6+12.7*12*PROFILE!$C$5)-(6.8*PROFILE!$C$3))*(1.2+(PROFILE!$C$7)*0.175),"Invalid Sex"))))</f>
        <v>Enter date</v>
      </c>
      <c r="E875" s="36" t="str">
        <f>IF(ISNUMBER(D875)=FALSE,D875,D875*(1-PROFILE!$C$9))</f>
        <v>Enter date</v>
      </c>
      <c r="F875" s="36" t="str">
        <f>IF(ISNUMBER(D875)=FALSE,D875,D875*(1+PROFILE!$C$10))</f>
        <v>Enter date</v>
      </c>
      <c r="G875" s="37" t="str">
        <f>IF(B875="","Enter date",SUMIF('FOOD LOG'!A:H,SUMMARY!B875,'FOOD LOG'!E:E))</f>
        <v>Enter date</v>
      </c>
      <c r="H875" s="37" t="str">
        <f>IF(ISNUMBER(G875),SUMIF('FOOD LOG'!A:A,B875,'FOOD LOG'!F:F),"Enter date")</f>
        <v>Enter date</v>
      </c>
      <c r="I875" s="37" t="str">
        <f>IF(ISNUMBER(G875),SUMIF('FOOD LOG'!A:A,B875,'FOOD LOG'!G:G),"Enter date")</f>
        <v>Enter date</v>
      </c>
      <c r="J875" s="37" t="str">
        <f>IF(ISNUMBER(G875),SUMIF('FOOD LOG'!A:A,B875,'FOOD LOG'!H:H),"Enter date")</f>
        <v>Enter date</v>
      </c>
      <c r="K875" s="38" t="str">
        <f t="shared" si="39"/>
        <v>Enter date</v>
      </c>
      <c r="L875" s="38" t="str">
        <f t="shared" si="40"/>
        <v>Enter date</v>
      </c>
      <c r="M875" s="38" t="str">
        <f t="shared" si="41"/>
        <v>Enter date</v>
      </c>
    </row>
    <row r="876" spans="2:13">
      <c r="B876" s="35"/>
      <c r="C876" s="35"/>
      <c r="D876" s="36" t="str">
        <f>IF(B876="","Enter date",IF(C876="","Enter Weight",IF(PROFILE!$C$4="F",(655+(4.35*C876)+(4.7*PROFILE!$C$6+4.7*12*PROFILE!$C$5)-(4.7*PROFILE!$C$3))*(1.2+(PROFILE!$C$7)*0.175),IF(PROFILE!$C$4="M",(66+(6.23*C876)+(12.7*PROFILE!$C$6+12.7*12*PROFILE!$C$5)-(6.8*PROFILE!$C$3))*(1.2+(PROFILE!$C$7)*0.175),"Invalid Sex"))))</f>
        <v>Enter date</v>
      </c>
      <c r="E876" s="36" t="str">
        <f>IF(ISNUMBER(D876)=FALSE,D876,D876*(1-PROFILE!$C$9))</f>
        <v>Enter date</v>
      </c>
      <c r="F876" s="36" t="str">
        <f>IF(ISNUMBER(D876)=FALSE,D876,D876*(1+PROFILE!$C$10))</f>
        <v>Enter date</v>
      </c>
      <c r="G876" s="37" t="str">
        <f>IF(B876="","Enter date",SUMIF('FOOD LOG'!A:H,SUMMARY!B876,'FOOD LOG'!E:E))</f>
        <v>Enter date</v>
      </c>
      <c r="H876" s="37" t="str">
        <f>IF(ISNUMBER(G876),SUMIF('FOOD LOG'!A:A,B876,'FOOD LOG'!F:F),"Enter date")</f>
        <v>Enter date</v>
      </c>
      <c r="I876" s="37" t="str">
        <f>IF(ISNUMBER(G876),SUMIF('FOOD LOG'!A:A,B876,'FOOD LOG'!G:G),"Enter date")</f>
        <v>Enter date</v>
      </c>
      <c r="J876" s="37" t="str">
        <f>IF(ISNUMBER(G876),SUMIF('FOOD LOG'!A:A,B876,'FOOD LOG'!H:H),"Enter date")</f>
        <v>Enter date</v>
      </c>
      <c r="K876" s="38" t="str">
        <f t="shared" si="39"/>
        <v>Enter date</v>
      </c>
      <c r="L876" s="38" t="str">
        <f t="shared" si="40"/>
        <v>Enter date</v>
      </c>
      <c r="M876" s="38" t="str">
        <f t="shared" si="41"/>
        <v>Enter date</v>
      </c>
    </row>
    <row r="877" spans="2:13">
      <c r="B877" s="35"/>
      <c r="C877" s="35"/>
      <c r="D877" s="36" t="str">
        <f>IF(B877="","Enter date",IF(C877="","Enter Weight",IF(PROFILE!$C$4="F",(655+(4.35*C877)+(4.7*PROFILE!$C$6+4.7*12*PROFILE!$C$5)-(4.7*PROFILE!$C$3))*(1.2+(PROFILE!$C$7)*0.175),IF(PROFILE!$C$4="M",(66+(6.23*C877)+(12.7*PROFILE!$C$6+12.7*12*PROFILE!$C$5)-(6.8*PROFILE!$C$3))*(1.2+(PROFILE!$C$7)*0.175),"Invalid Sex"))))</f>
        <v>Enter date</v>
      </c>
      <c r="E877" s="36" t="str">
        <f>IF(ISNUMBER(D877)=FALSE,D877,D877*(1-PROFILE!$C$9))</f>
        <v>Enter date</v>
      </c>
      <c r="F877" s="36" t="str">
        <f>IF(ISNUMBER(D877)=FALSE,D877,D877*(1+PROFILE!$C$10))</f>
        <v>Enter date</v>
      </c>
      <c r="G877" s="37" t="str">
        <f>IF(B877="","Enter date",SUMIF('FOOD LOG'!A:H,SUMMARY!B877,'FOOD LOG'!E:E))</f>
        <v>Enter date</v>
      </c>
      <c r="H877" s="37" t="str">
        <f>IF(ISNUMBER(G877),SUMIF('FOOD LOG'!A:A,B877,'FOOD LOG'!F:F),"Enter date")</f>
        <v>Enter date</v>
      </c>
      <c r="I877" s="37" t="str">
        <f>IF(ISNUMBER(G877),SUMIF('FOOD LOG'!A:A,B877,'FOOD LOG'!G:G),"Enter date")</f>
        <v>Enter date</v>
      </c>
      <c r="J877" s="37" t="str">
        <f>IF(ISNUMBER(G877),SUMIF('FOOD LOG'!A:A,B877,'FOOD LOG'!H:H),"Enter date")</f>
        <v>Enter date</v>
      </c>
      <c r="K877" s="38" t="str">
        <f t="shared" si="39"/>
        <v>Enter date</v>
      </c>
      <c r="L877" s="38" t="str">
        <f t="shared" si="40"/>
        <v>Enter date</v>
      </c>
      <c r="M877" s="38" t="str">
        <f t="shared" si="41"/>
        <v>Enter date</v>
      </c>
    </row>
    <row r="878" spans="2:13">
      <c r="B878" s="35"/>
      <c r="C878" s="35"/>
      <c r="D878" s="36" t="str">
        <f>IF(B878="","Enter date",IF(C878="","Enter Weight",IF(PROFILE!$C$4="F",(655+(4.35*C878)+(4.7*PROFILE!$C$6+4.7*12*PROFILE!$C$5)-(4.7*PROFILE!$C$3))*(1.2+(PROFILE!$C$7)*0.175),IF(PROFILE!$C$4="M",(66+(6.23*C878)+(12.7*PROFILE!$C$6+12.7*12*PROFILE!$C$5)-(6.8*PROFILE!$C$3))*(1.2+(PROFILE!$C$7)*0.175),"Invalid Sex"))))</f>
        <v>Enter date</v>
      </c>
      <c r="E878" s="36" t="str">
        <f>IF(ISNUMBER(D878)=FALSE,D878,D878*(1-PROFILE!$C$9))</f>
        <v>Enter date</v>
      </c>
      <c r="F878" s="36" t="str">
        <f>IF(ISNUMBER(D878)=FALSE,D878,D878*(1+PROFILE!$C$10))</f>
        <v>Enter date</v>
      </c>
      <c r="G878" s="37" t="str">
        <f>IF(B878="","Enter date",SUMIF('FOOD LOG'!A:H,SUMMARY!B878,'FOOD LOG'!E:E))</f>
        <v>Enter date</v>
      </c>
      <c r="H878" s="37" t="str">
        <f>IF(ISNUMBER(G878),SUMIF('FOOD LOG'!A:A,B878,'FOOD LOG'!F:F),"Enter date")</f>
        <v>Enter date</v>
      </c>
      <c r="I878" s="37" t="str">
        <f>IF(ISNUMBER(G878),SUMIF('FOOD LOG'!A:A,B878,'FOOD LOG'!G:G),"Enter date")</f>
        <v>Enter date</v>
      </c>
      <c r="J878" s="37" t="str">
        <f>IF(ISNUMBER(G878),SUMIF('FOOD LOG'!A:A,B878,'FOOD LOG'!H:H),"Enter date")</f>
        <v>Enter date</v>
      </c>
      <c r="K878" s="38" t="str">
        <f t="shared" si="39"/>
        <v>Enter date</v>
      </c>
      <c r="L878" s="38" t="str">
        <f t="shared" si="40"/>
        <v>Enter date</v>
      </c>
      <c r="M878" s="38" t="str">
        <f t="shared" si="41"/>
        <v>Enter date</v>
      </c>
    </row>
    <row r="879" spans="2:13">
      <c r="B879" s="35"/>
      <c r="C879" s="35"/>
      <c r="D879" s="36" t="str">
        <f>IF(B879="","Enter date",IF(C879="","Enter Weight",IF(PROFILE!$C$4="F",(655+(4.35*C879)+(4.7*PROFILE!$C$6+4.7*12*PROFILE!$C$5)-(4.7*PROFILE!$C$3))*(1.2+(PROFILE!$C$7)*0.175),IF(PROFILE!$C$4="M",(66+(6.23*C879)+(12.7*PROFILE!$C$6+12.7*12*PROFILE!$C$5)-(6.8*PROFILE!$C$3))*(1.2+(PROFILE!$C$7)*0.175),"Invalid Sex"))))</f>
        <v>Enter date</v>
      </c>
      <c r="E879" s="36" t="str">
        <f>IF(ISNUMBER(D879)=FALSE,D879,D879*(1-PROFILE!$C$9))</f>
        <v>Enter date</v>
      </c>
      <c r="F879" s="36" t="str">
        <f>IF(ISNUMBER(D879)=FALSE,D879,D879*(1+PROFILE!$C$10))</f>
        <v>Enter date</v>
      </c>
      <c r="G879" s="37" t="str">
        <f>IF(B879="","Enter date",SUMIF('FOOD LOG'!A:H,SUMMARY!B879,'FOOD LOG'!E:E))</f>
        <v>Enter date</v>
      </c>
      <c r="H879" s="37" t="str">
        <f>IF(ISNUMBER(G879),SUMIF('FOOD LOG'!A:A,B879,'FOOD LOG'!F:F),"Enter date")</f>
        <v>Enter date</v>
      </c>
      <c r="I879" s="37" t="str">
        <f>IF(ISNUMBER(G879),SUMIF('FOOD LOG'!A:A,B879,'FOOD LOG'!G:G),"Enter date")</f>
        <v>Enter date</v>
      </c>
      <c r="J879" s="37" t="str">
        <f>IF(ISNUMBER(G879),SUMIF('FOOD LOG'!A:A,B879,'FOOD LOG'!H:H),"Enter date")</f>
        <v>Enter date</v>
      </c>
      <c r="K879" s="38" t="str">
        <f t="shared" si="39"/>
        <v>Enter date</v>
      </c>
      <c r="L879" s="38" t="str">
        <f t="shared" si="40"/>
        <v>Enter date</v>
      </c>
      <c r="M879" s="38" t="str">
        <f t="shared" si="41"/>
        <v>Enter date</v>
      </c>
    </row>
    <row r="880" spans="2:13">
      <c r="B880" s="35"/>
      <c r="C880" s="35"/>
      <c r="D880" s="36" t="str">
        <f>IF(B880="","Enter date",IF(C880="","Enter Weight",IF(PROFILE!$C$4="F",(655+(4.35*C880)+(4.7*PROFILE!$C$6+4.7*12*PROFILE!$C$5)-(4.7*PROFILE!$C$3))*(1.2+(PROFILE!$C$7)*0.175),IF(PROFILE!$C$4="M",(66+(6.23*C880)+(12.7*PROFILE!$C$6+12.7*12*PROFILE!$C$5)-(6.8*PROFILE!$C$3))*(1.2+(PROFILE!$C$7)*0.175),"Invalid Sex"))))</f>
        <v>Enter date</v>
      </c>
      <c r="E880" s="36" t="str">
        <f>IF(ISNUMBER(D880)=FALSE,D880,D880*(1-PROFILE!$C$9))</f>
        <v>Enter date</v>
      </c>
      <c r="F880" s="36" t="str">
        <f>IF(ISNUMBER(D880)=FALSE,D880,D880*(1+PROFILE!$C$10))</f>
        <v>Enter date</v>
      </c>
      <c r="G880" s="37" t="str">
        <f>IF(B880="","Enter date",SUMIF('FOOD LOG'!A:H,SUMMARY!B880,'FOOD LOG'!E:E))</f>
        <v>Enter date</v>
      </c>
      <c r="H880" s="37" t="str">
        <f>IF(ISNUMBER(G880),SUMIF('FOOD LOG'!A:A,B880,'FOOD LOG'!F:F),"Enter date")</f>
        <v>Enter date</v>
      </c>
      <c r="I880" s="37" t="str">
        <f>IF(ISNUMBER(G880),SUMIF('FOOD LOG'!A:A,B880,'FOOD LOG'!G:G),"Enter date")</f>
        <v>Enter date</v>
      </c>
      <c r="J880" s="37" t="str">
        <f>IF(ISNUMBER(G880),SUMIF('FOOD LOG'!A:A,B880,'FOOD LOG'!H:H),"Enter date")</f>
        <v>Enter date</v>
      </c>
      <c r="K880" s="38" t="str">
        <f t="shared" si="39"/>
        <v>Enter date</v>
      </c>
      <c r="L880" s="38" t="str">
        <f t="shared" si="40"/>
        <v>Enter date</v>
      </c>
      <c r="M880" s="38" t="str">
        <f t="shared" si="41"/>
        <v>Enter date</v>
      </c>
    </row>
    <row r="881" spans="2:13">
      <c r="B881" s="35"/>
      <c r="C881" s="35"/>
      <c r="D881" s="36" t="str">
        <f>IF(B881="","Enter date",IF(C881="","Enter Weight",IF(PROFILE!$C$4="F",(655+(4.35*C881)+(4.7*PROFILE!$C$6+4.7*12*PROFILE!$C$5)-(4.7*PROFILE!$C$3))*(1.2+(PROFILE!$C$7)*0.175),IF(PROFILE!$C$4="M",(66+(6.23*C881)+(12.7*PROFILE!$C$6+12.7*12*PROFILE!$C$5)-(6.8*PROFILE!$C$3))*(1.2+(PROFILE!$C$7)*0.175),"Invalid Sex"))))</f>
        <v>Enter date</v>
      </c>
      <c r="E881" s="36" t="str">
        <f>IF(ISNUMBER(D881)=FALSE,D881,D881*(1-PROFILE!$C$9))</f>
        <v>Enter date</v>
      </c>
      <c r="F881" s="36" t="str">
        <f>IF(ISNUMBER(D881)=FALSE,D881,D881*(1+PROFILE!$C$10))</f>
        <v>Enter date</v>
      </c>
      <c r="G881" s="37" t="str">
        <f>IF(B881="","Enter date",SUMIF('FOOD LOG'!A:H,SUMMARY!B881,'FOOD LOG'!E:E))</f>
        <v>Enter date</v>
      </c>
      <c r="H881" s="37" t="str">
        <f>IF(ISNUMBER(G881),SUMIF('FOOD LOG'!A:A,B881,'FOOD LOG'!F:F),"Enter date")</f>
        <v>Enter date</v>
      </c>
      <c r="I881" s="37" t="str">
        <f>IF(ISNUMBER(G881),SUMIF('FOOD LOG'!A:A,B881,'FOOD LOG'!G:G),"Enter date")</f>
        <v>Enter date</v>
      </c>
      <c r="J881" s="37" t="str">
        <f>IF(ISNUMBER(G881),SUMIF('FOOD LOG'!A:A,B881,'FOOD LOG'!H:H),"Enter date")</f>
        <v>Enter date</v>
      </c>
      <c r="K881" s="38" t="str">
        <f t="shared" si="39"/>
        <v>Enter date</v>
      </c>
      <c r="L881" s="38" t="str">
        <f t="shared" si="40"/>
        <v>Enter date</v>
      </c>
      <c r="M881" s="38" t="str">
        <f t="shared" si="41"/>
        <v>Enter date</v>
      </c>
    </row>
    <row r="882" spans="2:13">
      <c r="B882" s="35"/>
      <c r="C882" s="35"/>
      <c r="D882" s="36" t="str">
        <f>IF(B882="","Enter date",IF(C882="","Enter Weight",IF(PROFILE!$C$4="F",(655+(4.35*C882)+(4.7*PROFILE!$C$6+4.7*12*PROFILE!$C$5)-(4.7*PROFILE!$C$3))*(1.2+(PROFILE!$C$7)*0.175),IF(PROFILE!$C$4="M",(66+(6.23*C882)+(12.7*PROFILE!$C$6+12.7*12*PROFILE!$C$5)-(6.8*PROFILE!$C$3))*(1.2+(PROFILE!$C$7)*0.175),"Invalid Sex"))))</f>
        <v>Enter date</v>
      </c>
      <c r="E882" s="36" t="str">
        <f>IF(ISNUMBER(D882)=FALSE,D882,D882*(1-PROFILE!$C$9))</f>
        <v>Enter date</v>
      </c>
      <c r="F882" s="36" t="str">
        <f>IF(ISNUMBER(D882)=FALSE,D882,D882*(1+PROFILE!$C$10))</f>
        <v>Enter date</v>
      </c>
      <c r="G882" s="37" t="str">
        <f>IF(B882="","Enter date",SUMIF('FOOD LOG'!A:H,SUMMARY!B882,'FOOD LOG'!E:E))</f>
        <v>Enter date</v>
      </c>
      <c r="H882" s="37" t="str">
        <f>IF(ISNUMBER(G882),SUMIF('FOOD LOG'!A:A,B882,'FOOD LOG'!F:F),"Enter date")</f>
        <v>Enter date</v>
      </c>
      <c r="I882" s="37" t="str">
        <f>IF(ISNUMBER(G882),SUMIF('FOOD LOG'!A:A,B882,'FOOD LOG'!G:G),"Enter date")</f>
        <v>Enter date</v>
      </c>
      <c r="J882" s="37" t="str">
        <f>IF(ISNUMBER(G882),SUMIF('FOOD LOG'!A:A,B882,'FOOD LOG'!H:H),"Enter date")</f>
        <v>Enter date</v>
      </c>
      <c r="K882" s="38" t="str">
        <f t="shared" si="39"/>
        <v>Enter date</v>
      </c>
      <c r="L882" s="38" t="str">
        <f t="shared" si="40"/>
        <v>Enter date</v>
      </c>
      <c r="M882" s="38" t="str">
        <f t="shared" si="41"/>
        <v>Enter date</v>
      </c>
    </row>
    <row r="883" spans="2:13">
      <c r="B883" s="35"/>
      <c r="C883" s="35"/>
      <c r="D883" s="36" t="str">
        <f>IF(B883="","Enter date",IF(C883="","Enter Weight",IF(PROFILE!$C$4="F",(655+(4.35*C883)+(4.7*PROFILE!$C$6+4.7*12*PROFILE!$C$5)-(4.7*PROFILE!$C$3))*(1.2+(PROFILE!$C$7)*0.175),IF(PROFILE!$C$4="M",(66+(6.23*C883)+(12.7*PROFILE!$C$6+12.7*12*PROFILE!$C$5)-(6.8*PROFILE!$C$3))*(1.2+(PROFILE!$C$7)*0.175),"Invalid Sex"))))</f>
        <v>Enter date</v>
      </c>
      <c r="E883" s="36" t="str">
        <f>IF(ISNUMBER(D883)=FALSE,D883,D883*(1-PROFILE!$C$9))</f>
        <v>Enter date</v>
      </c>
      <c r="F883" s="36" t="str">
        <f>IF(ISNUMBER(D883)=FALSE,D883,D883*(1+PROFILE!$C$10))</f>
        <v>Enter date</v>
      </c>
      <c r="G883" s="37" t="str">
        <f>IF(B883="","Enter date",SUMIF('FOOD LOG'!A:H,SUMMARY!B883,'FOOD LOG'!E:E))</f>
        <v>Enter date</v>
      </c>
      <c r="H883" s="37" t="str">
        <f>IF(ISNUMBER(G883),SUMIF('FOOD LOG'!A:A,B883,'FOOD LOG'!F:F),"Enter date")</f>
        <v>Enter date</v>
      </c>
      <c r="I883" s="37" t="str">
        <f>IF(ISNUMBER(G883),SUMIF('FOOD LOG'!A:A,B883,'FOOD LOG'!G:G),"Enter date")</f>
        <v>Enter date</v>
      </c>
      <c r="J883" s="37" t="str">
        <f>IF(ISNUMBER(G883),SUMIF('FOOD LOG'!A:A,B883,'FOOD LOG'!H:H),"Enter date")</f>
        <v>Enter date</v>
      </c>
      <c r="K883" s="38" t="str">
        <f t="shared" si="39"/>
        <v>Enter date</v>
      </c>
      <c r="L883" s="38" t="str">
        <f t="shared" si="40"/>
        <v>Enter date</v>
      </c>
      <c r="M883" s="38" t="str">
        <f t="shared" si="41"/>
        <v>Enter date</v>
      </c>
    </row>
    <row r="884" spans="2:13">
      <c r="B884" s="35"/>
      <c r="C884" s="35"/>
      <c r="D884" s="36" t="str">
        <f>IF(B884="","Enter date",IF(C884="","Enter Weight",IF(PROFILE!$C$4="F",(655+(4.35*C884)+(4.7*PROFILE!$C$6+4.7*12*PROFILE!$C$5)-(4.7*PROFILE!$C$3))*(1.2+(PROFILE!$C$7)*0.175),IF(PROFILE!$C$4="M",(66+(6.23*C884)+(12.7*PROFILE!$C$6+12.7*12*PROFILE!$C$5)-(6.8*PROFILE!$C$3))*(1.2+(PROFILE!$C$7)*0.175),"Invalid Sex"))))</f>
        <v>Enter date</v>
      </c>
      <c r="E884" s="36" t="str">
        <f>IF(ISNUMBER(D884)=FALSE,D884,D884*(1-PROFILE!$C$9))</f>
        <v>Enter date</v>
      </c>
      <c r="F884" s="36" t="str">
        <f>IF(ISNUMBER(D884)=FALSE,D884,D884*(1+PROFILE!$C$10))</f>
        <v>Enter date</v>
      </c>
      <c r="G884" s="37" t="str">
        <f>IF(B884="","Enter date",SUMIF('FOOD LOG'!A:H,SUMMARY!B884,'FOOD LOG'!E:E))</f>
        <v>Enter date</v>
      </c>
      <c r="H884" s="37" t="str">
        <f>IF(ISNUMBER(G884),SUMIF('FOOD LOG'!A:A,B884,'FOOD LOG'!F:F),"Enter date")</f>
        <v>Enter date</v>
      </c>
      <c r="I884" s="37" t="str">
        <f>IF(ISNUMBER(G884),SUMIF('FOOD LOG'!A:A,B884,'FOOD LOG'!G:G),"Enter date")</f>
        <v>Enter date</v>
      </c>
      <c r="J884" s="37" t="str">
        <f>IF(ISNUMBER(G884),SUMIF('FOOD LOG'!A:A,B884,'FOOD LOG'!H:H),"Enter date")</f>
        <v>Enter date</v>
      </c>
      <c r="K884" s="38" t="str">
        <f t="shared" si="39"/>
        <v>Enter date</v>
      </c>
      <c r="L884" s="38" t="str">
        <f t="shared" si="40"/>
        <v>Enter date</v>
      </c>
      <c r="M884" s="38" t="str">
        <f t="shared" si="41"/>
        <v>Enter date</v>
      </c>
    </row>
    <row r="885" spans="2:13">
      <c r="B885" s="35"/>
      <c r="C885" s="35"/>
      <c r="D885" s="36" t="str">
        <f>IF(B885="","Enter date",IF(C885="","Enter Weight",IF(PROFILE!$C$4="F",(655+(4.35*C885)+(4.7*PROFILE!$C$6+4.7*12*PROFILE!$C$5)-(4.7*PROFILE!$C$3))*(1.2+(PROFILE!$C$7)*0.175),IF(PROFILE!$C$4="M",(66+(6.23*C885)+(12.7*PROFILE!$C$6+12.7*12*PROFILE!$C$5)-(6.8*PROFILE!$C$3))*(1.2+(PROFILE!$C$7)*0.175),"Invalid Sex"))))</f>
        <v>Enter date</v>
      </c>
      <c r="E885" s="36" t="str">
        <f>IF(ISNUMBER(D885)=FALSE,D885,D885*(1-PROFILE!$C$9))</f>
        <v>Enter date</v>
      </c>
      <c r="F885" s="36" t="str">
        <f>IF(ISNUMBER(D885)=FALSE,D885,D885*(1+PROFILE!$C$10))</f>
        <v>Enter date</v>
      </c>
      <c r="G885" s="37" t="str">
        <f>IF(B885="","Enter date",SUMIF('FOOD LOG'!A:H,SUMMARY!B885,'FOOD LOG'!E:E))</f>
        <v>Enter date</v>
      </c>
      <c r="H885" s="37" t="str">
        <f>IF(ISNUMBER(G885),SUMIF('FOOD LOG'!A:A,B885,'FOOD LOG'!F:F),"Enter date")</f>
        <v>Enter date</v>
      </c>
      <c r="I885" s="37" t="str">
        <f>IF(ISNUMBER(G885),SUMIF('FOOD LOG'!A:A,B885,'FOOD LOG'!G:G),"Enter date")</f>
        <v>Enter date</v>
      </c>
      <c r="J885" s="37" t="str">
        <f>IF(ISNUMBER(G885),SUMIF('FOOD LOG'!A:A,B885,'FOOD LOG'!H:H),"Enter date")</f>
        <v>Enter date</v>
      </c>
      <c r="K885" s="38" t="str">
        <f t="shared" si="39"/>
        <v>Enter date</v>
      </c>
      <c r="L885" s="38" t="str">
        <f t="shared" si="40"/>
        <v>Enter date</v>
      </c>
      <c r="M885" s="38" t="str">
        <f t="shared" si="41"/>
        <v>Enter date</v>
      </c>
    </row>
    <row r="886" spans="2:13">
      <c r="B886" s="35"/>
      <c r="C886" s="35"/>
      <c r="D886" s="36" t="str">
        <f>IF(B886="","Enter date",IF(C886="","Enter Weight",IF(PROFILE!$C$4="F",(655+(4.35*C886)+(4.7*PROFILE!$C$6+4.7*12*PROFILE!$C$5)-(4.7*PROFILE!$C$3))*(1.2+(PROFILE!$C$7)*0.175),IF(PROFILE!$C$4="M",(66+(6.23*C886)+(12.7*PROFILE!$C$6+12.7*12*PROFILE!$C$5)-(6.8*PROFILE!$C$3))*(1.2+(PROFILE!$C$7)*0.175),"Invalid Sex"))))</f>
        <v>Enter date</v>
      </c>
      <c r="E886" s="36" t="str">
        <f>IF(ISNUMBER(D886)=FALSE,D886,D886*(1-PROFILE!$C$9))</f>
        <v>Enter date</v>
      </c>
      <c r="F886" s="36" t="str">
        <f>IF(ISNUMBER(D886)=FALSE,D886,D886*(1+PROFILE!$C$10))</f>
        <v>Enter date</v>
      </c>
      <c r="G886" s="37" t="str">
        <f>IF(B886="","Enter date",SUMIF('FOOD LOG'!A:H,SUMMARY!B886,'FOOD LOG'!E:E))</f>
        <v>Enter date</v>
      </c>
      <c r="H886" s="37" t="str">
        <f>IF(ISNUMBER(G886),SUMIF('FOOD LOG'!A:A,B886,'FOOD LOG'!F:F),"Enter date")</f>
        <v>Enter date</v>
      </c>
      <c r="I886" s="37" t="str">
        <f>IF(ISNUMBER(G886),SUMIF('FOOD LOG'!A:A,B886,'FOOD LOG'!G:G),"Enter date")</f>
        <v>Enter date</v>
      </c>
      <c r="J886" s="37" t="str">
        <f>IF(ISNUMBER(G886),SUMIF('FOOD LOG'!A:A,B886,'FOOD LOG'!H:H),"Enter date")</f>
        <v>Enter date</v>
      </c>
      <c r="K886" s="38" t="str">
        <f t="shared" si="39"/>
        <v>Enter date</v>
      </c>
      <c r="L886" s="38" t="str">
        <f t="shared" si="40"/>
        <v>Enter date</v>
      </c>
      <c r="M886" s="38" t="str">
        <f t="shared" si="41"/>
        <v>Enter date</v>
      </c>
    </row>
    <row r="887" spans="2:13">
      <c r="B887" s="35"/>
      <c r="C887" s="35"/>
      <c r="D887" s="36" t="str">
        <f>IF(B887="","Enter date",IF(C887="","Enter Weight",IF(PROFILE!$C$4="F",(655+(4.35*C887)+(4.7*PROFILE!$C$6+4.7*12*PROFILE!$C$5)-(4.7*PROFILE!$C$3))*(1.2+(PROFILE!$C$7)*0.175),IF(PROFILE!$C$4="M",(66+(6.23*C887)+(12.7*PROFILE!$C$6+12.7*12*PROFILE!$C$5)-(6.8*PROFILE!$C$3))*(1.2+(PROFILE!$C$7)*0.175),"Invalid Sex"))))</f>
        <v>Enter date</v>
      </c>
      <c r="E887" s="36" t="str">
        <f>IF(ISNUMBER(D887)=FALSE,D887,D887*(1-PROFILE!$C$9))</f>
        <v>Enter date</v>
      </c>
      <c r="F887" s="36" t="str">
        <f>IF(ISNUMBER(D887)=FALSE,D887,D887*(1+PROFILE!$C$10))</f>
        <v>Enter date</v>
      </c>
      <c r="G887" s="37" t="str">
        <f>IF(B887="","Enter date",SUMIF('FOOD LOG'!A:H,SUMMARY!B887,'FOOD LOG'!E:E))</f>
        <v>Enter date</v>
      </c>
      <c r="H887" s="37" t="str">
        <f>IF(ISNUMBER(G887),SUMIF('FOOD LOG'!A:A,B887,'FOOD LOG'!F:F),"Enter date")</f>
        <v>Enter date</v>
      </c>
      <c r="I887" s="37" t="str">
        <f>IF(ISNUMBER(G887),SUMIF('FOOD LOG'!A:A,B887,'FOOD LOG'!G:G),"Enter date")</f>
        <v>Enter date</v>
      </c>
      <c r="J887" s="37" t="str">
        <f>IF(ISNUMBER(G887),SUMIF('FOOD LOG'!A:A,B887,'FOOD LOG'!H:H),"Enter date")</f>
        <v>Enter date</v>
      </c>
      <c r="K887" s="38" t="str">
        <f t="shared" si="39"/>
        <v>Enter date</v>
      </c>
      <c r="L887" s="38" t="str">
        <f t="shared" si="40"/>
        <v>Enter date</v>
      </c>
      <c r="M887" s="38" t="str">
        <f t="shared" si="41"/>
        <v>Enter date</v>
      </c>
    </row>
    <row r="888" spans="2:13">
      <c r="B888" s="35"/>
      <c r="C888" s="35"/>
      <c r="D888" s="36" t="str">
        <f>IF(B888="","Enter date",IF(C888="","Enter Weight",IF(PROFILE!$C$4="F",(655+(4.35*C888)+(4.7*PROFILE!$C$6+4.7*12*PROFILE!$C$5)-(4.7*PROFILE!$C$3))*(1.2+(PROFILE!$C$7)*0.175),IF(PROFILE!$C$4="M",(66+(6.23*C888)+(12.7*PROFILE!$C$6+12.7*12*PROFILE!$C$5)-(6.8*PROFILE!$C$3))*(1.2+(PROFILE!$C$7)*0.175),"Invalid Sex"))))</f>
        <v>Enter date</v>
      </c>
      <c r="E888" s="36" t="str">
        <f>IF(ISNUMBER(D888)=FALSE,D888,D888*(1-PROFILE!$C$9))</f>
        <v>Enter date</v>
      </c>
      <c r="F888" s="36" t="str">
        <f>IF(ISNUMBER(D888)=FALSE,D888,D888*(1+PROFILE!$C$10))</f>
        <v>Enter date</v>
      </c>
      <c r="G888" s="37" t="str">
        <f>IF(B888="","Enter date",SUMIF('FOOD LOG'!A:H,SUMMARY!B888,'FOOD LOG'!E:E))</f>
        <v>Enter date</v>
      </c>
      <c r="H888" s="37" t="str">
        <f>IF(ISNUMBER(G888),SUMIF('FOOD LOG'!A:A,B888,'FOOD LOG'!F:F),"Enter date")</f>
        <v>Enter date</v>
      </c>
      <c r="I888" s="37" t="str">
        <f>IF(ISNUMBER(G888),SUMIF('FOOD LOG'!A:A,B888,'FOOD LOG'!G:G),"Enter date")</f>
        <v>Enter date</v>
      </c>
      <c r="J888" s="37" t="str">
        <f>IF(ISNUMBER(G888),SUMIF('FOOD LOG'!A:A,B888,'FOOD LOG'!H:H),"Enter date")</f>
        <v>Enter date</v>
      </c>
      <c r="K888" s="38" t="str">
        <f t="shared" si="39"/>
        <v>Enter date</v>
      </c>
      <c r="L888" s="38" t="str">
        <f t="shared" si="40"/>
        <v>Enter date</v>
      </c>
      <c r="M888" s="38" t="str">
        <f t="shared" si="41"/>
        <v>Enter date</v>
      </c>
    </row>
    <row r="889" spans="2:13">
      <c r="B889" s="35"/>
      <c r="C889" s="35"/>
      <c r="D889" s="36" t="str">
        <f>IF(B889="","Enter date",IF(C889="","Enter Weight",IF(PROFILE!$C$4="F",(655+(4.35*C889)+(4.7*PROFILE!$C$6+4.7*12*PROFILE!$C$5)-(4.7*PROFILE!$C$3))*(1.2+(PROFILE!$C$7)*0.175),IF(PROFILE!$C$4="M",(66+(6.23*C889)+(12.7*PROFILE!$C$6+12.7*12*PROFILE!$C$5)-(6.8*PROFILE!$C$3))*(1.2+(PROFILE!$C$7)*0.175),"Invalid Sex"))))</f>
        <v>Enter date</v>
      </c>
      <c r="E889" s="36" t="str">
        <f>IF(ISNUMBER(D889)=FALSE,D889,D889*(1-PROFILE!$C$9))</f>
        <v>Enter date</v>
      </c>
      <c r="F889" s="36" t="str">
        <f>IF(ISNUMBER(D889)=FALSE,D889,D889*(1+PROFILE!$C$10))</f>
        <v>Enter date</v>
      </c>
      <c r="G889" s="37" t="str">
        <f>IF(B889="","Enter date",SUMIF('FOOD LOG'!A:H,SUMMARY!B889,'FOOD LOG'!E:E))</f>
        <v>Enter date</v>
      </c>
      <c r="H889" s="37" t="str">
        <f>IF(ISNUMBER(G889),SUMIF('FOOD LOG'!A:A,B889,'FOOD LOG'!F:F),"Enter date")</f>
        <v>Enter date</v>
      </c>
      <c r="I889" s="37" t="str">
        <f>IF(ISNUMBER(G889),SUMIF('FOOD LOG'!A:A,B889,'FOOD LOG'!G:G),"Enter date")</f>
        <v>Enter date</v>
      </c>
      <c r="J889" s="37" t="str">
        <f>IF(ISNUMBER(G889),SUMIF('FOOD LOG'!A:A,B889,'FOOD LOG'!H:H),"Enter date")</f>
        <v>Enter date</v>
      </c>
      <c r="K889" s="38" t="str">
        <f t="shared" si="39"/>
        <v>Enter date</v>
      </c>
      <c r="L889" s="38" t="str">
        <f t="shared" si="40"/>
        <v>Enter date</v>
      </c>
      <c r="M889" s="38" t="str">
        <f t="shared" si="41"/>
        <v>Enter date</v>
      </c>
    </row>
    <row r="890" spans="2:13">
      <c r="B890" s="35"/>
      <c r="C890" s="35"/>
      <c r="D890" s="36" t="str">
        <f>IF(B890="","Enter date",IF(C890="","Enter Weight",IF(PROFILE!$C$4="F",(655+(4.35*C890)+(4.7*PROFILE!$C$6+4.7*12*PROFILE!$C$5)-(4.7*PROFILE!$C$3))*(1.2+(PROFILE!$C$7)*0.175),IF(PROFILE!$C$4="M",(66+(6.23*C890)+(12.7*PROFILE!$C$6+12.7*12*PROFILE!$C$5)-(6.8*PROFILE!$C$3))*(1.2+(PROFILE!$C$7)*0.175),"Invalid Sex"))))</f>
        <v>Enter date</v>
      </c>
      <c r="E890" s="36" t="str">
        <f>IF(ISNUMBER(D890)=FALSE,D890,D890*(1-PROFILE!$C$9))</f>
        <v>Enter date</v>
      </c>
      <c r="F890" s="36" t="str">
        <f>IF(ISNUMBER(D890)=FALSE,D890,D890*(1+PROFILE!$C$10))</f>
        <v>Enter date</v>
      </c>
      <c r="G890" s="37" t="str">
        <f>IF(B890="","Enter date",SUMIF('FOOD LOG'!A:H,SUMMARY!B890,'FOOD LOG'!E:E))</f>
        <v>Enter date</v>
      </c>
      <c r="H890" s="37" t="str">
        <f>IF(ISNUMBER(G890),SUMIF('FOOD LOG'!A:A,B890,'FOOD LOG'!F:F),"Enter date")</f>
        <v>Enter date</v>
      </c>
      <c r="I890" s="37" t="str">
        <f>IF(ISNUMBER(G890),SUMIF('FOOD LOG'!A:A,B890,'FOOD LOG'!G:G),"Enter date")</f>
        <v>Enter date</v>
      </c>
      <c r="J890" s="37" t="str">
        <f>IF(ISNUMBER(G890),SUMIF('FOOD LOG'!A:A,B890,'FOOD LOG'!H:H),"Enter date")</f>
        <v>Enter date</v>
      </c>
      <c r="K890" s="38" t="str">
        <f t="shared" si="39"/>
        <v>Enter date</v>
      </c>
      <c r="L890" s="38" t="str">
        <f t="shared" si="40"/>
        <v>Enter date</v>
      </c>
      <c r="M890" s="38" t="str">
        <f t="shared" si="41"/>
        <v>Enter date</v>
      </c>
    </row>
    <row r="891" spans="2:13">
      <c r="B891" s="35"/>
      <c r="C891" s="35"/>
      <c r="D891" s="36" t="str">
        <f>IF(B891="","Enter date",IF(C891="","Enter Weight",IF(PROFILE!$C$4="F",(655+(4.35*C891)+(4.7*PROFILE!$C$6+4.7*12*PROFILE!$C$5)-(4.7*PROFILE!$C$3))*(1.2+(PROFILE!$C$7)*0.175),IF(PROFILE!$C$4="M",(66+(6.23*C891)+(12.7*PROFILE!$C$6+12.7*12*PROFILE!$C$5)-(6.8*PROFILE!$C$3))*(1.2+(PROFILE!$C$7)*0.175),"Invalid Sex"))))</f>
        <v>Enter date</v>
      </c>
      <c r="E891" s="36" t="str">
        <f>IF(ISNUMBER(D891)=FALSE,D891,D891*(1-PROFILE!$C$9))</f>
        <v>Enter date</v>
      </c>
      <c r="F891" s="36" t="str">
        <f>IF(ISNUMBER(D891)=FALSE,D891,D891*(1+PROFILE!$C$10))</f>
        <v>Enter date</v>
      </c>
      <c r="G891" s="37" t="str">
        <f>IF(B891="","Enter date",SUMIF('FOOD LOG'!A:H,SUMMARY!B891,'FOOD LOG'!E:E))</f>
        <v>Enter date</v>
      </c>
      <c r="H891" s="37" t="str">
        <f>IF(ISNUMBER(G891),SUMIF('FOOD LOG'!A:A,B891,'FOOD LOG'!F:F),"Enter date")</f>
        <v>Enter date</v>
      </c>
      <c r="I891" s="37" t="str">
        <f>IF(ISNUMBER(G891),SUMIF('FOOD LOG'!A:A,B891,'FOOD LOG'!G:G),"Enter date")</f>
        <v>Enter date</v>
      </c>
      <c r="J891" s="37" t="str">
        <f>IF(ISNUMBER(G891),SUMIF('FOOD LOG'!A:A,B891,'FOOD LOG'!H:H),"Enter date")</f>
        <v>Enter date</v>
      </c>
      <c r="K891" s="38" t="str">
        <f t="shared" si="39"/>
        <v>Enter date</v>
      </c>
      <c r="L891" s="38" t="str">
        <f t="shared" si="40"/>
        <v>Enter date</v>
      </c>
      <c r="M891" s="38" t="str">
        <f t="shared" si="41"/>
        <v>Enter date</v>
      </c>
    </row>
    <row r="892" spans="2:13">
      <c r="B892" s="35"/>
      <c r="C892" s="35"/>
      <c r="D892" s="36" t="str">
        <f>IF(B892="","Enter date",IF(C892="","Enter Weight",IF(PROFILE!$C$4="F",(655+(4.35*C892)+(4.7*PROFILE!$C$6+4.7*12*PROFILE!$C$5)-(4.7*PROFILE!$C$3))*(1.2+(PROFILE!$C$7)*0.175),IF(PROFILE!$C$4="M",(66+(6.23*C892)+(12.7*PROFILE!$C$6+12.7*12*PROFILE!$C$5)-(6.8*PROFILE!$C$3))*(1.2+(PROFILE!$C$7)*0.175),"Invalid Sex"))))</f>
        <v>Enter date</v>
      </c>
      <c r="E892" s="36" t="str">
        <f>IF(ISNUMBER(D892)=FALSE,D892,D892*(1-PROFILE!$C$9))</f>
        <v>Enter date</v>
      </c>
      <c r="F892" s="36" t="str">
        <f>IF(ISNUMBER(D892)=FALSE,D892,D892*(1+PROFILE!$C$10))</f>
        <v>Enter date</v>
      </c>
      <c r="G892" s="37" t="str">
        <f>IF(B892="","Enter date",SUMIF('FOOD LOG'!A:H,SUMMARY!B892,'FOOD LOG'!E:E))</f>
        <v>Enter date</v>
      </c>
      <c r="H892" s="37" t="str">
        <f>IF(ISNUMBER(G892),SUMIF('FOOD LOG'!A:A,B892,'FOOD LOG'!F:F),"Enter date")</f>
        <v>Enter date</v>
      </c>
      <c r="I892" s="37" t="str">
        <f>IF(ISNUMBER(G892),SUMIF('FOOD LOG'!A:A,B892,'FOOD LOG'!G:G),"Enter date")</f>
        <v>Enter date</v>
      </c>
      <c r="J892" s="37" t="str">
        <f>IF(ISNUMBER(G892),SUMIF('FOOD LOG'!A:A,B892,'FOOD LOG'!H:H),"Enter date")</f>
        <v>Enter date</v>
      </c>
      <c r="K892" s="38" t="str">
        <f t="shared" si="39"/>
        <v>Enter date</v>
      </c>
      <c r="L892" s="38" t="str">
        <f t="shared" si="40"/>
        <v>Enter date</v>
      </c>
      <c r="M892" s="38" t="str">
        <f t="shared" si="41"/>
        <v>Enter date</v>
      </c>
    </row>
    <row r="893" spans="2:13">
      <c r="B893" s="35"/>
      <c r="C893" s="35"/>
      <c r="D893" s="36" t="str">
        <f>IF(B893="","Enter date",IF(C893="","Enter Weight",IF(PROFILE!$C$4="F",(655+(4.35*C893)+(4.7*PROFILE!$C$6+4.7*12*PROFILE!$C$5)-(4.7*PROFILE!$C$3))*(1.2+(PROFILE!$C$7)*0.175),IF(PROFILE!$C$4="M",(66+(6.23*C893)+(12.7*PROFILE!$C$6+12.7*12*PROFILE!$C$5)-(6.8*PROFILE!$C$3))*(1.2+(PROFILE!$C$7)*0.175),"Invalid Sex"))))</f>
        <v>Enter date</v>
      </c>
      <c r="E893" s="36" t="str">
        <f>IF(ISNUMBER(D893)=FALSE,D893,D893*(1-PROFILE!$C$9))</f>
        <v>Enter date</v>
      </c>
      <c r="F893" s="36" t="str">
        <f>IF(ISNUMBER(D893)=FALSE,D893,D893*(1+PROFILE!$C$10))</f>
        <v>Enter date</v>
      </c>
      <c r="G893" s="37" t="str">
        <f>IF(B893="","Enter date",SUMIF('FOOD LOG'!A:H,SUMMARY!B893,'FOOD LOG'!E:E))</f>
        <v>Enter date</v>
      </c>
      <c r="H893" s="37" t="str">
        <f>IF(ISNUMBER(G893),SUMIF('FOOD LOG'!A:A,B893,'FOOD LOG'!F:F),"Enter date")</f>
        <v>Enter date</v>
      </c>
      <c r="I893" s="37" t="str">
        <f>IF(ISNUMBER(G893),SUMIF('FOOD LOG'!A:A,B893,'FOOD LOG'!G:G),"Enter date")</f>
        <v>Enter date</v>
      </c>
      <c r="J893" s="37" t="str">
        <f>IF(ISNUMBER(G893),SUMIF('FOOD LOG'!A:A,B893,'FOOD LOG'!H:H),"Enter date")</f>
        <v>Enter date</v>
      </c>
      <c r="K893" s="38" t="str">
        <f t="shared" si="39"/>
        <v>Enter date</v>
      </c>
      <c r="L893" s="38" t="str">
        <f t="shared" si="40"/>
        <v>Enter date</v>
      </c>
      <c r="M893" s="38" t="str">
        <f t="shared" si="41"/>
        <v>Enter date</v>
      </c>
    </row>
    <row r="894" spans="2:13">
      <c r="B894" s="35"/>
      <c r="C894" s="35"/>
      <c r="D894" s="36" t="str">
        <f>IF(B894="","Enter date",IF(C894="","Enter Weight",IF(PROFILE!$C$4="F",(655+(4.35*C894)+(4.7*PROFILE!$C$6+4.7*12*PROFILE!$C$5)-(4.7*PROFILE!$C$3))*(1.2+(PROFILE!$C$7)*0.175),IF(PROFILE!$C$4="M",(66+(6.23*C894)+(12.7*PROFILE!$C$6+12.7*12*PROFILE!$C$5)-(6.8*PROFILE!$C$3))*(1.2+(PROFILE!$C$7)*0.175),"Invalid Sex"))))</f>
        <v>Enter date</v>
      </c>
      <c r="E894" s="36" t="str">
        <f>IF(ISNUMBER(D894)=FALSE,D894,D894*(1-PROFILE!$C$9))</f>
        <v>Enter date</v>
      </c>
      <c r="F894" s="36" t="str">
        <f>IF(ISNUMBER(D894)=FALSE,D894,D894*(1+PROFILE!$C$10))</f>
        <v>Enter date</v>
      </c>
      <c r="G894" s="37" t="str">
        <f>IF(B894="","Enter date",SUMIF('FOOD LOG'!A:H,SUMMARY!B894,'FOOD LOG'!E:E))</f>
        <v>Enter date</v>
      </c>
      <c r="H894" s="37" t="str">
        <f>IF(ISNUMBER(G894),SUMIF('FOOD LOG'!A:A,B894,'FOOD LOG'!F:F),"Enter date")</f>
        <v>Enter date</v>
      </c>
      <c r="I894" s="37" t="str">
        <f>IF(ISNUMBER(G894),SUMIF('FOOD LOG'!A:A,B894,'FOOD LOG'!G:G),"Enter date")</f>
        <v>Enter date</v>
      </c>
      <c r="J894" s="37" t="str">
        <f>IF(ISNUMBER(G894),SUMIF('FOOD LOG'!A:A,B894,'FOOD LOG'!H:H),"Enter date")</f>
        <v>Enter date</v>
      </c>
      <c r="K894" s="38" t="str">
        <f t="shared" si="39"/>
        <v>Enter date</v>
      </c>
      <c r="L894" s="38" t="str">
        <f t="shared" si="40"/>
        <v>Enter date</v>
      </c>
      <c r="M894" s="38" t="str">
        <f t="shared" si="41"/>
        <v>Enter date</v>
      </c>
    </row>
    <row r="895" spans="2:13">
      <c r="B895" s="35"/>
      <c r="C895" s="35"/>
      <c r="D895" s="36" t="str">
        <f>IF(B895="","Enter date",IF(C895="","Enter Weight",IF(PROFILE!$C$4="F",(655+(4.35*C895)+(4.7*PROFILE!$C$6+4.7*12*PROFILE!$C$5)-(4.7*PROFILE!$C$3))*(1.2+(PROFILE!$C$7)*0.175),IF(PROFILE!$C$4="M",(66+(6.23*C895)+(12.7*PROFILE!$C$6+12.7*12*PROFILE!$C$5)-(6.8*PROFILE!$C$3))*(1.2+(PROFILE!$C$7)*0.175),"Invalid Sex"))))</f>
        <v>Enter date</v>
      </c>
      <c r="E895" s="36" t="str">
        <f>IF(ISNUMBER(D895)=FALSE,D895,D895*(1-PROFILE!$C$9))</f>
        <v>Enter date</v>
      </c>
      <c r="F895" s="36" t="str">
        <f>IF(ISNUMBER(D895)=FALSE,D895,D895*(1+PROFILE!$C$10))</f>
        <v>Enter date</v>
      </c>
      <c r="G895" s="37" t="str">
        <f>IF(B895="","Enter date",SUMIF('FOOD LOG'!A:H,SUMMARY!B895,'FOOD LOG'!E:E))</f>
        <v>Enter date</v>
      </c>
      <c r="H895" s="37" t="str">
        <f>IF(ISNUMBER(G895),SUMIF('FOOD LOG'!A:A,B895,'FOOD LOG'!F:F),"Enter date")</f>
        <v>Enter date</v>
      </c>
      <c r="I895" s="37" t="str">
        <f>IF(ISNUMBER(G895),SUMIF('FOOD LOG'!A:A,B895,'FOOD LOG'!G:G),"Enter date")</f>
        <v>Enter date</v>
      </c>
      <c r="J895" s="37" t="str">
        <f>IF(ISNUMBER(G895),SUMIF('FOOD LOG'!A:A,B895,'FOOD LOG'!H:H),"Enter date")</f>
        <v>Enter date</v>
      </c>
      <c r="K895" s="38" t="str">
        <f t="shared" si="39"/>
        <v>Enter date</v>
      </c>
      <c r="L895" s="38" t="str">
        <f t="shared" si="40"/>
        <v>Enter date</v>
      </c>
      <c r="M895" s="38" t="str">
        <f t="shared" si="41"/>
        <v>Enter date</v>
      </c>
    </row>
    <row r="896" spans="2:13">
      <c r="B896" s="35"/>
      <c r="C896" s="35"/>
      <c r="D896" s="36" t="str">
        <f>IF(B896="","Enter date",IF(C896="","Enter Weight",IF(PROFILE!$C$4="F",(655+(4.35*C896)+(4.7*PROFILE!$C$6+4.7*12*PROFILE!$C$5)-(4.7*PROFILE!$C$3))*(1.2+(PROFILE!$C$7)*0.175),IF(PROFILE!$C$4="M",(66+(6.23*C896)+(12.7*PROFILE!$C$6+12.7*12*PROFILE!$C$5)-(6.8*PROFILE!$C$3))*(1.2+(PROFILE!$C$7)*0.175),"Invalid Sex"))))</f>
        <v>Enter date</v>
      </c>
      <c r="E896" s="36" t="str">
        <f>IF(ISNUMBER(D896)=FALSE,D896,D896*(1-PROFILE!$C$9))</f>
        <v>Enter date</v>
      </c>
      <c r="F896" s="36" t="str">
        <f>IF(ISNUMBER(D896)=FALSE,D896,D896*(1+PROFILE!$C$10))</f>
        <v>Enter date</v>
      </c>
      <c r="G896" s="37" t="str">
        <f>IF(B896="","Enter date",SUMIF('FOOD LOG'!A:H,SUMMARY!B896,'FOOD LOG'!E:E))</f>
        <v>Enter date</v>
      </c>
      <c r="H896" s="37" t="str">
        <f>IF(ISNUMBER(G896),SUMIF('FOOD LOG'!A:A,B896,'FOOD LOG'!F:F),"Enter date")</f>
        <v>Enter date</v>
      </c>
      <c r="I896" s="37" t="str">
        <f>IF(ISNUMBER(G896),SUMIF('FOOD LOG'!A:A,B896,'FOOD LOG'!G:G),"Enter date")</f>
        <v>Enter date</v>
      </c>
      <c r="J896" s="37" t="str">
        <f>IF(ISNUMBER(G896),SUMIF('FOOD LOG'!A:A,B896,'FOOD LOG'!H:H),"Enter date")</f>
        <v>Enter date</v>
      </c>
      <c r="K896" s="38" t="str">
        <f t="shared" si="39"/>
        <v>Enter date</v>
      </c>
      <c r="L896" s="38" t="str">
        <f t="shared" si="40"/>
        <v>Enter date</v>
      </c>
      <c r="M896" s="38" t="str">
        <f t="shared" si="41"/>
        <v>Enter date</v>
      </c>
    </row>
    <row r="897" spans="2:13">
      <c r="B897" s="35"/>
      <c r="C897" s="35"/>
      <c r="D897" s="36" t="str">
        <f>IF(B897="","Enter date",IF(C897="","Enter Weight",IF(PROFILE!$C$4="F",(655+(4.35*C897)+(4.7*PROFILE!$C$6+4.7*12*PROFILE!$C$5)-(4.7*PROFILE!$C$3))*(1.2+(PROFILE!$C$7)*0.175),IF(PROFILE!$C$4="M",(66+(6.23*C897)+(12.7*PROFILE!$C$6+12.7*12*PROFILE!$C$5)-(6.8*PROFILE!$C$3))*(1.2+(PROFILE!$C$7)*0.175),"Invalid Sex"))))</f>
        <v>Enter date</v>
      </c>
      <c r="E897" s="36" t="str">
        <f>IF(ISNUMBER(D897)=FALSE,D897,D897*(1-PROFILE!$C$9))</f>
        <v>Enter date</v>
      </c>
      <c r="F897" s="36" t="str">
        <f>IF(ISNUMBER(D897)=FALSE,D897,D897*(1+PROFILE!$C$10))</f>
        <v>Enter date</v>
      </c>
      <c r="G897" s="37" t="str">
        <f>IF(B897="","Enter date",SUMIF('FOOD LOG'!A:H,SUMMARY!B897,'FOOD LOG'!E:E))</f>
        <v>Enter date</v>
      </c>
      <c r="H897" s="37" t="str">
        <f>IF(ISNUMBER(G897),SUMIF('FOOD LOG'!A:A,B897,'FOOD LOG'!F:F),"Enter date")</f>
        <v>Enter date</v>
      </c>
      <c r="I897" s="37" t="str">
        <f>IF(ISNUMBER(G897),SUMIF('FOOD LOG'!A:A,B897,'FOOD LOG'!G:G),"Enter date")</f>
        <v>Enter date</v>
      </c>
      <c r="J897" s="37" t="str">
        <f>IF(ISNUMBER(G897),SUMIF('FOOD LOG'!A:A,B897,'FOOD LOG'!H:H),"Enter date")</f>
        <v>Enter date</v>
      </c>
      <c r="K897" s="38" t="str">
        <f t="shared" si="39"/>
        <v>Enter date</v>
      </c>
      <c r="L897" s="38" t="str">
        <f t="shared" si="40"/>
        <v>Enter date</v>
      </c>
      <c r="M897" s="38" t="str">
        <f t="shared" si="41"/>
        <v>Enter date</v>
      </c>
    </row>
    <row r="898" spans="2:13">
      <c r="B898" s="35"/>
      <c r="C898" s="35"/>
      <c r="D898" s="36" t="str">
        <f>IF(B898="","Enter date",IF(C898="","Enter Weight",IF(PROFILE!$C$4="F",(655+(4.35*C898)+(4.7*PROFILE!$C$6+4.7*12*PROFILE!$C$5)-(4.7*PROFILE!$C$3))*(1.2+(PROFILE!$C$7)*0.175),IF(PROFILE!$C$4="M",(66+(6.23*C898)+(12.7*PROFILE!$C$6+12.7*12*PROFILE!$C$5)-(6.8*PROFILE!$C$3))*(1.2+(PROFILE!$C$7)*0.175),"Invalid Sex"))))</f>
        <v>Enter date</v>
      </c>
      <c r="E898" s="36" t="str">
        <f>IF(ISNUMBER(D898)=FALSE,D898,D898*(1-PROFILE!$C$9))</f>
        <v>Enter date</v>
      </c>
      <c r="F898" s="36" t="str">
        <f>IF(ISNUMBER(D898)=FALSE,D898,D898*(1+PROFILE!$C$10))</f>
        <v>Enter date</v>
      </c>
      <c r="G898" s="37" t="str">
        <f>IF(B898="","Enter date",SUMIF('FOOD LOG'!A:H,SUMMARY!B898,'FOOD LOG'!E:E))</f>
        <v>Enter date</v>
      </c>
      <c r="H898" s="37" t="str">
        <f>IF(ISNUMBER(G898),SUMIF('FOOD LOG'!A:A,B898,'FOOD LOG'!F:F),"Enter date")</f>
        <v>Enter date</v>
      </c>
      <c r="I898" s="37" t="str">
        <f>IF(ISNUMBER(G898),SUMIF('FOOD LOG'!A:A,B898,'FOOD LOG'!G:G),"Enter date")</f>
        <v>Enter date</v>
      </c>
      <c r="J898" s="37" t="str">
        <f>IF(ISNUMBER(G898),SUMIF('FOOD LOG'!A:A,B898,'FOOD LOG'!H:H),"Enter date")</f>
        <v>Enter date</v>
      </c>
      <c r="K898" s="38" t="str">
        <f t="shared" si="39"/>
        <v>Enter date</v>
      </c>
      <c r="L898" s="38" t="str">
        <f t="shared" si="40"/>
        <v>Enter date</v>
      </c>
      <c r="M898" s="38" t="str">
        <f t="shared" si="41"/>
        <v>Enter date</v>
      </c>
    </row>
    <row r="899" spans="2:13">
      <c r="B899" s="35"/>
      <c r="C899" s="35"/>
      <c r="D899" s="36" t="str">
        <f>IF(B899="","Enter date",IF(C899="","Enter Weight",IF(PROFILE!$C$4="F",(655+(4.35*C899)+(4.7*PROFILE!$C$6+4.7*12*PROFILE!$C$5)-(4.7*PROFILE!$C$3))*(1.2+(PROFILE!$C$7)*0.175),IF(PROFILE!$C$4="M",(66+(6.23*C899)+(12.7*PROFILE!$C$6+12.7*12*PROFILE!$C$5)-(6.8*PROFILE!$C$3))*(1.2+(PROFILE!$C$7)*0.175),"Invalid Sex"))))</f>
        <v>Enter date</v>
      </c>
      <c r="E899" s="36" t="str">
        <f>IF(ISNUMBER(D899)=FALSE,D899,D899*(1-PROFILE!$C$9))</f>
        <v>Enter date</v>
      </c>
      <c r="F899" s="36" t="str">
        <f>IF(ISNUMBER(D899)=FALSE,D899,D899*(1+PROFILE!$C$10))</f>
        <v>Enter date</v>
      </c>
      <c r="G899" s="37" t="str">
        <f>IF(B899="","Enter date",SUMIF('FOOD LOG'!A:H,SUMMARY!B899,'FOOD LOG'!E:E))</f>
        <v>Enter date</v>
      </c>
      <c r="H899" s="37" t="str">
        <f>IF(ISNUMBER(G899),SUMIF('FOOD LOG'!A:A,B899,'FOOD LOG'!F:F),"Enter date")</f>
        <v>Enter date</v>
      </c>
      <c r="I899" s="37" t="str">
        <f>IF(ISNUMBER(G899),SUMIF('FOOD LOG'!A:A,B899,'FOOD LOG'!G:G),"Enter date")</f>
        <v>Enter date</v>
      </c>
      <c r="J899" s="37" t="str">
        <f>IF(ISNUMBER(G899),SUMIF('FOOD LOG'!A:A,B899,'FOOD LOG'!H:H),"Enter date")</f>
        <v>Enter date</v>
      </c>
      <c r="K899" s="38" t="str">
        <f t="shared" si="39"/>
        <v>Enter date</v>
      </c>
      <c r="L899" s="38" t="str">
        <f t="shared" si="40"/>
        <v>Enter date</v>
      </c>
      <c r="M899" s="38" t="str">
        <f t="shared" si="41"/>
        <v>Enter date</v>
      </c>
    </row>
    <row r="900" spans="2:13">
      <c r="B900" s="35"/>
      <c r="C900" s="35"/>
      <c r="D900" s="36" t="str">
        <f>IF(B900="","Enter date",IF(C900="","Enter Weight",IF(PROFILE!$C$4="F",(655+(4.35*C900)+(4.7*PROFILE!$C$6+4.7*12*PROFILE!$C$5)-(4.7*PROFILE!$C$3))*(1.2+(PROFILE!$C$7)*0.175),IF(PROFILE!$C$4="M",(66+(6.23*C900)+(12.7*PROFILE!$C$6+12.7*12*PROFILE!$C$5)-(6.8*PROFILE!$C$3))*(1.2+(PROFILE!$C$7)*0.175),"Invalid Sex"))))</f>
        <v>Enter date</v>
      </c>
      <c r="E900" s="36" t="str">
        <f>IF(ISNUMBER(D900)=FALSE,D900,D900*(1-PROFILE!$C$9))</f>
        <v>Enter date</v>
      </c>
      <c r="F900" s="36" t="str">
        <f>IF(ISNUMBER(D900)=FALSE,D900,D900*(1+PROFILE!$C$10))</f>
        <v>Enter date</v>
      </c>
      <c r="G900" s="37" t="str">
        <f>IF(B900="","Enter date",SUMIF('FOOD LOG'!A:H,SUMMARY!B900,'FOOD LOG'!E:E))</f>
        <v>Enter date</v>
      </c>
      <c r="H900" s="37" t="str">
        <f>IF(ISNUMBER(G900),SUMIF('FOOD LOG'!A:A,B900,'FOOD LOG'!F:F),"Enter date")</f>
        <v>Enter date</v>
      </c>
      <c r="I900" s="37" t="str">
        <f>IF(ISNUMBER(G900),SUMIF('FOOD LOG'!A:A,B900,'FOOD LOG'!G:G),"Enter date")</f>
        <v>Enter date</v>
      </c>
      <c r="J900" s="37" t="str">
        <f>IF(ISNUMBER(G900),SUMIF('FOOD LOG'!A:A,B900,'FOOD LOG'!H:H),"Enter date")</f>
        <v>Enter date</v>
      </c>
      <c r="K900" s="38" t="str">
        <f t="shared" si="39"/>
        <v>Enter date</v>
      </c>
      <c r="L900" s="38" t="str">
        <f t="shared" si="40"/>
        <v>Enter date</v>
      </c>
      <c r="M900" s="38" t="str">
        <f t="shared" si="41"/>
        <v>Enter date</v>
      </c>
    </row>
    <row r="901" spans="2:13">
      <c r="B901" s="35"/>
      <c r="C901" s="35"/>
      <c r="D901" s="36" t="str">
        <f>IF(B901="","Enter date",IF(C901="","Enter Weight",IF(PROFILE!$C$4="F",(655+(4.35*C901)+(4.7*PROFILE!$C$6+4.7*12*PROFILE!$C$5)-(4.7*PROFILE!$C$3))*(1.2+(PROFILE!$C$7)*0.175),IF(PROFILE!$C$4="M",(66+(6.23*C901)+(12.7*PROFILE!$C$6+12.7*12*PROFILE!$C$5)-(6.8*PROFILE!$C$3))*(1.2+(PROFILE!$C$7)*0.175),"Invalid Sex"))))</f>
        <v>Enter date</v>
      </c>
      <c r="E901" s="36" t="str">
        <f>IF(ISNUMBER(D901)=FALSE,D901,D901*(1-PROFILE!$C$9))</f>
        <v>Enter date</v>
      </c>
      <c r="F901" s="36" t="str">
        <f>IF(ISNUMBER(D901)=FALSE,D901,D901*(1+PROFILE!$C$10))</f>
        <v>Enter date</v>
      </c>
      <c r="G901" s="37" t="str">
        <f>IF(B901="","Enter date",SUMIF('FOOD LOG'!A:H,SUMMARY!B901,'FOOD LOG'!E:E))</f>
        <v>Enter date</v>
      </c>
      <c r="H901" s="37" t="str">
        <f>IF(ISNUMBER(G901),SUMIF('FOOD LOG'!A:A,B901,'FOOD LOG'!F:F),"Enter date")</f>
        <v>Enter date</v>
      </c>
      <c r="I901" s="37" t="str">
        <f>IF(ISNUMBER(G901),SUMIF('FOOD LOG'!A:A,B901,'FOOD LOG'!G:G),"Enter date")</f>
        <v>Enter date</v>
      </c>
      <c r="J901" s="37" t="str">
        <f>IF(ISNUMBER(G901),SUMIF('FOOD LOG'!A:A,B901,'FOOD LOG'!H:H),"Enter date")</f>
        <v>Enter date</v>
      </c>
      <c r="K901" s="38" t="str">
        <f t="shared" ref="K901:K964" si="42">IF(ISNUMBER(G901),H901*9/G901,"Enter date")</f>
        <v>Enter date</v>
      </c>
      <c r="L901" s="38" t="str">
        <f t="shared" ref="L901:L964" si="43">IF(ISNUMBER(G901),I901*4/G901,"Enter date")</f>
        <v>Enter date</v>
      </c>
      <c r="M901" s="38" t="str">
        <f t="shared" ref="M901:M964" si="44">IF(ISNUMBER(G901),J901*4/G901,"Enter date")</f>
        <v>Enter date</v>
      </c>
    </row>
    <row r="902" spans="2:13">
      <c r="B902" s="35"/>
      <c r="C902" s="35"/>
      <c r="D902" s="36" t="str">
        <f>IF(B902="","Enter date",IF(C902="","Enter Weight",IF(PROFILE!$C$4="F",(655+(4.35*C902)+(4.7*PROFILE!$C$6+4.7*12*PROFILE!$C$5)-(4.7*PROFILE!$C$3))*(1.2+(PROFILE!$C$7)*0.175),IF(PROFILE!$C$4="M",(66+(6.23*C902)+(12.7*PROFILE!$C$6+12.7*12*PROFILE!$C$5)-(6.8*PROFILE!$C$3))*(1.2+(PROFILE!$C$7)*0.175),"Invalid Sex"))))</f>
        <v>Enter date</v>
      </c>
      <c r="E902" s="36" t="str">
        <f>IF(ISNUMBER(D902)=FALSE,D902,D902*(1-PROFILE!$C$9))</f>
        <v>Enter date</v>
      </c>
      <c r="F902" s="36" t="str">
        <f>IF(ISNUMBER(D902)=FALSE,D902,D902*(1+PROFILE!$C$10))</f>
        <v>Enter date</v>
      </c>
      <c r="G902" s="37" t="str">
        <f>IF(B902="","Enter date",SUMIF('FOOD LOG'!A:H,SUMMARY!B902,'FOOD LOG'!E:E))</f>
        <v>Enter date</v>
      </c>
      <c r="H902" s="37" t="str">
        <f>IF(ISNUMBER(G902),SUMIF('FOOD LOG'!A:A,B902,'FOOD LOG'!F:F),"Enter date")</f>
        <v>Enter date</v>
      </c>
      <c r="I902" s="37" t="str">
        <f>IF(ISNUMBER(G902),SUMIF('FOOD LOG'!A:A,B902,'FOOD LOG'!G:G),"Enter date")</f>
        <v>Enter date</v>
      </c>
      <c r="J902" s="37" t="str">
        <f>IF(ISNUMBER(G902),SUMIF('FOOD LOG'!A:A,B902,'FOOD LOG'!H:H),"Enter date")</f>
        <v>Enter date</v>
      </c>
      <c r="K902" s="38" t="str">
        <f t="shared" si="42"/>
        <v>Enter date</v>
      </c>
      <c r="L902" s="38" t="str">
        <f t="shared" si="43"/>
        <v>Enter date</v>
      </c>
      <c r="M902" s="38" t="str">
        <f t="shared" si="44"/>
        <v>Enter date</v>
      </c>
    </row>
    <row r="903" spans="2:13">
      <c r="B903" s="35"/>
      <c r="C903" s="35"/>
      <c r="D903" s="36" t="str">
        <f>IF(B903="","Enter date",IF(C903="","Enter Weight",IF(PROFILE!$C$4="F",(655+(4.35*C903)+(4.7*PROFILE!$C$6+4.7*12*PROFILE!$C$5)-(4.7*PROFILE!$C$3))*(1.2+(PROFILE!$C$7)*0.175),IF(PROFILE!$C$4="M",(66+(6.23*C903)+(12.7*PROFILE!$C$6+12.7*12*PROFILE!$C$5)-(6.8*PROFILE!$C$3))*(1.2+(PROFILE!$C$7)*0.175),"Invalid Sex"))))</f>
        <v>Enter date</v>
      </c>
      <c r="E903" s="36" t="str">
        <f>IF(ISNUMBER(D903)=FALSE,D903,D903*(1-PROFILE!$C$9))</f>
        <v>Enter date</v>
      </c>
      <c r="F903" s="36" t="str">
        <f>IF(ISNUMBER(D903)=FALSE,D903,D903*(1+PROFILE!$C$10))</f>
        <v>Enter date</v>
      </c>
      <c r="G903" s="37" t="str">
        <f>IF(B903="","Enter date",SUMIF('FOOD LOG'!A:H,SUMMARY!B903,'FOOD LOG'!E:E))</f>
        <v>Enter date</v>
      </c>
      <c r="H903" s="37" t="str">
        <f>IF(ISNUMBER(G903),SUMIF('FOOD LOG'!A:A,B903,'FOOD LOG'!F:F),"Enter date")</f>
        <v>Enter date</v>
      </c>
      <c r="I903" s="37" t="str">
        <f>IF(ISNUMBER(G903),SUMIF('FOOD LOG'!A:A,B903,'FOOD LOG'!G:G),"Enter date")</f>
        <v>Enter date</v>
      </c>
      <c r="J903" s="37" t="str">
        <f>IF(ISNUMBER(G903),SUMIF('FOOD LOG'!A:A,B903,'FOOD LOG'!H:H),"Enter date")</f>
        <v>Enter date</v>
      </c>
      <c r="K903" s="38" t="str">
        <f t="shared" si="42"/>
        <v>Enter date</v>
      </c>
      <c r="L903" s="38" t="str">
        <f t="shared" si="43"/>
        <v>Enter date</v>
      </c>
      <c r="M903" s="38" t="str">
        <f t="shared" si="44"/>
        <v>Enter date</v>
      </c>
    </row>
    <row r="904" spans="2:13">
      <c r="B904" s="35"/>
      <c r="C904" s="35"/>
      <c r="D904" s="36" t="str">
        <f>IF(B904="","Enter date",IF(C904="","Enter Weight",IF(PROFILE!$C$4="F",(655+(4.35*C904)+(4.7*PROFILE!$C$6+4.7*12*PROFILE!$C$5)-(4.7*PROFILE!$C$3))*(1.2+(PROFILE!$C$7)*0.175),IF(PROFILE!$C$4="M",(66+(6.23*C904)+(12.7*PROFILE!$C$6+12.7*12*PROFILE!$C$5)-(6.8*PROFILE!$C$3))*(1.2+(PROFILE!$C$7)*0.175),"Invalid Sex"))))</f>
        <v>Enter date</v>
      </c>
      <c r="E904" s="36" t="str">
        <f>IF(ISNUMBER(D904)=FALSE,D904,D904*(1-PROFILE!$C$9))</f>
        <v>Enter date</v>
      </c>
      <c r="F904" s="36" t="str">
        <f>IF(ISNUMBER(D904)=FALSE,D904,D904*(1+PROFILE!$C$10))</f>
        <v>Enter date</v>
      </c>
      <c r="G904" s="37" t="str">
        <f>IF(B904="","Enter date",SUMIF('FOOD LOG'!A:H,SUMMARY!B904,'FOOD LOG'!E:E))</f>
        <v>Enter date</v>
      </c>
      <c r="H904" s="37" t="str">
        <f>IF(ISNUMBER(G904),SUMIF('FOOD LOG'!A:A,B904,'FOOD LOG'!F:F),"Enter date")</f>
        <v>Enter date</v>
      </c>
      <c r="I904" s="37" t="str">
        <f>IF(ISNUMBER(G904),SUMIF('FOOD LOG'!A:A,B904,'FOOD LOG'!G:G),"Enter date")</f>
        <v>Enter date</v>
      </c>
      <c r="J904" s="37" t="str">
        <f>IF(ISNUMBER(G904),SUMIF('FOOD LOG'!A:A,B904,'FOOD LOG'!H:H),"Enter date")</f>
        <v>Enter date</v>
      </c>
      <c r="K904" s="38" t="str">
        <f t="shared" si="42"/>
        <v>Enter date</v>
      </c>
      <c r="L904" s="38" t="str">
        <f t="shared" si="43"/>
        <v>Enter date</v>
      </c>
      <c r="M904" s="38" t="str">
        <f t="shared" si="44"/>
        <v>Enter date</v>
      </c>
    </row>
    <row r="905" spans="2:13">
      <c r="B905" s="35"/>
      <c r="C905" s="35"/>
      <c r="D905" s="36" t="str">
        <f>IF(B905="","Enter date",IF(C905="","Enter Weight",IF(PROFILE!$C$4="F",(655+(4.35*C905)+(4.7*PROFILE!$C$6+4.7*12*PROFILE!$C$5)-(4.7*PROFILE!$C$3))*(1.2+(PROFILE!$C$7)*0.175),IF(PROFILE!$C$4="M",(66+(6.23*C905)+(12.7*PROFILE!$C$6+12.7*12*PROFILE!$C$5)-(6.8*PROFILE!$C$3))*(1.2+(PROFILE!$C$7)*0.175),"Invalid Sex"))))</f>
        <v>Enter date</v>
      </c>
      <c r="E905" s="36" t="str">
        <f>IF(ISNUMBER(D905)=FALSE,D905,D905*(1-PROFILE!$C$9))</f>
        <v>Enter date</v>
      </c>
      <c r="F905" s="36" t="str">
        <f>IF(ISNUMBER(D905)=FALSE,D905,D905*(1+PROFILE!$C$10))</f>
        <v>Enter date</v>
      </c>
      <c r="G905" s="37" t="str">
        <f>IF(B905="","Enter date",SUMIF('FOOD LOG'!A:H,SUMMARY!B905,'FOOD LOG'!E:E))</f>
        <v>Enter date</v>
      </c>
      <c r="H905" s="37" t="str">
        <f>IF(ISNUMBER(G905),SUMIF('FOOD LOG'!A:A,B905,'FOOD LOG'!F:F),"Enter date")</f>
        <v>Enter date</v>
      </c>
      <c r="I905" s="37" t="str">
        <f>IF(ISNUMBER(G905),SUMIF('FOOD LOG'!A:A,B905,'FOOD LOG'!G:G),"Enter date")</f>
        <v>Enter date</v>
      </c>
      <c r="J905" s="37" t="str">
        <f>IF(ISNUMBER(G905),SUMIF('FOOD LOG'!A:A,B905,'FOOD LOG'!H:H),"Enter date")</f>
        <v>Enter date</v>
      </c>
      <c r="K905" s="38" t="str">
        <f t="shared" si="42"/>
        <v>Enter date</v>
      </c>
      <c r="L905" s="38" t="str">
        <f t="shared" si="43"/>
        <v>Enter date</v>
      </c>
      <c r="M905" s="38" t="str">
        <f t="shared" si="44"/>
        <v>Enter date</v>
      </c>
    </row>
    <row r="906" spans="2:13">
      <c r="B906" s="35"/>
      <c r="C906" s="35"/>
      <c r="D906" s="36" t="str">
        <f>IF(B906="","Enter date",IF(C906="","Enter Weight",IF(PROFILE!$C$4="F",(655+(4.35*C906)+(4.7*PROFILE!$C$6+4.7*12*PROFILE!$C$5)-(4.7*PROFILE!$C$3))*(1.2+(PROFILE!$C$7)*0.175),IF(PROFILE!$C$4="M",(66+(6.23*C906)+(12.7*PROFILE!$C$6+12.7*12*PROFILE!$C$5)-(6.8*PROFILE!$C$3))*(1.2+(PROFILE!$C$7)*0.175),"Invalid Sex"))))</f>
        <v>Enter date</v>
      </c>
      <c r="E906" s="36" t="str">
        <f>IF(ISNUMBER(D906)=FALSE,D906,D906*(1-PROFILE!$C$9))</f>
        <v>Enter date</v>
      </c>
      <c r="F906" s="36" t="str">
        <f>IF(ISNUMBER(D906)=FALSE,D906,D906*(1+PROFILE!$C$10))</f>
        <v>Enter date</v>
      </c>
      <c r="G906" s="37" t="str">
        <f>IF(B906="","Enter date",SUMIF('FOOD LOG'!A:H,SUMMARY!B906,'FOOD LOG'!E:E))</f>
        <v>Enter date</v>
      </c>
      <c r="H906" s="37" t="str">
        <f>IF(ISNUMBER(G906),SUMIF('FOOD LOG'!A:A,B906,'FOOD LOG'!F:F),"Enter date")</f>
        <v>Enter date</v>
      </c>
      <c r="I906" s="37" t="str">
        <f>IF(ISNUMBER(G906),SUMIF('FOOD LOG'!A:A,B906,'FOOD LOG'!G:G),"Enter date")</f>
        <v>Enter date</v>
      </c>
      <c r="J906" s="37" t="str">
        <f>IF(ISNUMBER(G906),SUMIF('FOOD LOG'!A:A,B906,'FOOD LOG'!H:H),"Enter date")</f>
        <v>Enter date</v>
      </c>
      <c r="K906" s="38" t="str">
        <f t="shared" si="42"/>
        <v>Enter date</v>
      </c>
      <c r="L906" s="38" t="str">
        <f t="shared" si="43"/>
        <v>Enter date</v>
      </c>
      <c r="M906" s="38" t="str">
        <f t="shared" si="44"/>
        <v>Enter date</v>
      </c>
    </row>
    <row r="907" spans="2:13">
      <c r="B907" s="35"/>
      <c r="C907" s="35"/>
      <c r="D907" s="36" t="str">
        <f>IF(B907="","Enter date",IF(C907="","Enter Weight",IF(PROFILE!$C$4="F",(655+(4.35*C907)+(4.7*PROFILE!$C$6+4.7*12*PROFILE!$C$5)-(4.7*PROFILE!$C$3))*(1.2+(PROFILE!$C$7)*0.175),IF(PROFILE!$C$4="M",(66+(6.23*C907)+(12.7*PROFILE!$C$6+12.7*12*PROFILE!$C$5)-(6.8*PROFILE!$C$3))*(1.2+(PROFILE!$C$7)*0.175),"Invalid Sex"))))</f>
        <v>Enter date</v>
      </c>
      <c r="E907" s="36" t="str">
        <f>IF(ISNUMBER(D907)=FALSE,D907,D907*(1-PROFILE!$C$9))</f>
        <v>Enter date</v>
      </c>
      <c r="F907" s="36" t="str">
        <f>IF(ISNUMBER(D907)=FALSE,D907,D907*(1+PROFILE!$C$10))</f>
        <v>Enter date</v>
      </c>
      <c r="G907" s="37" t="str">
        <f>IF(B907="","Enter date",SUMIF('FOOD LOG'!A:H,SUMMARY!B907,'FOOD LOG'!E:E))</f>
        <v>Enter date</v>
      </c>
      <c r="H907" s="37" t="str">
        <f>IF(ISNUMBER(G907),SUMIF('FOOD LOG'!A:A,B907,'FOOD LOG'!F:F),"Enter date")</f>
        <v>Enter date</v>
      </c>
      <c r="I907" s="37" t="str">
        <f>IF(ISNUMBER(G907),SUMIF('FOOD LOG'!A:A,B907,'FOOD LOG'!G:G),"Enter date")</f>
        <v>Enter date</v>
      </c>
      <c r="J907" s="37" t="str">
        <f>IF(ISNUMBER(G907),SUMIF('FOOD LOG'!A:A,B907,'FOOD LOG'!H:H),"Enter date")</f>
        <v>Enter date</v>
      </c>
      <c r="K907" s="38" t="str">
        <f t="shared" si="42"/>
        <v>Enter date</v>
      </c>
      <c r="L907" s="38" t="str">
        <f t="shared" si="43"/>
        <v>Enter date</v>
      </c>
      <c r="M907" s="38" t="str">
        <f t="shared" si="44"/>
        <v>Enter date</v>
      </c>
    </row>
    <row r="908" spans="2:13">
      <c r="B908" s="35"/>
      <c r="C908" s="35"/>
      <c r="D908" s="36" t="str">
        <f>IF(B908="","Enter date",IF(C908="","Enter Weight",IF(PROFILE!$C$4="F",(655+(4.35*C908)+(4.7*PROFILE!$C$6+4.7*12*PROFILE!$C$5)-(4.7*PROFILE!$C$3))*(1.2+(PROFILE!$C$7)*0.175),IF(PROFILE!$C$4="M",(66+(6.23*C908)+(12.7*PROFILE!$C$6+12.7*12*PROFILE!$C$5)-(6.8*PROFILE!$C$3))*(1.2+(PROFILE!$C$7)*0.175),"Invalid Sex"))))</f>
        <v>Enter date</v>
      </c>
      <c r="E908" s="36" t="str">
        <f>IF(ISNUMBER(D908)=FALSE,D908,D908*(1-PROFILE!$C$9))</f>
        <v>Enter date</v>
      </c>
      <c r="F908" s="36" t="str">
        <f>IF(ISNUMBER(D908)=FALSE,D908,D908*(1+PROFILE!$C$10))</f>
        <v>Enter date</v>
      </c>
      <c r="G908" s="37" t="str">
        <f>IF(B908="","Enter date",SUMIF('FOOD LOG'!A:H,SUMMARY!B908,'FOOD LOG'!E:E))</f>
        <v>Enter date</v>
      </c>
      <c r="H908" s="37" t="str">
        <f>IF(ISNUMBER(G908),SUMIF('FOOD LOG'!A:A,B908,'FOOD LOG'!F:F),"Enter date")</f>
        <v>Enter date</v>
      </c>
      <c r="I908" s="37" t="str">
        <f>IF(ISNUMBER(G908),SUMIF('FOOD LOG'!A:A,B908,'FOOD LOG'!G:G),"Enter date")</f>
        <v>Enter date</v>
      </c>
      <c r="J908" s="37" t="str">
        <f>IF(ISNUMBER(G908),SUMIF('FOOD LOG'!A:A,B908,'FOOD LOG'!H:H),"Enter date")</f>
        <v>Enter date</v>
      </c>
      <c r="K908" s="38" t="str">
        <f t="shared" si="42"/>
        <v>Enter date</v>
      </c>
      <c r="L908" s="38" t="str">
        <f t="shared" si="43"/>
        <v>Enter date</v>
      </c>
      <c r="M908" s="38" t="str">
        <f t="shared" si="44"/>
        <v>Enter date</v>
      </c>
    </row>
    <row r="909" spans="2:13">
      <c r="B909" s="35"/>
      <c r="C909" s="35"/>
      <c r="D909" s="36" t="str">
        <f>IF(B909="","Enter date",IF(C909="","Enter Weight",IF(PROFILE!$C$4="F",(655+(4.35*C909)+(4.7*PROFILE!$C$6+4.7*12*PROFILE!$C$5)-(4.7*PROFILE!$C$3))*(1.2+(PROFILE!$C$7)*0.175),IF(PROFILE!$C$4="M",(66+(6.23*C909)+(12.7*PROFILE!$C$6+12.7*12*PROFILE!$C$5)-(6.8*PROFILE!$C$3))*(1.2+(PROFILE!$C$7)*0.175),"Invalid Sex"))))</f>
        <v>Enter date</v>
      </c>
      <c r="E909" s="36" t="str">
        <f>IF(ISNUMBER(D909)=FALSE,D909,D909*(1-PROFILE!$C$9))</f>
        <v>Enter date</v>
      </c>
      <c r="F909" s="36" t="str">
        <f>IF(ISNUMBER(D909)=FALSE,D909,D909*(1+PROFILE!$C$10))</f>
        <v>Enter date</v>
      </c>
      <c r="G909" s="37" t="str">
        <f>IF(B909="","Enter date",SUMIF('FOOD LOG'!A:H,SUMMARY!B909,'FOOD LOG'!E:E))</f>
        <v>Enter date</v>
      </c>
      <c r="H909" s="37" t="str">
        <f>IF(ISNUMBER(G909),SUMIF('FOOD LOG'!A:A,B909,'FOOD LOG'!F:F),"Enter date")</f>
        <v>Enter date</v>
      </c>
      <c r="I909" s="37" t="str">
        <f>IF(ISNUMBER(G909),SUMIF('FOOD LOG'!A:A,B909,'FOOD LOG'!G:G),"Enter date")</f>
        <v>Enter date</v>
      </c>
      <c r="J909" s="37" t="str">
        <f>IF(ISNUMBER(G909),SUMIF('FOOD LOG'!A:A,B909,'FOOD LOG'!H:H),"Enter date")</f>
        <v>Enter date</v>
      </c>
      <c r="K909" s="38" t="str">
        <f t="shared" si="42"/>
        <v>Enter date</v>
      </c>
      <c r="L909" s="38" t="str">
        <f t="shared" si="43"/>
        <v>Enter date</v>
      </c>
      <c r="M909" s="38" t="str">
        <f t="shared" si="44"/>
        <v>Enter date</v>
      </c>
    </row>
    <row r="910" spans="2:13">
      <c r="B910" s="35"/>
      <c r="C910" s="35"/>
      <c r="D910" s="36" t="str">
        <f>IF(B910="","Enter date",IF(C910="","Enter Weight",IF(PROFILE!$C$4="F",(655+(4.35*C910)+(4.7*PROFILE!$C$6+4.7*12*PROFILE!$C$5)-(4.7*PROFILE!$C$3))*(1.2+(PROFILE!$C$7)*0.175),IF(PROFILE!$C$4="M",(66+(6.23*C910)+(12.7*PROFILE!$C$6+12.7*12*PROFILE!$C$5)-(6.8*PROFILE!$C$3))*(1.2+(PROFILE!$C$7)*0.175),"Invalid Sex"))))</f>
        <v>Enter date</v>
      </c>
      <c r="E910" s="36" t="str">
        <f>IF(ISNUMBER(D910)=FALSE,D910,D910*(1-PROFILE!$C$9))</f>
        <v>Enter date</v>
      </c>
      <c r="F910" s="36" t="str">
        <f>IF(ISNUMBER(D910)=FALSE,D910,D910*(1+PROFILE!$C$10))</f>
        <v>Enter date</v>
      </c>
      <c r="G910" s="37" t="str">
        <f>IF(B910="","Enter date",SUMIF('FOOD LOG'!A:H,SUMMARY!B910,'FOOD LOG'!E:E))</f>
        <v>Enter date</v>
      </c>
      <c r="H910" s="37" t="str">
        <f>IF(ISNUMBER(G910),SUMIF('FOOD LOG'!A:A,B910,'FOOD LOG'!F:F),"Enter date")</f>
        <v>Enter date</v>
      </c>
      <c r="I910" s="37" t="str">
        <f>IF(ISNUMBER(G910),SUMIF('FOOD LOG'!A:A,B910,'FOOD LOG'!G:G),"Enter date")</f>
        <v>Enter date</v>
      </c>
      <c r="J910" s="37" t="str">
        <f>IF(ISNUMBER(G910),SUMIF('FOOD LOG'!A:A,B910,'FOOD LOG'!H:H),"Enter date")</f>
        <v>Enter date</v>
      </c>
      <c r="K910" s="38" t="str">
        <f t="shared" si="42"/>
        <v>Enter date</v>
      </c>
      <c r="L910" s="38" t="str">
        <f t="shared" si="43"/>
        <v>Enter date</v>
      </c>
      <c r="M910" s="38" t="str">
        <f t="shared" si="44"/>
        <v>Enter date</v>
      </c>
    </row>
    <row r="911" spans="2:13">
      <c r="B911" s="35"/>
      <c r="C911" s="35"/>
      <c r="D911" s="36" t="str">
        <f>IF(B911="","Enter date",IF(C911="","Enter Weight",IF(PROFILE!$C$4="F",(655+(4.35*C911)+(4.7*PROFILE!$C$6+4.7*12*PROFILE!$C$5)-(4.7*PROFILE!$C$3))*(1.2+(PROFILE!$C$7)*0.175),IF(PROFILE!$C$4="M",(66+(6.23*C911)+(12.7*PROFILE!$C$6+12.7*12*PROFILE!$C$5)-(6.8*PROFILE!$C$3))*(1.2+(PROFILE!$C$7)*0.175),"Invalid Sex"))))</f>
        <v>Enter date</v>
      </c>
      <c r="E911" s="36" t="str">
        <f>IF(ISNUMBER(D911)=FALSE,D911,D911*(1-PROFILE!$C$9))</f>
        <v>Enter date</v>
      </c>
      <c r="F911" s="36" t="str">
        <f>IF(ISNUMBER(D911)=FALSE,D911,D911*(1+PROFILE!$C$10))</f>
        <v>Enter date</v>
      </c>
      <c r="G911" s="37" t="str">
        <f>IF(B911="","Enter date",SUMIF('FOOD LOG'!A:H,SUMMARY!B911,'FOOD LOG'!E:E))</f>
        <v>Enter date</v>
      </c>
      <c r="H911" s="37" t="str">
        <f>IF(ISNUMBER(G911),SUMIF('FOOD LOG'!A:A,B911,'FOOD LOG'!F:F),"Enter date")</f>
        <v>Enter date</v>
      </c>
      <c r="I911" s="37" t="str">
        <f>IF(ISNUMBER(G911),SUMIF('FOOD LOG'!A:A,B911,'FOOD LOG'!G:G),"Enter date")</f>
        <v>Enter date</v>
      </c>
      <c r="J911" s="37" t="str">
        <f>IF(ISNUMBER(G911),SUMIF('FOOD LOG'!A:A,B911,'FOOD LOG'!H:H),"Enter date")</f>
        <v>Enter date</v>
      </c>
      <c r="K911" s="38" t="str">
        <f t="shared" si="42"/>
        <v>Enter date</v>
      </c>
      <c r="L911" s="38" t="str">
        <f t="shared" si="43"/>
        <v>Enter date</v>
      </c>
      <c r="M911" s="38" t="str">
        <f t="shared" si="44"/>
        <v>Enter date</v>
      </c>
    </row>
    <row r="912" spans="2:13">
      <c r="B912" s="35"/>
      <c r="C912" s="35"/>
      <c r="D912" s="36" t="str">
        <f>IF(B912="","Enter date",IF(C912="","Enter Weight",IF(PROFILE!$C$4="F",(655+(4.35*C912)+(4.7*PROFILE!$C$6+4.7*12*PROFILE!$C$5)-(4.7*PROFILE!$C$3))*(1.2+(PROFILE!$C$7)*0.175),IF(PROFILE!$C$4="M",(66+(6.23*C912)+(12.7*PROFILE!$C$6+12.7*12*PROFILE!$C$5)-(6.8*PROFILE!$C$3))*(1.2+(PROFILE!$C$7)*0.175),"Invalid Sex"))))</f>
        <v>Enter date</v>
      </c>
      <c r="E912" s="36" t="str">
        <f>IF(ISNUMBER(D912)=FALSE,D912,D912*(1-PROFILE!$C$9))</f>
        <v>Enter date</v>
      </c>
      <c r="F912" s="36" t="str">
        <f>IF(ISNUMBER(D912)=FALSE,D912,D912*(1+PROFILE!$C$10))</f>
        <v>Enter date</v>
      </c>
      <c r="G912" s="37" t="str">
        <f>IF(B912="","Enter date",SUMIF('FOOD LOG'!A:H,SUMMARY!B912,'FOOD LOG'!E:E))</f>
        <v>Enter date</v>
      </c>
      <c r="H912" s="37" t="str">
        <f>IF(ISNUMBER(G912),SUMIF('FOOD LOG'!A:A,B912,'FOOD LOG'!F:F),"Enter date")</f>
        <v>Enter date</v>
      </c>
      <c r="I912" s="37" t="str">
        <f>IF(ISNUMBER(G912),SUMIF('FOOD LOG'!A:A,B912,'FOOD LOG'!G:G),"Enter date")</f>
        <v>Enter date</v>
      </c>
      <c r="J912" s="37" t="str">
        <f>IF(ISNUMBER(G912),SUMIF('FOOD LOG'!A:A,B912,'FOOD LOG'!H:H),"Enter date")</f>
        <v>Enter date</v>
      </c>
      <c r="K912" s="38" t="str">
        <f t="shared" si="42"/>
        <v>Enter date</v>
      </c>
      <c r="L912" s="38" t="str">
        <f t="shared" si="43"/>
        <v>Enter date</v>
      </c>
      <c r="M912" s="38" t="str">
        <f t="shared" si="44"/>
        <v>Enter date</v>
      </c>
    </row>
    <row r="913" spans="2:13">
      <c r="B913" s="35"/>
      <c r="C913" s="35"/>
      <c r="D913" s="36" t="str">
        <f>IF(B913="","Enter date",IF(C913="","Enter Weight",IF(PROFILE!$C$4="F",(655+(4.35*C913)+(4.7*PROFILE!$C$6+4.7*12*PROFILE!$C$5)-(4.7*PROFILE!$C$3))*(1.2+(PROFILE!$C$7)*0.175),IF(PROFILE!$C$4="M",(66+(6.23*C913)+(12.7*PROFILE!$C$6+12.7*12*PROFILE!$C$5)-(6.8*PROFILE!$C$3))*(1.2+(PROFILE!$C$7)*0.175),"Invalid Sex"))))</f>
        <v>Enter date</v>
      </c>
      <c r="E913" s="36" t="str">
        <f>IF(ISNUMBER(D913)=FALSE,D913,D913*(1-PROFILE!$C$9))</f>
        <v>Enter date</v>
      </c>
      <c r="F913" s="36" t="str">
        <f>IF(ISNUMBER(D913)=FALSE,D913,D913*(1+PROFILE!$C$10))</f>
        <v>Enter date</v>
      </c>
      <c r="G913" s="37" t="str">
        <f>IF(B913="","Enter date",SUMIF('FOOD LOG'!A:H,SUMMARY!B913,'FOOD LOG'!E:E))</f>
        <v>Enter date</v>
      </c>
      <c r="H913" s="37" t="str">
        <f>IF(ISNUMBER(G913),SUMIF('FOOD LOG'!A:A,B913,'FOOD LOG'!F:F),"Enter date")</f>
        <v>Enter date</v>
      </c>
      <c r="I913" s="37" t="str">
        <f>IF(ISNUMBER(G913),SUMIF('FOOD LOG'!A:A,B913,'FOOD LOG'!G:G),"Enter date")</f>
        <v>Enter date</v>
      </c>
      <c r="J913" s="37" t="str">
        <f>IF(ISNUMBER(G913),SUMIF('FOOD LOG'!A:A,B913,'FOOD LOG'!H:H),"Enter date")</f>
        <v>Enter date</v>
      </c>
      <c r="K913" s="38" t="str">
        <f t="shared" si="42"/>
        <v>Enter date</v>
      </c>
      <c r="L913" s="38" t="str">
        <f t="shared" si="43"/>
        <v>Enter date</v>
      </c>
      <c r="M913" s="38" t="str">
        <f t="shared" si="44"/>
        <v>Enter date</v>
      </c>
    </row>
    <row r="914" spans="2:13">
      <c r="B914" s="35"/>
      <c r="C914" s="35"/>
      <c r="D914" s="36" t="str">
        <f>IF(B914="","Enter date",IF(C914="","Enter Weight",IF(PROFILE!$C$4="F",(655+(4.35*C914)+(4.7*PROFILE!$C$6+4.7*12*PROFILE!$C$5)-(4.7*PROFILE!$C$3))*(1.2+(PROFILE!$C$7)*0.175),IF(PROFILE!$C$4="M",(66+(6.23*C914)+(12.7*PROFILE!$C$6+12.7*12*PROFILE!$C$5)-(6.8*PROFILE!$C$3))*(1.2+(PROFILE!$C$7)*0.175),"Invalid Sex"))))</f>
        <v>Enter date</v>
      </c>
      <c r="E914" s="36" t="str">
        <f>IF(ISNUMBER(D914)=FALSE,D914,D914*(1-PROFILE!$C$9))</f>
        <v>Enter date</v>
      </c>
      <c r="F914" s="36" t="str">
        <f>IF(ISNUMBER(D914)=FALSE,D914,D914*(1+PROFILE!$C$10))</f>
        <v>Enter date</v>
      </c>
      <c r="G914" s="37" t="str">
        <f>IF(B914="","Enter date",SUMIF('FOOD LOG'!A:H,SUMMARY!B914,'FOOD LOG'!E:E))</f>
        <v>Enter date</v>
      </c>
      <c r="H914" s="37" t="str">
        <f>IF(ISNUMBER(G914),SUMIF('FOOD LOG'!A:A,B914,'FOOD LOG'!F:F),"Enter date")</f>
        <v>Enter date</v>
      </c>
      <c r="I914" s="37" t="str">
        <f>IF(ISNUMBER(G914),SUMIF('FOOD LOG'!A:A,B914,'FOOD LOG'!G:G),"Enter date")</f>
        <v>Enter date</v>
      </c>
      <c r="J914" s="37" t="str">
        <f>IF(ISNUMBER(G914),SUMIF('FOOD LOG'!A:A,B914,'FOOD LOG'!H:H),"Enter date")</f>
        <v>Enter date</v>
      </c>
      <c r="K914" s="38" t="str">
        <f t="shared" si="42"/>
        <v>Enter date</v>
      </c>
      <c r="L914" s="38" t="str">
        <f t="shared" si="43"/>
        <v>Enter date</v>
      </c>
      <c r="M914" s="38" t="str">
        <f t="shared" si="44"/>
        <v>Enter date</v>
      </c>
    </row>
    <row r="915" spans="2:13">
      <c r="B915" s="35"/>
      <c r="C915" s="35"/>
      <c r="D915" s="36" t="str">
        <f>IF(B915="","Enter date",IF(C915="","Enter Weight",IF(PROFILE!$C$4="F",(655+(4.35*C915)+(4.7*PROFILE!$C$6+4.7*12*PROFILE!$C$5)-(4.7*PROFILE!$C$3))*(1.2+(PROFILE!$C$7)*0.175),IF(PROFILE!$C$4="M",(66+(6.23*C915)+(12.7*PROFILE!$C$6+12.7*12*PROFILE!$C$5)-(6.8*PROFILE!$C$3))*(1.2+(PROFILE!$C$7)*0.175),"Invalid Sex"))))</f>
        <v>Enter date</v>
      </c>
      <c r="E915" s="36" t="str">
        <f>IF(ISNUMBER(D915)=FALSE,D915,D915*(1-PROFILE!$C$9))</f>
        <v>Enter date</v>
      </c>
      <c r="F915" s="36" t="str">
        <f>IF(ISNUMBER(D915)=FALSE,D915,D915*(1+PROFILE!$C$10))</f>
        <v>Enter date</v>
      </c>
      <c r="G915" s="37" t="str">
        <f>IF(B915="","Enter date",SUMIF('FOOD LOG'!A:H,SUMMARY!B915,'FOOD LOG'!E:E))</f>
        <v>Enter date</v>
      </c>
      <c r="H915" s="37" t="str">
        <f>IF(ISNUMBER(G915),SUMIF('FOOD LOG'!A:A,B915,'FOOD LOG'!F:F),"Enter date")</f>
        <v>Enter date</v>
      </c>
      <c r="I915" s="37" t="str">
        <f>IF(ISNUMBER(G915),SUMIF('FOOD LOG'!A:A,B915,'FOOD LOG'!G:G),"Enter date")</f>
        <v>Enter date</v>
      </c>
      <c r="J915" s="37" t="str">
        <f>IF(ISNUMBER(G915),SUMIF('FOOD LOG'!A:A,B915,'FOOD LOG'!H:H),"Enter date")</f>
        <v>Enter date</v>
      </c>
      <c r="K915" s="38" t="str">
        <f t="shared" si="42"/>
        <v>Enter date</v>
      </c>
      <c r="L915" s="38" t="str">
        <f t="shared" si="43"/>
        <v>Enter date</v>
      </c>
      <c r="M915" s="38" t="str">
        <f t="shared" si="44"/>
        <v>Enter date</v>
      </c>
    </row>
    <row r="916" spans="2:13">
      <c r="B916" s="35"/>
      <c r="C916" s="35"/>
      <c r="D916" s="36" t="str">
        <f>IF(B916="","Enter date",IF(C916="","Enter Weight",IF(PROFILE!$C$4="F",(655+(4.35*C916)+(4.7*PROFILE!$C$6+4.7*12*PROFILE!$C$5)-(4.7*PROFILE!$C$3))*(1.2+(PROFILE!$C$7)*0.175),IF(PROFILE!$C$4="M",(66+(6.23*C916)+(12.7*PROFILE!$C$6+12.7*12*PROFILE!$C$5)-(6.8*PROFILE!$C$3))*(1.2+(PROFILE!$C$7)*0.175),"Invalid Sex"))))</f>
        <v>Enter date</v>
      </c>
      <c r="E916" s="36" t="str">
        <f>IF(ISNUMBER(D916)=FALSE,D916,D916*(1-PROFILE!$C$9))</f>
        <v>Enter date</v>
      </c>
      <c r="F916" s="36" t="str">
        <f>IF(ISNUMBER(D916)=FALSE,D916,D916*(1+PROFILE!$C$10))</f>
        <v>Enter date</v>
      </c>
      <c r="G916" s="37" t="str">
        <f>IF(B916="","Enter date",SUMIF('FOOD LOG'!A:H,SUMMARY!B916,'FOOD LOG'!E:E))</f>
        <v>Enter date</v>
      </c>
      <c r="H916" s="37" t="str">
        <f>IF(ISNUMBER(G916),SUMIF('FOOD LOG'!A:A,B916,'FOOD LOG'!F:F),"Enter date")</f>
        <v>Enter date</v>
      </c>
      <c r="I916" s="37" t="str">
        <f>IF(ISNUMBER(G916),SUMIF('FOOD LOG'!A:A,B916,'FOOD LOG'!G:G),"Enter date")</f>
        <v>Enter date</v>
      </c>
      <c r="J916" s="37" t="str">
        <f>IF(ISNUMBER(G916),SUMIF('FOOD LOG'!A:A,B916,'FOOD LOG'!H:H),"Enter date")</f>
        <v>Enter date</v>
      </c>
      <c r="K916" s="38" t="str">
        <f t="shared" si="42"/>
        <v>Enter date</v>
      </c>
      <c r="L916" s="38" t="str">
        <f t="shared" si="43"/>
        <v>Enter date</v>
      </c>
      <c r="M916" s="38" t="str">
        <f t="shared" si="44"/>
        <v>Enter date</v>
      </c>
    </row>
    <row r="917" spans="2:13">
      <c r="B917" s="35"/>
      <c r="C917" s="35"/>
      <c r="D917" s="36" t="str">
        <f>IF(B917="","Enter date",IF(C917="","Enter Weight",IF(PROFILE!$C$4="F",(655+(4.35*C917)+(4.7*PROFILE!$C$6+4.7*12*PROFILE!$C$5)-(4.7*PROFILE!$C$3))*(1.2+(PROFILE!$C$7)*0.175),IF(PROFILE!$C$4="M",(66+(6.23*C917)+(12.7*PROFILE!$C$6+12.7*12*PROFILE!$C$5)-(6.8*PROFILE!$C$3))*(1.2+(PROFILE!$C$7)*0.175),"Invalid Sex"))))</f>
        <v>Enter date</v>
      </c>
      <c r="E917" s="36" t="str">
        <f>IF(ISNUMBER(D917)=FALSE,D917,D917*(1-PROFILE!$C$9))</f>
        <v>Enter date</v>
      </c>
      <c r="F917" s="36" t="str">
        <f>IF(ISNUMBER(D917)=FALSE,D917,D917*(1+PROFILE!$C$10))</f>
        <v>Enter date</v>
      </c>
      <c r="G917" s="37" t="str">
        <f>IF(B917="","Enter date",SUMIF('FOOD LOG'!A:H,SUMMARY!B917,'FOOD LOG'!E:E))</f>
        <v>Enter date</v>
      </c>
      <c r="H917" s="37" t="str">
        <f>IF(ISNUMBER(G917),SUMIF('FOOD LOG'!A:A,B917,'FOOD LOG'!F:F),"Enter date")</f>
        <v>Enter date</v>
      </c>
      <c r="I917" s="37" t="str">
        <f>IF(ISNUMBER(G917),SUMIF('FOOD LOG'!A:A,B917,'FOOD LOG'!G:G),"Enter date")</f>
        <v>Enter date</v>
      </c>
      <c r="J917" s="37" t="str">
        <f>IF(ISNUMBER(G917),SUMIF('FOOD LOG'!A:A,B917,'FOOD LOG'!H:H),"Enter date")</f>
        <v>Enter date</v>
      </c>
      <c r="K917" s="38" t="str">
        <f t="shared" si="42"/>
        <v>Enter date</v>
      </c>
      <c r="L917" s="38" t="str">
        <f t="shared" si="43"/>
        <v>Enter date</v>
      </c>
      <c r="M917" s="38" t="str">
        <f t="shared" si="44"/>
        <v>Enter date</v>
      </c>
    </row>
    <row r="918" spans="2:13">
      <c r="B918" s="35"/>
      <c r="C918" s="35"/>
      <c r="D918" s="36" t="str">
        <f>IF(B918="","Enter date",IF(C918="","Enter Weight",IF(PROFILE!$C$4="F",(655+(4.35*C918)+(4.7*PROFILE!$C$6+4.7*12*PROFILE!$C$5)-(4.7*PROFILE!$C$3))*(1.2+(PROFILE!$C$7)*0.175),IF(PROFILE!$C$4="M",(66+(6.23*C918)+(12.7*PROFILE!$C$6+12.7*12*PROFILE!$C$5)-(6.8*PROFILE!$C$3))*(1.2+(PROFILE!$C$7)*0.175),"Invalid Sex"))))</f>
        <v>Enter date</v>
      </c>
      <c r="E918" s="36" t="str">
        <f>IF(ISNUMBER(D918)=FALSE,D918,D918*(1-PROFILE!$C$9))</f>
        <v>Enter date</v>
      </c>
      <c r="F918" s="36" t="str">
        <f>IF(ISNUMBER(D918)=FALSE,D918,D918*(1+PROFILE!$C$10))</f>
        <v>Enter date</v>
      </c>
      <c r="G918" s="37" t="str">
        <f>IF(B918="","Enter date",SUMIF('FOOD LOG'!A:H,SUMMARY!B918,'FOOD LOG'!E:E))</f>
        <v>Enter date</v>
      </c>
      <c r="H918" s="37" t="str">
        <f>IF(ISNUMBER(G918),SUMIF('FOOD LOG'!A:A,B918,'FOOD LOG'!F:F),"Enter date")</f>
        <v>Enter date</v>
      </c>
      <c r="I918" s="37" t="str">
        <f>IF(ISNUMBER(G918),SUMIF('FOOD LOG'!A:A,B918,'FOOD LOG'!G:G),"Enter date")</f>
        <v>Enter date</v>
      </c>
      <c r="J918" s="37" t="str">
        <f>IF(ISNUMBER(G918),SUMIF('FOOD LOG'!A:A,B918,'FOOD LOG'!H:H),"Enter date")</f>
        <v>Enter date</v>
      </c>
      <c r="K918" s="38" t="str">
        <f t="shared" si="42"/>
        <v>Enter date</v>
      </c>
      <c r="L918" s="38" t="str">
        <f t="shared" si="43"/>
        <v>Enter date</v>
      </c>
      <c r="M918" s="38" t="str">
        <f t="shared" si="44"/>
        <v>Enter date</v>
      </c>
    </row>
    <row r="919" spans="2:13">
      <c r="B919" s="35"/>
      <c r="C919" s="35"/>
      <c r="D919" s="36" t="str">
        <f>IF(B919="","Enter date",IF(C919="","Enter Weight",IF(PROFILE!$C$4="F",(655+(4.35*C919)+(4.7*PROFILE!$C$6+4.7*12*PROFILE!$C$5)-(4.7*PROFILE!$C$3))*(1.2+(PROFILE!$C$7)*0.175),IF(PROFILE!$C$4="M",(66+(6.23*C919)+(12.7*PROFILE!$C$6+12.7*12*PROFILE!$C$5)-(6.8*PROFILE!$C$3))*(1.2+(PROFILE!$C$7)*0.175),"Invalid Sex"))))</f>
        <v>Enter date</v>
      </c>
      <c r="E919" s="36" t="str">
        <f>IF(ISNUMBER(D919)=FALSE,D919,D919*(1-PROFILE!$C$9))</f>
        <v>Enter date</v>
      </c>
      <c r="F919" s="36" t="str">
        <f>IF(ISNUMBER(D919)=FALSE,D919,D919*(1+PROFILE!$C$10))</f>
        <v>Enter date</v>
      </c>
      <c r="G919" s="37" t="str">
        <f>IF(B919="","Enter date",SUMIF('FOOD LOG'!A:H,SUMMARY!B919,'FOOD LOG'!E:E))</f>
        <v>Enter date</v>
      </c>
      <c r="H919" s="37" t="str">
        <f>IF(ISNUMBER(G919),SUMIF('FOOD LOG'!A:A,B919,'FOOD LOG'!F:F),"Enter date")</f>
        <v>Enter date</v>
      </c>
      <c r="I919" s="37" t="str">
        <f>IF(ISNUMBER(G919),SUMIF('FOOD LOG'!A:A,B919,'FOOD LOG'!G:G),"Enter date")</f>
        <v>Enter date</v>
      </c>
      <c r="J919" s="37" t="str">
        <f>IF(ISNUMBER(G919),SUMIF('FOOD LOG'!A:A,B919,'FOOD LOG'!H:H),"Enter date")</f>
        <v>Enter date</v>
      </c>
      <c r="K919" s="38" t="str">
        <f t="shared" si="42"/>
        <v>Enter date</v>
      </c>
      <c r="L919" s="38" t="str">
        <f t="shared" si="43"/>
        <v>Enter date</v>
      </c>
      <c r="M919" s="38" t="str">
        <f t="shared" si="44"/>
        <v>Enter date</v>
      </c>
    </row>
    <row r="920" spans="2:13">
      <c r="B920" s="35"/>
      <c r="C920" s="35"/>
      <c r="D920" s="36" t="str">
        <f>IF(B920="","Enter date",IF(C920="","Enter Weight",IF(PROFILE!$C$4="F",(655+(4.35*C920)+(4.7*PROFILE!$C$6+4.7*12*PROFILE!$C$5)-(4.7*PROFILE!$C$3))*(1.2+(PROFILE!$C$7)*0.175),IF(PROFILE!$C$4="M",(66+(6.23*C920)+(12.7*PROFILE!$C$6+12.7*12*PROFILE!$C$5)-(6.8*PROFILE!$C$3))*(1.2+(PROFILE!$C$7)*0.175),"Invalid Sex"))))</f>
        <v>Enter date</v>
      </c>
      <c r="E920" s="36" t="str">
        <f>IF(ISNUMBER(D920)=FALSE,D920,D920*(1-PROFILE!$C$9))</f>
        <v>Enter date</v>
      </c>
      <c r="F920" s="36" t="str">
        <f>IF(ISNUMBER(D920)=FALSE,D920,D920*(1+PROFILE!$C$10))</f>
        <v>Enter date</v>
      </c>
      <c r="G920" s="37" t="str">
        <f>IF(B920="","Enter date",SUMIF('FOOD LOG'!A:H,SUMMARY!B920,'FOOD LOG'!E:E))</f>
        <v>Enter date</v>
      </c>
      <c r="H920" s="37" t="str">
        <f>IF(ISNUMBER(G920),SUMIF('FOOD LOG'!A:A,B920,'FOOD LOG'!F:F),"Enter date")</f>
        <v>Enter date</v>
      </c>
      <c r="I920" s="37" t="str">
        <f>IF(ISNUMBER(G920),SUMIF('FOOD LOG'!A:A,B920,'FOOD LOG'!G:G),"Enter date")</f>
        <v>Enter date</v>
      </c>
      <c r="J920" s="37" t="str">
        <f>IF(ISNUMBER(G920),SUMIF('FOOD LOG'!A:A,B920,'FOOD LOG'!H:H),"Enter date")</f>
        <v>Enter date</v>
      </c>
      <c r="K920" s="38" t="str">
        <f t="shared" si="42"/>
        <v>Enter date</v>
      </c>
      <c r="L920" s="38" t="str">
        <f t="shared" si="43"/>
        <v>Enter date</v>
      </c>
      <c r="M920" s="38" t="str">
        <f t="shared" si="44"/>
        <v>Enter date</v>
      </c>
    </row>
    <row r="921" spans="2:13">
      <c r="B921" s="35"/>
      <c r="C921" s="35"/>
      <c r="D921" s="36" t="str">
        <f>IF(B921="","Enter date",IF(C921="","Enter Weight",IF(PROFILE!$C$4="F",(655+(4.35*C921)+(4.7*PROFILE!$C$6+4.7*12*PROFILE!$C$5)-(4.7*PROFILE!$C$3))*(1.2+(PROFILE!$C$7)*0.175),IF(PROFILE!$C$4="M",(66+(6.23*C921)+(12.7*PROFILE!$C$6+12.7*12*PROFILE!$C$5)-(6.8*PROFILE!$C$3))*(1.2+(PROFILE!$C$7)*0.175),"Invalid Sex"))))</f>
        <v>Enter date</v>
      </c>
      <c r="E921" s="36" t="str">
        <f>IF(ISNUMBER(D921)=FALSE,D921,D921*(1-PROFILE!$C$9))</f>
        <v>Enter date</v>
      </c>
      <c r="F921" s="36" t="str">
        <f>IF(ISNUMBER(D921)=FALSE,D921,D921*(1+PROFILE!$C$10))</f>
        <v>Enter date</v>
      </c>
      <c r="G921" s="37" t="str">
        <f>IF(B921="","Enter date",SUMIF('FOOD LOG'!A:H,SUMMARY!B921,'FOOD LOG'!E:E))</f>
        <v>Enter date</v>
      </c>
      <c r="H921" s="37" t="str">
        <f>IF(ISNUMBER(G921),SUMIF('FOOD LOG'!A:A,B921,'FOOD LOG'!F:F),"Enter date")</f>
        <v>Enter date</v>
      </c>
      <c r="I921" s="37" t="str">
        <f>IF(ISNUMBER(G921),SUMIF('FOOD LOG'!A:A,B921,'FOOD LOG'!G:G),"Enter date")</f>
        <v>Enter date</v>
      </c>
      <c r="J921" s="37" t="str">
        <f>IF(ISNUMBER(G921),SUMIF('FOOD LOG'!A:A,B921,'FOOD LOG'!H:H),"Enter date")</f>
        <v>Enter date</v>
      </c>
      <c r="K921" s="38" t="str">
        <f t="shared" si="42"/>
        <v>Enter date</v>
      </c>
      <c r="L921" s="38" t="str">
        <f t="shared" si="43"/>
        <v>Enter date</v>
      </c>
      <c r="M921" s="38" t="str">
        <f t="shared" si="44"/>
        <v>Enter date</v>
      </c>
    </row>
    <row r="922" spans="2:13">
      <c r="B922" s="35"/>
      <c r="C922" s="35"/>
      <c r="D922" s="36" t="str">
        <f>IF(B922="","Enter date",IF(C922="","Enter Weight",IF(PROFILE!$C$4="F",(655+(4.35*C922)+(4.7*PROFILE!$C$6+4.7*12*PROFILE!$C$5)-(4.7*PROFILE!$C$3))*(1.2+(PROFILE!$C$7)*0.175),IF(PROFILE!$C$4="M",(66+(6.23*C922)+(12.7*PROFILE!$C$6+12.7*12*PROFILE!$C$5)-(6.8*PROFILE!$C$3))*(1.2+(PROFILE!$C$7)*0.175),"Invalid Sex"))))</f>
        <v>Enter date</v>
      </c>
      <c r="E922" s="36" t="str">
        <f>IF(ISNUMBER(D922)=FALSE,D922,D922*(1-PROFILE!$C$9))</f>
        <v>Enter date</v>
      </c>
      <c r="F922" s="36" t="str">
        <f>IF(ISNUMBER(D922)=FALSE,D922,D922*(1+PROFILE!$C$10))</f>
        <v>Enter date</v>
      </c>
      <c r="G922" s="37" t="str">
        <f>IF(B922="","Enter date",SUMIF('FOOD LOG'!A:H,SUMMARY!B922,'FOOD LOG'!E:E))</f>
        <v>Enter date</v>
      </c>
      <c r="H922" s="37" t="str">
        <f>IF(ISNUMBER(G922),SUMIF('FOOD LOG'!A:A,B922,'FOOD LOG'!F:F),"Enter date")</f>
        <v>Enter date</v>
      </c>
      <c r="I922" s="37" t="str">
        <f>IF(ISNUMBER(G922),SUMIF('FOOD LOG'!A:A,B922,'FOOD LOG'!G:G),"Enter date")</f>
        <v>Enter date</v>
      </c>
      <c r="J922" s="37" t="str">
        <f>IF(ISNUMBER(G922),SUMIF('FOOD LOG'!A:A,B922,'FOOD LOG'!H:H),"Enter date")</f>
        <v>Enter date</v>
      </c>
      <c r="K922" s="38" t="str">
        <f t="shared" si="42"/>
        <v>Enter date</v>
      </c>
      <c r="L922" s="38" t="str">
        <f t="shared" si="43"/>
        <v>Enter date</v>
      </c>
      <c r="M922" s="38" t="str">
        <f t="shared" si="44"/>
        <v>Enter date</v>
      </c>
    </row>
    <row r="923" spans="2:13">
      <c r="B923" s="35"/>
      <c r="C923" s="35"/>
      <c r="D923" s="36" t="str">
        <f>IF(B923="","Enter date",IF(C923="","Enter Weight",IF(PROFILE!$C$4="F",(655+(4.35*C923)+(4.7*PROFILE!$C$6+4.7*12*PROFILE!$C$5)-(4.7*PROFILE!$C$3))*(1.2+(PROFILE!$C$7)*0.175),IF(PROFILE!$C$4="M",(66+(6.23*C923)+(12.7*PROFILE!$C$6+12.7*12*PROFILE!$C$5)-(6.8*PROFILE!$C$3))*(1.2+(PROFILE!$C$7)*0.175),"Invalid Sex"))))</f>
        <v>Enter date</v>
      </c>
      <c r="E923" s="36" t="str">
        <f>IF(ISNUMBER(D923)=FALSE,D923,D923*(1-PROFILE!$C$9))</f>
        <v>Enter date</v>
      </c>
      <c r="F923" s="36" t="str">
        <f>IF(ISNUMBER(D923)=FALSE,D923,D923*(1+PROFILE!$C$10))</f>
        <v>Enter date</v>
      </c>
      <c r="G923" s="37" t="str">
        <f>IF(B923="","Enter date",SUMIF('FOOD LOG'!A:H,SUMMARY!B923,'FOOD LOG'!E:E))</f>
        <v>Enter date</v>
      </c>
      <c r="H923" s="37" t="str">
        <f>IF(ISNUMBER(G923),SUMIF('FOOD LOG'!A:A,B923,'FOOD LOG'!F:F),"Enter date")</f>
        <v>Enter date</v>
      </c>
      <c r="I923" s="37" t="str">
        <f>IF(ISNUMBER(G923),SUMIF('FOOD LOG'!A:A,B923,'FOOD LOG'!G:G),"Enter date")</f>
        <v>Enter date</v>
      </c>
      <c r="J923" s="37" t="str">
        <f>IF(ISNUMBER(G923),SUMIF('FOOD LOG'!A:A,B923,'FOOD LOG'!H:H),"Enter date")</f>
        <v>Enter date</v>
      </c>
      <c r="K923" s="38" t="str">
        <f t="shared" si="42"/>
        <v>Enter date</v>
      </c>
      <c r="L923" s="38" t="str">
        <f t="shared" si="43"/>
        <v>Enter date</v>
      </c>
      <c r="M923" s="38" t="str">
        <f t="shared" si="44"/>
        <v>Enter date</v>
      </c>
    </row>
    <row r="924" spans="2:13">
      <c r="B924" s="35"/>
      <c r="C924" s="35"/>
      <c r="D924" s="36" t="str">
        <f>IF(B924="","Enter date",IF(C924="","Enter Weight",IF(PROFILE!$C$4="F",(655+(4.35*C924)+(4.7*PROFILE!$C$6+4.7*12*PROFILE!$C$5)-(4.7*PROFILE!$C$3))*(1.2+(PROFILE!$C$7)*0.175),IF(PROFILE!$C$4="M",(66+(6.23*C924)+(12.7*PROFILE!$C$6+12.7*12*PROFILE!$C$5)-(6.8*PROFILE!$C$3))*(1.2+(PROFILE!$C$7)*0.175),"Invalid Sex"))))</f>
        <v>Enter date</v>
      </c>
      <c r="E924" s="36" t="str">
        <f>IF(ISNUMBER(D924)=FALSE,D924,D924*(1-PROFILE!$C$9))</f>
        <v>Enter date</v>
      </c>
      <c r="F924" s="36" t="str">
        <f>IF(ISNUMBER(D924)=FALSE,D924,D924*(1+PROFILE!$C$10))</f>
        <v>Enter date</v>
      </c>
      <c r="G924" s="37" t="str">
        <f>IF(B924="","Enter date",SUMIF('FOOD LOG'!A:H,SUMMARY!B924,'FOOD LOG'!E:E))</f>
        <v>Enter date</v>
      </c>
      <c r="H924" s="37" t="str">
        <f>IF(ISNUMBER(G924),SUMIF('FOOD LOG'!A:A,B924,'FOOD LOG'!F:F),"Enter date")</f>
        <v>Enter date</v>
      </c>
      <c r="I924" s="37" t="str">
        <f>IF(ISNUMBER(G924),SUMIF('FOOD LOG'!A:A,B924,'FOOD LOG'!G:G),"Enter date")</f>
        <v>Enter date</v>
      </c>
      <c r="J924" s="37" t="str">
        <f>IF(ISNUMBER(G924),SUMIF('FOOD LOG'!A:A,B924,'FOOD LOG'!H:H),"Enter date")</f>
        <v>Enter date</v>
      </c>
      <c r="K924" s="38" t="str">
        <f t="shared" si="42"/>
        <v>Enter date</v>
      </c>
      <c r="L924" s="38" t="str">
        <f t="shared" si="43"/>
        <v>Enter date</v>
      </c>
      <c r="M924" s="38" t="str">
        <f t="shared" si="44"/>
        <v>Enter date</v>
      </c>
    </row>
    <row r="925" spans="2:13">
      <c r="B925" s="35"/>
      <c r="C925" s="35"/>
      <c r="D925" s="36" t="str">
        <f>IF(B925="","Enter date",IF(C925="","Enter Weight",IF(PROFILE!$C$4="F",(655+(4.35*C925)+(4.7*PROFILE!$C$6+4.7*12*PROFILE!$C$5)-(4.7*PROFILE!$C$3))*(1.2+(PROFILE!$C$7)*0.175),IF(PROFILE!$C$4="M",(66+(6.23*C925)+(12.7*PROFILE!$C$6+12.7*12*PROFILE!$C$5)-(6.8*PROFILE!$C$3))*(1.2+(PROFILE!$C$7)*0.175),"Invalid Sex"))))</f>
        <v>Enter date</v>
      </c>
      <c r="E925" s="36" t="str">
        <f>IF(ISNUMBER(D925)=FALSE,D925,D925*(1-PROFILE!$C$9))</f>
        <v>Enter date</v>
      </c>
      <c r="F925" s="36" t="str">
        <f>IF(ISNUMBER(D925)=FALSE,D925,D925*(1+PROFILE!$C$10))</f>
        <v>Enter date</v>
      </c>
      <c r="G925" s="37" t="str">
        <f>IF(B925="","Enter date",SUMIF('FOOD LOG'!A:H,SUMMARY!B925,'FOOD LOG'!E:E))</f>
        <v>Enter date</v>
      </c>
      <c r="H925" s="37" t="str">
        <f>IF(ISNUMBER(G925),SUMIF('FOOD LOG'!A:A,B925,'FOOD LOG'!F:F),"Enter date")</f>
        <v>Enter date</v>
      </c>
      <c r="I925" s="37" t="str">
        <f>IF(ISNUMBER(G925),SUMIF('FOOD LOG'!A:A,B925,'FOOD LOG'!G:G),"Enter date")</f>
        <v>Enter date</v>
      </c>
      <c r="J925" s="37" t="str">
        <f>IF(ISNUMBER(G925),SUMIF('FOOD LOG'!A:A,B925,'FOOD LOG'!H:H),"Enter date")</f>
        <v>Enter date</v>
      </c>
      <c r="K925" s="38" t="str">
        <f t="shared" si="42"/>
        <v>Enter date</v>
      </c>
      <c r="L925" s="38" t="str">
        <f t="shared" si="43"/>
        <v>Enter date</v>
      </c>
      <c r="M925" s="38" t="str">
        <f t="shared" si="44"/>
        <v>Enter date</v>
      </c>
    </row>
    <row r="926" spans="2:13">
      <c r="B926" s="35"/>
      <c r="C926" s="35"/>
      <c r="D926" s="36" t="str">
        <f>IF(B926="","Enter date",IF(C926="","Enter Weight",IF(PROFILE!$C$4="F",(655+(4.35*C926)+(4.7*PROFILE!$C$6+4.7*12*PROFILE!$C$5)-(4.7*PROFILE!$C$3))*(1.2+(PROFILE!$C$7)*0.175),IF(PROFILE!$C$4="M",(66+(6.23*C926)+(12.7*PROFILE!$C$6+12.7*12*PROFILE!$C$5)-(6.8*PROFILE!$C$3))*(1.2+(PROFILE!$C$7)*0.175),"Invalid Sex"))))</f>
        <v>Enter date</v>
      </c>
      <c r="E926" s="36" t="str">
        <f>IF(ISNUMBER(D926)=FALSE,D926,D926*(1-PROFILE!$C$9))</f>
        <v>Enter date</v>
      </c>
      <c r="F926" s="36" t="str">
        <f>IF(ISNUMBER(D926)=FALSE,D926,D926*(1+PROFILE!$C$10))</f>
        <v>Enter date</v>
      </c>
      <c r="G926" s="37" t="str">
        <f>IF(B926="","Enter date",SUMIF('FOOD LOG'!A:H,SUMMARY!B926,'FOOD LOG'!E:E))</f>
        <v>Enter date</v>
      </c>
      <c r="H926" s="37" t="str">
        <f>IF(ISNUMBER(G926),SUMIF('FOOD LOG'!A:A,B926,'FOOD LOG'!F:F),"Enter date")</f>
        <v>Enter date</v>
      </c>
      <c r="I926" s="37" t="str">
        <f>IF(ISNUMBER(G926),SUMIF('FOOD LOG'!A:A,B926,'FOOD LOG'!G:G),"Enter date")</f>
        <v>Enter date</v>
      </c>
      <c r="J926" s="37" t="str">
        <f>IF(ISNUMBER(G926),SUMIF('FOOD LOG'!A:A,B926,'FOOD LOG'!H:H),"Enter date")</f>
        <v>Enter date</v>
      </c>
      <c r="K926" s="38" t="str">
        <f t="shared" si="42"/>
        <v>Enter date</v>
      </c>
      <c r="L926" s="38" t="str">
        <f t="shared" si="43"/>
        <v>Enter date</v>
      </c>
      <c r="M926" s="38" t="str">
        <f t="shared" si="44"/>
        <v>Enter date</v>
      </c>
    </row>
    <row r="927" spans="2:13">
      <c r="B927" s="35"/>
      <c r="C927" s="35"/>
      <c r="D927" s="36" t="str">
        <f>IF(B927="","Enter date",IF(C927="","Enter Weight",IF(PROFILE!$C$4="F",(655+(4.35*C927)+(4.7*PROFILE!$C$6+4.7*12*PROFILE!$C$5)-(4.7*PROFILE!$C$3))*(1.2+(PROFILE!$C$7)*0.175),IF(PROFILE!$C$4="M",(66+(6.23*C927)+(12.7*PROFILE!$C$6+12.7*12*PROFILE!$C$5)-(6.8*PROFILE!$C$3))*(1.2+(PROFILE!$C$7)*0.175),"Invalid Sex"))))</f>
        <v>Enter date</v>
      </c>
      <c r="E927" s="36" t="str">
        <f>IF(ISNUMBER(D927)=FALSE,D927,D927*(1-PROFILE!$C$9))</f>
        <v>Enter date</v>
      </c>
      <c r="F927" s="36" t="str">
        <f>IF(ISNUMBER(D927)=FALSE,D927,D927*(1+PROFILE!$C$10))</f>
        <v>Enter date</v>
      </c>
      <c r="G927" s="37" t="str">
        <f>IF(B927="","Enter date",SUMIF('FOOD LOG'!A:H,SUMMARY!B927,'FOOD LOG'!E:E))</f>
        <v>Enter date</v>
      </c>
      <c r="H927" s="37" t="str">
        <f>IF(ISNUMBER(G927),SUMIF('FOOD LOG'!A:A,B927,'FOOD LOG'!F:F),"Enter date")</f>
        <v>Enter date</v>
      </c>
      <c r="I927" s="37" t="str">
        <f>IF(ISNUMBER(G927),SUMIF('FOOD LOG'!A:A,B927,'FOOD LOG'!G:G),"Enter date")</f>
        <v>Enter date</v>
      </c>
      <c r="J927" s="37" t="str">
        <f>IF(ISNUMBER(G927),SUMIF('FOOD LOG'!A:A,B927,'FOOD LOG'!H:H),"Enter date")</f>
        <v>Enter date</v>
      </c>
      <c r="K927" s="38" t="str">
        <f t="shared" si="42"/>
        <v>Enter date</v>
      </c>
      <c r="L927" s="38" t="str">
        <f t="shared" si="43"/>
        <v>Enter date</v>
      </c>
      <c r="M927" s="38" t="str">
        <f t="shared" si="44"/>
        <v>Enter date</v>
      </c>
    </row>
    <row r="928" spans="2:13">
      <c r="B928" s="35"/>
      <c r="C928" s="35"/>
      <c r="D928" s="36" t="str">
        <f>IF(B928="","Enter date",IF(C928="","Enter Weight",IF(PROFILE!$C$4="F",(655+(4.35*C928)+(4.7*PROFILE!$C$6+4.7*12*PROFILE!$C$5)-(4.7*PROFILE!$C$3))*(1.2+(PROFILE!$C$7)*0.175),IF(PROFILE!$C$4="M",(66+(6.23*C928)+(12.7*PROFILE!$C$6+12.7*12*PROFILE!$C$5)-(6.8*PROFILE!$C$3))*(1.2+(PROFILE!$C$7)*0.175),"Invalid Sex"))))</f>
        <v>Enter date</v>
      </c>
      <c r="E928" s="36" t="str">
        <f>IF(ISNUMBER(D928)=FALSE,D928,D928*(1-PROFILE!$C$9))</f>
        <v>Enter date</v>
      </c>
      <c r="F928" s="36" t="str">
        <f>IF(ISNUMBER(D928)=FALSE,D928,D928*(1+PROFILE!$C$10))</f>
        <v>Enter date</v>
      </c>
      <c r="G928" s="37" t="str">
        <f>IF(B928="","Enter date",SUMIF('FOOD LOG'!A:H,SUMMARY!B928,'FOOD LOG'!E:E))</f>
        <v>Enter date</v>
      </c>
      <c r="H928" s="37" t="str">
        <f>IF(ISNUMBER(G928),SUMIF('FOOD LOG'!A:A,B928,'FOOD LOG'!F:F),"Enter date")</f>
        <v>Enter date</v>
      </c>
      <c r="I928" s="37" t="str">
        <f>IF(ISNUMBER(G928),SUMIF('FOOD LOG'!A:A,B928,'FOOD LOG'!G:G),"Enter date")</f>
        <v>Enter date</v>
      </c>
      <c r="J928" s="37" t="str">
        <f>IF(ISNUMBER(G928),SUMIF('FOOD LOG'!A:A,B928,'FOOD LOG'!H:H),"Enter date")</f>
        <v>Enter date</v>
      </c>
      <c r="K928" s="38" t="str">
        <f t="shared" si="42"/>
        <v>Enter date</v>
      </c>
      <c r="L928" s="38" t="str">
        <f t="shared" si="43"/>
        <v>Enter date</v>
      </c>
      <c r="M928" s="38" t="str">
        <f t="shared" si="44"/>
        <v>Enter date</v>
      </c>
    </row>
    <row r="929" spans="2:13">
      <c r="B929" s="35"/>
      <c r="C929" s="35"/>
      <c r="D929" s="36" t="str">
        <f>IF(B929="","Enter date",IF(C929="","Enter Weight",IF(PROFILE!$C$4="F",(655+(4.35*C929)+(4.7*PROFILE!$C$6+4.7*12*PROFILE!$C$5)-(4.7*PROFILE!$C$3))*(1.2+(PROFILE!$C$7)*0.175),IF(PROFILE!$C$4="M",(66+(6.23*C929)+(12.7*PROFILE!$C$6+12.7*12*PROFILE!$C$5)-(6.8*PROFILE!$C$3))*(1.2+(PROFILE!$C$7)*0.175),"Invalid Sex"))))</f>
        <v>Enter date</v>
      </c>
      <c r="E929" s="36" t="str">
        <f>IF(ISNUMBER(D929)=FALSE,D929,D929*(1-PROFILE!$C$9))</f>
        <v>Enter date</v>
      </c>
      <c r="F929" s="36" t="str">
        <f>IF(ISNUMBER(D929)=FALSE,D929,D929*(1+PROFILE!$C$10))</f>
        <v>Enter date</v>
      </c>
      <c r="G929" s="37" t="str">
        <f>IF(B929="","Enter date",SUMIF('FOOD LOG'!A:H,SUMMARY!B929,'FOOD LOG'!E:E))</f>
        <v>Enter date</v>
      </c>
      <c r="H929" s="37" t="str">
        <f>IF(ISNUMBER(G929),SUMIF('FOOD LOG'!A:A,B929,'FOOD LOG'!F:F),"Enter date")</f>
        <v>Enter date</v>
      </c>
      <c r="I929" s="37" t="str">
        <f>IF(ISNUMBER(G929),SUMIF('FOOD LOG'!A:A,B929,'FOOD LOG'!G:G),"Enter date")</f>
        <v>Enter date</v>
      </c>
      <c r="J929" s="37" t="str">
        <f>IF(ISNUMBER(G929),SUMIF('FOOD LOG'!A:A,B929,'FOOD LOG'!H:H),"Enter date")</f>
        <v>Enter date</v>
      </c>
      <c r="K929" s="38" t="str">
        <f t="shared" si="42"/>
        <v>Enter date</v>
      </c>
      <c r="L929" s="38" t="str">
        <f t="shared" si="43"/>
        <v>Enter date</v>
      </c>
      <c r="M929" s="38" t="str">
        <f t="shared" si="44"/>
        <v>Enter date</v>
      </c>
    </row>
    <row r="930" spans="2:13">
      <c r="B930" s="35"/>
      <c r="C930" s="35"/>
      <c r="D930" s="36" t="str">
        <f>IF(B930="","Enter date",IF(C930="","Enter Weight",IF(PROFILE!$C$4="F",(655+(4.35*C930)+(4.7*PROFILE!$C$6+4.7*12*PROFILE!$C$5)-(4.7*PROFILE!$C$3))*(1.2+(PROFILE!$C$7)*0.175),IF(PROFILE!$C$4="M",(66+(6.23*C930)+(12.7*PROFILE!$C$6+12.7*12*PROFILE!$C$5)-(6.8*PROFILE!$C$3))*(1.2+(PROFILE!$C$7)*0.175),"Invalid Sex"))))</f>
        <v>Enter date</v>
      </c>
      <c r="E930" s="36" t="str">
        <f>IF(ISNUMBER(D930)=FALSE,D930,D930*(1-PROFILE!$C$9))</f>
        <v>Enter date</v>
      </c>
      <c r="F930" s="36" t="str">
        <f>IF(ISNUMBER(D930)=FALSE,D930,D930*(1+PROFILE!$C$10))</f>
        <v>Enter date</v>
      </c>
      <c r="G930" s="37" t="str">
        <f>IF(B930="","Enter date",SUMIF('FOOD LOG'!A:H,SUMMARY!B930,'FOOD LOG'!E:E))</f>
        <v>Enter date</v>
      </c>
      <c r="H930" s="37" t="str">
        <f>IF(ISNUMBER(G930),SUMIF('FOOD LOG'!A:A,B930,'FOOD LOG'!F:F),"Enter date")</f>
        <v>Enter date</v>
      </c>
      <c r="I930" s="37" t="str">
        <f>IF(ISNUMBER(G930),SUMIF('FOOD LOG'!A:A,B930,'FOOD LOG'!G:G),"Enter date")</f>
        <v>Enter date</v>
      </c>
      <c r="J930" s="37" t="str">
        <f>IF(ISNUMBER(G930),SUMIF('FOOD LOG'!A:A,B930,'FOOD LOG'!H:H),"Enter date")</f>
        <v>Enter date</v>
      </c>
      <c r="K930" s="38" t="str">
        <f t="shared" si="42"/>
        <v>Enter date</v>
      </c>
      <c r="L930" s="38" t="str">
        <f t="shared" si="43"/>
        <v>Enter date</v>
      </c>
      <c r="M930" s="38" t="str">
        <f t="shared" si="44"/>
        <v>Enter date</v>
      </c>
    </row>
    <row r="931" spans="2:13">
      <c r="B931" s="35"/>
      <c r="C931" s="35"/>
      <c r="D931" s="36" t="str">
        <f>IF(B931="","Enter date",IF(C931="","Enter Weight",IF(PROFILE!$C$4="F",(655+(4.35*C931)+(4.7*PROFILE!$C$6+4.7*12*PROFILE!$C$5)-(4.7*PROFILE!$C$3))*(1.2+(PROFILE!$C$7)*0.175),IF(PROFILE!$C$4="M",(66+(6.23*C931)+(12.7*PROFILE!$C$6+12.7*12*PROFILE!$C$5)-(6.8*PROFILE!$C$3))*(1.2+(PROFILE!$C$7)*0.175),"Invalid Sex"))))</f>
        <v>Enter date</v>
      </c>
      <c r="E931" s="36" t="str">
        <f>IF(ISNUMBER(D931)=FALSE,D931,D931*(1-PROFILE!$C$9))</f>
        <v>Enter date</v>
      </c>
      <c r="F931" s="36" t="str">
        <f>IF(ISNUMBER(D931)=FALSE,D931,D931*(1+PROFILE!$C$10))</f>
        <v>Enter date</v>
      </c>
      <c r="G931" s="37" t="str">
        <f>IF(B931="","Enter date",SUMIF('FOOD LOG'!A:H,SUMMARY!B931,'FOOD LOG'!E:E))</f>
        <v>Enter date</v>
      </c>
      <c r="H931" s="37" t="str">
        <f>IF(ISNUMBER(G931),SUMIF('FOOD LOG'!A:A,B931,'FOOD LOG'!F:F),"Enter date")</f>
        <v>Enter date</v>
      </c>
      <c r="I931" s="37" t="str">
        <f>IF(ISNUMBER(G931),SUMIF('FOOD LOG'!A:A,B931,'FOOD LOG'!G:G),"Enter date")</f>
        <v>Enter date</v>
      </c>
      <c r="J931" s="37" t="str">
        <f>IF(ISNUMBER(G931),SUMIF('FOOD LOG'!A:A,B931,'FOOD LOG'!H:H),"Enter date")</f>
        <v>Enter date</v>
      </c>
      <c r="K931" s="38" t="str">
        <f t="shared" si="42"/>
        <v>Enter date</v>
      </c>
      <c r="L931" s="38" t="str">
        <f t="shared" si="43"/>
        <v>Enter date</v>
      </c>
      <c r="M931" s="38" t="str">
        <f t="shared" si="44"/>
        <v>Enter date</v>
      </c>
    </row>
    <row r="932" spans="2:13">
      <c r="B932" s="35"/>
      <c r="C932" s="35"/>
      <c r="D932" s="36" t="str">
        <f>IF(B932="","Enter date",IF(C932="","Enter Weight",IF(PROFILE!$C$4="F",(655+(4.35*C932)+(4.7*PROFILE!$C$6+4.7*12*PROFILE!$C$5)-(4.7*PROFILE!$C$3))*(1.2+(PROFILE!$C$7)*0.175),IF(PROFILE!$C$4="M",(66+(6.23*C932)+(12.7*PROFILE!$C$6+12.7*12*PROFILE!$C$5)-(6.8*PROFILE!$C$3))*(1.2+(PROFILE!$C$7)*0.175),"Invalid Sex"))))</f>
        <v>Enter date</v>
      </c>
      <c r="E932" s="36" t="str">
        <f>IF(ISNUMBER(D932)=FALSE,D932,D932*(1-PROFILE!$C$9))</f>
        <v>Enter date</v>
      </c>
      <c r="F932" s="36" t="str">
        <f>IF(ISNUMBER(D932)=FALSE,D932,D932*(1+PROFILE!$C$10))</f>
        <v>Enter date</v>
      </c>
      <c r="G932" s="37" t="str">
        <f>IF(B932="","Enter date",SUMIF('FOOD LOG'!A:H,SUMMARY!B932,'FOOD LOG'!E:E))</f>
        <v>Enter date</v>
      </c>
      <c r="H932" s="37" t="str">
        <f>IF(ISNUMBER(G932),SUMIF('FOOD LOG'!A:A,B932,'FOOD LOG'!F:F),"Enter date")</f>
        <v>Enter date</v>
      </c>
      <c r="I932" s="37" t="str">
        <f>IF(ISNUMBER(G932),SUMIF('FOOD LOG'!A:A,B932,'FOOD LOG'!G:G),"Enter date")</f>
        <v>Enter date</v>
      </c>
      <c r="J932" s="37" t="str">
        <f>IF(ISNUMBER(G932),SUMIF('FOOD LOG'!A:A,B932,'FOOD LOG'!H:H),"Enter date")</f>
        <v>Enter date</v>
      </c>
      <c r="K932" s="38" t="str">
        <f t="shared" si="42"/>
        <v>Enter date</v>
      </c>
      <c r="L932" s="38" t="str">
        <f t="shared" si="43"/>
        <v>Enter date</v>
      </c>
      <c r="M932" s="38" t="str">
        <f t="shared" si="44"/>
        <v>Enter date</v>
      </c>
    </row>
    <row r="933" spans="2:13">
      <c r="B933" s="35"/>
      <c r="C933" s="35"/>
      <c r="D933" s="36" t="str">
        <f>IF(B933="","Enter date",IF(C933="","Enter Weight",IF(PROFILE!$C$4="F",(655+(4.35*C933)+(4.7*PROFILE!$C$6+4.7*12*PROFILE!$C$5)-(4.7*PROFILE!$C$3))*(1.2+(PROFILE!$C$7)*0.175),IF(PROFILE!$C$4="M",(66+(6.23*C933)+(12.7*PROFILE!$C$6+12.7*12*PROFILE!$C$5)-(6.8*PROFILE!$C$3))*(1.2+(PROFILE!$C$7)*0.175),"Invalid Sex"))))</f>
        <v>Enter date</v>
      </c>
      <c r="E933" s="36" t="str">
        <f>IF(ISNUMBER(D933)=FALSE,D933,D933*(1-PROFILE!$C$9))</f>
        <v>Enter date</v>
      </c>
      <c r="F933" s="36" t="str">
        <f>IF(ISNUMBER(D933)=FALSE,D933,D933*(1+PROFILE!$C$10))</f>
        <v>Enter date</v>
      </c>
      <c r="G933" s="37" t="str">
        <f>IF(B933="","Enter date",SUMIF('FOOD LOG'!A:H,SUMMARY!B933,'FOOD LOG'!E:E))</f>
        <v>Enter date</v>
      </c>
      <c r="H933" s="37" t="str">
        <f>IF(ISNUMBER(G933),SUMIF('FOOD LOG'!A:A,B933,'FOOD LOG'!F:F),"Enter date")</f>
        <v>Enter date</v>
      </c>
      <c r="I933" s="37" t="str">
        <f>IF(ISNUMBER(G933),SUMIF('FOOD LOG'!A:A,B933,'FOOD LOG'!G:G),"Enter date")</f>
        <v>Enter date</v>
      </c>
      <c r="J933" s="37" t="str">
        <f>IF(ISNUMBER(G933),SUMIF('FOOD LOG'!A:A,B933,'FOOD LOG'!H:H),"Enter date")</f>
        <v>Enter date</v>
      </c>
      <c r="K933" s="38" t="str">
        <f t="shared" si="42"/>
        <v>Enter date</v>
      </c>
      <c r="L933" s="38" t="str">
        <f t="shared" si="43"/>
        <v>Enter date</v>
      </c>
      <c r="M933" s="38" t="str">
        <f t="shared" si="44"/>
        <v>Enter date</v>
      </c>
    </row>
    <row r="934" spans="2:13">
      <c r="B934" s="35"/>
      <c r="C934" s="35"/>
      <c r="D934" s="36" t="str">
        <f>IF(B934="","Enter date",IF(C934="","Enter Weight",IF(PROFILE!$C$4="F",(655+(4.35*C934)+(4.7*PROFILE!$C$6+4.7*12*PROFILE!$C$5)-(4.7*PROFILE!$C$3))*(1.2+(PROFILE!$C$7)*0.175),IF(PROFILE!$C$4="M",(66+(6.23*C934)+(12.7*PROFILE!$C$6+12.7*12*PROFILE!$C$5)-(6.8*PROFILE!$C$3))*(1.2+(PROFILE!$C$7)*0.175),"Invalid Sex"))))</f>
        <v>Enter date</v>
      </c>
      <c r="E934" s="36" t="str">
        <f>IF(ISNUMBER(D934)=FALSE,D934,D934*(1-PROFILE!$C$9))</f>
        <v>Enter date</v>
      </c>
      <c r="F934" s="36" t="str">
        <f>IF(ISNUMBER(D934)=FALSE,D934,D934*(1+PROFILE!$C$10))</f>
        <v>Enter date</v>
      </c>
      <c r="G934" s="37" t="str">
        <f>IF(B934="","Enter date",SUMIF('FOOD LOG'!A:H,SUMMARY!B934,'FOOD LOG'!E:E))</f>
        <v>Enter date</v>
      </c>
      <c r="H934" s="37" t="str">
        <f>IF(ISNUMBER(G934),SUMIF('FOOD LOG'!A:A,B934,'FOOD LOG'!F:F),"Enter date")</f>
        <v>Enter date</v>
      </c>
      <c r="I934" s="37" t="str">
        <f>IF(ISNUMBER(G934),SUMIF('FOOD LOG'!A:A,B934,'FOOD LOG'!G:G),"Enter date")</f>
        <v>Enter date</v>
      </c>
      <c r="J934" s="37" t="str">
        <f>IF(ISNUMBER(G934),SUMIF('FOOD LOG'!A:A,B934,'FOOD LOG'!H:H),"Enter date")</f>
        <v>Enter date</v>
      </c>
      <c r="K934" s="38" t="str">
        <f t="shared" si="42"/>
        <v>Enter date</v>
      </c>
      <c r="L934" s="38" t="str">
        <f t="shared" si="43"/>
        <v>Enter date</v>
      </c>
      <c r="M934" s="38" t="str">
        <f t="shared" si="44"/>
        <v>Enter date</v>
      </c>
    </row>
    <row r="935" spans="2:13">
      <c r="B935" s="35"/>
      <c r="C935" s="35"/>
      <c r="D935" s="36" t="str">
        <f>IF(B935="","Enter date",IF(C935="","Enter Weight",IF(PROFILE!$C$4="F",(655+(4.35*C935)+(4.7*PROFILE!$C$6+4.7*12*PROFILE!$C$5)-(4.7*PROFILE!$C$3))*(1.2+(PROFILE!$C$7)*0.175),IF(PROFILE!$C$4="M",(66+(6.23*C935)+(12.7*PROFILE!$C$6+12.7*12*PROFILE!$C$5)-(6.8*PROFILE!$C$3))*(1.2+(PROFILE!$C$7)*0.175),"Invalid Sex"))))</f>
        <v>Enter date</v>
      </c>
      <c r="E935" s="36" t="str">
        <f>IF(ISNUMBER(D935)=FALSE,D935,D935*(1-PROFILE!$C$9))</f>
        <v>Enter date</v>
      </c>
      <c r="F935" s="36" t="str">
        <f>IF(ISNUMBER(D935)=FALSE,D935,D935*(1+PROFILE!$C$10))</f>
        <v>Enter date</v>
      </c>
      <c r="G935" s="37" t="str">
        <f>IF(B935="","Enter date",SUMIF('FOOD LOG'!A:H,SUMMARY!B935,'FOOD LOG'!E:E))</f>
        <v>Enter date</v>
      </c>
      <c r="H935" s="37" t="str">
        <f>IF(ISNUMBER(G935),SUMIF('FOOD LOG'!A:A,B935,'FOOD LOG'!F:F),"Enter date")</f>
        <v>Enter date</v>
      </c>
      <c r="I935" s="37" t="str">
        <f>IF(ISNUMBER(G935),SUMIF('FOOD LOG'!A:A,B935,'FOOD LOG'!G:G),"Enter date")</f>
        <v>Enter date</v>
      </c>
      <c r="J935" s="37" t="str">
        <f>IF(ISNUMBER(G935),SUMIF('FOOD LOG'!A:A,B935,'FOOD LOG'!H:H),"Enter date")</f>
        <v>Enter date</v>
      </c>
      <c r="K935" s="38" t="str">
        <f t="shared" si="42"/>
        <v>Enter date</v>
      </c>
      <c r="L935" s="38" t="str">
        <f t="shared" si="43"/>
        <v>Enter date</v>
      </c>
      <c r="M935" s="38" t="str">
        <f t="shared" si="44"/>
        <v>Enter date</v>
      </c>
    </row>
    <row r="936" spans="2:13">
      <c r="B936" s="35"/>
      <c r="C936" s="35"/>
      <c r="D936" s="36" t="str">
        <f>IF(B936="","Enter date",IF(C936="","Enter Weight",IF(PROFILE!$C$4="F",(655+(4.35*C936)+(4.7*PROFILE!$C$6+4.7*12*PROFILE!$C$5)-(4.7*PROFILE!$C$3))*(1.2+(PROFILE!$C$7)*0.175),IF(PROFILE!$C$4="M",(66+(6.23*C936)+(12.7*PROFILE!$C$6+12.7*12*PROFILE!$C$5)-(6.8*PROFILE!$C$3))*(1.2+(PROFILE!$C$7)*0.175),"Invalid Sex"))))</f>
        <v>Enter date</v>
      </c>
      <c r="E936" s="36" t="str">
        <f>IF(ISNUMBER(D936)=FALSE,D936,D936*(1-PROFILE!$C$9))</f>
        <v>Enter date</v>
      </c>
      <c r="F936" s="36" t="str">
        <f>IF(ISNUMBER(D936)=FALSE,D936,D936*(1+PROFILE!$C$10))</f>
        <v>Enter date</v>
      </c>
      <c r="G936" s="37" t="str">
        <f>IF(B936="","Enter date",SUMIF('FOOD LOG'!A:H,SUMMARY!B936,'FOOD LOG'!E:E))</f>
        <v>Enter date</v>
      </c>
      <c r="H936" s="37" t="str">
        <f>IF(ISNUMBER(G936),SUMIF('FOOD LOG'!A:A,B936,'FOOD LOG'!F:F),"Enter date")</f>
        <v>Enter date</v>
      </c>
      <c r="I936" s="37" t="str">
        <f>IF(ISNUMBER(G936),SUMIF('FOOD LOG'!A:A,B936,'FOOD LOG'!G:G),"Enter date")</f>
        <v>Enter date</v>
      </c>
      <c r="J936" s="37" t="str">
        <f>IF(ISNUMBER(G936),SUMIF('FOOD LOG'!A:A,B936,'FOOD LOG'!H:H),"Enter date")</f>
        <v>Enter date</v>
      </c>
      <c r="K936" s="38" t="str">
        <f t="shared" si="42"/>
        <v>Enter date</v>
      </c>
      <c r="L936" s="38" t="str">
        <f t="shared" si="43"/>
        <v>Enter date</v>
      </c>
      <c r="M936" s="38" t="str">
        <f t="shared" si="44"/>
        <v>Enter date</v>
      </c>
    </row>
    <row r="937" spans="2:13">
      <c r="B937" s="35"/>
      <c r="C937" s="35"/>
      <c r="D937" s="36" t="str">
        <f>IF(B937="","Enter date",IF(C937="","Enter Weight",IF(PROFILE!$C$4="F",(655+(4.35*C937)+(4.7*PROFILE!$C$6+4.7*12*PROFILE!$C$5)-(4.7*PROFILE!$C$3))*(1.2+(PROFILE!$C$7)*0.175),IF(PROFILE!$C$4="M",(66+(6.23*C937)+(12.7*PROFILE!$C$6+12.7*12*PROFILE!$C$5)-(6.8*PROFILE!$C$3))*(1.2+(PROFILE!$C$7)*0.175),"Invalid Sex"))))</f>
        <v>Enter date</v>
      </c>
      <c r="E937" s="36" t="str">
        <f>IF(ISNUMBER(D937)=FALSE,D937,D937*(1-PROFILE!$C$9))</f>
        <v>Enter date</v>
      </c>
      <c r="F937" s="36" t="str">
        <f>IF(ISNUMBER(D937)=FALSE,D937,D937*(1+PROFILE!$C$10))</f>
        <v>Enter date</v>
      </c>
      <c r="G937" s="37" t="str">
        <f>IF(B937="","Enter date",SUMIF('FOOD LOG'!A:H,SUMMARY!B937,'FOOD LOG'!E:E))</f>
        <v>Enter date</v>
      </c>
      <c r="H937" s="37" t="str">
        <f>IF(ISNUMBER(G937),SUMIF('FOOD LOG'!A:A,B937,'FOOD LOG'!F:F),"Enter date")</f>
        <v>Enter date</v>
      </c>
      <c r="I937" s="37" t="str">
        <f>IF(ISNUMBER(G937),SUMIF('FOOD LOG'!A:A,B937,'FOOD LOG'!G:G),"Enter date")</f>
        <v>Enter date</v>
      </c>
      <c r="J937" s="37" t="str">
        <f>IF(ISNUMBER(G937),SUMIF('FOOD LOG'!A:A,B937,'FOOD LOG'!H:H),"Enter date")</f>
        <v>Enter date</v>
      </c>
      <c r="K937" s="38" t="str">
        <f t="shared" si="42"/>
        <v>Enter date</v>
      </c>
      <c r="L937" s="38" t="str">
        <f t="shared" si="43"/>
        <v>Enter date</v>
      </c>
      <c r="M937" s="38" t="str">
        <f t="shared" si="44"/>
        <v>Enter date</v>
      </c>
    </row>
    <row r="938" spans="2:13">
      <c r="B938" s="35"/>
      <c r="C938" s="35"/>
      <c r="D938" s="36" t="str">
        <f>IF(B938="","Enter date",IF(C938="","Enter Weight",IF(PROFILE!$C$4="F",(655+(4.35*C938)+(4.7*PROFILE!$C$6+4.7*12*PROFILE!$C$5)-(4.7*PROFILE!$C$3))*(1.2+(PROFILE!$C$7)*0.175),IF(PROFILE!$C$4="M",(66+(6.23*C938)+(12.7*PROFILE!$C$6+12.7*12*PROFILE!$C$5)-(6.8*PROFILE!$C$3))*(1.2+(PROFILE!$C$7)*0.175),"Invalid Sex"))))</f>
        <v>Enter date</v>
      </c>
      <c r="E938" s="36" t="str">
        <f>IF(ISNUMBER(D938)=FALSE,D938,D938*(1-PROFILE!$C$9))</f>
        <v>Enter date</v>
      </c>
      <c r="F938" s="36" t="str">
        <f>IF(ISNUMBER(D938)=FALSE,D938,D938*(1+PROFILE!$C$10))</f>
        <v>Enter date</v>
      </c>
      <c r="G938" s="37" t="str">
        <f>IF(B938="","Enter date",SUMIF('FOOD LOG'!A:H,SUMMARY!B938,'FOOD LOG'!E:E))</f>
        <v>Enter date</v>
      </c>
      <c r="H938" s="37" t="str">
        <f>IF(ISNUMBER(G938),SUMIF('FOOD LOG'!A:A,B938,'FOOD LOG'!F:F),"Enter date")</f>
        <v>Enter date</v>
      </c>
      <c r="I938" s="37" t="str">
        <f>IF(ISNUMBER(G938),SUMIF('FOOD LOG'!A:A,B938,'FOOD LOG'!G:G),"Enter date")</f>
        <v>Enter date</v>
      </c>
      <c r="J938" s="37" t="str">
        <f>IF(ISNUMBER(G938),SUMIF('FOOD LOG'!A:A,B938,'FOOD LOG'!H:H),"Enter date")</f>
        <v>Enter date</v>
      </c>
      <c r="K938" s="38" t="str">
        <f t="shared" si="42"/>
        <v>Enter date</v>
      </c>
      <c r="L938" s="38" t="str">
        <f t="shared" si="43"/>
        <v>Enter date</v>
      </c>
      <c r="M938" s="38" t="str">
        <f t="shared" si="44"/>
        <v>Enter date</v>
      </c>
    </row>
    <row r="939" spans="2:13">
      <c r="B939" s="35"/>
      <c r="C939" s="35"/>
      <c r="D939" s="36" t="str">
        <f>IF(B939="","Enter date",IF(C939="","Enter Weight",IF(PROFILE!$C$4="F",(655+(4.35*C939)+(4.7*PROFILE!$C$6+4.7*12*PROFILE!$C$5)-(4.7*PROFILE!$C$3))*(1.2+(PROFILE!$C$7)*0.175),IF(PROFILE!$C$4="M",(66+(6.23*C939)+(12.7*PROFILE!$C$6+12.7*12*PROFILE!$C$5)-(6.8*PROFILE!$C$3))*(1.2+(PROFILE!$C$7)*0.175),"Invalid Sex"))))</f>
        <v>Enter date</v>
      </c>
      <c r="E939" s="36" t="str">
        <f>IF(ISNUMBER(D939)=FALSE,D939,D939*(1-PROFILE!$C$9))</f>
        <v>Enter date</v>
      </c>
      <c r="F939" s="36" t="str">
        <f>IF(ISNUMBER(D939)=FALSE,D939,D939*(1+PROFILE!$C$10))</f>
        <v>Enter date</v>
      </c>
      <c r="G939" s="37" t="str">
        <f>IF(B939="","Enter date",SUMIF('FOOD LOG'!A:H,SUMMARY!B939,'FOOD LOG'!E:E))</f>
        <v>Enter date</v>
      </c>
      <c r="H939" s="37" t="str">
        <f>IF(ISNUMBER(G939),SUMIF('FOOD LOG'!A:A,B939,'FOOD LOG'!F:F),"Enter date")</f>
        <v>Enter date</v>
      </c>
      <c r="I939" s="37" t="str">
        <f>IF(ISNUMBER(G939),SUMIF('FOOD LOG'!A:A,B939,'FOOD LOG'!G:G),"Enter date")</f>
        <v>Enter date</v>
      </c>
      <c r="J939" s="37" t="str">
        <f>IF(ISNUMBER(G939),SUMIF('FOOD LOG'!A:A,B939,'FOOD LOG'!H:H),"Enter date")</f>
        <v>Enter date</v>
      </c>
      <c r="K939" s="38" t="str">
        <f t="shared" si="42"/>
        <v>Enter date</v>
      </c>
      <c r="L939" s="38" t="str">
        <f t="shared" si="43"/>
        <v>Enter date</v>
      </c>
      <c r="M939" s="38" t="str">
        <f t="shared" si="44"/>
        <v>Enter date</v>
      </c>
    </row>
    <row r="940" spans="2:13">
      <c r="B940" s="35"/>
      <c r="C940" s="35"/>
      <c r="D940" s="36" t="str">
        <f>IF(B940="","Enter date",IF(C940="","Enter Weight",IF(PROFILE!$C$4="F",(655+(4.35*C940)+(4.7*PROFILE!$C$6+4.7*12*PROFILE!$C$5)-(4.7*PROFILE!$C$3))*(1.2+(PROFILE!$C$7)*0.175),IF(PROFILE!$C$4="M",(66+(6.23*C940)+(12.7*PROFILE!$C$6+12.7*12*PROFILE!$C$5)-(6.8*PROFILE!$C$3))*(1.2+(PROFILE!$C$7)*0.175),"Invalid Sex"))))</f>
        <v>Enter date</v>
      </c>
      <c r="E940" s="36" t="str">
        <f>IF(ISNUMBER(D940)=FALSE,D940,D940*(1-PROFILE!$C$9))</f>
        <v>Enter date</v>
      </c>
      <c r="F940" s="36" t="str">
        <f>IF(ISNUMBER(D940)=FALSE,D940,D940*(1+PROFILE!$C$10))</f>
        <v>Enter date</v>
      </c>
      <c r="G940" s="37" t="str">
        <f>IF(B940="","Enter date",SUMIF('FOOD LOG'!A:H,SUMMARY!B940,'FOOD LOG'!E:E))</f>
        <v>Enter date</v>
      </c>
      <c r="H940" s="37" t="str">
        <f>IF(ISNUMBER(G940),SUMIF('FOOD LOG'!A:A,B940,'FOOD LOG'!F:F),"Enter date")</f>
        <v>Enter date</v>
      </c>
      <c r="I940" s="37" t="str">
        <f>IF(ISNUMBER(G940),SUMIF('FOOD LOG'!A:A,B940,'FOOD LOG'!G:G),"Enter date")</f>
        <v>Enter date</v>
      </c>
      <c r="J940" s="37" t="str">
        <f>IF(ISNUMBER(G940),SUMIF('FOOD LOG'!A:A,B940,'FOOD LOG'!H:H),"Enter date")</f>
        <v>Enter date</v>
      </c>
      <c r="K940" s="38" t="str">
        <f t="shared" si="42"/>
        <v>Enter date</v>
      </c>
      <c r="L940" s="38" t="str">
        <f t="shared" si="43"/>
        <v>Enter date</v>
      </c>
      <c r="M940" s="38" t="str">
        <f t="shared" si="44"/>
        <v>Enter date</v>
      </c>
    </row>
    <row r="941" spans="2:13">
      <c r="B941" s="35"/>
      <c r="C941" s="35"/>
      <c r="D941" s="36" t="str">
        <f>IF(B941="","Enter date",IF(C941="","Enter Weight",IF(PROFILE!$C$4="F",(655+(4.35*C941)+(4.7*PROFILE!$C$6+4.7*12*PROFILE!$C$5)-(4.7*PROFILE!$C$3))*(1.2+(PROFILE!$C$7)*0.175),IF(PROFILE!$C$4="M",(66+(6.23*C941)+(12.7*PROFILE!$C$6+12.7*12*PROFILE!$C$5)-(6.8*PROFILE!$C$3))*(1.2+(PROFILE!$C$7)*0.175),"Invalid Sex"))))</f>
        <v>Enter date</v>
      </c>
      <c r="E941" s="36" t="str">
        <f>IF(ISNUMBER(D941)=FALSE,D941,D941*(1-PROFILE!$C$9))</f>
        <v>Enter date</v>
      </c>
      <c r="F941" s="36" t="str">
        <f>IF(ISNUMBER(D941)=FALSE,D941,D941*(1+PROFILE!$C$10))</f>
        <v>Enter date</v>
      </c>
      <c r="G941" s="37" t="str">
        <f>IF(B941="","Enter date",SUMIF('FOOD LOG'!A:H,SUMMARY!B941,'FOOD LOG'!E:E))</f>
        <v>Enter date</v>
      </c>
      <c r="H941" s="37" t="str">
        <f>IF(ISNUMBER(G941),SUMIF('FOOD LOG'!A:A,B941,'FOOD LOG'!F:F),"Enter date")</f>
        <v>Enter date</v>
      </c>
      <c r="I941" s="37" t="str">
        <f>IF(ISNUMBER(G941),SUMIF('FOOD LOG'!A:A,B941,'FOOD LOG'!G:G),"Enter date")</f>
        <v>Enter date</v>
      </c>
      <c r="J941" s="37" t="str">
        <f>IF(ISNUMBER(G941),SUMIF('FOOD LOG'!A:A,B941,'FOOD LOG'!H:H),"Enter date")</f>
        <v>Enter date</v>
      </c>
      <c r="K941" s="38" t="str">
        <f t="shared" si="42"/>
        <v>Enter date</v>
      </c>
      <c r="L941" s="38" t="str">
        <f t="shared" si="43"/>
        <v>Enter date</v>
      </c>
      <c r="M941" s="38" t="str">
        <f t="shared" si="44"/>
        <v>Enter date</v>
      </c>
    </row>
    <row r="942" spans="2:13">
      <c r="B942" s="35"/>
      <c r="C942" s="35"/>
      <c r="D942" s="36" t="str">
        <f>IF(B942="","Enter date",IF(C942="","Enter Weight",IF(PROFILE!$C$4="F",(655+(4.35*C942)+(4.7*PROFILE!$C$6+4.7*12*PROFILE!$C$5)-(4.7*PROFILE!$C$3))*(1.2+(PROFILE!$C$7)*0.175),IF(PROFILE!$C$4="M",(66+(6.23*C942)+(12.7*PROFILE!$C$6+12.7*12*PROFILE!$C$5)-(6.8*PROFILE!$C$3))*(1.2+(PROFILE!$C$7)*0.175),"Invalid Sex"))))</f>
        <v>Enter date</v>
      </c>
      <c r="E942" s="36" t="str">
        <f>IF(ISNUMBER(D942)=FALSE,D942,D942*(1-PROFILE!$C$9))</f>
        <v>Enter date</v>
      </c>
      <c r="F942" s="36" t="str">
        <f>IF(ISNUMBER(D942)=FALSE,D942,D942*(1+PROFILE!$C$10))</f>
        <v>Enter date</v>
      </c>
      <c r="G942" s="37" t="str">
        <f>IF(B942="","Enter date",SUMIF('FOOD LOG'!A:H,SUMMARY!B942,'FOOD LOG'!E:E))</f>
        <v>Enter date</v>
      </c>
      <c r="H942" s="37" t="str">
        <f>IF(ISNUMBER(G942),SUMIF('FOOD LOG'!A:A,B942,'FOOD LOG'!F:F),"Enter date")</f>
        <v>Enter date</v>
      </c>
      <c r="I942" s="37" t="str">
        <f>IF(ISNUMBER(G942),SUMIF('FOOD LOG'!A:A,B942,'FOOD LOG'!G:G),"Enter date")</f>
        <v>Enter date</v>
      </c>
      <c r="J942" s="37" t="str">
        <f>IF(ISNUMBER(G942),SUMIF('FOOD LOG'!A:A,B942,'FOOD LOG'!H:H),"Enter date")</f>
        <v>Enter date</v>
      </c>
      <c r="K942" s="38" t="str">
        <f t="shared" si="42"/>
        <v>Enter date</v>
      </c>
      <c r="L942" s="38" t="str">
        <f t="shared" si="43"/>
        <v>Enter date</v>
      </c>
      <c r="M942" s="38" t="str">
        <f t="shared" si="44"/>
        <v>Enter date</v>
      </c>
    </row>
    <row r="943" spans="2:13">
      <c r="B943" s="35"/>
      <c r="C943" s="35"/>
      <c r="D943" s="36" t="str">
        <f>IF(B943="","Enter date",IF(C943="","Enter Weight",IF(PROFILE!$C$4="F",(655+(4.35*C943)+(4.7*PROFILE!$C$6+4.7*12*PROFILE!$C$5)-(4.7*PROFILE!$C$3))*(1.2+(PROFILE!$C$7)*0.175),IF(PROFILE!$C$4="M",(66+(6.23*C943)+(12.7*PROFILE!$C$6+12.7*12*PROFILE!$C$5)-(6.8*PROFILE!$C$3))*(1.2+(PROFILE!$C$7)*0.175),"Invalid Sex"))))</f>
        <v>Enter date</v>
      </c>
      <c r="E943" s="36" t="str">
        <f>IF(ISNUMBER(D943)=FALSE,D943,D943*(1-PROFILE!$C$9))</f>
        <v>Enter date</v>
      </c>
      <c r="F943" s="36" t="str">
        <f>IF(ISNUMBER(D943)=FALSE,D943,D943*(1+PROFILE!$C$10))</f>
        <v>Enter date</v>
      </c>
      <c r="G943" s="37" t="str">
        <f>IF(B943="","Enter date",SUMIF('FOOD LOG'!A:H,SUMMARY!B943,'FOOD LOG'!E:E))</f>
        <v>Enter date</v>
      </c>
      <c r="H943" s="37" t="str">
        <f>IF(ISNUMBER(G943),SUMIF('FOOD LOG'!A:A,B943,'FOOD LOG'!F:F),"Enter date")</f>
        <v>Enter date</v>
      </c>
      <c r="I943" s="37" t="str">
        <f>IF(ISNUMBER(G943),SUMIF('FOOD LOG'!A:A,B943,'FOOD LOG'!G:G),"Enter date")</f>
        <v>Enter date</v>
      </c>
      <c r="J943" s="37" t="str">
        <f>IF(ISNUMBER(G943),SUMIF('FOOD LOG'!A:A,B943,'FOOD LOG'!H:H),"Enter date")</f>
        <v>Enter date</v>
      </c>
      <c r="K943" s="38" t="str">
        <f t="shared" si="42"/>
        <v>Enter date</v>
      </c>
      <c r="L943" s="38" t="str">
        <f t="shared" si="43"/>
        <v>Enter date</v>
      </c>
      <c r="M943" s="38" t="str">
        <f t="shared" si="44"/>
        <v>Enter date</v>
      </c>
    </row>
    <row r="944" spans="2:13">
      <c r="B944" s="35"/>
      <c r="C944" s="35"/>
      <c r="D944" s="36" t="str">
        <f>IF(B944="","Enter date",IF(C944="","Enter Weight",IF(PROFILE!$C$4="F",(655+(4.35*C944)+(4.7*PROFILE!$C$6+4.7*12*PROFILE!$C$5)-(4.7*PROFILE!$C$3))*(1.2+(PROFILE!$C$7)*0.175),IF(PROFILE!$C$4="M",(66+(6.23*C944)+(12.7*PROFILE!$C$6+12.7*12*PROFILE!$C$5)-(6.8*PROFILE!$C$3))*(1.2+(PROFILE!$C$7)*0.175),"Invalid Sex"))))</f>
        <v>Enter date</v>
      </c>
      <c r="E944" s="36" t="str">
        <f>IF(ISNUMBER(D944)=FALSE,D944,D944*(1-PROFILE!$C$9))</f>
        <v>Enter date</v>
      </c>
      <c r="F944" s="36" t="str">
        <f>IF(ISNUMBER(D944)=FALSE,D944,D944*(1+PROFILE!$C$10))</f>
        <v>Enter date</v>
      </c>
      <c r="G944" s="37" t="str">
        <f>IF(B944="","Enter date",SUMIF('FOOD LOG'!A:H,SUMMARY!B944,'FOOD LOG'!E:E))</f>
        <v>Enter date</v>
      </c>
      <c r="H944" s="37" t="str">
        <f>IF(ISNUMBER(G944),SUMIF('FOOD LOG'!A:A,B944,'FOOD LOG'!F:F),"Enter date")</f>
        <v>Enter date</v>
      </c>
      <c r="I944" s="37" t="str">
        <f>IF(ISNUMBER(G944),SUMIF('FOOD LOG'!A:A,B944,'FOOD LOG'!G:G),"Enter date")</f>
        <v>Enter date</v>
      </c>
      <c r="J944" s="37" t="str">
        <f>IF(ISNUMBER(G944),SUMIF('FOOD LOG'!A:A,B944,'FOOD LOG'!H:H),"Enter date")</f>
        <v>Enter date</v>
      </c>
      <c r="K944" s="38" t="str">
        <f t="shared" si="42"/>
        <v>Enter date</v>
      </c>
      <c r="L944" s="38" t="str">
        <f t="shared" si="43"/>
        <v>Enter date</v>
      </c>
      <c r="M944" s="38" t="str">
        <f t="shared" si="44"/>
        <v>Enter date</v>
      </c>
    </row>
    <row r="945" spans="2:13">
      <c r="B945" s="35"/>
      <c r="C945" s="35"/>
      <c r="D945" s="36" t="str">
        <f>IF(B945="","Enter date",IF(C945="","Enter Weight",IF(PROFILE!$C$4="F",(655+(4.35*C945)+(4.7*PROFILE!$C$6+4.7*12*PROFILE!$C$5)-(4.7*PROFILE!$C$3))*(1.2+(PROFILE!$C$7)*0.175),IF(PROFILE!$C$4="M",(66+(6.23*C945)+(12.7*PROFILE!$C$6+12.7*12*PROFILE!$C$5)-(6.8*PROFILE!$C$3))*(1.2+(PROFILE!$C$7)*0.175),"Invalid Sex"))))</f>
        <v>Enter date</v>
      </c>
      <c r="E945" s="36" t="str">
        <f>IF(ISNUMBER(D945)=FALSE,D945,D945*(1-PROFILE!$C$9))</f>
        <v>Enter date</v>
      </c>
      <c r="F945" s="36" t="str">
        <f>IF(ISNUMBER(D945)=FALSE,D945,D945*(1+PROFILE!$C$10))</f>
        <v>Enter date</v>
      </c>
      <c r="G945" s="37" t="str">
        <f>IF(B945="","Enter date",SUMIF('FOOD LOG'!A:H,SUMMARY!B945,'FOOD LOG'!E:E))</f>
        <v>Enter date</v>
      </c>
      <c r="H945" s="37" t="str">
        <f>IF(ISNUMBER(G945),SUMIF('FOOD LOG'!A:A,B945,'FOOD LOG'!F:F),"Enter date")</f>
        <v>Enter date</v>
      </c>
      <c r="I945" s="37" t="str">
        <f>IF(ISNUMBER(G945),SUMIF('FOOD LOG'!A:A,B945,'FOOD LOG'!G:G),"Enter date")</f>
        <v>Enter date</v>
      </c>
      <c r="J945" s="37" t="str">
        <f>IF(ISNUMBER(G945),SUMIF('FOOD LOG'!A:A,B945,'FOOD LOG'!H:H),"Enter date")</f>
        <v>Enter date</v>
      </c>
      <c r="K945" s="38" t="str">
        <f t="shared" si="42"/>
        <v>Enter date</v>
      </c>
      <c r="L945" s="38" t="str">
        <f t="shared" si="43"/>
        <v>Enter date</v>
      </c>
      <c r="M945" s="38" t="str">
        <f t="shared" si="44"/>
        <v>Enter date</v>
      </c>
    </row>
    <row r="946" spans="2:13">
      <c r="B946" s="35"/>
      <c r="C946" s="35"/>
      <c r="D946" s="36" t="str">
        <f>IF(B946="","Enter date",IF(C946="","Enter Weight",IF(PROFILE!$C$4="F",(655+(4.35*C946)+(4.7*PROFILE!$C$6+4.7*12*PROFILE!$C$5)-(4.7*PROFILE!$C$3))*(1.2+(PROFILE!$C$7)*0.175),IF(PROFILE!$C$4="M",(66+(6.23*C946)+(12.7*PROFILE!$C$6+12.7*12*PROFILE!$C$5)-(6.8*PROFILE!$C$3))*(1.2+(PROFILE!$C$7)*0.175),"Invalid Sex"))))</f>
        <v>Enter date</v>
      </c>
      <c r="E946" s="36" t="str">
        <f>IF(ISNUMBER(D946)=FALSE,D946,D946*(1-PROFILE!$C$9))</f>
        <v>Enter date</v>
      </c>
      <c r="F946" s="36" t="str">
        <f>IF(ISNUMBER(D946)=FALSE,D946,D946*(1+PROFILE!$C$10))</f>
        <v>Enter date</v>
      </c>
      <c r="G946" s="37" t="str">
        <f>IF(B946="","Enter date",SUMIF('FOOD LOG'!A:H,SUMMARY!B946,'FOOD LOG'!E:E))</f>
        <v>Enter date</v>
      </c>
      <c r="H946" s="37" t="str">
        <f>IF(ISNUMBER(G946),SUMIF('FOOD LOG'!A:A,B946,'FOOD LOG'!F:F),"Enter date")</f>
        <v>Enter date</v>
      </c>
      <c r="I946" s="37" t="str">
        <f>IF(ISNUMBER(G946),SUMIF('FOOD LOG'!A:A,B946,'FOOD LOG'!G:G),"Enter date")</f>
        <v>Enter date</v>
      </c>
      <c r="J946" s="37" t="str">
        <f>IF(ISNUMBER(G946),SUMIF('FOOD LOG'!A:A,B946,'FOOD LOG'!H:H),"Enter date")</f>
        <v>Enter date</v>
      </c>
      <c r="K946" s="38" t="str">
        <f t="shared" si="42"/>
        <v>Enter date</v>
      </c>
      <c r="L946" s="38" t="str">
        <f t="shared" si="43"/>
        <v>Enter date</v>
      </c>
      <c r="M946" s="38" t="str">
        <f t="shared" si="44"/>
        <v>Enter date</v>
      </c>
    </row>
    <row r="947" spans="2:13">
      <c r="B947" s="35"/>
      <c r="C947" s="35"/>
      <c r="D947" s="36" t="str">
        <f>IF(B947="","Enter date",IF(C947="","Enter Weight",IF(PROFILE!$C$4="F",(655+(4.35*C947)+(4.7*PROFILE!$C$6+4.7*12*PROFILE!$C$5)-(4.7*PROFILE!$C$3))*(1.2+(PROFILE!$C$7)*0.175),IF(PROFILE!$C$4="M",(66+(6.23*C947)+(12.7*PROFILE!$C$6+12.7*12*PROFILE!$C$5)-(6.8*PROFILE!$C$3))*(1.2+(PROFILE!$C$7)*0.175),"Invalid Sex"))))</f>
        <v>Enter date</v>
      </c>
      <c r="E947" s="36" t="str">
        <f>IF(ISNUMBER(D947)=FALSE,D947,D947*(1-PROFILE!$C$9))</f>
        <v>Enter date</v>
      </c>
      <c r="F947" s="36" t="str">
        <f>IF(ISNUMBER(D947)=FALSE,D947,D947*(1+PROFILE!$C$10))</f>
        <v>Enter date</v>
      </c>
      <c r="G947" s="37" t="str">
        <f>IF(B947="","Enter date",SUMIF('FOOD LOG'!A:H,SUMMARY!B947,'FOOD LOG'!E:E))</f>
        <v>Enter date</v>
      </c>
      <c r="H947" s="37" t="str">
        <f>IF(ISNUMBER(G947),SUMIF('FOOD LOG'!A:A,B947,'FOOD LOG'!F:F),"Enter date")</f>
        <v>Enter date</v>
      </c>
      <c r="I947" s="37" t="str">
        <f>IF(ISNUMBER(G947),SUMIF('FOOD LOG'!A:A,B947,'FOOD LOG'!G:G),"Enter date")</f>
        <v>Enter date</v>
      </c>
      <c r="J947" s="37" t="str">
        <f>IF(ISNUMBER(G947),SUMIF('FOOD LOG'!A:A,B947,'FOOD LOG'!H:H),"Enter date")</f>
        <v>Enter date</v>
      </c>
      <c r="K947" s="38" t="str">
        <f t="shared" si="42"/>
        <v>Enter date</v>
      </c>
      <c r="L947" s="38" t="str">
        <f t="shared" si="43"/>
        <v>Enter date</v>
      </c>
      <c r="M947" s="38" t="str">
        <f t="shared" si="44"/>
        <v>Enter date</v>
      </c>
    </row>
    <row r="948" spans="2:13">
      <c r="B948" s="35"/>
      <c r="C948" s="35"/>
      <c r="D948" s="36" t="str">
        <f>IF(B948="","Enter date",IF(C948="","Enter Weight",IF(PROFILE!$C$4="F",(655+(4.35*C948)+(4.7*PROFILE!$C$6+4.7*12*PROFILE!$C$5)-(4.7*PROFILE!$C$3))*(1.2+(PROFILE!$C$7)*0.175),IF(PROFILE!$C$4="M",(66+(6.23*C948)+(12.7*PROFILE!$C$6+12.7*12*PROFILE!$C$5)-(6.8*PROFILE!$C$3))*(1.2+(PROFILE!$C$7)*0.175),"Invalid Sex"))))</f>
        <v>Enter date</v>
      </c>
      <c r="E948" s="36" t="str">
        <f>IF(ISNUMBER(D948)=FALSE,D948,D948*(1-PROFILE!$C$9))</f>
        <v>Enter date</v>
      </c>
      <c r="F948" s="36" t="str">
        <f>IF(ISNUMBER(D948)=FALSE,D948,D948*(1+PROFILE!$C$10))</f>
        <v>Enter date</v>
      </c>
      <c r="G948" s="37" t="str">
        <f>IF(B948="","Enter date",SUMIF('FOOD LOG'!A:H,SUMMARY!B948,'FOOD LOG'!E:E))</f>
        <v>Enter date</v>
      </c>
      <c r="H948" s="37" t="str">
        <f>IF(ISNUMBER(G948),SUMIF('FOOD LOG'!A:A,B948,'FOOD LOG'!F:F),"Enter date")</f>
        <v>Enter date</v>
      </c>
      <c r="I948" s="37" t="str">
        <f>IF(ISNUMBER(G948),SUMIF('FOOD LOG'!A:A,B948,'FOOD LOG'!G:G),"Enter date")</f>
        <v>Enter date</v>
      </c>
      <c r="J948" s="37" t="str">
        <f>IF(ISNUMBER(G948),SUMIF('FOOD LOG'!A:A,B948,'FOOD LOG'!H:H),"Enter date")</f>
        <v>Enter date</v>
      </c>
      <c r="K948" s="38" t="str">
        <f t="shared" si="42"/>
        <v>Enter date</v>
      </c>
      <c r="L948" s="38" t="str">
        <f t="shared" si="43"/>
        <v>Enter date</v>
      </c>
      <c r="M948" s="38" t="str">
        <f t="shared" si="44"/>
        <v>Enter date</v>
      </c>
    </row>
    <row r="949" spans="2:13">
      <c r="B949" s="35"/>
      <c r="C949" s="35"/>
      <c r="D949" s="36" t="str">
        <f>IF(B949="","Enter date",IF(C949="","Enter Weight",IF(PROFILE!$C$4="F",(655+(4.35*C949)+(4.7*PROFILE!$C$6+4.7*12*PROFILE!$C$5)-(4.7*PROFILE!$C$3))*(1.2+(PROFILE!$C$7)*0.175),IF(PROFILE!$C$4="M",(66+(6.23*C949)+(12.7*PROFILE!$C$6+12.7*12*PROFILE!$C$5)-(6.8*PROFILE!$C$3))*(1.2+(PROFILE!$C$7)*0.175),"Invalid Sex"))))</f>
        <v>Enter date</v>
      </c>
      <c r="E949" s="36" t="str">
        <f>IF(ISNUMBER(D949)=FALSE,D949,D949*(1-PROFILE!$C$9))</f>
        <v>Enter date</v>
      </c>
      <c r="F949" s="36" t="str">
        <f>IF(ISNUMBER(D949)=FALSE,D949,D949*(1+PROFILE!$C$10))</f>
        <v>Enter date</v>
      </c>
      <c r="G949" s="37" t="str">
        <f>IF(B949="","Enter date",SUMIF('FOOD LOG'!A:H,SUMMARY!B949,'FOOD LOG'!E:E))</f>
        <v>Enter date</v>
      </c>
      <c r="H949" s="37" t="str">
        <f>IF(ISNUMBER(G949),SUMIF('FOOD LOG'!A:A,B949,'FOOD LOG'!F:F),"Enter date")</f>
        <v>Enter date</v>
      </c>
      <c r="I949" s="37" t="str">
        <f>IF(ISNUMBER(G949),SUMIF('FOOD LOG'!A:A,B949,'FOOD LOG'!G:G),"Enter date")</f>
        <v>Enter date</v>
      </c>
      <c r="J949" s="37" t="str">
        <f>IF(ISNUMBER(G949),SUMIF('FOOD LOG'!A:A,B949,'FOOD LOG'!H:H),"Enter date")</f>
        <v>Enter date</v>
      </c>
      <c r="K949" s="38" t="str">
        <f t="shared" si="42"/>
        <v>Enter date</v>
      </c>
      <c r="L949" s="38" t="str">
        <f t="shared" si="43"/>
        <v>Enter date</v>
      </c>
      <c r="M949" s="38" t="str">
        <f t="shared" si="44"/>
        <v>Enter date</v>
      </c>
    </row>
    <row r="950" spans="2:13">
      <c r="B950" s="35"/>
      <c r="C950" s="35"/>
      <c r="D950" s="36" t="str">
        <f>IF(B950="","Enter date",IF(C950="","Enter Weight",IF(PROFILE!$C$4="F",(655+(4.35*C950)+(4.7*PROFILE!$C$6+4.7*12*PROFILE!$C$5)-(4.7*PROFILE!$C$3))*(1.2+(PROFILE!$C$7)*0.175),IF(PROFILE!$C$4="M",(66+(6.23*C950)+(12.7*PROFILE!$C$6+12.7*12*PROFILE!$C$5)-(6.8*PROFILE!$C$3))*(1.2+(PROFILE!$C$7)*0.175),"Invalid Sex"))))</f>
        <v>Enter date</v>
      </c>
      <c r="E950" s="36" t="str">
        <f>IF(ISNUMBER(D950)=FALSE,D950,D950*(1-PROFILE!$C$9))</f>
        <v>Enter date</v>
      </c>
      <c r="F950" s="36" t="str">
        <f>IF(ISNUMBER(D950)=FALSE,D950,D950*(1+PROFILE!$C$10))</f>
        <v>Enter date</v>
      </c>
      <c r="G950" s="37" t="str">
        <f>IF(B950="","Enter date",SUMIF('FOOD LOG'!A:H,SUMMARY!B950,'FOOD LOG'!E:E))</f>
        <v>Enter date</v>
      </c>
      <c r="H950" s="37" t="str">
        <f>IF(ISNUMBER(G950),SUMIF('FOOD LOG'!A:A,B950,'FOOD LOG'!F:F),"Enter date")</f>
        <v>Enter date</v>
      </c>
      <c r="I950" s="37" t="str">
        <f>IF(ISNUMBER(G950),SUMIF('FOOD LOG'!A:A,B950,'FOOD LOG'!G:G),"Enter date")</f>
        <v>Enter date</v>
      </c>
      <c r="J950" s="37" t="str">
        <f>IF(ISNUMBER(G950),SUMIF('FOOD LOG'!A:A,B950,'FOOD LOG'!H:H),"Enter date")</f>
        <v>Enter date</v>
      </c>
      <c r="K950" s="38" t="str">
        <f t="shared" si="42"/>
        <v>Enter date</v>
      </c>
      <c r="L950" s="38" t="str">
        <f t="shared" si="43"/>
        <v>Enter date</v>
      </c>
      <c r="M950" s="38" t="str">
        <f t="shared" si="44"/>
        <v>Enter date</v>
      </c>
    </row>
    <row r="951" spans="2:13">
      <c r="B951" s="35"/>
      <c r="C951" s="35"/>
      <c r="D951" s="36" t="str">
        <f>IF(B951="","Enter date",IF(C951="","Enter Weight",IF(PROFILE!$C$4="F",(655+(4.35*C951)+(4.7*PROFILE!$C$6+4.7*12*PROFILE!$C$5)-(4.7*PROFILE!$C$3))*(1.2+(PROFILE!$C$7)*0.175),IF(PROFILE!$C$4="M",(66+(6.23*C951)+(12.7*PROFILE!$C$6+12.7*12*PROFILE!$C$5)-(6.8*PROFILE!$C$3))*(1.2+(PROFILE!$C$7)*0.175),"Invalid Sex"))))</f>
        <v>Enter date</v>
      </c>
      <c r="E951" s="36" t="str">
        <f>IF(ISNUMBER(D951)=FALSE,D951,D951*(1-PROFILE!$C$9))</f>
        <v>Enter date</v>
      </c>
      <c r="F951" s="36" t="str">
        <f>IF(ISNUMBER(D951)=FALSE,D951,D951*(1+PROFILE!$C$10))</f>
        <v>Enter date</v>
      </c>
      <c r="G951" s="37" t="str">
        <f>IF(B951="","Enter date",SUMIF('FOOD LOG'!A:H,SUMMARY!B951,'FOOD LOG'!E:E))</f>
        <v>Enter date</v>
      </c>
      <c r="H951" s="37" t="str">
        <f>IF(ISNUMBER(G951),SUMIF('FOOD LOG'!A:A,B951,'FOOD LOG'!F:F),"Enter date")</f>
        <v>Enter date</v>
      </c>
      <c r="I951" s="37" t="str">
        <f>IF(ISNUMBER(G951),SUMIF('FOOD LOG'!A:A,B951,'FOOD LOG'!G:G),"Enter date")</f>
        <v>Enter date</v>
      </c>
      <c r="J951" s="37" t="str">
        <f>IF(ISNUMBER(G951),SUMIF('FOOD LOG'!A:A,B951,'FOOD LOG'!H:H),"Enter date")</f>
        <v>Enter date</v>
      </c>
      <c r="K951" s="38" t="str">
        <f t="shared" si="42"/>
        <v>Enter date</v>
      </c>
      <c r="L951" s="38" t="str">
        <f t="shared" si="43"/>
        <v>Enter date</v>
      </c>
      <c r="M951" s="38" t="str">
        <f t="shared" si="44"/>
        <v>Enter date</v>
      </c>
    </row>
    <row r="952" spans="2:13">
      <c r="B952" s="35"/>
      <c r="C952" s="35"/>
      <c r="D952" s="36" t="str">
        <f>IF(B952="","Enter date",IF(C952="","Enter Weight",IF(PROFILE!$C$4="F",(655+(4.35*C952)+(4.7*PROFILE!$C$6+4.7*12*PROFILE!$C$5)-(4.7*PROFILE!$C$3))*(1.2+(PROFILE!$C$7)*0.175),IF(PROFILE!$C$4="M",(66+(6.23*C952)+(12.7*PROFILE!$C$6+12.7*12*PROFILE!$C$5)-(6.8*PROFILE!$C$3))*(1.2+(PROFILE!$C$7)*0.175),"Invalid Sex"))))</f>
        <v>Enter date</v>
      </c>
      <c r="E952" s="36" t="str">
        <f>IF(ISNUMBER(D952)=FALSE,D952,D952*(1-PROFILE!$C$9))</f>
        <v>Enter date</v>
      </c>
      <c r="F952" s="36" t="str">
        <f>IF(ISNUMBER(D952)=FALSE,D952,D952*(1+PROFILE!$C$10))</f>
        <v>Enter date</v>
      </c>
      <c r="G952" s="37" t="str">
        <f>IF(B952="","Enter date",SUMIF('FOOD LOG'!A:H,SUMMARY!B952,'FOOD LOG'!E:E))</f>
        <v>Enter date</v>
      </c>
      <c r="H952" s="37" t="str">
        <f>IF(ISNUMBER(G952),SUMIF('FOOD LOG'!A:A,B952,'FOOD LOG'!F:F),"Enter date")</f>
        <v>Enter date</v>
      </c>
      <c r="I952" s="37" t="str">
        <f>IF(ISNUMBER(G952),SUMIF('FOOD LOG'!A:A,B952,'FOOD LOG'!G:G),"Enter date")</f>
        <v>Enter date</v>
      </c>
      <c r="J952" s="37" t="str">
        <f>IF(ISNUMBER(G952),SUMIF('FOOD LOG'!A:A,B952,'FOOD LOG'!H:H),"Enter date")</f>
        <v>Enter date</v>
      </c>
      <c r="K952" s="38" t="str">
        <f t="shared" si="42"/>
        <v>Enter date</v>
      </c>
      <c r="L952" s="38" t="str">
        <f t="shared" si="43"/>
        <v>Enter date</v>
      </c>
      <c r="M952" s="38" t="str">
        <f t="shared" si="44"/>
        <v>Enter date</v>
      </c>
    </row>
    <row r="953" spans="2:13">
      <c r="B953" s="35"/>
      <c r="C953" s="35"/>
      <c r="D953" s="36" t="str">
        <f>IF(B953="","Enter date",IF(C953="","Enter Weight",IF(PROFILE!$C$4="F",(655+(4.35*C953)+(4.7*PROFILE!$C$6+4.7*12*PROFILE!$C$5)-(4.7*PROFILE!$C$3))*(1.2+(PROFILE!$C$7)*0.175),IF(PROFILE!$C$4="M",(66+(6.23*C953)+(12.7*PROFILE!$C$6+12.7*12*PROFILE!$C$5)-(6.8*PROFILE!$C$3))*(1.2+(PROFILE!$C$7)*0.175),"Invalid Sex"))))</f>
        <v>Enter date</v>
      </c>
      <c r="E953" s="36" t="str">
        <f>IF(ISNUMBER(D953)=FALSE,D953,D953*(1-PROFILE!$C$9))</f>
        <v>Enter date</v>
      </c>
      <c r="F953" s="36" t="str">
        <f>IF(ISNUMBER(D953)=FALSE,D953,D953*(1+PROFILE!$C$10))</f>
        <v>Enter date</v>
      </c>
      <c r="G953" s="37" t="str">
        <f>IF(B953="","Enter date",SUMIF('FOOD LOG'!A:H,SUMMARY!B953,'FOOD LOG'!E:E))</f>
        <v>Enter date</v>
      </c>
      <c r="H953" s="37" t="str">
        <f>IF(ISNUMBER(G953),SUMIF('FOOD LOG'!A:A,B953,'FOOD LOG'!F:F),"Enter date")</f>
        <v>Enter date</v>
      </c>
      <c r="I953" s="37" t="str">
        <f>IF(ISNUMBER(G953),SUMIF('FOOD LOG'!A:A,B953,'FOOD LOG'!G:G),"Enter date")</f>
        <v>Enter date</v>
      </c>
      <c r="J953" s="37" t="str">
        <f>IF(ISNUMBER(G953),SUMIF('FOOD LOG'!A:A,B953,'FOOD LOG'!H:H),"Enter date")</f>
        <v>Enter date</v>
      </c>
      <c r="K953" s="38" t="str">
        <f t="shared" si="42"/>
        <v>Enter date</v>
      </c>
      <c r="L953" s="38" t="str">
        <f t="shared" si="43"/>
        <v>Enter date</v>
      </c>
      <c r="M953" s="38" t="str">
        <f t="shared" si="44"/>
        <v>Enter date</v>
      </c>
    </row>
    <row r="954" spans="2:13">
      <c r="B954" s="35"/>
      <c r="C954" s="35"/>
      <c r="D954" s="36" t="str">
        <f>IF(B954="","Enter date",IF(C954="","Enter Weight",IF(PROFILE!$C$4="F",(655+(4.35*C954)+(4.7*PROFILE!$C$6+4.7*12*PROFILE!$C$5)-(4.7*PROFILE!$C$3))*(1.2+(PROFILE!$C$7)*0.175),IF(PROFILE!$C$4="M",(66+(6.23*C954)+(12.7*PROFILE!$C$6+12.7*12*PROFILE!$C$5)-(6.8*PROFILE!$C$3))*(1.2+(PROFILE!$C$7)*0.175),"Invalid Sex"))))</f>
        <v>Enter date</v>
      </c>
      <c r="E954" s="36" t="str">
        <f>IF(ISNUMBER(D954)=FALSE,D954,D954*(1-PROFILE!$C$9))</f>
        <v>Enter date</v>
      </c>
      <c r="F954" s="36" t="str">
        <f>IF(ISNUMBER(D954)=FALSE,D954,D954*(1+PROFILE!$C$10))</f>
        <v>Enter date</v>
      </c>
      <c r="G954" s="37" t="str">
        <f>IF(B954="","Enter date",SUMIF('FOOD LOG'!A:H,SUMMARY!B954,'FOOD LOG'!E:E))</f>
        <v>Enter date</v>
      </c>
      <c r="H954" s="37" t="str">
        <f>IF(ISNUMBER(G954),SUMIF('FOOD LOG'!A:A,B954,'FOOD LOG'!F:F),"Enter date")</f>
        <v>Enter date</v>
      </c>
      <c r="I954" s="37" t="str">
        <f>IF(ISNUMBER(G954),SUMIF('FOOD LOG'!A:A,B954,'FOOD LOG'!G:G),"Enter date")</f>
        <v>Enter date</v>
      </c>
      <c r="J954" s="37" t="str">
        <f>IF(ISNUMBER(G954),SUMIF('FOOD LOG'!A:A,B954,'FOOD LOG'!H:H),"Enter date")</f>
        <v>Enter date</v>
      </c>
      <c r="K954" s="38" t="str">
        <f t="shared" si="42"/>
        <v>Enter date</v>
      </c>
      <c r="L954" s="38" t="str">
        <f t="shared" si="43"/>
        <v>Enter date</v>
      </c>
      <c r="M954" s="38" t="str">
        <f t="shared" si="44"/>
        <v>Enter date</v>
      </c>
    </row>
    <row r="955" spans="2:13">
      <c r="B955" s="35"/>
      <c r="C955" s="35"/>
      <c r="D955" s="36" t="str">
        <f>IF(B955="","Enter date",IF(C955="","Enter Weight",IF(PROFILE!$C$4="F",(655+(4.35*C955)+(4.7*PROFILE!$C$6+4.7*12*PROFILE!$C$5)-(4.7*PROFILE!$C$3))*(1.2+(PROFILE!$C$7)*0.175),IF(PROFILE!$C$4="M",(66+(6.23*C955)+(12.7*PROFILE!$C$6+12.7*12*PROFILE!$C$5)-(6.8*PROFILE!$C$3))*(1.2+(PROFILE!$C$7)*0.175),"Invalid Sex"))))</f>
        <v>Enter date</v>
      </c>
      <c r="E955" s="36" t="str">
        <f>IF(ISNUMBER(D955)=FALSE,D955,D955*(1-PROFILE!$C$9))</f>
        <v>Enter date</v>
      </c>
      <c r="F955" s="36" t="str">
        <f>IF(ISNUMBER(D955)=FALSE,D955,D955*(1+PROFILE!$C$10))</f>
        <v>Enter date</v>
      </c>
      <c r="G955" s="37" t="str">
        <f>IF(B955="","Enter date",SUMIF('FOOD LOG'!A:H,SUMMARY!B955,'FOOD LOG'!E:E))</f>
        <v>Enter date</v>
      </c>
      <c r="H955" s="37" t="str">
        <f>IF(ISNUMBER(G955),SUMIF('FOOD LOG'!A:A,B955,'FOOD LOG'!F:F),"Enter date")</f>
        <v>Enter date</v>
      </c>
      <c r="I955" s="37" t="str">
        <f>IF(ISNUMBER(G955),SUMIF('FOOD LOG'!A:A,B955,'FOOD LOG'!G:G),"Enter date")</f>
        <v>Enter date</v>
      </c>
      <c r="J955" s="37" t="str">
        <f>IF(ISNUMBER(G955),SUMIF('FOOD LOG'!A:A,B955,'FOOD LOG'!H:H),"Enter date")</f>
        <v>Enter date</v>
      </c>
      <c r="K955" s="38" t="str">
        <f t="shared" si="42"/>
        <v>Enter date</v>
      </c>
      <c r="L955" s="38" t="str">
        <f t="shared" si="43"/>
        <v>Enter date</v>
      </c>
      <c r="M955" s="38" t="str">
        <f t="shared" si="44"/>
        <v>Enter date</v>
      </c>
    </row>
    <row r="956" spans="2:13">
      <c r="B956" s="35"/>
      <c r="C956" s="35"/>
      <c r="D956" s="36" t="str">
        <f>IF(B956="","Enter date",IF(C956="","Enter Weight",IF(PROFILE!$C$4="F",(655+(4.35*C956)+(4.7*PROFILE!$C$6+4.7*12*PROFILE!$C$5)-(4.7*PROFILE!$C$3))*(1.2+(PROFILE!$C$7)*0.175),IF(PROFILE!$C$4="M",(66+(6.23*C956)+(12.7*PROFILE!$C$6+12.7*12*PROFILE!$C$5)-(6.8*PROFILE!$C$3))*(1.2+(PROFILE!$C$7)*0.175),"Invalid Sex"))))</f>
        <v>Enter date</v>
      </c>
      <c r="E956" s="36" t="str">
        <f>IF(ISNUMBER(D956)=FALSE,D956,D956*(1-PROFILE!$C$9))</f>
        <v>Enter date</v>
      </c>
      <c r="F956" s="36" t="str">
        <f>IF(ISNUMBER(D956)=FALSE,D956,D956*(1+PROFILE!$C$10))</f>
        <v>Enter date</v>
      </c>
      <c r="G956" s="37" t="str">
        <f>IF(B956="","Enter date",SUMIF('FOOD LOG'!A:H,SUMMARY!B956,'FOOD LOG'!E:E))</f>
        <v>Enter date</v>
      </c>
      <c r="H956" s="37" t="str">
        <f>IF(ISNUMBER(G956),SUMIF('FOOD LOG'!A:A,B956,'FOOD LOG'!F:F),"Enter date")</f>
        <v>Enter date</v>
      </c>
      <c r="I956" s="37" t="str">
        <f>IF(ISNUMBER(G956),SUMIF('FOOD LOG'!A:A,B956,'FOOD LOG'!G:G),"Enter date")</f>
        <v>Enter date</v>
      </c>
      <c r="J956" s="37" t="str">
        <f>IF(ISNUMBER(G956),SUMIF('FOOD LOG'!A:A,B956,'FOOD LOG'!H:H),"Enter date")</f>
        <v>Enter date</v>
      </c>
      <c r="K956" s="38" t="str">
        <f t="shared" si="42"/>
        <v>Enter date</v>
      </c>
      <c r="L956" s="38" t="str">
        <f t="shared" si="43"/>
        <v>Enter date</v>
      </c>
      <c r="M956" s="38" t="str">
        <f t="shared" si="44"/>
        <v>Enter date</v>
      </c>
    </row>
    <row r="957" spans="2:13">
      <c r="B957" s="35"/>
      <c r="C957" s="35"/>
      <c r="D957" s="36" t="str">
        <f>IF(B957="","Enter date",IF(C957="","Enter Weight",IF(PROFILE!$C$4="F",(655+(4.35*C957)+(4.7*PROFILE!$C$6+4.7*12*PROFILE!$C$5)-(4.7*PROFILE!$C$3))*(1.2+(PROFILE!$C$7)*0.175),IF(PROFILE!$C$4="M",(66+(6.23*C957)+(12.7*PROFILE!$C$6+12.7*12*PROFILE!$C$5)-(6.8*PROFILE!$C$3))*(1.2+(PROFILE!$C$7)*0.175),"Invalid Sex"))))</f>
        <v>Enter date</v>
      </c>
      <c r="E957" s="36" t="str">
        <f>IF(ISNUMBER(D957)=FALSE,D957,D957*(1-PROFILE!$C$9))</f>
        <v>Enter date</v>
      </c>
      <c r="F957" s="36" t="str">
        <f>IF(ISNUMBER(D957)=FALSE,D957,D957*(1+PROFILE!$C$10))</f>
        <v>Enter date</v>
      </c>
      <c r="G957" s="37" t="str">
        <f>IF(B957="","Enter date",SUMIF('FOOD LOG'!A:H,SUMMARY!B957,'FOOD LOG'!E:E))</f>
        <v>Enter date</v>
      </c>
      <c r="H957" s="37" t="str">
        <f>IF(ISNUMBER(G957),SUMIF('FOOD LOG'!A:A,B957,'FOOD LOG'!F:F),"Enter date")</f>
        <v>Enter date</v>
      </c>
      <c r="I957" s="37" t="str">
        <f>IF(ISNUMBER(G957),SUMIF('FOOD LOG'!A:A,B957,'FOOD LOG'!G:G),"Enter date")</f>
        <v>Enter date</v>
      </c>
      <c r="J957" s="37" t="str">
        <f>IF(ISNUMBER(G957),SUMIF('FOOD LOG'!A:A,B957,'FOOD LOG'!H:H),"Enter date")</f>
        <v>Enter date</v>
      </c>
      <c r="K957" s="38" t="str">
        <f t="shared" si="42"/>
        <v>Enter date</v>
      </c>
      <c r="L957" s="38" t="str">
        <f t="shared" si="43"/>
        <v>Enter date</v>
      </c>
      <c r="M957" s="38" t="str">
        <f t="shared" si="44"/>
        <v>Enter date</v>
      </c>
    </row>
    <row r="958" spans="2:13">
      <c r="B958" s="35"/>
      <c r="C958" s="35"/>
      <c r="D958" s="36" t="str">
        <f>IF(B958="","Enter date",IF(C958="","Enter Weight",IF(PROFILE!$C$4="F",(655+(4.35*C958)+(4.7*PROFILE!$C$6+4.7*12*PROFILE!$C$5)-(4.7*PROFILE!$C$3))*(1.2+(PROFILE!$C$7)*0.175),IF(PROFILE!$C$4="M",(66+(6.23*C958)+(12.7*PROFILE!$C$6+12.7*12*PROFILE!$C$5)-(6.8*PROFILE!$C$3))*(1.2+(PROFILE!$C$7)*0.175),"Invalid Sex"))))</f>
        <v>Enter date</v>
      </c>
      <c r="E958" s="36" t="str">
        <f>IF(ISNUMBER(D958)=FALSE,D958,D958*(1-PROFILE!$C$9))</f>
        <v>Enter date</v>
      </c>
      <c r="F958" s="36" t="str">
        <f>IF(ISNUMBER(D958)=FALSE,D958,D958*(1+PROFILE!$C$10))</f>
        <v>Enter date</v>
      </c>
      <c r="G958" s="37" t="str">
        <f>IF(B958="","Enter date",SUMIF('FOOD LOG'!A:H,SUMMARY!B958,'FOOD LOG'!E:E))</f>
        <v>Enter date</v>
      </c>
      <c r="H958" s="37" t="str">
        <f>IF(ISNUMBER(G958),SUMIF('FOOD LOG'!A:A,B958,'FOOD LOG'!F:F),"Enter date")</f>
        <v>Enter date</v>
      </c>
      <c r="I958" s="37" t="str">
        <f>IF(ISNUMBER(G958),SUMIF('FOOD LOG'!A:A,B958,'FOOD LOG'!G:G),"Enter date")</f>
        <v>Enter date</v>
      </c>
      <c r="J958" s="37" t="str">
        <f>IF(ISNUMBER(G958),SUMIF('FOOD LOG'!A:A,B958,'FOOD LOG'!H:H),"Enter date")</f>
        <v>Enter date</v>
      </c>
      <c r="K958" s="38" t="str">
        <f t="shared" si="42"/>
        <v>Enter date</v>
      </c>
      <c r="L958" s="38" t="str">
        <f t="shared" si="43"/>
        <v>Enter date</v>
      </c>
      <c r="M958" s="38" t="str">
        <f t="shared" si="44"/>
        <v>Enter date</v>
      </c>
    </row>
    <row r="959" spans="2:13">
      <c r="B959" s="35"/>
      <c r="C959" s="35"/>
      <c r="D959" s="36" t="str">
        <f>IF(B959="","Enter date",IF(C959="","Enter Weight",IF(PROFILE!$C$4="F",(655+(4.35*C959)+(4.7*PROFILE!$C$6+4.7*12*PROFILE!$C$5)-(4.7*PROFILE!$C$3))*(1.2+(PROFILE!$C$7)*0.175),IF(PROFILE!$C$4="M",(66+(6.23*C959)+(12.7*PROFILE!$C$6+12.7*12*PROFILE!$C$5)-(6.8*PROFILE!$C$3))*(1.2+(PROFILE!$C$7)*0.175),"Invalid Sex"))))</f>
        <v>Enter date</v>
      </c>
      <c r="E959" s="36" t="str">
        <f>IF(ISNUMBER(D959)=FALSE,D959,D959*(1-PROFILE!$C$9))</f>
        <v>Enter date</v>
      </c>
      <c r="F959" s="36" t="str">
        <f>IF(ISNUMBER(D959)=FALSE,D959,D959*(1+PROFILE!$C$10))</f>
        <v>Enter date</v>
      </c>
      <c r="G959" s="37" t="str">
        <f>IF(B959="","Enter date",SUMIF('FOOD LOG'!A:H,SUMMARY!B959,'FOOD LOG'!E:E))</f>
        <v>Enter date</v>
      </c>
      <c r="H959" s="37" t="str">
        <f>IF(ISNUMBER(G959),SUMIF('FOOD LOG'!A:A,B959,'FOOD LOG'!F:F),"Enter date")</f>
        <v>Enter date</v>
      </c>
      <c r="I959" s="37" t="str">
        <f>IF(ISNUMBER(G959),SUMIF('FOOD LOG'!A:A,B959,'FOOD LOG'!G:G),"Enter date")</f>
        <v>Enter date</v>
      </c>
      <c r="J959" s="37" t="str">
        <f>IF(ISNUMBER(G959),SUMIF('FOOD LOG'!A:A,B959,'FOOD LOG'!H:H),"Enter date")</f>
        <v>Enter date</v>
      </c>
      <c r="K959" s="38" t="str">
        <f t="shared" si="42"/>
        <v>Enter date</v>
      </c>
      <c r="L959" s="38" t="str">
        <f t="shared" si="43"/>
        <v>Enter date</v>
      </c>
      <c r="M959" s="38" t="str">
        <f t="shared" si="44"/>
        <v>Enter date</v>
      </c>
    </row>
    <row r="960" spans="2:13">
      <c r="B960" s="35"/>
      <c r="C960" s="35"/>
      <c r="D960" s="36" t="str">
        <f>IF(B960="","Enter date",IF(C960="","Enter Weight",IF(PROFILE!$C$4="F",(655+(4.35*C960)+(4.7*PROFILE!$C$6+4.7*12*PROFILE!$C$5)-(4.7*PROFILE!$C$3))*(1.2+(PROFILE!$C$7)*0.175),IF(PROFILE!$C$4="M",(66+(6.23*C960)+(12.7*PROFILE!$C$6+12.7*12*PROFILE!$C$5)-(6.8*PROFILE!$C$3))*(1.2+(PROFILE!$C$7)*0.175),"Invalid Sex"))))</f>
        <v>Enter date</v>
      </c>
      <c r="E960" s="36" t="str">
        <f>IF(ISNUMBER(D960)=FALSE,D960,D960*(1-PROFILE!$C$9))</f>
        <v>Enter date</v>
      </c>
      <c r="F960" s="36" t="str">
        <f>IF(ISNUMBER(D960)=FALSE,D960,D960*(1+PROFILE!$C$10))</f>
        <v>Enter date</v>
      </c>
      <c r="G960" s="37" t="str">
        <f>IF(B960="","Enter date",SUMIF('FOOD LOG'!A:H,SUMMARY!B960,'FOOD LOG'!E:E))</f>
        <v>Enter date</v>
      </c>
      <c r="H960" s="37" t="str">
        <f>IF(ISNUMBER(G960),SUMIF('FOOD LOG'!A:A,B960,'FOOD LOG'!F:F),"Enter date")</f>
        <v>Enter date</v>
      </c>
      <c r="I960" s="37" t="str">
        <f>IF(ISNUMBER(G960),SUMIF('FOOD LOG'!A:A,B960,'FOOD LOG'!G:G),"Enter date")</f>
        <v>Enter date</v>
      </c>
      <c r="J960" s="37" t="str">
        <f>IF(ISNUMBER(G960),SUMIF('FOOD LOG'!A:A,B960,'FOOD LOG'!H:H),"Enter date")</f>
        <v>Enter date</v>
      </c>
      <c r="K960" s="38" t="str">
        <f t="shared" si="42"/>
        <v>Enter date</v>
      </c>
      <c r="L960" s="38" t="str">
        <f t="shared" si="43"/>
        <v>Enter date</v>
      </c>
      <c r="M960" s="38" t="str">
        <f t="shared" si="44"/>
        <v>Enter date</v>
      </c>
    </row>
    <row r="961" spans="2:13">
      <c r="B961" s="35"/>
      <c r="C961" s="35"/>
      <c r="D961" s="36" t="str">
        <f>IF(B961="","Enter date",IF(C961="","Enter Weight",IF(PROFILE!$C$4="F",(655+(4.35*C961)+(4.7*PROFILE!$C$6+4.7*12*PROFILE!$C$5)-(4.7*PROFILE!$C$3))*(1.2+(PROFILE!$C$7)*0.175),IF(PROFILE!$C$4="M",(66+(6.23*C961)+(12.7*PROFILE!$C$6+12.7*12*PROFILE!$C$5)-(6.8*PROFILE!$C$3))*(1.2+(PROFILE!$C$7)*0.175),"Invalid Sex"))))</f>
        <v>Enter date</v>
      </c>
      <c r="E961" s="36" t="str">
        <f>IF(ISNUMBER(D961)=FALSE,D961,D961*(1-PROFILE!$C$9))</f>
        <v>Enter date</v>
      </c>
      <c r="F961" s="36" t="str">
        <f>IF(ISNUMBER(D961)=FALSE,D961,D961*(1+PROFILE!$C$10))</f>
        <v>Enter date</v>
      </c>
      <c r="G961" s="37" t="str">
        <f>IF(B961="","Enter date",SUMIF('FOOD LOG'!A:H,SUMMARY!B961,'FOOD LOG'!E:E))</f>
        <v>Enter date</v>
      </c>
      <c r="H961" s="37" t="str">
        <f>IF(ISNUMBER(G961),SUMIF('FOOD LOG'!A:A,B961,'FOOD LOG'!F:F),"Enter date")</f>
        <v>Enter date</v>
      </c>
      <c r="I961" s="37" t="str">
        <f>IF(ISNUMBER(G961),SUMIF('FOOD LOG'!A:A,B961,'FOOD LOG'!G:G),"Enter date")</f>
        <v>Enter date</v>
      </c>
      <c r="J961" s="37" t="str">
        <f>IF(ISNUMBER(G961),SUMIF('FOOD LOG'!A:A,B961,'FOOD LOG'!H:H),"Enter date")</f>
        <v>Enter date</v>
      </c>
      <c r="K961" s="38" t="str">
        <f t="shared" si="42"/>
        <v>Enter date</v>
      </c>
      <c r="L961" s="38" t="str">
        <f t="shared" si="43"/>
        <v>Enter date</v>
      </c>
      <c r="M961" s="38" t="str">
        <f t="shared" si="44"/>
        <v>Enter date</v>
      </c>
    </row>
    <row r="962" spans="2:13">
      <c r="B962" s="35"/>
      <c r="C962" s="35"/>
      <c r="D962" s="36" t="str">
        <f>IF(B962="","Enter date",IF(C962="","Enter Weight",IF(PROFILE!$C$4="F",(655+(4.35*C962)+(4.7*PROFILE!$C$6+4.7*12*PROFILE!$C$5)-(4.7*PROFILE!$C$3))*(1.2+(PROFILE!$C$7)*0.175),IF(PROFILE!$C$4="M",(66+(6.23*C962)+(12.7*PROFILE!$C$6+12.7*12*PROFILE!$C$5)-(6.8*PROFILE!$C$3))*(1.2+(PROFILE!$C$7)*0.175),"Invalid Sex"))))</f>
        <v>Enter date</v>
      </c>
      <c r="E962" s="36" t="str">
        <f>IF(ISNUMBER(D962)=FALSE,D962,D962*(1-PROFILE!$C$9))</f>
        <v>Enter date</v>
      </c>
      <c r="F962" s="36" t="str">
        <f>IF(ISNUMBER(D962)=FALSE,D962,D962*(1+PROFILE!$C$10))</f>
        <v>Enter date</v>
      </c>
      <c r="G962" s="37" t="str">
        <f>IF(B962="","Enter date",SUMIF('FOOD LOG'!A:H,SUMMARY!B962,'FOOD LOG'!E:E))</f>
        <v>Enter date</v>
      </c>
      <c r="H962" s="37" t="str">
        <f>IF(ISNUMBER(G962),SUMIF('FOOD LOG'!A:A,B962,'FOOD LOG'!F:F),"Enter date")</f>
        <v>Enter date</v>
      </c>
      <c r="I962" s="37" t="str">
        <f>IF(ISNUMBER(G962),SUMIF('FOOD LOG'!A:A,B962,'FOOD LOG'!G:G),"Enter date")</f>
        <v>Enter date</v>
      </c>
      <c r="J962" s="37" t="str">
        <f>IF(ISNUMBER(G962),SUMIF('FOOD LOG'!A:A,B962,'FOOD LOG'!H:H),"Enter date")</f>
        <v>Enter date</v>
      </c>
      <c r="K962" s="38" t="str">
        <f t="shared" si="42"/>
        <v>Enter date</v>
      </c>
      <c r="L962" s="38" t="str">
        <f t="shared" si="43"/>
        <v>Enter date</v>
      </c>
      <c r="M962" s="38" t="str">
        <f t="shared" si="44"/>
        <v>Enter date</v>
      </c>
    </row>
    <row r="963" spans="2:13">
      <c r="B963" s="35"/>
      <c r="C963" s="35"/>
      <c r="D963" s="36" t="str">
        <f>IF(B963="","Enter date",IF(C963="","Enter Weight",IF(PROFILE!$C$4="F",(655+(4.35*C963)+(4.7*PROFILE!$C$6+4.7*12*PROFILE!$C$5)-(4.7*PROFILE!$C$3))*(1.2+(PROFILE!$C$7)*0.175),IF(PROFILE!$C$4="M",(66+(6.23*C963)+(12.7*PROFILE!$C$6+12.7*12*PROFILE!$C$5)-(6.8*PROFILE!$C$3))*(1.2+(PROFILE!$C$7)*0.175),"Invalid Sex"))))</f>
        <v>Enter date</v>
      </c>
      <c r="E963" s="36" t="str">
        <f>IF(ISNUMBER(D963)=FALSE,D963,D963*(1-PROFILE!$C$9))</f>
        <v>Enter date</v>
      </c>
      <c r="F963" s="36" t="str">
        <f>IF(ISNUMBER(D963)=FALSE,D963,D963*(1+PROFILE!$C$10))</f>
        <v>Enter date</v>
      </c>
      <c r="G963" s="37" t="str">
        <f>IF(B963="","Enter date",SUMIF('FOOD LOG'!A:H,SUMMARY!B963,'FOOD LOG'!E:E))</f>
        <v>Enter date</v>
      </c>
      <c r="H963" s="37" t="str">
        <f>IF(ISNUMBER(G963),SUMIF('FOOD LOG'!A:A,B963,'FOOD LOG'!F:F),"Enter date")</f>
        <v>Enter date</v>
      </c>
      <c r="I963" s="37" t="str">
        <f>IF(ISNUMBER(G963),SUMIF('FOOD LOG'!A:A,B963,'FOOD LOG'!G:G),"Enter date")</f>
        <v>Enter date</v>
      </c>
      <c r="J963" s="37" t="str">
        <f>IF(ISNUMBER(G963),SUMIF('FOOD LOG'!A:A,B963,'FOOD LOG'!H:H),"Enter date")</f>
        <v>Enter date</v>
      </c>
      <c r="K963" s="38" t="str">
        <f t="shared" si="42"/>
        <v>Enter date</v>
      </c>
      <c r="L963" s="38" t="str">
        <f t="shared" si="43"/>
        <v>Enter date</v>
      </c>
      <c r="M963" s="38" t="str">
        <f t="shared" si="44"/>
        <v>Enter date</v>
      </c>
    </row>
    <row r="964" spans="2:13">
      <c r="B964" s="35"/>
      <c r="C964" s="35"/>
      <c r="D964" s="36" t="str">
        <f>IF(B964="","Enter date",IF(C964="","Enter Weight",IF(PROFILE!$C$4="F",(655+(4.35*C964)+(4.7*PROFILE!$C$6+4.7*12*PROFILE!$C$5)-(4.7*PROFILE!$C$3))*(1.2+(PROFILE!$C$7)*0.175),IF(PROFILE!$C$4="M",(66+(6.23*C964)+(12.7*PROFILE!$C$6+12.7*12*PROFILE!$C$5)-(6.8*PROFILE!$C$3))*(1.2+(PROFILE!$C$7)*0.175),"Invalid Sex"))))</f>
        <v>Enter date</v>
      </c>
      <c r="E964" s="36" t="str">
        <f>IF(ISNUMBER(D964)=FALSE,D964,D964*(1-PROFILE!$C$9))</f>
        <v>Enter date</v>
      </c>
      <c r="F964" s="36" t="str">
        <f>IF(ISNUMBER(D964)=FALSE,D964,D964*(1+PROFILE!$C$10))</f>
        <v>Enter date</v>
      </c>
      <c r="G964" s="37" t="str">
        <f>IF(B964="","Enter date",SUMIF('FOOD LOG'!A:H,SUMMARY!B964,'FOOD LOG'!E:E))</f>
        <v>Enter date</v>
      </c>
      <c r="H964" s="37" t="str">
        <f>IF(ISNUMBER(G964),SUMIF('FOOD LOG'!A:A,B964,'FOOD LOG'!F:F),"Enter date")</f>
        <v>Enter date</v>
      </c>
      <c r="I964" s="37" t="str">
        <f>IF(ISNUMBER(G964),SUMIF('FOOD LOG'!A:A,B964,'FOOD LOG'!G:G),"Enter date")</f>
        <v>Enter date</v>
      </c>
      <c r="J964" s="37" t="str">
        <f>IF(ISNUMBER(G964),SUMIF('FOOD LOG'!A:A,B964,'FOOD LOG'!H:H),"Enter date")</f>
        <v>Enter date</v>
      </c>
      <c r="K964" s="38" t="str">
        <f t="shared" si="42"/>
        <v>Enter date</v>
      </c>
      <c r="L964" s="38" t="str">
        <f t="shared" si="43"/>
        <v>Enter date</v>
      </c>
      <c r="M964" s="38" t="str">
        <f t="shared" si="44"/>
        <v>Enter date</v>
      </c>
    </row>
    <row r="965" spans="2:13">
      <c r="B965" s="35"/>
      <c r="C965" s="35"/>
      <c r="D965" s="36" t="str">
        <f>IF(B965="","Enter date",IF(C965="","Enter Weight",IF(PROFILE!$C$4="F",(655+(4.35*C965)+(4.7*PROFILE!$C$6+4.7*12*PROFILE!$C$5)-(4.7*PROFILE!$C$3))*(1.2+(PROFILE!$C$7)*0.175),IF(PROFILE!$C$4="M",(66+(6.23*C965)+(12.7*PROFILE!$C$6+12.7*12*PROFILE!$C$5)-(6.8*PROFILE!$C$3))*(1.2+(PROFILE!$C$7)*0.175),"Invalid Sex"))))</f>
        <v>Enter date</v>
      </c>
      <c r="E965" s="36" t="str">
        <f>IF(ISNUMBER(D965)=FALSE,D965,D965*(1-PROFILE!$C$9))</f>
        <v>Enter date</v>
      </c>
      <c r="F965" s="36" t="str">
        <f>IF(ISNUMBER(D965)=FALSE,D965,D965*(1+PROFILE!$C$10))</f>
        <v>Enter date</v>
      </c>
      <c r="G965" s="37" t="str">
        <f>IF(B965="","Enter date",SUMIF('FOOD LOG'!A:H,SUMMARY!B965,'FOOD LOG'!E:E))</f>
        <v>Enter date</v>
      </c>
      <c r="H965" s="37" t="str">
        <f>IF(ISNUMBER(G965),SUMIF('FOOD LOG'!A:A,B965,'FOOD LOG'!F:F),"Enter date")</f>
        <v>Enter date</v>
      </c>
      <c r="I965" s="37" t="str">
        <f>IF(ISNUMBER(G965),SUMIF('FOOD LOG'!A:A,B965,'FOOD LOG'!G:G),"Enter date")</f>
        <v>Enter date</v>
      </c>
      <c r="J965" s="37" t="str">
        <f>IF(ISNUMBER(G965),SUMIF('FOOD LOG'!A:A,B965,'FOOD LOG'!H:H),"Enter date")</f>
        <v>Enter date</v>
      </c>
      <c r="K965" s="38" t="str">
        <f t="shared" ref="K965:K1028" si="45">IF(ISNUMBER(G965),H965*9/G965,"Enter date")</f>
        <v>Enter date</v>
      </c>
      <c r="L965" s="38" t="str">
        <f t="shared" ref="L965:L1028" si="46">IF(ISNUMBER(G965),I965*4/G965,"Enter date")</f>
        <v>Enter date</v>
      </c>
      <c r="M965" s="38" t="str">
        <f t="shared" ref="M965:M1028" si="47">IF(ISNUMBER(G965),J965*4/G965,"Enter date")</f>
        <v>Enter date</v>
      </c>
    </row>
    <row r="966" spans="2:13">
      <c r="B966" s="35"/>
      <c r="C966" s="35"/>
      <c r="D966" s="36" t="str">
        <f>IF(B966="","Enter date",IF(C966="","Enter Weight",IF(PROFILE!$C$4="F",(655+(4.35*C966)+(4.7*PROFILE!$C$6+4.7*12*PROFILE!$C$5)-(4.7*PROFILE!$C$3))*(1.2+(PROFILE!$C$7)*0.175),IF(PROFILE!$C$4="M",(66+(6.23*C966)+(12.7*PROFILE!$C$6+12.7*12*PROFILE!$C$5)-(6.8*PROFILE!$C$3))*(1.2+(PROFILE!$C$7)*0.175),"Invalid Sex"))))</f>
        <v>Enter date</v>
      </c>
      <c r="E966" s="36" t="str">
        <f>IF(ISNUMBER(D966)=FALSE,D966,D966*(1-PROFILE!$C$9))</f>
        <v>Enter date</v>
      </c>
      <c r="F966" s="36" t="str">
        <f>IF(ISNUMBER(D966)=FALSE,D966,D966*(1+PROFILE!$C$10))</f>
        <v>Enter date</v>
      </c>
      <c r="G966" s="37" t="str">
        <f>IF(B966="","Enter date",SUMIF('FOOD LOG'!A:H,SUMMARY!B966,'FOOD LOG'!E:E))</f>
        <v>Enter date</v>
      </c>
      <c r="H966" s="37" t="str">
        <f>IF(ISNUMBER(G966),SUMIF('FOOD LOG'!A:A,B966,'FOOD LOG'!F:F),"Enter date")</f>
        <v>Enter date</v>
      </c>
      <c r="I966" s="37" t="str">
        <f>IF(ISNUMBER(G966),SUMIF('FOOD LOG'!A:A,B966,'FOOD LOG'!G:G),"Enter date")</f>
        <v>Enter date</v>
      </c>
      <c r="J966" s="37" t="str">
        <f>IF(ISNUMBER(G966),SUMIF('FOOD LOG'!A:A,B966,'FOOD LOG'!H:H),"Enter date")</f>
        <v>Enter date</v>
      </c>
      <c r="K966" s="38" t="str">
        <f t="shared" si="45"/>
        <v>Enter date</v>
      </c>
      <c r="L966" s="38" t="str">
        <f t="shared" si="46"/>
        <v>Enter date</v>
      </c>
      <c r="M966" s="38" t="str">
        <f t="shared" si="47"/>
        <v>Enter date</v>
      </c>
    </row>
    <row r="967" spans="2:13">
      <c r="B967" s="35"/>
      <c r="C967" s="35"/>
      <c r="D967" s="36" t="str">
        <f>IF(B967="","Enter date",IF(C967="","Enter Weight",IF(PROFILE!$C$4="F",(655+(4.35*C967)+(4.7*PROFILE!$C$6+4.7*12*PROFILE!$C$5)-(4.7*PROFILE!$C$3))*(1.2+(PROFILE!$C$7)*0.175),IF(PROFILE!$C$4="M",(66+(6.23*C967)+(12.7*PROFILE!$C$6+12.7*12*PROFILE!$C$5)-(6.8*PROFILE!$C$3))*(1.2+(PROFILE!$C$7)*0.175),"Invalid Sex"))))</f>
        <v>Enter date</v>
      </c>
      <c r="E967" s="36" t="str">
        <f>IF(ISNUMBER(D967)=FALSE,D967,D967*(1-PROFILE!$C$9))</f>
        <v>Enter date</v>
      </c>
      <c r="F967" s="36" t="str">
        <f>IF(ISNUMBER(D967)=FALSE,D967,D967*(1+PROFILE!$C$10))</f>
        <v>Enter date</v>
      </c>
      <c r="G967" s="37" t="str">
        <f>IF(B967="","Enter date",SUMIF('FOOD LOG'!A:H,SUMMARY!B967,'FOOD LOG'!E:E))</f>
        <v>Enter date</v>
      </c>
      <c r="H967" s="37" t="str">
        <f>IF(ISNUMBER(G967),SUMIF('FOOD LOG'!A:A,B967,'FOOD LOG'!F:F),"Enter date")</f>
        <v>Enter date</v>
      </c>
      <c r="I967" s="37" t="str">
        <f>IF(ISNUMBER(G967),SUMIF('FOOD LOG'!A:A,B967,'FOOD LOG'!G:G),"Enter date")</f>
        <v>Enter date</v>
      </c>
      <c r="J967" s="37" t="str">
        <f>IF(ISNUMBER(G967),SUMIF('FOOD LOG'!A:A,B967,'FOOD LOG'!H:H),"Enter date")</f>
        <v>Enter date</v>
      </c>
      <c r="K967" s="38" t="str">
        <f t="shared" si="45"/>
        <v>Enter date</v>
      </c>
      <c r="L967" s="38" t="str">
        <f t="shared" si="46"/>
        <v>Enter date</v>
      </c>
      <c r="M967" s="38" t="str">
        <f t="shared" si="47"/>
        <v>Enter date</v>
      </c>
    </row>
    <row r="968" spans="2:13">
      <c r="B968" s="35"/>
      <c r="C968" s="35"/>
      <c r="D968" s="36" t="str">
        <f>IF(B968="","Enter date",IF(C968="","Enter Weight",IF(PROFILE!$C$4="F",(655+(4.35*C968)+(4.7*PROFILE!$C$6+4.7*12*PROFILE!$C$5)-(4.7*PROFILE!$C$3))*(1.2+(PROFILE!$C$7)*0.175),IF(PROFILE!$C$4="M",(66+(6.23*C968)+(12.7*PROFILE!$C$6+12.7*12*PROFILE!$C$5)-(6.8*PROFILE!$C$3))*(1.2+(PROFILE!$C$7)*0.175),"Invalid Sex"))))</f>
        <v>Enter date</v>
      </c>
      <c r="E968" s="36" t="str">
        <f>IF(ISNUMBER(D968)=FALSE,D968,D968*(1-PROFILE!$C$9))</f>
        <v>Enter date</v>
      </c>
      <c r="F968" s="36" t="str">
        <f>IF(ISNUMBER(D968)=FALSE,D968,D968*(1+PROFILE!$C$10))</f>
        <v>Enter date</v>
      </c>
      <c r="G968" s="37" t="str">
        <f>IF(B968="","Enter date",SUMIF('FOOD LOG'!A:H,SUMMARY!B968,'FOOD LOG'!E:E))</f>
        <v>Enter date</v>
      </c>
      <c r="H968" s="37" t="str">
        <f>IF(ISNUMBER(G968),SUMIF('FOOD LOG'!A:A,B968,'FOOD LOG'!F:F),"Enter date")</f>
        <v>Enter date</v>
      </c>
      <c r="I968" s="37" t="str">
        <f>IF(ISNUMBER(G968),SUMIF('FOOD LOG'!A:A,B968,'FOOD LOG'!G:G),"Enter date")</f>
        <v>Enter date</v>
      </c>
      <c r="J968" s="37" t="str">
        <f>IF(ISNUMBER(G968),SUMIF('FOOD LOG'!A:A,B968,'FOOD LOG'!H:H),"Enter date")</f>
        <v>Enter date</v>
      </c>
      <c r="K968" s="38" t="str">
        <f t="shared" si="45"/>
        <v>Enter date</v>
      </c>
      <c r="L968" s="38" t="str">
        <f t="shared" si="46"/>
        <v>Enter date</v>
      </c>
      <c r="M968" s="38" t="str">
        <f t="shared" si="47"/>
        <v>Enter date</v>
      </c>
    </row>
    <row r="969" spans="2:13">
      <c r="B969" s="35"/>
      <c r="C969" s="35"/>
      <c r="D969" s="36" t="str">
        <f>IF(B969="","Enter date",IF(C969="","Enter Weight",IF(PROFILE!$C$4="F",(655+(4.35*C969)+(4.7*PROFILE!$C$6+4.7*12*PROFILE!$C$5)-(4.7*PROFILE!$C$3))*(1.2+(PROFILE!$C$7)*0.175),IF(PROFILE!$C$4="M",(66+(6.23*C969)+(12.7*PROFILE!$C$6+12.7*12*PROFILE!$C$5)-(6.8*PROFILE!$C$3))*(1.2+(PROFILE!$C$7)*0.175),"Invalid Sex"))))</f>
        <v>Enter date</v>
      </c>
      <c r="E969" s="36" t="str">
        <f>IF(ISNUMBER(D969)=FALSE,D969,D969*(1-PROFILE!$C$9))</f>
        <v>Enter date</v>
      </c>
      <c r="F969" s="36" t="str">
        <f>IF(ISNUMBER(D969)=FALSE,D969,D969*(1+PROFILE!$C$10))</f>
        <v>Enter date</v>
      </c>
      <c r="G969" s="37" t="str">
        <f>IF(B969="","Enter date",SUMIF('FOOD LOG'!A:H,SUMMARY!B969,'FOOD LOG'!E:E))</f>
        <v>Enter date</v>
      </c>
      <c r="H969" s="37" t="str">
        <f>IF(ISNUMBER(G969),SUMIF('FOOD LOG'!A:A,B969,'FOOD LOG'!F:F),"Enter date")</f>
        <v>Enter date</v>
      </c>
      <c r="I969" s="37" t="str">
        <f>IF(ISNUMBER(G969),SUMIF('FOOD LOG'!A:A,B969,'FOOD LOG'!G:G),"Enter date")</f>
        <v>Enter date</v>
      </c>
      <c r="J969" s="37" t="str">
        <f>IF(ISNUMBER(G969),SUMIF('FOOD LOG'!A:A,B969,'FOOD LOG'!H:H),"Enter date")</f>
        <v>Enter date</v>
      </c>
      <c r="K969" s="38" t="str">
        <f t="shared" si="45"/>
        <v>Enter date</v>
      </c>
      <c r="L969" s="38" t="str">
        <f t="shared" si="46"/>
        <v>Enter date</v>
      </c>
      <c r="M969" s="38" t="str">
        <f t="shared" si="47"/>
        <v>Enter date</v>
      </c>
    </row>
    <row r="970" spans="2:13">
      <c r="B970" s="35"/>
      <c r="C970" s="35"/>
      <c r="D970" s="36" t="str">
        <f>IF(B970="","Enter date",IF(C970="","Enter Weight",IF(PROFILE!$C$4="F",(655+(4.35*C970)+(4.7*PROFILE!$C$6+4.7*12*PROFILE!$C$5)-(4.7*PROFILE!$C$3))*(1.2+(PROFILE!$C$7)*0.175),IF(PROFILE!$C$4="M",(66+(6.23*C970)+(12.7*PROFILE!$C$6+12.7*12*PROFILE!$C$5)-(6.8*PROFILE!$C$3))*(1.2+(PROFILE!$C$7)*0.175),"Invalid Sex"))))</f>
        <v>Enter date</v>
      </c>
      <c r="E970" s="36" t="str">
        <f>IF(ISNUMBER(D970)=FALSE,D970,D970*(1-PROFILE!$C$9))</f>
        <v>Enter date</v>
      </c>
      <c r="F970" s="36" t="str">
        <f>IF(ISNUMBER(D970)=FALSE,D970,D970*(1+PROFILE!$C$10))</f>
        <v>Enter date</v>
      </c>
      <c r="G970" s="37" t="str">
        <f>IF(B970="","Enter date",SUMIF('FOOD LOG'!A:H,SUMMARY!B970,'FOOD LOG'!E:E))</f>
        <v>Enter date</v>
      </c>
      <c r="H970" s="37" t="str">
        <f>IF(ISNUMBER(G970),SUMIF('FOOD LOG'!A:A,B970,'FOOD LOG'!F:F),"Enter date")</f>
        <v>Enter date</v>
      </c>
      <c r="I970" s="37" t="str">
        <f>IF(ISNUMBER(G970),SUMIF('FOOD LOG'!A:A,B970,'FOOD LOG'!G:G),"Enter date")</f>
        <v>Enter date</v>
      </c>
      <c r="J970" s="37" t="str">
        <f>IF(ISNUMBER(G970),SUMIF('FOOD LOG'!A:A,B970,'FOOD LOG'!H:H),"Enter date")</f>
        <v>Enter date</v>
      </c>
      <c r="K970" s="38" t="str">
        <f t="shared" si="45"/>
        <v>Enter date</v>
      </c>
      <c r="L970" s="38" t="str">
        <f t="shared" si="46"/>
        <v>Enter date</v>
      </c>
      <c r="M970" s="38" t="str">
        <f t="shared" si="47"/>
        <v>Enter date</v>
      </c>
    </row>
    <row r="971" spans="2:13">
      <c r="B971" s="35"/>
      <c r="C971" s="35"/>
      <c r="D971" s="36" t="str">
        <f>IF(B971="","Enter date",IF(C971="","Enter Weight",IF(PROFILE!$C$4="F",(655+(4.35*C971)+(4.7*PROFILE!$C$6+4.7*12*PROFILE!$C$5)-(4.7*PROFILE!$C$3))*(1.2+(PROFILE!$C$7)*0.175),IF(PROFILE!$C$4="M",(66+(6.23*C971)+(12.7*PROFILE!$C$6+12.7*12*PROFILE!$C$5)-(6.8*PROFILE!$C$3))*(1.2+(PROFILE!$C$7)*0.175),"Invalid Sex"))))</f>
        <v>Enter date</v>
      </c>
      <c r="E971" s="36" t="str">
        <f>IF(ISNUMBER(D971)=FALSE,D971,D971*(1-PROFILE!$C$9))</f>
        <v>Enter date</v>
      </c>
      <c r="F971" s="36" t="str">
        <f>IF(ISNUMBER(D971)=FALSE,D971,D971*(1+PROFILE!$C$10))</f>
        <v>Enter date</v>
      </c>
      <c r="G971" s="37" t="str">
        <f>IF(B971="","Enter date",SUMIF('FOOD LOG'!A:H,SUMMARY!B971,'FOOD LOG'!E:E))</f>
        <v>Enter date</v>
      </c>
      <c r="H971" s="37" t="str">
        <f>IF(ISNUMBER(G971),SUMIF('FOOD LOG'!A:A,B971,'FOOD LOG'!F:F),"Enter date")</f>
        <v>Enter date</v>
      </c>
      <c r="I971" s="37" t="str">
        <f>IF(ISNUMBER(G971),SUMIF('FOOD LOG'!A:A,B971,'FOOD LOG'!G:G),"Enter date")</f>
        <v>Enter date</v>
      </c>
      <c r="J971" s="37" t="str">
        <f>IF(ISNUMBER(G971),SUMIF('FOOD LOG'!A:A,B971,'FOOD LOG'!H:H),"Enter date")</f>
        <v>Enter date</v>
      </c>
      <c r="K971" s="38" t="str">
        <f t="shared" si="45"/>
        <v>Enter date</v>
      </c>
      <c r="L971" s="38" t="str">
        <f t="shared" si="46"/>
        <v>Enter date</v>
      </c>
      <c r="M971" s="38" t="str">
        <f t="shared" si="47"/>
        <v>Enter date</v>
      </c>
    </row>
    <row r="972" spans="2:13">
      <c r="B972" s="35"/>
      <c r="C972" s="35"/>
      <c r="D972" s="36" t="str">
        <f>IF(B972="","Enter date",IF(C972="","Enter Weight",IF(PROFILE!$C$4="F",(655+(4.35*C972)+(4.7*PROFILE!$C$6+4.7*12*PROFILE!$C$5)-(4.7*PROFILE!$C$3))*(1.2+(PROFILE!$C$7)*0.175),IF(PROFILE!$C$4="M",(66+(6.23*C972)+(12.7*PROFILE!$C$6+12.7*12*PROFILE!$C$5)-(6.8*PROFILE!$C$3))*(1.2+(PROFILE!$C$7)*0.175),"Invalid Sex"))))</f>
        <v>Enter date</v>
      </c>
      <c r="E972" s="36" t="str">
        <f>IF(ISNUMBER(D972)=FALSE,D972,D972*(1-PROFILE!$C$9))</f>
        <v>Enter date</v>
      </c>
      <c r="F972" s="36" t="str">
        <f>IF(ISNUMBER(D972)=FALSE,D972,D972*(1+PROFILE!$C$10))</f>
        <v>Enter date</v>
      </c>
      <c r="G972" s="37" t="str">
        <f>IF(B972="","Enter date",SUMIF('FOOD LOG'!A:H,SUMMARY!B972,'FOOD LOG'!E:E))</f>
        <v>Enter date</v>
      </c>
      <c r="H972" s="37" t="str">
        <f>IF(ISNUMBER(G972),SUMIF('FOOD LOG'!A:A,B972,'FOOD LOG'!F:F),"Enter date")</f>
        <v>Enter date</v>
      </c>
      <c r="I972" s="37" t="str">
        <f>IF(ISNUMBER(G972),SUMIF('FOOD LOG'!A:A,B972,'FOOD LOG'!G:G),"Enter date")</f>
        <v>Enter date</v>
      </c>
      <c r="J972" s="37" t="str">
        <f>IF(ISNUMBER(G972),SUMIF('FOOD LOG'!A:A,B972,'FOOD LOG'!H:H),"Enter date")</f>
        <v>Enter date</v>
      </c>
      <c r="K972" s="38" t="str">
        <f t="shared" si="45"/>
        <v>Enter date</v>
      </c>
      <c r="L972" s="38" t="str">
        <f t="shared" si="46"/>
        <v>Enter date</v>
      </c>
      <c r="M972" s="38" t="str">
        <f t="shared" si="47"/>
        <v>Enter date</v>
      </c>
    </row>
    <row r="973" spans="2:13">
      <c r="B973" s="35"/>
      <c r="C973" s="35"/>
      <c r="D973" s="36" t="str">
        <f>IF(B973="","Enter date",IF(C973="","Enter Weight",IF(PROFILE!$C$4="F",(655+(4.35*C973)+(4.7*PROFILE!$C$6+4.7*12*PROFILE!$C$5)-(4.7*PROFILE!$C$3))*(1.2+(PROFILE!$C$7)*0.175),IF(PROFILE!$C$4="M",(66+(6.23*C973)+(12.7*PROFILE!$C$6+12.7*12*PROFILE!$C$5)-(6.8*PROFILE!$C$3))*(1.2+(PROFILE!$C$7)*0.175),"Invalid Sex"))))</f>
        <v>Enter date</v>
      </c>
      <c r="E973" s="36" t="str">
        <f>IF(ISNUMBER(D973)=FALSE,D973,D973*(1-PROFILE!$C$9))</f>
        <v>Enter date</v>
      </c>
      <c r="F973" s="36" t="str">
        <f>IF(ISNUMBER(D973)=FALSE,D973,D973*(1+PROFILE!$C$10))</f>
        <v>Enter date</v>
      </c>
      <c r="G973" s="37" t="str">
        <f>IF(B973="","Enter date",SUMIF('FOOD LOG'!A:H,SUMMARY!B973,'FOOD LOG'!E:E))</f>
        <v>Enter date</v>
      </c>
      <c r="H973" s="37" t="str">
        <f>IF(ISNUMBER(G973),SUMIF('FOOD LOG'!A:A,B973,'FOOD LOG'!F:F),"Enter date")</f>
        <v>Enter date</v>
      </c>
      <c r="I973" s="37" t="str">
        <f>IF(ISNUMBER(G973),SUMIF('FOOD LOG'!A:A,B973,'FOOD LOG'!G:G),"Enter date")</f>
        <v>Enter date</v>
      </c>
      <c r="J973" s="37" t="str">
        <f>IF(ISNUMBER(G973),SUMIF('FOOD LOG'!A:A,B973,'FOOD LOG'!H:H),"Enter date")</f>
        <v>Enter date</v>
      </c>
      <c r="K973" s="38" t="str">
        <f t="shared" si="45"/>
        <v>Enter date</v>
      </c>
      <c r="L973" s="38" t="str">
        <f t="shared" si="46"/>
        <v>Enter date</v>
      </c>
      <c r="M973" s="38" t="str">
        <f t="shared" si="47"/>
        <v>Enter date</v>
      </c>
    </row>
    <row r="974" spans="2:13">
      <c r="B974" s="35"/>
      <c r="C974" s="35"/>
      <c r="D974" s="36" t="str">
        <f>IF(B974="","Enter date",IF(C974="","Enter Weight",IF(PROFILE!$C$4="F",(655+(4.35*C974)+(4.7*PROFILE!$C$6+4.7*12*PROFILE!$C$5)-(4.7*PROFILE!$C$3))*(1.2+(PROFILE!$C$7)*0.175),IF(PROFILE!$C$4="M",(66+(6.23*C974)+(12.7*PROFILE!$C$6+12.7*12*PROFILE!$C$5)-(6.8*PROFILE!$C$3))*(1.2+(PROFILE!$C$7)*0.175),"Invalid Sex"))))</f>
        <v>Enter date</v>
      </c>
      <c r="E974" s="36" t="str">
        <f>IF(ISNUMBER(D974)=FALSE,D974,D974*(1-PROFILE!$C$9))</f>
        <v>Enter date</v>
      </c>
      <c r="F974" s="36" t="str">
        <f>IF(ISNUMBER(D974)=FALSE,D974,D974*(1+PROFILE!$C$10))</f>
        <v>Enter date</v>
      </c>
      <c r="G974" s="37" t="str">
        <f>IF(B974="","Enter date",SUMIF('FOOD LOG'!A:H,SUMMARY!B974,'FOOD LOG'!E:E))</f>
        <v>Enter date</v>
      </c>
      <c r="H974" s="37" t="str">
        <f>IF(ISNUMBER(G974),SUMIF('FOOD LOG'!A:A,B974,'FOOD LOG'!F:F),"Enter date")</f>
        <v>Enter date</v>
      </c>
      <c r="I974" s="37" t="str">
        <f>IF(ISNUMBER(G974),SUMIF('FOOD LOG'!A:A,B974,'FOOD LOG'!G:G),"Enter date")</f>
        <v>Enter date</v>
      </c>
      <c r="J974" s="37" t="str">
        <f>IF(ISNUMBER(G974),SUMIF('FOOD LOG'!A:A,B974,'FOOD LOG'!H:H),"Enter date")</f>
        <v>Enter date</v>
      </c>
      <c r="K974" s="38" t="str">
        <f t="shared" si="45"/>
        <v>Enter date</v>
      </c>
      <c r="L974" s="38" t="str">
        <f t="shared" si="46"/>
        <v>Enter date</v>
      </c>
      <c r="M974" s="38" t="str">
        <f t="shared" si="47"/>
        <v>Enter date</v>
      </c>
    </row>
    <row r="975" spans="2:13">
      <c r="B975" s="35"/>
      <c r="C975" s="35"/>
      <c r="D975" s="36" t="str">
        <f>IF(B975="","Enter date",IF(C975="","Enter Weight",IF(PROFILE!$C$4="F",(655+(4.35*C975)+(4.7*PROFILE!$C$6+4.7*12*PROFILE!$C$5)-(4.7*PROFILE!$C$3))*(1.2+(PROFILE!$C$7)*0.175),IF(PROFILE!$C$4="M",(66+(6.23*C975)+(12.7*PROFILE!$C$6+12.7*12*PROFILE!$C$5)-(6.8*PROFILE!$C$3))*(1.2+(PROFILE!$C$7)*0.175),"Invalid Sex"))))</f>
        <v>Enter date</v>
      </c>
      <c r="E975" s="36" t="str">
        <f>IF(ISNUMBER(D975)=FALSE,D975,D975*(1-PROFILE!$C$9))</f>
        <v>Enter date</v>
      </c>
      <c r="F975" s="36" t="str">
        <f>IF(ISNUMBER(D975)=FALSE,D975,D975*(1+PROFILE!$C$10))</f>
        <v>Enter date</v>
      </c>
      <c r="G975" s="37" t="str">
        <f>IF(B975="","Enter date",SUMIF('FOOD LOG'!A:H,SUMMARY!B975,'FOOD LOG'!E:E))</f>
        <v>Enter date</v>
      </c>
      <c r="H975" s="37" t="str">
        <f>IF(ISNUMBER(G975),SUMIF('FOOD LOG'!A:A,B975,'FOOD LOG'!F:F),"Enter date")</f>
        <v>Enter date</v>
      </c>
      <c r="I975" s="37" t="str">
        <f>IF(ISNUMBER(G975),SUMIF('FOOD LOG'!A:A,B975,'FOOD LOG'!G:G),"Enter date")</f>
        <v>Enter date</v>
      </c>
      <c r="J975" s="37" t="str">
        <f>IF(ISNUMBER(G975),SUMIF('FOOD LOG'!A:A,B975,'FOOD LOG'!H:H),"Enter date")</f>
        <v>Enter date</v>
      </c>
      <c r="K975" s="38" t="str">
        <f t="shared" si="45"/>
        <v>Enter date</v>
      </c>
      <c r="L975" s="38" t="str">
        <f t="shared" si="46"/>
        <v>Enter date</v>
      </c>
      <c r="M975" s="38" t="str">
        <f t="shared" si="47"/>
        <v>Enter date</v>
      </c>
    </row>
    <row r="976" spans="2:13">
      <c r="B976" s="35"/>
      <c r="C976" s="35"/>
      <c r="D976" s="36" t="str">
        <f>IF(B976="","Enter date",IF(C976="","Enter Weight",IF(PROFILE!$C$4="F",(655+(4.35*C976)+(4.7*PROFILE!$C$6+4.7*12*PROFILE!$C$5)-(4.7*PROFILE!$C$3))*(1.2+(PROFILE!$C$7)*0.175),IF(PROFILE!$C$4="M",(66+(6.23*C976)+(12.7*PROFILE!$C$6+12.7*12*PROFILE!$C$5)-(6.8*PROFILE!$C$3))*(1.2+(PROFILE!$C$7)*0.175),"Invalid Sex"))))</f>
        <v>Enter date</v>
      </c>
      <c r="E976" s="36" t="str">
        <f>IF(ISNUMBER(D976)=FALSE,D976,D976*(1-PROFILE!$C$9))</f>
        <v>Enter date</v>
      </c>
      <c r="F976" s="36" t="str">
        <f>IF(ISNUMBER(D976)=FALSE,D976,D976*(1+PROFILE!$C$10))</f>
        <v>Enter date</v>
      </c>
      <c r="G976" s="37" t="str">
        <f>IF(B976="","Enter date",SUMIF('FOOD LOG'!A:H,SUMMARY!B976,'FOOD LOG'!E:E))</f>
        <v>Enter date</v>
      </c>
      <c r="H976" s="37" t="str">
        <f>IF(ISNUMBER(G976),SUMIF('FOOD LOG'!A:A,B976,'FOOD LOG'!F:F),"Enter date")</f>
        <v>Enter date</v>
      </c>
      <c r="I976" s="37" t="str">
        <f>IF(ISNUMBER(G976),SUMIF('FOOD LOG'!A:A,B976,'FOOD LOG'!G:G),"Enter date")</f>
        <v>Enter date</v>
      </c>
      <c r="J976" s="37" t="str">
        <f>IF(ISNUMBER(G976),SUMIF('FOOD LOG'!A:A,B976,'FOOD LOG'!H:H),"Enter date")</f>
        <v>Enter date</v>
      </c>
      <c r="K976" s="38" t="str">
        <f t="shared" si="45"/>
        <v>Enter date</v>
      </c>
      <c r="L976" s="38" t="str">
        <f t="shared" si="46"/>
        <v>Enter date</v>
      </c>
      <c r="M976" s="38" t="str">
        <f t="shared" si="47"/>
        <v>Enter date</v>
      </c>
    </row>
    <row r="977" spans="2:13">
      <c r="B977" s="35"/>
      <c r="C977" s="35"/>
      <c r="D977" s="36" t="str">
        <f>IF(B977="","Enter date",IF(C977="","Enter Weight",IF(PROFILE!$C$4="F",(655+(4.35*C977)+(4.7*PROFILE!$C$6+4.7*12*PROFILE!$C$5)-(4.7*PROFILE!$C$3))*(1.2+(PROFILE!$C$7)*0.175),IF(PROFILE!$C$4="M",(66+(6.23*C977)+(12.7*PROFILE!$C$6+12.7*12*PROFILE!$C$5)-(6.8*PROFILE!$C$3))*(1.2+(PROFILE!$C$7)*0.175),"Invalid Sex"))))</f>
        <v>Enter date</v>
      </c>
      <c r="E977" s="36" t="str">
        <f>IF(ISNUMBER(D977)=FALSE,D977,D977*(1-PROFILE!$C$9))</f>
        <v>Enter date</v>
      </c>
      <c r="F977" s="36" t="str">
        <f>IF(ISNUMBER(D977)=FALSE,D977,D977*(1+PROFILE!$C$10))</f>
        <v>Enter date</v>
      </c>
      <c r="G977" s="37" t="str">
        <f>IF(B977="","Enter date",SUMIF('FOOD LOG'!A:H,SUMMARY!B977,'FOOD LOG'!E:E))</f>
        <v>Enter date</v>
      </c>
      <c r="H977" s="37" t="str">
        <f>IF(ISNUMBER(G977),SUMIF('FOOD LOG'!A:A,B977,'FOOD LOG'!F:F),"Enter date")</f>
        <v>Enter date</v>
      </c>
      <c r="I977" s="37" t="str">
        <f>IF(ISNUMBER(G977),SUMIF('FOOD LOG'!A:A,B977,'FOOD LOG'!G:G),"Enter date")</f>
        <v>Enter date</v>
      </c>
      <c r="J977" s="37" t="str">
        <f>IF(ISNUMBER(G977),SUMIF('FOOD LOG'!A:A,B977,'FOOD LOG'!H:H),"Enter date")</f>
        <v>Enter date</v>
      </c>
      <c r="K977" s="38" t="str">
        <f t="shared" si="45"/>
        <v>Enter date</v>
      </c>
      <c r="L977" s="38" t="str">
        <f t="shared" si="46"/>
        <v>Enter date</v>
      </c>
      <c r="M977" s="38" t="str">
        <f t="shared" si="47"/>
        <v>Enter date</v>
      </c>
    </row>
    <row r="978" spans="2:13">
      <c r="B978" s="35"/>
      <c r="C978" s="35"/>
      <c r="D978" s="36" t="str">
        <f>IF(B978="","Enter date",IF(C978="","Enter Weight",IF(PROFILE!$C$4="F",(655+(4.35*C978)+(4.7*PROFILE!$C$6+4.7*12*PROFILE!$C$5)-(4.7*PROFILE!$C$3))*(1.2+(PROFILE!$C$7)*0.175),IF(PROFILE!$C$4="M",(66+(6.23*C978)+(12.7*PROFILE!$C$6+12.7*12*PROFILE!$C$5)-(6.8*PROFILE!$C$3))*(1.2+(PROFILE!$C$7)*0.175),"Invalid Sex"))))</f>
        <v>Enter date</v>
      </c>
      <c r="E978" s="36" t="str">
        <f>IF(ISNUMBER(D978)=FALSE,D978,D978*(1-PROFILE!$C$9))</f>
        <v>Enter date</v>
      </c>
      <c r="F978" s="36" t="str">
        <f>IF(ISNUMBER(D978)=FALSE,D978,D978*(1+PROFILE!$C$10))</f>
        <v>Enter date</v>
      </c>
      <c r="G978" s="37" t="str">
        <f>IF(B978="","Enter date",SUMIF('FOOD LOG'!A:H,SUMMARY!B978,'FOOD LOG'!E:E))</f>
        <v>Enter date</v>
      </c>
      <c r="H978" s="37" t="str">
        <f>IF(ISNUMBER(G978),SUMIF('FOOD LOG'!A:A,B978,'FOOD LOG'!F:F),"Enter date")</f>
        <v>Enter date</v>
      </c>
      <c r="I978" s="37" t="str">
        <f>IF(ISNUMBER(G978),SUMIF('FOOD LOG'!A:A,B978,'FOOD LOG'!G:G),"Enter date")</f>
        <v>Enter date</v>
      </c>
      <c r="J978" s="37" t="str">
        <f>IF(ISNUMBER(G978),SUMIF('FOOD LOG'!A:A,B978,'FOOD LOG'!H:H),"Enter date")</f>
        <v>Enter date</v>
      </c>
      <c r="K978" s="38" t="str">
        <f t="shared" si="45"/>
        <v>Enter date</v>
      </c>
      <c r="L978" s="38" t="str">
        <f t="shared" si="46"/>
        <v>Enter date</v>
      </c>
      <c r="M978" s="38" t="str">
        <f t="shared" si="47"/>
        <v>Enter date</v>
      </c>
    </row>
    <row r="979" spans="2:13">
      <c r="B979" s="35"/>
      <c r="C979" s="35"/>
      <c r="D979" s="36" t="str">
        <f>IF(B979="","Enter date",IF(C979="","Enter Weight",IF(PROFILE!$C$4="F",(655+(4.35*C979)+(4.7*PROFILE!$C$6+4.7*12*PROFILE!$C$5)-(4.7*PROFILE!$C$3))*(1.2+(PROFILE!$C$7)*0.175),IF(PROFILE!$C$4="M",(66+(6.23*C979)+(12.7*PROFILE!$C$6+12.7*12*PROFILE!$C$5)-(6.8*PROFILE!$C$3))*(1.2+(PROFILE!$C$7)*0.175),"Invalid Sex"))))</f>
        <v>Enter date</v>
      </c>
      <c r="E979" s="36" t="str">
        <f>IF(ISNUMBER(D979)=FALSE,D979,D979*(1-PROFILE!$C$9))</f>
        <v>Enter date</v>
      </c>
      <c r="F979" s="36" t="str">
        <f>IF(ISNUMBER(D979)=FALSE,D979,D979*(1+PROFILE!$C$10))</f>
        <v>Enter date</v>
      </c>
      <c r="G979" s="37" t="str">
        <f>IF(B979="","Enter date",SUMIF('FOOD LOG'!A:H,SUMMARY!B979,'FOOD LOG'!E:E))</f>
        <v>Enter date</v>
      </c>
      <c r="H979" s="37" t="str">
        <f>IF(ISNUMBER(G979),SUMIF('FOOD LOG'!A:A,B979,'FOOD LOG'!F:F),"Enter date")</f>
        <v>Enter date</v>
      </c>
      <c r="I979" s="37" t="str">
        <f>IF(ISNUMBER(G979),SUMIF('FOOD LOG'!A:A,B979,'FOOD LOG'!G:G),"Enter date")</f>
        <v>Enter date</v>
      </c>
      <c r="J979" s="37" t="str">
        <f>IF(ISNUMBER(G979),SUMIF('FOOD LOG'!A:A,B979,'FOOD LOG'!H:H),"Enter date")</f>
        <v>Enter date</v>
      </c>
      <c r="K979" s="38" t="str">
        <f t="shared" si="45"/>
        <v>Enter date</v>
      </c>
      <c r="L979" s="38" t="str">
        <f t="shared" si="46"/>
        <v>Enter date</v>
      </c>
      <c r="M979" s="38" t="str">
        <f t="shared" si="47"/>
        <v>Enter date</v>
      </c>
    </row>
    <row r="980" spans="2:13">
      <c r="B980" s="35"/>
      <c r="C980" s="35"/>
      <c r="D980" s="36" t="str">
        <f>IF(B980="","Enter date",IF(C980="","Enter Weight",IF(PROFILE!$C$4="F",(655+(4.35*C980)+(4.7*PROFILE!$C$6+4.7*12*PROFILE!$C$5)-(4.7*PROFILE!$C$3))*(1.2+(PROFILE!$C$7)*0.175),IF(PROFILE!$C$4="M",(66+(6.23*C980)+(12.7*PROFILE!$C$6+12.7*12*PROFILE!$C$5)-(6.8*PROFILE!$C$3))*(1.2+(PROFILE!$C$7)*0.175),"Invalid Sex"))))</f>
        <v>Enter date</v>
      </c>
      <c r="E980" s="36" t="str">
        <f>IF(ISNUMBER(D980)=FALSE,D980,D980*(1-PROFILE!$C$9))</f>
        <v>Enter date</v>
      </c>
      <c r="F980" s="36" t="str">
        <f>IF(ISNUMBER(D980)=FALSE,D980,D980*(1+PROFILE!$C$10))</f>
        <v>Enter date</v>
      </c>
      <c r="G980" s="37" t="str">
        <f>IF(B980="","Enter date",SUMIF('FOOD LOG'!A:H,SUMMARY!B980,'FOOD LOG'!E:E))</f>
        <v>Enter date</v>
      </c>
      <c r="H980" s="37" t="str">
        <f>IF(ISNUMBER(G980),SUMIF('FOOD LOG'!A:A,B980,'FOOD LOG'!F:F),"Enter date")</f>
        <v>Enter date</v>
      </c>
      <c r="I980" s="37" t="str">
        <f>IF(ISNUMBER(G980),SUMIF('FOOD LOG'!A:A,B980,'FOOD LOG'!G:G),"Enter date")</f>
        <v>Enter date</v>
      </c>
      <c r="J980" s="37" t="str">
        <f>IF(ISNUMBER(G980),SUMIF('FOOD LOG'!A:A,B980,'FOOD LOG'!H:H),"Enter date")</f>
        <v>Enter date</v>
      </c>
      <c r="K980" s="38" t="str">
        <f t="shared" si="45"/>
        <v>Enter date</v>
      </c>
      <c r="L980" s="38" t="str">
        <f t="shared" si="46"/>
        <v>Enter date</v>
      </c>
      <c r="M980" s="38" t="str">
        <f t="shared" si="47"/>
        <v>Enter date</v>
      </c>
    </row>
    <row r="981" spans="2:13">
      <c r="B981" s="35"/>
      <c r="C981" s="35"/>
      <c r="D981" s="36" t="str">
        <f>IF(B981="","Enter date",IF(C981="","Enter Weight",IF(PROFILE!$C$4="F",(655+(4.35*C981)+(4.7*PROFILE!$C$6+4.7*12*PROFILE!$C$5)-(4.7*PROFILE!$C$3))*(1.2+(PROFILE!$C$7)*0.175),IF(PROFILE!$C$4="M",(66+(6.23*C981)+(12.7*PROFILE!$C$6+12.7*12*PROFILE!$C$5)-(6.8*PROFILE!$C$3))*(1.2+(PROFILE!$C$7)*0.175),"Invalid Sex"))))</f>
        <v>Enter date</v>
      </c>
      <c r="E981" s="36" t="str">
        <f>IF(ISNUMBER(D981)=FALSE,D981,D981*(1-PROFILE!$C$9))</f>
        <v>Enter date</v>
      </c>
      <c r="F981" s="36" t="str">
        <f>IF(ISNUMBER(D981)=FALSE,D981,D981*(1+PROFILE!$C$10))</f>
        <v>Enter date</v>
      </c>
      <c r="G981" s="37" t="str">
        <f>IF(B981="","Enter date",SUMIF('FOOD LOG'!A:H,SUMMARY!B981,'FOOD LOG'!E:E))</f>
        <v>Enter date</v>
      </c>
      <c r="H981" s="37" t="str">
        <f>IF(ISNUMBER(G981),SUMIF('FOOD LOG'!A:A,B981,'FOOD LOG'!F:F),"Enter date")</f>
        <v>Enter date</v>
      </c>
      <c r="I981" s="37" t="str">
        <f>IF(ISNUMBER(G981),SUMIF('FOOD LOG'!A:A,B981,'FOOD LOG'!G:G),"Enter date")</f>
        <v>Enter date</v>
      </c>
      <c r="J981" s="37" t="str">
        <f>IF(ISNUMBER(G981),SUMIF('FOOD LOG'!A:A,B981,'FOOD LOG'!H:H),"Enter date")</f>
        <v>Enter date</v>
      </c>
      <c r="K981" s="38" t="str">
        <f t="shared" si="45"/>
        <v>Enter date</v>
      </c>
      <c r="L981" s="38" t="str">
        <f t="shared" si="46"/>
        <v>Enter date</v>
      </c>
      <c r="M981" s="38" t="str">
        <f t="shared" si="47"/>
        <v>Enter date</v>
      </c>
    </row>
    <row r="982" spans="2:13">
      <c r="B982" s="35"/>
      <c r="C982" s="35"/>
      <c r="D982" s="36" t="str">
        <f>IF(B982="","Enter date",IF(C982="","Enter Weight",IF(PROFILE!$C$4="F",(655+(4.35*C982)+(4.7*PROFILE!$C$6+4.7*12*PROFILE!$C$5)-(4.7*PROFILE!$C$3))*(1.2+(PROFILE!$C$7)*0.175),IF(PROFILE!$C$4="M",(66+(6.23*C982)+(12.7*PROFILE!$C$6+12.7*12*PROFILE!$C$5)-(6.8*PROFILE!$C$3))*(1.2+(PROFILE!$C$7)*0.175),"Invalid Sex"))))</f>
        <v>Enter date</v>
      </c>
      <c r="E982" s="36" t="str">
        <f>IF(ISNUMBER(D982)=FALSE,D982,D982*(1-PROFILE!$C$9))</f>
        <v>Enter date</v>
      </c>
      <c r="F982" s="36" t="str">
        <f>IF(ISNUMBER(D982)=FALSE,D982,D982*(1+PROFILE!$C$10))</f>
        <v>Enter date</v>
      </c>
      <c r="G982" s="37" t="str">
        <f>IF(B982="","Enter date",SUMIF('FOOD LOG'!A:H,SUMMARY!B982,'FOOD LOG'!E:E))</f>
        <v>Enter date</v>
      </c>
      <c r="H982" s="37" t="str">
        <f>IF(ISNUMBER(G982),SUMIF('FOOD LOG'!A:A,B982,'FOOD LOG'!F:F),"Enter date")</f>
        <v>Enter date</v>
      </c>
      <c r="I982" s="37" t="str">
        <f>IF(ISNUMBER(G982),SUMIF('FOOD LOG'!A:A,B982,'FOOD LOG'!G:G),"Enter date")</f>
        <v>Enter date</v>
      </c>
      <c r="J982" s="37" t="str">
        <f>IF(ISNUMBER(G982),SUMIF('FOOD LOG'!A:A,B982,'FOOD LOG'!H:H),"Enter date")</f>
        <v>Enter date</v>
      </c>
      <c r="K982" s="38" t="str">
        <f t="shared" si="45"/>
        <v>Enter date</v>
      </c>
      <c r="L982" s="38" t="str">
        <f t="shared" si="46"/>
        <v>Enter date</v>
      </c>
      <c r="M982" s="38" t="str">
        <f t="shared" si="47"/>
        <v>Enter date</v>
      </c>
    </row>
    <row r="983" spans="2:13">
      <c r="B983" s="35"/>
      <c r="C983" s="35"/>
      <c r="D983" s="36" t="str">
        <f>IF(B983="","Enter date",IF(C983="","Enter Weight",IF(PROFILE!$C$4="F",(655+(4.35*C983)+(4.7*PROFILE!$C$6+4.7*12*PROFILE!$C$5)-(4.7*PROFILE!$C$3))*(1.2+(PROFILE!$C$7)*0.175),IF(PROFILE!$C$4="M",(66+(6.23*C983)+(12.7*PROFILE!$C$6+12.7*12*PROFILE!$C$5)-(6.8*PROFILE!$C$3))*(1.2+(PROFILE!$C$7)*0.175),"Invalid Sex"))))</f>
        <v>Enter date</v>
      </c>
      <c r="E983" s="36" t="str">
        <f>IF(ISNUMBER(D983)=FALSE,D983,D983*(1-PROFILE!$C$9))</f>
        <v>Enter date</v>
      </c>
      <c r="F983" s="36" t="str">
        <f>IF(ISNUMBER(D983)=FALSE,D983,D983*(1+PROFILE!$C$10))</f>
        <v>Enter date</v>
      </c>
      <c r="G983" s="37" t="str">
        <f>IF(B983="","Enter date",SUMIF('FOOD LOG'!A:H,SUMMARY!B983,'FOOD LOG'!E:E))</f>
        <v>Enter date</v>
      </c>
      <c r="H983" s="37" t="str">
        <f>IF(ISNUMBER(G983),SUMIF('FOOD LOG'!A:A,B983,'FOOD LOG'!F:F),"Enter date")</f>
        <v>Enter date</v>
      </c>
      <c r="I983" s="37" t="str">
        <f>IF(ISNUMBER(G983),SUMIF('FOOD LOG'!A:A,B983,'FOOD LOG'!G:G),"Enter date")</f>
        <v>Enter date</v>
      </c>
      <c r="J983" s="37" t="str">
        <f>IF(ISNUMBER(G983),SUMIF('FOOD LOG'!A:A,B983,'FOOD LOG'!H:H),"Enter date")</f>
        <v>Enter date</v>
      </c>
      <c r="K983" s="38" t="str">
        <f t="shared" si="45"/>
        <v>Enter date</v>
      </c>
      <c r="L983" s="38" t="str">
        <f t="shared" si="46"/>
        <v>Enter date</v>
      </c>
      <c r="M983" s="38" t="str">
        <f t="shared" si="47"/>
        <v>Enter date</v>
      </c>
    </row>
    <row r="984" spans="2:13">
      <c r="B984" s="35"/>
      <c r="C984" s="35"/>
      <c r="D984" s="36" t="str">
        <f>IF(B984="","Enter date",IF(C984="","Enter Weight",IF(PROFILE!$C$4="F",(655+(4.35*C984)+(4.7*PROFILE!$C$6+4.7*12*PROFILE!$C$5)-(4.7*PROFILE!$C$3))*(1.2+(PROFILE!$C$7)*0.175),IF(PROFILE!$C$4="M",(66+(6.23*C984)+(12.7*PROFILE!$C$6+12.7*12*PROFILE!$C$5)-(6.8*PROFILE!$C$3))*(1.2+(PROFILE!$C$7)*0.175),"Invalid Sex"))))</f>
        <v>Enter date</v>
      </c>
      <c r="E984" s="36" t="str">
        <f>IF(ISNUMBER(D984)=FALSE,D984,D984*(1-PROFILE!$C$9))</f>
        <v>Enter date</v>
      </c>
      <c r="F984" s="36" t="str">
        <f>IF(ISNUMBER(D984)=FALSE,D984,D984*(1+PROFILE!$C$10))</f>
        <v>Enter date</v>
      </c>
      <c r="G984" s="37" t="str">
        <f>IF(B984="","Enter date",SUMIF('FOOD LOG'!A:H,SUMMARY!B984,'FOOD LOG'!E:E))</f>
        <v>Enter date</v>
      </c>
      <c r="H984" s="37" t="str">
        <f>IF(ISNUMBER(G984),SUMIF('FOOD LOG'!A:A,B984,'FOOD LOG'!F:F),"Enter date")</f>
        <v>Enter date</v>
      </c>
      <c r="I984" s="37" t="str">
        <f>IF(ISNUMBER(G984),SUMIF('FOOD LOG'!A:A,B984,'FOOD LOG'!G:G),"Enter date")</f>
        <v>Enter date</v>
      </c>
      <c r="J984" s="37" t="str">
        <f>IF(ISNUMBER(G984),SUMIF('FOOD LOG'!A:A,B984,'FOOD LOG'!H:H),"Enter date")</f>
        <v>Enter date</v>
      </c>
      <c r="K984" s="38" t="str">
        <f t="shared" si="45"/>
        <v>Enter date</v>
      </c>
      <c r="L984" s="38" t="str">
        <f t="shared" si="46"/>
        <v>Enter date</v>
      </c>
      <c r="M984" s="38" t="str">
        <f t="shared" si="47"/>
        <v>Enter date</v>
      </c>
    </row>
    <row r="985" spans="2:13">
      <c r="B985" s="35"/>
      <c r="C985" s="35"/>
      <c r="D985" s="36" t="str">
        <f>IF(B985="","Enter date",IF(C985="","Enter Weight",IF(PROFILE!$C$4="F",(655+(4.35*C985)+(4.7*PROFILE!$C$6+4.7*12*PROFILE!$C$5)-(4.7*PROFILE!$C$3))*(1.2+(PROFILE!$C$7)*0.175),IF(PROFILE!$C$4="M",(66+(6.23*C985)+(12.7*PROFILE!$C$6+12.7*12*PROFILE!$C$5)-(6.8*PROFILE!$C$3))*(1.2+(PROFILE!$C$7)*0.175),"Invalid Sex"))))</f>
        <v>Enter date</v>
      </c>
      <c r="E985" s="36" t="str">
        <f>IF(ISNUMBER(D985)=FALSE,D985,D985*(1-PROFILE!$C$9))</f>
        <v>Enter date</v>
      </c>
      <c r="F985" s="36" t="str">
        <f>IF(ISNUMBER(D985)=FALSE,D985,D985*(1+PROFILE!$C$10))</f>
        <v>Enter date</v>
      </c>
      <c r="G985" s="37" t="str">
        <f>IF(B985="","Enter date",SUMIF('FOOD LOG'!A:H,SUMMARY!B985,'FOOD LOG'!E:E))</f>
        <v>Enter date</v>
      </c>
      <c r="H985" s="37" t="str">
        <f>IF(ISNUMBER(G985),SUMIF('FOOD LOG'!A:A,B985,'FOOD LOG'!F:F),"Enter date")</f>
        <v>Enter date</v>
      </c>
      <c r="I985" s="37" t="str">
        <f>IF(ISNUMBER(G985),SUMIF('FOOD LOG'!A:A,B985,'FOOD LOG'!G:G),"Enter date")</f>
        <v>Enter date</v>
      </c>
      <c r="J985" s="37" t="str">
        <f>IF(ISNUMBER(G985),SUMIF('FOOD LOG'!A:A,B985,'FOOD LOG'!H:H),"Enter date")</f>
        <v>Enter date</v>
      </c>
      <c r="K985" s="38" t="str">
        <f t="shared" si="45"/>
        <v>Enter date</v>
      </c>
      <c r="L985" s="38" t="str">
        <f t="shared" si="46"/>
        <v>Enter date</v>
      </c>
      <c r="M985" s="38" t="str">
        <f t="shared" si="47"/>
        <v>Enter date</v>
      </c>
    </row>
    <row r="986" spans="2:13">
      <c r="B986" s="35"/>
      <c r="C986" s="35"/>
      <c r="D986" s="36" t="str">
        <f>IF(B986="","Enter date",IF(C986="","Enter Weight",IF(PROFILE!$C$4="F",(655+(4.35*C986)+(4.7*PROFILE!$C$6+4.7*12*PROFILE!$C$5)-(4.7*PROFILE!$C$3))*(1.2+(PROFILE!$C$7)*0.175),IF(PROFILE!$C$4="M",(66+(6.23*C986)+(12.7*PROFILE!$C$6+12.7*12*PROFILE!$C$5)-(6.8*PROFILE!$C$3))*(1.2+(PROFILE!$C$7)*0.175),"Invalid Sex"))))</f>
        <v>Enter date</v>
      </c>
      <c r="E986" s="36" t="str">
        <f>IF(ISNUMBER(D986)=FALSE,D986,D986*(1-PROFILE!$C$9))</f>
        <v>Enter date</v>
      </c>
      <c r="F986" s="36" t="str">
        <f>IF(ISNUMBER(D986)=FALSE,D986,D986*(1+PROFILE!$C$10))</f>
        <v>Enter date</v>
      </c>
      <c r="G986" s="37" t="str">
        <f>IF(B986="","Enter date",SUMIF('FOOD LOG'!A:H,SUMMARY!B986,'FOOD LOG'!E:E))</f>
        <v>Enter date</v>
      </c>
      <c r="H986" s="37" t="str">
        <f>IF(ISNUMBER(G986),SUMIF('FOOD LOG'!A:A,B986,'FOOD LOG'!F:F),"Enter date")</f>
        <v>Enter date</v>
      </c>
      <c r="I986" s="37" t="str">
        <f>IF(ISNUMBER(G986),SUMIF('FOOD LOG'!A:A,B986,'FOOD LOG'!G:G),"Enter date")</f>
        <v>Enter date</v>
      </c>
      <c r="J986" s="37" t="str">
        <f>IF(ISNUMBER(G986),SUMIF('FOOD LOG'!A:A,B986,'FOOD LOG'!H:H),"Enter date")</f>
        <v>Enter date</v>
      </c>
      <c r="K986" s="38" t="str">
        <f t="shared" si="45"/>
        <v>Enter date</v>
      </c>
      <c r="L986" s="38" t="str">
        <f t="shared" si="46"/>
        <v>Enter date</v>
      </c>
      <c r="M986" s="38" t="str">
        <f t="shared" si="47"/>
        <v>Enter date</v>
      </c>
    </row>
    <row r="987" spans="2:13">
      <c r="B987" s="35"/>
      <c r="C987" s="35"/>
      <c r="D987" s="36" t="str">
        <f>IF(B987="","Enter date",IF(C987="","Enter Weight",IF(PROFILE!$C$4="F",(655+(4.35*C987)+(4.7*PROFILE!$C$6+4.7*12*PROFILE!$C$5)-(4.7*PROFILE!$C$3))*(1.2+(PROFILE!$C$7)*0.175),IF(PROFILE!$C$4="M",(66+(6.23*C987)+(12.7*PROFILE!$C$6+12.7*12*PROFILE!$C$5)-(6.8*PROFILE!$C$3))*(1.2+(PROFILE!$C$7)*0.175),"Invalid Sex"))))</f>
        <v>Enter date</v>
      </c>
      <c r="E987" s="36" t="str">
        <f>IF(ISNUMBER(D987)=FALSE,D987,D987*(1-PROFILE!$C$9))</f>
        <v>Enter date</v>
      </c>
      <c r="F987" s="36" t="str">
        <f>IF(ISNUMBER(D987)=FALSE,D987,D987*(1+PROFILE!$C$10))</f>
        <v>Enter date</v>
      </c>
      <c r="G987" s="37" t="str">
        <f>IF(B987="","Enter date",SUMIF('FOOD LOG'!A:H,SUMMARY!B987,'FOOD LOG'!E:E))</f>
        <v>Enter date</v>
      </c>
      <c r="H987" s="37" t="str">
        <f>IF(ISNUMBER(G987),SUMIF('FOOD LOG'!A:A,B987,'FOOD LOG'!F:F),"Enter date")</f>
        <v>Enter date</v>
      </c>
      <c r="I987" s="37" t="str">
        <f>IF(ISNUMBER(G987),SUMIF('FOOD LOG'!A:A,B987,'FOOD LOG'!G:G),"Enter date")</f>
        <v>Enter date</v>
      </c>
      <c r="J987" s="37" t="str">
        <f>IF(ISNUMBER(G987),SUMIF('FOOD LOG'!A:A,B987,'FOOD LOG'!H:H),"Enter date")</f>
        <v>Enter date</v>
      </c>
      <c r="K987" s="38" t="str">
        <f t="shared" si="45"/>
        <v>Enter date</v>
      </c>
      <c r="L987" s="38" t="str">
        <f t="shared" si="46"/>
        <v>Enter date</v>
      </c>
      <c r="M987" s="38" t="str">
        <f t="shared" si="47"/>
        <v>Enter date</v>
      </c>
    </row>
    <row r="988" spans="2:13">
      <c r="B988" s="35"/>
      <c r="C988" s="35"/>
      <c r="D988" s="36" t="str">
        <f>IF(B988="","Enter date",IF(C988="","Enter Weight",IF(PROFILE!$C$4="F",(655+(4.35*C988)+(4.7*PROFILE!$C$6+4.7*12*PROFILE!$C$5)-(4.7*PROFILE!$C$3))*(1.2+(PROFILE!$C$7)*0.175),IF(PROFILE!$C$4="M",(66+(6.23*C988)+(12.7*PROFILE!$C$6+12.7*12*PROFILE!$C$5)-(6.8*PROFILE!$C$3))*(1.2+(PROFILE!$C$7)*0.175),"Invalid Sex"))))</f>
        <v>Enter date</v>
      </c>
      <c r="E988" s="36" t="str">
        <f>IF(ISNUMBER(D988)=FALSE,D988,D988*(1-PROFILE!$C$9))</f>
        <v>Enter date</v>
      </c>
      <c r="F988" s="36" t="str">
        <f>IF(ISNUMBER(D988)=FALSE,D988,D988*(1+PROFILE!$C$10))</f>
        <v>Enter date</v>
      </c>
      <c r="G988" s="37" t="str">
        <f>IF(B988="","Enter date",SUMIF('FOOD LOG'!A:H,SUMMARY!B988,'FOOD LOG'!E:E))</f>
        <v>Enter date</v>
      </c>
      <c r="H988" s="37" t="str">
        <f>IF(ISNUMBER(G988),SUMIF('FOOD LOG'!A:A,B988,'FOOD LOG'!F:F),"Enter date")</f>
        <v>Enter date</v>
      </c>
      <c r="I988" s="37" t="str">
        <f>IF(ISNUMBER(G988),SUMIF('FOOD LOG'!A:A,B988,'FOOD LOG'!G:G),"Enter date")</f>
        <v>Enter date</v>
      </c>
      <c r="J988" s="37" t="str">
        <f>IF(ISNUMBER(G988),SUMIF('FOOD LOG'!A:A,B988,'FOOD LOG'!H:H),"Enter date")</f>
        <v>Enter date</v>
      </c>
      <c r="K988" s="38" t="str">
        <f t="shared" si="45"/>
        <v>Enter date</v>
      </c>
      <c r="L988" s="38" t="str">
        <f t="shared" si="46"/>
        <v>Enter date</v>
      </c>
      <c r="M988" s="38" t="str">
        <f t="shared" si="47"/>
        <v>Enter date</v>
      </c>
    </row>
    <row r="989" spans="2:13">
      <c r="B989" s="35"/>
      <c r="C989" s="35"/>
      <c r="D989" s="36" t="str">
        <f>IF(B989="","Enter date",IF(C989="","Enter Weight",IF(PROFILE!$C$4="F",(655+(4.35*C989)+(4.7*PROFILE!$C$6+4.7*12*PROFILE!$C$5)-(4.7*PROFILE!$C$3))*(1.2+(PROFILE!$C$7)*0.175),IF(PROFILE!$C$4="M",(66+(6.23*C989)+(12.7*PROFILE!$C$6+12.7*12*PROFILE!$C$5)-(6.8*PROFILE!$C$3))*(1.2+(PROFILE!$C$7)*0.175),"Invalid Sex"))))</f>
        <v>Enter date</v>
      </c>
      <c r="E989" s="36" t="str">
        <f>IF(ISNUMBER(D989)=FALSE,D989,D989*(1-PROFILE!$C$9))</f>
        <v>Enter date</v>
      </c>
      <c r="F989" s="36" t="str">
        <f>IF(ISNUMBER(D989)=FALSE,D989,D989*(1+PROFILE!$C$10))</f>
        <v>Enter date</v>
      </c>
      <c r="G989" s="37" t="str">
        <f>IF(B989="","Enter date",SUMIF('FOOD LOG'!A:H,SUMMARY!B989,'FOOD LOG'!E:E))</f>
        <v>Enter date</v>
      </c>
      <c r="H989" s="37" t="str">
        <f>IF(ISNUMBER(G989),SUMIF('FOOD LOG'!A:A,B989,'FOOD LOG'!F:F),"Enter date")</f>
        <v>Enter date</v>
      </c>
      <c r="I989" s="37" t="str">
        <f>IF(ISNUMBER(G989),SUMIF('FOOD LOG'!A:A,B989,'FOOD LOG'!G:G),"Enter date")</f>
        <v>Enter date</v>
      </c>
      <c r="J989" s="37" t="str">
        <f>IF(ISNUMBER(G989),SUMIF('FOOD LOG'!A:A,B989,'FOOD LOG'!H:H),"Enter date")</f>
        <v>Enter date</v>
      </c>
      <c r="K989" s="38" t="str">
        <f t="shared" si="45"/>
        <v>Enter date</v>
      </c>
      <c r="L989" s="38" t="str">
        <f t="shared" si="46"/>
        <v>Enter date</v>
      </c>
      <c r="M989" s="38" t="str">
        <f t="shared" si="47"/>
        <v>Enter date</v>
      </c>
    </row>
    <row r="990" spans="2:13">
      <c r="B990" s="35"/>
      <c r="C990" s="35"/>
      <c r="D990" s="36" t="str">
        <f>IF(B990="","Enter date",IF(C990="","Enter Weight",IF(PROFILE!$C$4="F",(655+(4.35*C990)+(4.7*PROFILE!$C$6+4.7*12*PROFILE!$C$5)-(4.7*PROFILE!$C$3))*(1.2+(PROFILE!$C$7)*0.175),IF(PROFILE!$C$4="M",(66+(6.23*C990)+(12.7*PROFILE!$C$6+12.7*12*PROFILE!$C$5)-(6.8*PROFILE!$C$3))*(1.2+(PROFILE!$C$7)*0.175),"Invalid Sex"))))</f>
        <v>Enter date</v>
      </c>
      <c r="E990" s="36" t="str">
        <f>IF(ISNUMBER(D990)=FALSE,D990,D990*(1-PROFILE!$C$9))</f>
        <v>Enter date</v>
      </c>
      <c r="F990" s="36" t="str">
        <f>IF(ISNUMBER(D990)=FALSE,D990,D990*(1+PROFILE!$C$10))</f>
        <v>Enter date</v>
      </c>
      <c r="G990" s="37" t="str">
        <f>IF(B990="","Enter date",SUMIF('FOOD LOG'!A:H,SUMMARY!B990,'FOOD LOG'!E:E))</f>
        <v>Enter date</v>
      </c>
      <c r="H990" s="37" t="str">
        <f>IF(ISNUMBER(G990),SUMIF('FOOD LOG'!A:A,B990,'FOOD LOG'!F:F),"Enter date")</f>
        <v>Enter date</v>
      </c>
      <c r="I990" s="37" t="str">
        <f>IF(ISNUMBER(G990),SUMIF('FOOD LOG'!A:A,B990,'FOOD LOG'!G:G),"Enter date")</f>
        <v>Enter date</v>
      </c>
      <c r="J990" s="37" t="str">
        <f>IF(ISNUMBER(G990),SUMIF('FOOD LOG'!A:A,B990,'FOOD LOG'!H:H),"Enter date")</f>
        <v>Enter date</v>
      </c>
      <c r="K990" s="38" t="str">
        <f t="shared" si="45"/>
        <v>Enter date</v>
      </c>
      <c r="L990" s="38" t="str">
        <f t="shared" si="46"/>
        <v>Enter date</v>
      </c>
      <c r="M990" s="38" t="str">
        <f t="shared" si="47"/>
        <v>Enter date</v>
      </c>
    </row>
    <row r="991" spans="2:13">
      <c r="B991" s="35"/>
      <c r="C991" s="35"/>
      <c r="D991" s="36" t="str">
        <f>IF(B991="","Enter date",IF(C991="","Enter Weight",IF(PROFILE!$C$4="F",(655+(4.35*C991)+(4.7*PROFILE!$C$6+4.7*12*PROFILE!$C$5)-(4.7*PROFILE!$C$3))*(1.2+(PROFILE!$C$7)*0.175),IF(PROFILE!$C$4="M",(66+(6.23*C991)+(12.7*PROFILE!$C$6+12.7*12*PROFILE!$C$5)-(6.8*PROFILE!$C$3))*(1.2+(PROFILE!$C$7)*0.175),"Invalid Sex"))))</f>
        <v>Enter date</v>
      </c>
      <c r="E991" s="36" t="str">
        <f>IF(ISNUMBER(D991)=FALSE,D991,D991*(1-PROFILE!$C$9))</f>
        <v>Enter date</v>
      </c>
      <c r="F991" s="36" t="str">
        <f>IF(ISNUMBER(D991)=FALSE,D991,D991*(1+PROFILE!$C$10))</f>
        <v>Enter date</v>
      </c>
      <c r="G991" s="37" t="str">
        <f>IF(B991="","Enter date",SUMIF('FOOD LOG'!A:H,SUMMARY!B991,'FOOD LOG'!E:E))</f>
        <v>Enter date</v>
      </c>
      <c r="H991" s="37" t="str">
        <f>IF(ISNUMBER(G991),SUMIF('FOOD LOG'!A:A,B991,'FOOD LOG'!F:F),"Enter date")</f>
        <v>Enter date</v>
      </c>
      <c r="I991" s="37" t="str">
        <f>IF(ISNUMBER(G991),SUMIF('FOOD LOG'!A:A,B991,'FOOD LOG'!G:G),"Enter date")</f>
        <v>Enter date</v>
      </c>
      <c r="J991" s="37" t="str">
        <f>IF(ISNUMBER(G991),SUMIF('FOOD LOG'!A:A,B991,'FOOD LOG'!H:H),"Enter date")</f>
        <v>Enter date</v>
      </c>
      <c r="K991" s="38" t="str">
        <f t="shared" si="45"/>
        <v>Enter date</v>
      </c>
      <c r="L991" s="38" t="str">
        <f t="shared" si="46"/>
        <v>Enter date</v>
      </c>
      <c r="M991" s="38" t="str">
        <f t="shared" si="47"/>
        <v>Enter date</v>
      </c>
    </row>
    <row r="992" spans="2:13">
      <c r="B992" s="35"/>
      <c r="C992" s="35"/>
      <c r="D992" s="36" t="str">
        <f>IF(B992="","Enter date",IF(C992="","Enter Weight",IF(PROFILE!$C$4="F",(655+(4.35*C992)+(4.7*PROFILE!$C$6+4.7*12*PROFILE!$C$5)-(4.7*PROFILE!$C$3))*(1.2+(PROFILE!$C$7)*0.175),IF(PROFILE!$C$4="M",(66+(6.23*C992)+(12.7*PROFILE!$C$6+12.7*12*PROFILE!$C$5)-(6.8*PROFILE!$C$3))*(1.2+(PROFILE!$C$7)*0.175),"Invalid Sex"))))</f>
        <v>Enter date</v>
      </c>
      <c r="E992" s="36" t="str">
        <f>IF(ISNUMBER(D992)=FALSE,D992,D992*(1-PROFILE!$C$9))</f>
        <v>Enter date</v>
      </c>
      <c r="F992" s="36" t="str">
        <f>IF(ISNUMBER(D992)=FALSE,D992,D992*(1+PROFILE!$C$10))</f>
        <v>Enter date</v>
      </c>
      <c r="G992" s="37" t="str">
        <f>IF(B992="","Enter date",SUMIF('FOOD LOG'!A:H,SUMMARY!B992,'FOOD LOG'!E:E))</f>
        <v>Enter date</v>
      </c>
      <c r="H992" s="37" t="str">
        <f>IF(ISNUMBER(G992),SUMIF('FOOD LOG'!A:A,B992,'FOOD LOG'!F:F),"Enter date")</f>
        <v>Enter date</v>
      </c>
      <c r="I992" s="37" t="str">
        <f>IF(ISNUMBER(G992),SUMIF('FOOD LOG'!A:A,B992,'FOOD LOG'!G:G),"Enter date")</f>
        <v>Enter date</v>
      </c>
      <c r="J992" s="37" t="str">
        <f>IF(ISNUMBER(G992),SUMIF('FOOD LOG'!A:A,B992,'FOOD LOG'!H:H),"Enter date")</f>
        <v>Enter date</v>
      </c>
      <c r="K992" s="38" t="str">
        <f t="shared" si="45"/>
        <v>Enter date</v>
      </c>
      <c r="L992" s="38" t="str">
        <f t="shared" si="46"/>
        <v>Enter date</v>
      </c>
      <c r="M992" s="38" t="str">
        <f t="shared" si="47"/>
        <v>Enter date</v>
      </c>
    </row>
    <row r="993" spans="2:13">
      <c r="B993" s="35"/>
      <c r="C993" s="35"/>
      <c r="D993" s="36" t="str">
        <f>IF(B993="","Enter date",IF(C993="","Enter Weight",IF(PROFILE!$C$4="F",(655+(4.35*C993)+(4.7*PROFILE!$C$6+4.7*12*PROFILE!$C$5)-(4.7*PROFILE!$C$3))*(1.2+(PROFILE!$C$7)*0.175),IF(PROFILE!$C$4="M",(66+(6.23*C993)+(12.7*PROFILE!$C$6+12.7*12*PROFILE!$C$5)-(6.8*PROFILE!$C$3))*(1.2+(PROFILE!$C$7)*0.175),"Invalid Sex"))))</f>
        <v>Enter date</v>
      </c>
      <c r="E993" s="36" t="str">
        <f>IF(ISNUMBER(D993)=FALSE,D993,D993*(1-PROFILE!$C$9))</f>
        <v>Enter date</v>
      </c>
      <c r="F993" s="36" t="str">
        <f>IF(ISNUMBER(D993)=FALSE,D993,D993*(1+PROFILE!$C$10))</f>
        <v>Enter date</v>
      </c>
      <c r="G993" s="37" t="str">
        <f>IF(B993="","Enter date",SUMIF('FOOD LOG'!A:H,SUMMARY!B993,'FOOD LOG'!E:E))</f>
        <v>Enter date</v>
      </c>
      <c r="H993" s="37" t="str">
        <f>IF(ISNUMBER(G993),SUMIF('FOOD LOG'!A:A,B993,'FOOD LOG'!F:F),"Enter date")</f>
        <v>Enter date</v>
      </c>
      <c r="I993" s="37" t="str">
        <f>IF(ISNUMBER(G993),SUMIF('FOOD LOG'!A:A,B993,'FOOD LOG'!G:G),"Enter date")</f>
        <v>Enter date</v>
      </c>
      <c r="J993" s="37" t="str">
        <f>IF(ISNUMBER(G993),SUMIF('FOOD LOG'!A:A,B993,'FOOD LOG'!H:H),"Enter date")</f>
        <v>Enter date</v>
      </c>
      <c r="K993" s="38" t="str">
        <f t="shared" si="45"/>
        <v>Enter date</v>
      </c>
      <c r="L993" s="38" t="str">
        <f t="shared" si="46"/>
        <v>Enter date</v>
      </c>
      <c r="M993" s="38" t="str">
        <f t="shared" si="47"/>
        <v>Enter date</v>
      </c>
    </row>
    <row r="994" spans="2:13">
      <c r="B994" s="35"/>
      <c r="C994" s="35"/>
      <c r="D994" s="36" t="str">
        <f>IF(B994="","Enter date",IF(C994="","Enter Weight",IF(PROFILE!$C$4="F",(655+(4.35*C994)+(4.7*PROFILE!$C$6+4.7*12*PROFILE!$C$5)-(4.7*PROFILE!$C$3))*(1.2+(PROFILE!$C$7)*0.175),IF(PROFILE!$C$4="M",(66+(6.23*C994)+(12.7*PROFILE!$C$6+12.7*12*PROFILE!$C$5)-(6.8*PROFILE!$C$3))*(1.2+(PROFILE!$C$7)*0.175),"Invalid Sex"))))</f>
        <v>Enter date</v>
      </c>
      <c r="E994" s="36" t="str">
        <f>IF(ISNUMBER(D994)=FALSE,D994,D994*(1-PROFILE!$C$9))</f>
        <v>Enter date</v>
      </c>
      <c r="F994" s="36" t="str">
        <f>IF(ISNUMBER(D994)=FALSE,D994,D994*(1+PROFILE!$C$10))</f>
        <v>Enter date</v>
      </c>
      <c r="G994" s="37" t="str">
        <f>IF(B994="","Enter date",SUMIF('FOOD LOG'!A:H,SUMMARY!B994,'FOOD LOG'!E:E))</f>
        <v>Enter date</v>
      </c>
      <c r="H994" s="37" t="str">
        <f>IF(ISNUMBER(G994),SUMIF('FOOD LOG'!A:A,B994,'FOOD LOG'!F:F),"Enter date")</f>
        <v>Enter date</v>
      </c>
      <c r="I994" s="37" t="str">
        <f>IF(ISNUMBER(G994),SUMIF('FOOD LOG'!A:A,B994,'FOOD LOG'!G:G),"Enter date")</f>
        <v>Enter date</v>
      </c>
      <c r="J994" s="37" t="str">
        <f>IF(ISNUMBER(G994),SUMIF('FOOD LOG'!A:A,B994,'FOOD LOG'!H:H),"Enter date")</f>
        <v>Enter date</v>
      </c>
      <c r="K994" s="38" t="str">
        <f t="shared" si="45"/>
        <v>Enter date</v>
      </c>
      <c r="L994" s="38" t="str">
        <f t="shared" si="46"/>
        <v>Enter date</v>
      </c>
      <c r="M994" s="38" t="str">
        <f t="shared" si="47"/>
        <v>Enter date</v>
      </c>
    </row>
    <row r="995" spans="2:13">
      <c r="B995" s="35"/>
      <c r="C995" s="35"/>
      <c r="D995" s="36" t="str">
        <f>IF(B995="","Enter date",IF(C995="","Enter Weight",IF(PROFILE!$C$4="F",(655+(4.35*C995)+(4.7*PROFILE!$C$6+4.7*12*PROFILE!$C$5)-(4.7*PROFILE!$C$3))*(1.2+(PROFILE!$C$7)*0.175),IF(PROFILE!$C$4="M",(66+(6.23*C995)+(12.7*PROFILE!$C$6+12.7*12*PROFILE!$C$5)-(6.8*PROFILE!$C$3))*(1.2+(PROFILE!$C$7)*0.175),"Invalid Sex"))))</f>
        <v>Enter date</v>
      </c>
      <c r="E995" s="36" t="str">
        <f>IF(ISNUMBER(D995)=FALSE,D995,D995*(1-PROFILE!$C$9))</f>
        <v>Enter date</v>
      </c>
      <c r="F995" s="36" t="str">
        <f>IF(ISNUMBER(D995)=FALSE,D995,D995*(1+PROFILE!$C$10))</f>
        <v>Enter date</v>
      </c>
      <c r="G995" s="37" t="str">
        <f>IF(B995="","Enter date",SUMIF('FOOD LOG'!A:H,SUMMARY!B995,'FOOD LOG'!E:E))</f>
        <v>Enter date</v>
      </c>
      <c r="H995" s="37" t="str">
        <f>IF(ISNUMBER(G995),SUMIF('FOOD LOG'!A:A,B995,'FOOD LOG'!F:F),"Enter date")</f>
        <v>Enter date</v>
      </c>
      <c r="I995" s="37" t="str">
        <f>IF(ISNUMBER(G995),SUMIF('FOOD LOG'!A:A,B995,'FOOD LOG'!G:G),"Enter date")</f>
        <v>Enter date</v>
      </c>
      <c r="J995" s="37" t="str">
        <f>IF(ISNUMBER(G995),SUMIF('FOOD LOG'!A:A,B995,'FOOD LOG'!H:H),"Enter date")</f>
        <v>Enter date</v>
      </c>
      <c r="K995" s="38" t="str">
        <f t="shared" si="45"/>
        <v>Enter date</v>
      </c>
      <c r="L995" s="38" t="str">
        <f t="shared" si="46"/>
        <v>Enter date</v>
      </c>
      <c r="M995" s="38" t="str">
        <f t="shared" si="47"/>
        <v>Enter date</v>
      </c>
    </row>
    <row r="996" spans="2:13">
      <c r="B996" s="35"/>
      <c r="C996" s="35"/>
      <c r="D996" s="36" t="str">
        <f>IF(B996="","Enter date",IF(C996="","Enter Weight",IF(PROFILE!$C$4="F",(655+(4.35*C996)+(4.7*PROFILE!$C$6+4.7*12*PROFILE!$C$5)-(4.7*PROFILE!$C$3))*(1.2+(PROFILE!$C$7)*0.175),IF(PROFILE!$C$4="M",(66+(6.23*C996)+(12.7*PROFILE!$C$6+12.7*12*PROFILE!$C$5)-(6.8*PROFILE!$C$3))*(1.2+(PROFILE!$C$7)*0.175),"Invalid Sex"))))</f>
        <v>Enter date</v>
      </c>
      <c r="E996" s="36" t="str">
        <f>IF(ISNUMBER(D996)=FALSE,D996,D996*(1-PROFILE!$C$9))</f>
        <v>Enter date</v>
      </c>
      <c r="F996" s="36" t="str">
        <f>IF(ISNUMBER(D996)=FALSE,D996,D996*(1+PROFILE!$C$10))</f>
        <v>Enter date</v>
      </c>
      <c r="G996" s="37" t="str">
        <f>IF(B996="","Enter date",SUMIF('FOOD LOG'!A:H,SUMMARY!B996,'FOOD LOG'!E:E))</f>
        <v>Enter date</v>
      </c>
      <c r="H996" s="37" t="str">
        <f>IF(ISNUMBER(G996),SUMIF('FOOD LOG'!A:A,B996,'FOOD LOG'!F:F),"Enter date")</f>
        <v>Enter date</v>
      </c>
      <c r="I996" s="37" t="str">
        <f>IF(ISNUMBER(G996),SUMIF('FOOD LOG'!A:A,B996,'FOOD LOG'!G:G),"Enter date")</f>
        <v>Enter date</v>
      </c>
      <c r="J996" s="37" t="str">
        <f>IF(ISNUMBER(G996),SUMIF('FOOD LOG'!A:A,B996,'FOOD LOG'!H:H),"Enter date")</f>
        <v>Enter date</v>
      </c>
      <c r="K996" s="38" t="str">
        <f t="shared" si="45"/>
        <v>Enter date</v>
      </c>
      <c r="L996" s="38" t="str">
        <f t="shared" si="46"/>
        <v>Enter date</v>
      </c>
      <c r="M996" s="38" t="str">
        <f t="shared" si="47"/>
        <v>Enter date</v>
      </c>
    </row>
    <row r="997" spans="2:13">
      <c r="B997" s="35"/>
      <c r="C997" s="35"/>
      <c r="D997" s="36" t="str">
        <f>IF(B997="","Enter date",IF(C997="","Enter Weight",IF(PROFILE!$C$4="F",(655+(4.35*C997)+(4.7*PROFILE!$C$6+4.7*12*PROFILE!$C$5)-(4.7*PROFILE!$C$3))*(1.2+(PROFILE!$C$7)*0.175),IF(PROFILE!$C$4="M",(66+(6.23*C997)+(12.7*PROFILE!$C$6+12.7*12*PROFILE!$C$5)-(6.8*PROFILE!$C$3))*(1.2+(PROFILE!$C$7)*0.175),"Invalid Sex"))))</f>
        <v>Enter date</v>
      </c>
      <c r="E997" s="36" t="str">
        <f>IF(ISNUMBER(D997)=FALSE,D997,D997*(1-PROFILE!$C$9))</f>
        <v>Enter date</v>
      </c>
      <c r="F997" s="36" t="str">
        <f>IF(ISNUMBER(D997)=FALSE,D997,D997*(1+PROFILE!$C$10))</f>
        <v>Enter date</v>
      </c>
      <c r="G997" s="37" t="str">
        <f>IF(B997="","Enter date",SUMIF('FOOD LOG'!A:H,SUMMARY!B997,'FOOD LOG'!E:E))</f>
        <v>Enter date</v>
      </c>
      <c r="H997" s="37" t="str">
        <f>IF(ISNUMBER(G997),SUMIF('FOOD LOG'!A:A,B997,'FOOD LOG'!F:F),"Enter date")</f>
        <v>Enter date</v>
      </c>
      <c r="I997" s="37" t="str">
        <f>IF(ISNUMBER(G997),SUMIF('FOOD LOG'!A:A,B997,'FOOD LOG'!G:G),"Enter date")</f>
        <v>Enter date</v>
      </c>
      <c r="J997" s="37" t="str">
        <f>IF(ISNUMBER(G997),SUMIF('FOOD LOG'!A:A,B997,'FOOD LOG'!H:H),"Enter date")</f>
        <v>Enter date</v>
      </c>
      <c r="K997" s="38" t="str">
        <f t="shared" si="45"/>
        <v>Enter date</v>
      </c>
      <c r="L997" s="38" t="str">
        <f t="shared" si="46"/>
        <v>Enter date</v>
      </c>
      <c r="M997" s="38" t="str">
        <f t="shared" si="47"/>
        <v>Enter date</v>
      </c>
    </row>
    <row r="998" spans="2:13">
      <c r="B998" s="35"/>
      <c r="C998" s="35"/>
      <c r="D998" s="36" t="str">
        <f>IF(B998="","Enter date",IF(C998="","Enter Weight",IF(PROFILE!$C$4="F",(655+(4.35*C998)+(4.7*PROFILE!$C$6+4.7*12*PROFILE!$C$5)-(4.7*PROFILE!$C$3))*(1.2+(PROFILE!$C$7)*0.175),IF(PROFILE!$C$4="M",(66+(6.23*C998)+(12.7*PROFILE!$C$6+12.7*12*PROFILE!$C$5)-(6.8*PROFILE!$C$3))*(1.2+(PROFILE!$C$7)*0.175),"Invalid Sex"))))</f>
        <v>Enter date</v>
      </c>
      <c r="E998" s="36" t="str">
        <f>IF(ISNUMBER(D998)=FALSE,D998,D998*(1-PROFILE!$C$9))</f>
        <v>Enter date</v>
      </c>
      <c r="F998" s="36" t="str">
        <f>IF(ISNUMBER(D998)=FALSE,D998,D998*(1+PROFILE!$C$10))</f>
        <v>Enter date</v>
      </c>
      <c r="G998" s="37" t="str">
        <f>IF(B998="","Enter date",SUMIF('FOOD LOG'!A:H,SUMMARY!B998,'FOOD LOG'!E:E))</f>
        <v>Enter date</v>
      </c>
      <c r="H998" s="37" t="str">
        <f>IF(ISNUMBER(G998),SUMIF('FOOD LOG'!A:A,B998,'FOOD LOG'!F:F),"Enter date")</f>
        <v>Enter date</v>
      </c>
      <c r="I998" s="37" t="str">
        <f>IF(ISNUMBER(G998),SUMIF('FOOD LOG'!A:A,B998,'FOOD LOG'!G:G),"Enter date")</f>
        <v>Enter date</v>
      </c>
      <c r="J998" s="37" t="str">
        <f>IF(ISNUMBER(G998),SUMIF('FOOD LOG'!A:A,B998,'FOOD LOG'!H:H),"Enter date")</f>
        <v>Enter date</v>
      </c>
      <c r="K998" s="38" t="str">
        <f t="shared" si="45"/>
        <v>Enter date</v>
      </c>
      <c r="L998" s="38" t="str">
        <f t="shared" si="46"/>
        <v>Enter date</v>
      </c>
      <c r="M998" s="38" t="str">
        <f t="shared" si="47"/>
        <v>Enter date</v>
      </c>
    </row>
    <row r="999" spans="2:13">
      <c r="B999" s="35"/>
      <c r="C999" s="35"/>
      <c r="D999" s="36" t="str">
        <f>IF(B999="","Enter date",IF(C999="","Enter Weight",IF(PROFILE!$C$4="F",(655+(4.35*C999)+(4.7*PROFILE!$C$6+4.7*12*PROFILE!$C$5)-(4.7*PROFILE!$C$3))*(1.2+(PROFILE!$C$7)*0.175),IF(PROFILE!$C$4="M",(66+(6.23*C999)+(12.7*PROFILE!$C$6+12.7*12*PROFILE!$C$5)-(6.8*PROFILE!$C$3))*(1.2+(PROFILE!$C$7)*0.175),"Invalid Sex"))))</f>
        <v>Enter date</v>
      </c>
      <c r="E999" s="36" t="str">
        <f>IF(ISNUMBER(D999)=FALSE,D999,D999*(1-PROFILE!$C$9))</f>
        <v>Enter date</v>
      </c>
      <c r="F999" s="36" t="str">
        <f>IF(ISNUMBER(D999)=FALSE,D999,D999*(1+PROFILE!$C$10))</f>
        <v>Enter date</v>
      </c>
      <c r="G999" s="37" t="str">
        <f>IF(B999="","Enter date",SUMIF('FOOD LOG'!A:H,SUMMARY!B999,'FOOD LOG'!E:E))</f>
        <v>Enter date</v>
      </c>
      <c r="H999" s="37" t="str">
        <f>IF(ISNUMBER(G999),SUMIF('FOOD LOG'!A:A,B999,'FOOD LOG'!F:F),"Enter date")</f>
        <v>Enter date</v>
      </c>
      <c r="I999" s="37" t="str">
        <f>IF(ISNUMBER(G999),SUMIF('FOOD LOG'!A:A,B999,'FOOD LOG'!G:G),"Enter date")</f>
        <v>Enter date</v>
      </c>
      <c r="J999" s="37" t="str">
        <f>IF(ISNUMBER(G999),SUMIF('FOOD LOG'!A:A,B999,'FOOD LOG'!H:H),"Enter date")</f>
        <v>Enter date</v>
      </c>
      <c r="K999" s="38" t="str">
        <f t="shared" si="45"/>
        <v>Enter date</v>
      </c>
      <c r="L999" s="38" t="str">
        <f t="shared" si="46"/>
        <v>Enter date</v>
      </c>
      <c r="M999" s="38" t="str">
        <f t="shared" si="47"/>
        <v>Enter date</v>
      </c>
    </row>
    <row r="1000" spans="2:13">
      <c r="B1000" s="35"/>
      <c r="C1000" s="35"/>
      <c r="D1000" s="36" t="str">
        <f>IF(B1000="","Enter date",IF(C1000="","Enter Weight",IF(PROFILE!$C$4="F",(655+(4.35*C1000)+(4.7*PROFILE!$C$6+4.7*12*PROFILE!$C$5)-(4.7*PROFILE!$C$3))*(1.2+(PROFILE!$C$7)*0.175),IF(PROFILE!$C$4="M",(66+(6.23*C1000)+(12.7*PROFILE!$C$6+12.7*12*PROFILE!$C$5)-(6.8*PROFILE!$C$3))*(1.2+(PROFILE!$C$7)*0.175),"Invalid Sex"))))</f>
        <v>Enter date</v>
      </c>
      <c r="E1000" s="36" t="str">
        <f>IF(ISNUMBER(D1000)=FALSE,D1000,D1000*(1-PROFILE!$C$9))</f>
        <v>Enter date</v>
      </c>
      <c r="F1000" s="36" t="str">
        <f>IF(ISNUMBER(D1000)=FALSE,D1000,D1000*(1+PROFILE!$C$10))</f>
        <v>Enter date</v>
      </c>
      <c r="G1000" s="37" t="str">
        <f>IF(B1000="","Enter date",SUMIF('FOOD LOG'!A:H,SUMMARY!B1000,'FOOD LOG'!E:E))</f>
        <v>Enter date</v>
      </c>
      <c r="H1000" s="37" t="str">
        <f>IF(ISNUMBER(G1000),SUMIF('FOOD LOG'!A:A,B1000,'FOOD LOG'!F:F),"Enter date")</f>
        <v>Enter date</v>
      </c>
      <c r="I1000" s="37" t="str">
        <f>IF(ISNUMBER(G1000),SUMIF('FOOD LOG'!A:A,B1000,'FOOD LOG'!G:G),"Enter date")</f>
        <v>Enter date</v>
      </c>
      <c r="J1000" s="37" t="str">
        <f>IF(ISNUMBER(G1000),SUMIF('FOOD LOG'!A:A,B1000,'FOOD LOG'!H:H),"Enter date")</f>
        <v>Enter date</v>
      </c>
      <c r="K1000" s="38" t="str">
        <f t="shared" si="45"/>
        <v>Enter date</v>
      </c>
      <c r="L1000" s="38" t="str">
        <f t="shared" si="46"/>
        <v>Enter date</v>
      </c>
      <c r="M1000" s="38" t="str">
        <f t="shared" si="47"/>
        <v>Enter date</v>
      </c>
    </row>
    <row r="1001" spans="2:13">
      <c r="B1001" s="35"/>
      <c r="C1001" s="35"/>
      <c r="D1001" s="36" t="str">
        <f>IF(B1001="","Enter date",IF(C1001="","Enter Weight",IF(PROFILE!$C$4="F",(655+(4.35*C1001)+(4.7*PROFILE!$C$6+4.7*12*PROFILE!$C$5)-(4.7*PROFILE!$C$3))*(1.2+(PROFILE!$C$7)*0.175),IF(PROFILE!$C$4="M",(66+(6.23*C1001)+(12.7*PROFILE!$C$6+12.7*12*PROFILE!$C$5)-(6.8*PROFILE!$C$3))*(1.2+(PROFILE!$C$7)*0.175),"Invalid Sex"))))</f>
        <v>Enter date</v>
      </c>
      <c r="E1001" s="36" t="str">
        <f>IF(ISNUMBER(D1001)=FALSE,D1001,D1001*(1-PROFILE!$C$9))</f>
        <v>Enter date</v>
      </c>
      <c r="F1001" s="36" t="str">
        <f>IF(ISNUMBER(D1001)=FALSE,D1001,D1001*(1+PROFILE!$C$10))</f>
        <v>Enter date</v>
      </c>
      <c r="G1001" s="37" t="str">
        <f>IF(B1001="","Enter date",SUMIF('FOOD LOG'!A:H,SUMMARY!B1001,'FOOD LOG'!E:E))</f>
        <v>Enter date</v>
      </c>
      <c r="H1001" s="37" t="str">
        <f>IF(ISNUMBER(G1001),SUMIF('FOOD LOG'!A:A,B1001,'FOOD LOG'!F:F),"Enter date")</f>
        <v>Enter date</v>
      </c>
      <c r="I1001" s="37" t="str">
        <f>IF(ISNUMBER(G1001),SUMIF('FOOD LOG'!A:A,B1001,'FOOD LOG'!G:G),"Enter date")</f>
        <v>Enter date</v>
      </c>
      <c r="J1001" s="37" t="str">
        <f>IF(ISNUMBER(G1001),SUMIF('FOOD LOG'!A:A,B1001,'FOOD LOG'!H:H),"Enter date")</f>
        <v>Enter date</v>
      </c>
      <c r="K1001" s="38" t="str">
        <f t="shared" si="45"/>
        <v>Enter date</v>
      </c>
      <c r="L1001" s="38" t="str">
        <f t="shared" si="46"/>
        <v>Enter date</v>
      </c>
      <c r="M1001" s="38" t="str">
        <f t="shared" si="47"/>
        <v>Enter date</v>
      </c>
    </row>
    <row r="1002" spans="2:13">
      <c r="B1002" s="35"/>
      <c r="C1002" s="35"/>
      <c r="D1002" s="36" t="str">
        <f>IF(B1002="","Enter date",IF(C1002="","Enter Weight",IF(PROFILE!$C$4="F",(655+(4.35*C1002)+(4.7*PROFILE!$C$6+4.7*12*PROFILE!$C$5)-(4.7*PROFILE!$C$3))*(1.2+(PROFILE!$C$7)*0.175),IF(PROFILE!$C$4="M",(66+(6.23*C1002)+(12.7*PROFILE!$C$6+12.7*12*PROFILE!$C$5)-(6.8*PROFILE!$C$3))*(1.2+(PROFILE!$C$7)*0.175),"Invalid Sex"))))</f>
        <v>Enter date</v>
      </c>
      <c r="E1002" s="36" t="str">
        <f>IF(ISNUMBER(D1002)=FALSE,D1002,D1002*(1-PROFILE!$C$9))</f>
        <v>Enter date</v>
      </c>
      <c r="F1002" s="36" t="str">
        <f>IF(ISNUMBER(D1002)=FALSE,D1002,D1002*(1+PROFILE!$C$10))</f>
        <v>Enter date</v>
      </c>
      <c r="G1002" s="37" t="str">
        <f>IF(B1002="","Enter date",SUMIF('FOOD LOG'!A:H,SUMMARY!B1002,'FOOD LOG'!E:E))</f>
        <v>Enter date</v>
      </c>
      <c r="H1002" s="37" t="str">
        <f>IF(ISNUMBER(G1002),SUMIF('FOOD LOG'!A:A,B1002,'FOOD LOG'!F:F),"Enter date")</f>
        <v>Enter date</v>
      </c>
      <c r="I1002" s="37" t="str">
        <f>IF(ISNUMBER(G1002),SUMIF('FOOD LOG'!A:A,B1002,'FOOD LOG'!G:G),"Enter date")</f>
        <v>Enter date</v>
      </c>
      <c r="J1002" s="37" t="str">
        <f>IF(ISNUMBER(G1002),SUMIF('FOOD LOG'!A:A,B1002,'FOOD LOG'!H:H),"Enter date")</f>
        <v>Enter date</v>
      </c>
      <c r="K1002" s="38" t="str">
        <f t="shared" si="45"/>
        <v>Enter date</v>
      </c>
      <c r="L1002" s="38" t="str">
        <f t="shared" si="46"/>
        <v>Enter date</v>
      </c>
      <c r="M1002" s="38" t="str">
        <f t="shared" si="47"/>
        <v>Enter date</v>
      </c>
    </row>
    <row r="1003" spans="2:13">
      <c r="B1003" s="35"/>
      <c r="C1003" s="35"/>
      <c r="D1003" s="36" t="str">
        <f>IF(B1003="","Enter date",IF(C1003="","Enter Weight",IF(PROFILE!$C$4="F",(655+(4.35*C1003)+(4.7*PROFILE!$C$6+4.7*12*PROFILE!$C$5)-(4.7*PROFILE!$C$3))*(1.2+(PROFILE!$C$7)*0.175),IF(PROFILE!$C$4="M",(66+(6.23*C1003)+(12.7*PROFILE!$C$6+12.7*12*PROFILE!$C$5)-(6.8*PROFILE!$C$3))*(1.2+(PROFILE!$C$7)*0.175),"Invalid Sex"))))</f>
        <v>Enter date</v>
      </c>
      <c r="E1003" s="36" t="str">
        <f>IF(ISNUMBER(D1003)=FALSE,D1003,D1003*(1-PROFILE!$C$9))</f>
        <v>Enter date</v>
      </c>
      <c r="F1003" s="36" t="str">
        <f>IF(ISNUMBER(D1003)=FALSE,D1003,D1003*(1+PROFILE!$C$10))</f>
        <v>Enter date</v>
      </c>
      <c r="G1003" s="37" t="str">
        <f>IF(B1003="","Enter date",SUMIF('FOOD LOG'!A:H,SUMMARY!B1003,'FOOD LOG'!E:E))</f>
        <v>Enter date</v>
      </c>
      <c r="H1003" s="37" t="str">
        <f>IF(ISNUMBER(G1003),SUMIF('FOOD LOG'!A:A,B1003,'FOOD LOG'!F:F),"Enter date")</f>
        <v>Enter date</v>
      </c>
      <c r="I1003" s="37" t="str">
        <f>IF(ISNUMBER(G1003),SUMIF('FOOD LOG'!A:A,B1003,'FOOD LOG'!G:G),"Enter date")</f>
        <v>Enter date</v>
      </c>
      <c r="J1003" s="37" t="str">
        <f>IF(ISNUMBER(G1003),SUMIF('FOOD LOG'!A:A,B1003,'FOOD LOG'!H:H),"Enter date")</f>
        <v>Enter date</v>
      </c>
      <c r="K1003" s="38" t="str">
        <f t="shared" si="45"/>
        <v>Enter date</v>
      </c>
      <c r="L1003" s="38" t="str">
        <f t="shared" si="46"/>
        <v>Enter date</v>
      </c>
      <c r="M1003" s="38" t="str">
        <f t="shared" si="47"/>
        <v>Enter date</v>
      </c>
    </row>
    <row r="1004" spans="2:13">
      <c r="B1004" s="35"/>
      <c r="C1004" s="35"/>
      <c r="D1004" s="36" t="str">
        <f>IF(B1004="","Enter date",IF(C1004="","Enter Weight",IF(PROFILE!$C$4="F",(655+(4.35*C1004)+(4.7*PROFILE!$C$6+4.7*12*PROFILE!$C$5)-(4.7*PROFILE!$C$3))*(1.2+(PROFILE!$C$7)*0.175),IF(PROFILE!$C$4="M",(66+(6.23*C1004)+(12.7*PROFILE!$C$6+12.7*12*PROFILE!$C$5)-(6.8*PROFILE!$C$3))*(1.2+(PROFILE!$C$7)*0.175),"Invalid Sex"))))</f>
        <v>Enter date</v>
      </c>
      <c r="E1004" s="36" t="str">
        <f>IF(ISNUMBER(D1004)=FALSE,D1004,D1004*(1-PROFILE!$C$9))</f>
        <v>Enter date</v>
      </c>
      <c r="F1004" s="36" t="str">
        <f>IF(ISNUMBER(D1004)=FALSE,D1004,D1004*(1+PROFILE!$C$10))</f>
        <v>Enter date</v>
      </c>
      <c r="G1004" s="37" t="str">
        <f>IF(B1004="","Enter date",SUMIF('FOOD LOG'!A:H,SUMMARY!B1004,'FOOD LOG'!E:E))</f>
        <v>Enter date</v>
      </c>
      <c r="H1004" s="37" t="str">
        <f>IF(ISNUMBER(G1004),SUMIF('FOOD LOG'!A:A,B1004,'FOOD LOG'!F:F),"Enter date")</f>
        <v>Enter date</v>
      </c>
      <c r="I1004" s="37" t="str">
        <f>IF(ISNUMBER(G1004),SUMIF('FOOD LOG'!A:A,B1004,'FOOD LOG'!G:G),"Enter date")</f>
        <v>Enter date</v>
      </c>
      <c r="J1004" s="37" t="str">
        <f>IF(ISNUMBER(G1004),SUMIF('FOOD LOG'!A:A,B1004,'FOOD LOG'!H:H),"Enter date")</f>
        <v>Enter date</v>
      </c>
      <c r="K1004" s="38" t="str">
        <f t="shared" si="45"/>
        <v>Enter date</v>
      </c>
      <c r="L1004" s="38" t="str">
        <f t="shared" si="46"/>
        <v>Enter date</v>
      </c>
      <c r="M1004" s="38" t="str">
        <f t="shared" si="47"/>
        <v>Enter date</v>
      </c>
    </row>
    <row r="1005" spans="2:13">
      <c r="B1005" s="35"/>
      <c r="C1005" s="35"/>
      <c r="D1005" s="36" t="str">
        <f>IF(B1005="","Enter date",IF(C1005="","Enter Weight",IF(PROFILE!$C$4="F",(655+(4.35*C1005)+(4.7*PROFILE!$C$6+4.7*12*PROFILE!$C$5)-(4.7*PROFILE!$C$3))*(1.2+(PROFILE!$C$7)*0.175),IF(PROFILE!$C$4="M",(66+(6.23*C1005)+(12.7*PROFILE!$C$6+12.7*12*PROFILE!$C$5)-(6.8*PROFILE!$C$3))*(1.2+(PROFILE!$C$7)*0.175),"Invalid Sex"))))</f>
        <v>Enter date</v>
      </c>
      <c r="E1005" s="36" t="str">
        <f>IF(ISNUMBER(D1005)=FALSE,D1005,D1005*(1-PROFILE!$C$9))</f>
        <v>Enter date</v>
      </c>
      <c r="F1005" s="36" t="str">
        <f>IF(ISNUMBER(D1005)=FALSE,D1005,D1005*(1+PROFILE!$C$10))</f>
        <v>Enter date</v>
      </c>
      <c r="G1005" s="37" t="str">
        <f>IF(B1005="","Enter date",SUMIF('FOOD LOG'!A:H,SUMMARY!B1005,'FOOD LOG'!E:E))</f>
        <v>Enter date</v>
      </c>
      <c r="H1005" s="37" t="str">
        <f>IF(ISNUMBER(G1005),SUMIF('FOOD LOG'!A:A,B1005,'FOOD LOG'!F:F),"Enter date")</f>
        <v>Enter date</v>
      </c>
      <c r="I1005" s="37" t="str">
        <f>IF(ISNUMBER(G1005),SUMIF('FOOD LOG'!A:A,B1005,'FOOD LOG'!G:G),"Enter date")</f>
        <v>Enter date</v>
      </c>
      <c r="J1005" s="37" t="str">
        <f>IF(ISNUMBER(G1005),SUMIF('FOOD LOG'!A:A,B1005,'FOOD LOG'!H:H),"Enter date")</f>
        <v>Enter date</v>
      </c>
      <c r="K1005" s="38" t="str">
        <f t="shared" si="45"/>
        <v>Enter date</v>
      </c>
      <c r="L1005" s="38" t="str">
        <f t="shared" si="46"/>
        <v>Enter date</v>
      </c>
      <c r="M1005" s="38" t="str">
        <f t="shared" si="47"/>
        <v>Enter date</v>
      </c>
    </row>
    <row r="1006" spans="2:13">
      <c r="B1006" s="35"/>
      <c r="C1006" s="35"/>
      <c r="D1006" s="36" t="str">
        <f>IF(B1006="","Enter date",IF(C1006="","Enter Weight",IF(PROFILE!$C$4="F",(655+(4.35*C1006)+(4.7*PROFILE!$C$6+4.7*12*PROFILE!$C$5)-(4.7*PROFILE!$C$3))*(1.2+(PROFILE!$C$7)*0.175),IF(PROFILE!$C$4="M",(66+(6.23*C1006)+(12.7*PROFILE!$C$6+12.7*12*PROFILE!$C$5)-(6.8*PROFILE!$C$3))*(1.2+(PROFILE!$C$7)*0.175),"Invalid Sex"))))</f>
        <v>Enter date</v>
      </c>
      <c r="E1006" s="36" t="str">
        <f>IF(ISNUMBER(D1006)=FALSE,D1006,D1006*(1-PROFILE!$C$9))</f>
        <v>Enter date</v>
      </c>
      <c r="F1006" s="36" t="str">
        <f>IF(ISNUMBER(D1006)=FALSE,D1006,D1006*(1+PROFILE!$C$10))</f>
        <v>Enter date</v>
      </c>
      <c r="G1006" s="37" t="str">
        <f>IF(B1006="","Enter date",SUMIF('FOOD LOG'!A:H,SUMMARY!B1006,'FOOD LOG'!E:E))</f>
        <v>Enter date</v>
      </c>
      <c r="H1006" s="37" t="str">
        <f>IF(ISNUMBER(G1006),SUMIF('FOOD LOG'!A:A,B1006,'FOOD LOG'!F:F),"Enter date")</f>
        <v>Enter date</v>
      </c>
      <c r="I1006" s="37" t="str">
        <f>IF(ISNUMBER(G1006),SUMIF('FOOD LOG'!A:A,B1006,'FOOD LOG'!G:G),"Enter date")</f>
        <v>Enter date</v>
      </c>
      <c r="J1006" s="37" t="str">
        <f>IF(ISNUMBER(G1006),SUMIF('FOOD LOG'!A:A,B1006,'FOOD LOG'!H:H),"Enter date")</f>
        <v>Enter date</v>
      </c>
      <c r="K1006" s="38" t="str">
        <f t="shared" si="45"/>
        <v>Enter date</v>
      </c>
      <c r="L1006" s="38" t="str">
        <f t="shared" si="46"/>
        <v>Enter date</v>
      </c>
      <c r="M1006" s="38" t="str">
        <f t="shared" si="47"/>
        <v>Enter date</v>
      </c>
    </row>
    <row r="1007" spans="2:13">
      <c r="B1007" s="35"/>
      <c r="C1007" s="35"/>
      <c r="D1007" s="36" t="str">
        <f>IF(B1007="","Enter date",IF(C1007="","Enter Weight",IF(PROFILE!$C$4="F",(655+(4.35*C1007)+(4.7*PROFILE!$C$6+4.7*12*PROFILE!$C$5)-(4.7*PROFILE!$C$3))*(1.2+(PROFILE!$C$7)*0.175),IF(PROFILE!$C$4="M",(66+(6.23*C1007)+(12.7*PROFILE!$C$6+12.7*12*PROFILE!$C$5)-(6.8*PROFILE!$C$3))*(1.2+(PROFILE!$C$7)*0.175),"Invalid Sex"))))</f>
        <v>Enter date</v>
      </c>
      <c r="E1007" s="36" t="str">
        <f>IF(ISNUMBER(D1007)=FALSE,D1007,D1007*(1-PROFILE!$C$9))</f>
        <v>Enter date</v>
      </c>
      <c r="F1007" s="36" t="str">
        <f>IF(ISNUMBER(D1007)=FALSE,D1007,D1007*(1+PROFILE!$C$10))</f>
        <v>Enter date</v>
      </c>
      <c r="G1007" s="37" t="str">
        <f>IF(B1007="","Enter date",SUMIF('FOOD LOG'!A:H,SUMMARY!B1007,'FOOD LOG'!E:E))</f>
        <v>Enter date</v>
      </c>
      <c r="H1007" s="37" t="str">
        <f>IF(ISNUMBER(G1007),SUMIF('FOOD LOG'!A:A,B1007,'FOOD LOG'!F:F),"Enter date")</f>
        <v>Enter date</v>
      </c>
      <c r="I1007" s="37" t="str">
        <f>IF(ISNUMBER(G1007),SUMIF('FOOD LOG'!A:A,B1007,'FOOD LOG'!G:G),"Enter date")</f>
        <v>Enter date</v>
      </c>
      <c r="J1007" s="37" t="str">
        <f>IF(ISNUMBER(G1007),SUMIF('FOOD LOG'!A:A,B1007,'FOOD LOG'!H:H),"Enter date")</f>
        <v>Enter date</v>
      </c>
      <c r="K1007" s="38" t="str">
        <f t="shared" si="45"/>
        <v>Enter date</v>
      </c>
      <c r="L1007" s="38" t="str">
        <f t="shared" si="46"/>
        <v>Enter date</v>
      </c>
      <c r="M1007" s="38" t="str">
        <f t="shared" si="47"/>
        <v>Enter date</v>
      </c>
    </row>
    <row r="1008" spans="2:13">
      <c r="B1008" s="35"/>
      <c r="C1008" s="35"/>
      <c r="D1008" s="36" t="str">
        <f>IF(B1008="","Enter date",IF(C1008="","Enter Weight",IF(PROFILE!$C$4="F",(655+(4.35*C1008)+(4.7*PROFILE!$C$6+4.7*12*PROFILE!$C$5)-(4.7*PROFILE!$C$3))*(1.2+(PROFILE!$C$7)*0.175),IF(PROFILE!$C$4="M",(66+(6.23*C1008)+(12.7*PROFILE!$C$6+12.7*12*PROFILE!$C$5)-(6.8*PROFILE!$C$3))*(1.2+(PROFILE!$C$7)*0.175),"Invalid Sex"))))</f>
        <v>Enter date</v>
      </c>
      <c r="E1008" s="36" t="str">
        <f>IF(ISNUMBER(D1008)=FALSE,D1008,D1008*(1-PROFILE!$C$9))</f>
        <v>Enter date</v>
      </c>
      <c r="F1008" s="36" t="str">
        <f>IF(ISNUMBER(D1008)=FALSE,D1008,D1008*(1+PROFILE!$C$10))</f>
        <v>Enter date</v>
      </c>
      <c r="G1008" s="37" t="str">
        <f>IF(B1008="","Enter date",SUMIF('FOOD LOG'!A:H,SUMMARY!B1008,'FOOD LOG'!E:E))</f>
        <v>Enter date</v>
      </c>
      <c r="H1008" s="37" t="str">
        <f>IF(ISNUMBER(G1008),SUMIF('FOOD LOG'!A:A,B1008,'FOOD LOG'!F:F),"Enter date")</f>
        <v>Enter date</v>
      </c>
      <c r="I1008" s="37" t="str">
        <f>IF(ISNUMBER(G1008),SUMIF('FOOD LOG'!A:A,B1008,'FOOD LOG'!G:G),"Enter date")</f>
        <v>Enter date</v>
      </c>
      <c r="J1008" s="37" t="str">
        <f>IF(ISNUMBER(G1008),SUMIF('FOOD LOG'!A:A,B1008,'FOOD LOG'!H:H),"Enter date")</f>
        <v>Enter date</v>
      </c>
      <c r="K1008" s="38" t="str">
        <f t="shared" si="45"/>
        <v>Enter date</v>
      </c>
      <c r="L1008" s="38" t="str">
        <f t="shared" si="46"/>
        <v>Enter date</v>
      </c>
      <c r="M1008" s="38" t="str">
        <f t="shared" si="47"/>
        <v>Enter date</v>
      </c>
    </row>
    <row r="1009" spans="2:13">
      <c r="B1009" s="35"/>
      <c r="C1009" s="35"/>
      <c r="D1009" s="36" t="str">
        <f>IF(B1009="","Enter date",IF(C1009="","Enter Weight",IF(PROFILE!$C$4="F",(655+(4.35*C1009)+(4.7*PROFILE!$C$6+4.7*12*PROFILE!$C$5)-(4.7*PROFILE!$C$3))*(1.2+(PROFILE!$C$7)*0.175),IF(PROFILE!$C$4="M",(66+(6.23*C1009)+(12.7*PROFILE!$C$6+12.7*12*PROFILE!$C$5)-(6.8*PROFILE!$C$3))*(1.2+(PROFILE!$C$7)*0.175),"Invalid Sex"))))</f>
        <v>Enter date</v>
      </c>
      <c r="E1009" s="36" t="str">
        <f>IF(ISNUMBER(D1009)=FALSE,D1009,D1009*(1-PROFILE!$C$9))</f>
        <v>Enter date</v>
      </c>
      <c r="F1009" s="36" t="str">
        <f>IF(ISNUMBER(D1009)=FALSE,D1009,D1009*(1+PROFILE!$C$10))</f>
        <v>Enter date</v>
      </c>
      <c r="G1009" s="37" t="str">
        <f>IF(B1009="","Enter date",SUMIF('FOOD LOG'!A:H,SUMMARY!B1009,'FOOD LOG'!E:E))</f>
        <v>Enter date</v>
      </c>
      <c r="H1009" s="37" t="str">
        <f>IF(ISNUMBER(G1009),SUMIF('FOOD LOG'!A:A,B1009,'FOOD LOG'!F:F),"Enter date")</f>
        <v>Enter date</v>
      </c>
      <c r="I1009" s="37" t="str">
        <f>IF(ISNUMBER(G1009),SUMIF('FOOD LOG'!A:A,B1009,'FOOD LOG'!G:G),"Enter date")</f>
        <v>Enter date</v>
      </c>
      <c r="J1009" s="37" t="str">
        <f>IF(ISNUMBER(G1009),SUMIF('FOOD LOG'!A:A,B1009,'FOOD LOG'!H:H),"Enter date")</f>
        <v>Enter date</v>
      </c>
      <c r="K1009" s="38" t="str">
        <f t="shared" si="45"/>
        <v>Enter date</v>
      </c>
      <c r="L1009" s="38" t="str">
        <f t="shared" si="46"/>
        <v>Enter date</v>
      </c>
      <c r="M1009" s="38" t="str">
        <f t="shared" si="47"/>
        <v>Enter date</v>
      </c>
    </row>
    <row r="1010" spans="2:13">
      <c r="B1010" s="35"/>
      <c r="C1010" s="35"/>
      <c r="D1010" s="36" t="str">
        <f>IF(B1010="","Enter date",IF(C1010="","Enter Weight",IF(PROFILE!$C$4="F",(655+(4.35*C1010)+(4.7*PROFILE!$C$6+4.7*12*PROFILE!$C$5)-(4.7*PROFILE!$C$3))*(1.2+(PROFILE!$C$7)*0.175),IF(PROFILE!$C$4="M",(66+(6.23*C1010)+(12.7*PROFILE!$C$6+12.7*12*PROFILE!$C$5)-(6.8*PROFILE!$C$3))*(1.2+(PROFILE!$C$7)*0.175),"Invalid Sex"))))</f>
        <v>Enter date</v>
      </c>
      <c r="E1010" s="36" t="str">
        <f>IF(ISNUMBER(D1010)=FALSE,D1010,D1010*(1-PROFILE!$C$9))</f>
        <v>Enter date</v>
      </c>
      <c r="F1010" s="36" t="str">
        <f>IF(ISNUMBER(D1010)=FALSE,D1010,D1010*(1+PROFILE!$C$10))</f>
        <v>Enter date</v>
      </c>
      <c r="G1010" s="37" t="str">
        <f>IF(B1010="","Enter date",SUMIF('FOOD LOG'!A:H,SUMMARY!B1010,'FOOD LOG'!E:E))</f>
        <v>Enter date</v>
      </c>
      <c r="H1010" s="37" t="str">
        <f>IF(ISNUMBER(G1010),SUMIF('FOOD LOG'!A:A,B1010,'FOOD LOG'!F:F),"Enter date")</f>
        <v>Enter date</v>
      </c>
      <c r="I1010" s="37" t="str">
        <f>IF(ISNUMBER(G1010),SUMIF('FOOD LOG'!A:A,B1010,'FOOD LOG'!G:G),"Enter date")</f>
        <v>Enter date</v>
      </c>
      <c r="J1010" s="37" t="str">
        <f>IF(ISNUMBER(G1010),SUMIF('FOOD LOG'!A:A,B1010,'FOOD LOG'!H:H),"Enter date")</f>
        <v>Enter date</v>
      </c>
      <c r="K1010" s="38" t="str">
        <f t="shared" si="45"/>
        <v>Enter date</v>
      </c>
      <c r="L1010" s="38" t="str">
        <f t="shared" si="46"/>
        <v>Enter date</v>
      </c>
      <c r="M1010" s="38" t="str">
        <f t="shared" si="47"/>
        <v>Enter date</v>
      </c>
    </row>
    <row r="1011" spans="2:13">
      <c r="B1011" s="35"/>
      <c r="C1011" s="35"/>
      <c r="D1011" s="36" t="str">
        <f>IF(B1011="","Enter date",IF(C1011="","Enter Weight",IF(PROFILE!$C$4="F",(655+(4.35*C1011)+(4.7*PROFILE!$C$6+4.7*12*PROFILE!$C$5)-(4.7*PROFILE!$C$3))*(1.2+(PROFILE!$C$7)*0.175),IF(PROFILE!$C$4="M",(66+(6.23*C1011)+(12.7*PROFILE!$C$6+12.7*12*PROFILE!$C$5)-(6.8*PROFILE!$C$3))*(1.2+(PROFILE!$C$7)*0.175),"Invalid Sex"))))</f>
        <v>Enter date</v>
      </c>
      <c r="E1011" s="36" t="str">
        <f>IF(ISNUMBER(D1011)=FALSE,D1011,D1011*(1-PROFILE!$C$9))</f>
        <v>Enter date</v>
      </c>
      <c r="F1011" s="36" t="str">
        <f>IF(ISNUMBER(D1011)=FALSE,D1011,D1011*(1+PROFILE!$C$10))</f>
        <v>Enter date</v>
      </c>
      <c r="G1011" s="37" t="str">
        <f>IF(B1011="","Enter date",SUMIF('FOOD LOG'!A:H,SUMMARY!B1011,'FOOD LOG'!E:E))</f>
        <v>Enter date</v>
      </c>
      <c r="H1011" s="37" t="str">
        <f>IF(ISNUMBER(G1011),SUMIF('FOOD LOG'!A:A,B1011,'FOOD LOG'!F:F),"Enter date")</f>
        <v>Enter date</v>
      </c>
      <c r="I1011" s="37" t="str">
        <f>IF(ISNUMBER(G1011),SUMIF('FOOD LOG'!A:A,B1011,'FOOD LOG'!G:G),"Enter date")</f>
        <v>Enter date</v>
      </c>
      <c r="J1011" s="37" t="str">
        <f>IF(ISNUMBER(G1011),SUMIF('FOOD LOG'!A:A,B1011,'FOOD LOG'!H:H),"Enter date")</f>
        <v>Enter date</v>
      </c>
      <c r="K1011" s="38" t="str">
        <f t="shared" si="45"/>
        <v>Enter date</v>
      </c>
      <c r="L1011" s="38" t="str">
        <f t="shared" si="46"/>
        <v>Enter date</v>
      </c>
      <c r="M1011" s="38" t="str">
        <f t="shared" si="47"/>
        <v>Enter date</v>
      </c>
    </row>
    <row r="1012" spans="2:13">
      <c r="B1012" s="35"/>
      <c r="C1012" s="35"/>
      <c r="D1012" s="36" t="str">
        <f>IF(B1012="","Enter date",IF(C1012="","Enter Weight",IF(PROFILE!$C$4="F",(655+(4.35*C1012)+(4.7*PROFILE!$C$6+4.7*12*PROFILE!$C$5)-(4.7*PROFILE!$C$3))*(1.2+(PROFILE!$C$7)*0.175),IF(PROFILE!$C$4="M",(66+(6.23*C1012)+(12.7*PROFILE!$C$6+12.7*12*PROFILE!$C$5)-(6.8*PROFILE!$C$3))*(1.2+(PROFILE!$C$7)*0.175),"Invalid Sex"))))</f>
        <v>Enter date</v>
      </c>
      <c r="E1012" s="36" t="str">
        <f>IF(ISNUMBER(D1012)=FALSE,D1012,D1012*(1-PROFILE!$C$9))</f>
        <v>Enter date</v>
      </c>
      <c r="F1012" s="36" t="str">
        <f>IF(ISNUMBER(D1012)=FALSE,D1012,D1012*(1+PROFILE!$C$10))</f>
        <v>Enter date</v>
      </c>
      <c r="G1012" s="37" t="str">
        <f>IF(B1012="","Enter date",SUMIF('FOOD LOG'!A:H,SUMMARY!B1012,'FOOD LOG'!E:E))</f>
        <v>Enter date</v>
      </c>
      <c r="H1012" s="37" t="str">
        <f>IF(ISNUMBER(G1012),SUMIF('FOOD LOG'!A:A,B1012,'FOOD LOG'!F:F),"Enter date")</f>
        <v>Enter date</v>
      </c>
      <c r="I1012" s="37" t="str">
        <f>IF(ISNUMBER(G1012),SUMIF('FOOD LOG'!A:A,B1012,'FOOD LOG'!G:G),"Enter date")</f>
        <v>Enter date</v>
      </c>
      <c r="J1012" s="37" t="str">
        <f>IF(ISNUMBER(G1012),SUMIF('FOOD LOG'!A:A,B1012,'FOOD LOG'!H:H),"Enter date")</f>
        <v>Enter date</v>
      </c>
      <c r="K1012" s="38" t="str">
        <f t="shared" si="45"/>
        <v>Enter date</v>
      </c>
      <c r="L1012" s="38" t="str">
        <f t="shared" si="46"/>
        <v>Enter date</v>
      </c>
      <c r="M1012" s="38" t="str">
        <f t="shared" si="47"/>
        <v>Enter date</v>
      </c>
    </row>
    <row r="1013" spans="2:13">
      <c r="B1013" s="35"/>
      <c r="C1013" s="35"/>
      <c r="D1013" s="36" t="str">
        <f>IF(B1013="","Enter date",IF(C1013="","Enter Weight",IF(PROFILE!$C$4="F",(655+(4.35*C1013)+(4.7*PROFILE!$C$6+4.7*12*PROFILE!$C$5)-(4.7*PROFILE!$C$3))*(1.2+(PROFILE!$C$7)*0.175),IF(PROFILE!$C$4="M",(66+(6.23*C1013)+(12.7*PROFILE!$C$6+12.7*12*PROFILE!$C$5)-(6.8*PROFILE!$C$3))*(1.2+(PROFILE!$C$7)*0.175),"Invalid Sex"))))</f>
        <v>Enter date</v>
      </c>
      <c r="E1013" s="36" t="str">
        <f>IF(ISNUMBER(D1013)=FALSE,D1013,D1013*(1-PROFILE!$C$9))</f>
        <v>Enter date</v>
      </c>
      <c r="F1013" s="36" t="str">
        <f>IF(ISNUMBER(D1013)=FALSE,D1013,D1013*(1+PROFILE!$C$10))</f>
        <v>Enter date</v>
      </c>
      <c r="G1013" s="37" t="str">
        <f>IF(B1013="","Enter date",SUMIF('FOOD LOG'!A:H,SUMMARY!B1013,'FOOD LOG'!E:E))</f>
        <v>Enter date</v>
      </c>
      <c r="H1013" s="37" t="str">
        <f>IF(ISNUMBER(G1013),SUMIF('FOOD LOG'!A:A,B1013,'FOOD LOG'!F:F),"Enter date")</f>
        <v>Enter date</v>
      </c>
      <c r="I1013" s="37" t="str">
        <f>IF(ISNUMBER(G1013),SUMIF('FOOD LOG'!A:A,B1013,'FOOD LOG'!G:G),"Enter date")</f>
        <v>Enter date</v>
      </c>
      <c r="J1013" s="37" t="str">
        <f>IF(ISNUMBER(G1013),SUMIF('FOOD LOG'!A:A,B1013,'FOOD LOG'!H:H),"Enter date")</f>
        <v>Enter date</v>
      </c>
      <c r="K1013" s="38" t="str">
        <f t="shared" si="45"/>
        <v>Enter date</v>
      </c>
      <c r="L1013" s="38" t="str">
        <f t="shared" si="46"/>
        <v>Enter date</v>
      </c>
      <c r="M1013" s="38" t="str">
        <f t="shared" si="47"/>
        <v>Enter date</v>
      </c>
    </row>
    <row r="1014" spans="2:13">
      <c r="B1014" s="35"/>
      <c r="C1014" s="35"/>
      <c r="D1014" s="36" t="str">
        <f>IF(B1014="","Enter date",IF(C1014="","Enter Weight",IF(PROFILE!$C$4="F",(655+(4.35*C1014)+(4.7*PROFILE!$C$6+4.7*12*PROFILE!$C$5)-(4.7*PROFILE!$C$3))*(1.2+(PROFILE!$C$7)*0.175),IF(PROFILE!$C$4="M",(66+(6.23*C1014)+(12.7*PROFILE!$C$6+12.7*12*PROFILE!$C$5)-(6.8*PROFILE!$C$3))*(1.2+(PROFILE!$C$7)*0.175),"Invalid Sex"))))</f>
        <v>Enter date</v>
      </c>
      <c r="E1014" s="36" t="str">
        <f>IF(ISNUMBER(D1014)=FALSE,D1014,D1014*(1-PROFILE!$C$9))</f>
        <v>Enter date</v>
      </c>
      <c r="F1014" s="36" t="str">
        <f>IF(ISNUMBER(D1014)=FALSE,D1014,D1014*(1+PROFILE!$C$10))</f>
        <v>Enter date</v>
      </c>
      <c r="G1014" s="37" t="str">
        <f>IF(B1014="","Enter date",SUMIF('FOOD LOG'!A:H,SUMMARY!B1014,'FOOD LOG'!E:E))</f>
        <v>Enter date</v>
      </c>
      <c r="H1014" s="37" t="str">
        <f>IF(ISNUMBER(G1014),SUMIF('FOOD LOG'!A:A,B1014,'FOOD LOG'!F:F),"Enter date")</f>
        <v>Enter date</v>
      </c>
      <c r="I1014" s="37" t="str">
        <f>IF(ISNUMBER(G1014),SUMIF('FOOD LOG'!A:A,B1014,'FOOD LOG'!G:G),"Enter date")</f>
        <v>Enter date</v>
      </c>
      <c r="J1014" s="37" t="str">
        <f>IF(ISNUMBER(G1014),SUMIF('FOOD LOG'!A:A,B1014,'FOOD LOG'!H:H),"Enter date")</f>
        <v>Enter date</v>
      </c>
      <c r="K1014" s="38" t="str">
        <f t="shared" si="45"/>
        <v>Enter date</v>
      </c>
      <c r="L1014" s="38" t="str">
        <f t="shared" si="46"/>
        <v>Enter date</v>
      </c>
      <c r="M1014" s="38" t="str">
        <f t="shared" si="47"/>
        <v>Enter date</v>
      </c>
    </row>
    <row r="1015" spans="2:13">
      <c r="B1015" s="35"/>
      <c r="C1015" s="35"/>
      <c r="D1015" s="36" t="str">
        <f>IF(B1015="","Enter date",IF(C1015="","Enter Weight",IF(PROFILE!$C$4="F",(655+(4.35*C1015)+(4.7*PROFILE!$C$6+4.7*12*PROFILE!$C$5)-(4.7*PROFILE!$C$3))*(1.2+(PROFILE!$C$7)*0.175),IF(PROFILE!$C$4="M",(66+(6.23*C1015)+(12.7*PROFILE!$C$6+12.7*12*PROFILE!$C$5)-(6.8*PROFILE!$C$3))*(1.2+(PROFILE!$C$7)*0.175),"Invalid Sex"))))</f>
        <v>Enter date</v>
      </c>
      <c r="E1015" s="36" t="str">
        <f>IF(ISNUMBER(D1015)=FALSE,D1015,D1015*(1-PROFILE!$C$9))</f>
        <v>Enter date</v>
      </c>
      <c r="F1015" s="36" t="str">
        <f>IF(ISNUMBER(D1015)=FALSE,D1015,D1015*(1+PROFILE!$C$10))</f>
        <v>Enter date</v>
      </c>
      <c r="G1015" s="37" t="str">
        <f>IF(B1015="","Enter date",SUMIF('FOOD LOG'!A:H,SUMMARY!B1015,'FOOD LOG'!E:E))</f>
        <v>Enter date</v>
      </c>
      <c r="H1015" s="37" t="str">
        <f>IF(ISNUMBER(G1015),SUMIF('FOOD LOG'!A:A,B1015,'FOOD LOG'!F:F),"Enter date")</f>
        <v>Enter date</v>
      </c>
      <c r="I1015" s="37" t="str">
        <f>IF(ISNUMBER(G1015),SUMIF('FOOD LOG'!A:A,B1015,'FOOD LOG'!G:G),"Enter date")</f>
        <v>Enter date</v>
      </c>
      <c r="J1015" s="37" t="str">
        <f>IF(ISNUMBER(G1015),SUMIF('FOOD LOG'!A:A,B1015,'FOOD LOG'!H:H),"Enter date")</f>
        <v>Enter date</v>
      </c>
      <c r="K1015" s="38" t="str">
        <f t="shared" si="45"/>
        <v>Enter date</v>
      </c>
      <c r="L1015" s="38" t="str">
        <f t="shared" si="46"/>
        <v>Enter date</v>
      </c>
      <c r="M1015" s="38" t="str">
        <f t="shared" si="47"/>
        <v>Enter date</v>
      </c>
    </row>
    <row r="1016" spans="2:13">
      <c r="B1016" s="35"/>
      <c r="C1016" s="35"/>
      <c r="D1016" s="36" t="str">
        <f>IF(B1016="","Enter date",IF(C1016="","Enter Weight",IF(PROFILE!$C$4="F",(655+(4.35*C1016)+(4.7*PROFILE!$C$6+4.7*12*PROFILE!$C$5)-(4.7*PROFILE!$C$3))*(1.2+(PROFILE!$C$7)*0.175),IF(PROFILE!$C$4="M",(66+(6.23*C1016)+(12.7*PROFILE!$C$6+12.7*12*PROFILE!$C$5)-(6.8*PROFILE!$C$3))*(1.2+(PROFILE!$C$7)*0.175),"Invalid Sex"))))</f>
        <v>Enter date</v>
      </c>
      <c r="E1016" s="36" t="str">
        <f>IF(ISNUMBER(D1016)=FALSE,D1016,D1016*(1-PROFILE!$C$9))</f>
        <v>Enter date</v>
      </c>
      <c r="F1016" s="36" t="str">
        <f>IF(ISNUMBER(D1016)=FALSE,D1016,D1016*(1+PROFILE!$C$10))</f>
        <v>Enter date</v>
      </c>
      <c r="G1016" s="37" t="str">
        <f>IF(B1016="","Enter date",SUMIF('FOOD LOG'!A:H,SUMMARY!B1016,'FOOD LOG'!E:E))</f>
        <v>Enter date</v>
      </c>
      <c r="H1016" s="37" t="str">
        <f>IF(ISNUMBER(G1016),SUMIF('FOOD LOG'!A:A,B1016,'FOOD LOG'!F:F),"Enter date")</f>
        <v>Enter date</v>
      </c>
      <c r="I1016" s="37" t="str">
        <f>IF(ISNUMBER(G1016),SUMIF('FOOD LOG'!A:A,B1016,'FOOD LOG'!G:G),"Enter date")</f>
        <v>Enter date</v>
      </c>
      <c r="J1016" s="37" t="str">
        <f>IF(ISNUMBER(G1016),SUMIF('FOOD LOG'!A:A,B1016,'FOOD LOG'!H:H),"Enter date")</f>
        <v>Enter date</v>
      </c>
      <c r="K1016" s="38" t="str">
        <f t="shared" si="45"/>
        <v>Enter date</v>
      </c>
      <c r="L1016" s="38" t="str">
        <f t="shared" si="46"/>
        <v>Enter date</v>
      </c>
      <c r="M1016" s="38" t="str">
        <f t="shared" si="47"/>
        <v>Enter date</v>
      </c>
    </row>
    <row r="1017" spans="2:13">
      <c r="B1017" s="35"/>
      <c r="C1017" s="35"/>
      <c r="D1017" s="36" t="str">
        <f>IF(B1017="","Enter date",IF(C1017="","Enter Weight",IF(PROFILE!$C$4="F",(655+(4.35*C1017)+(4.7*PROFILE!$C$6+4.7*12*PROFILE!$C$5)-(4.7*PROFILE!$C$3))*(1.2+(PROFILE!$C$7)*0.175),IF(PROFILE!$C$4="M",(66+(6.23*C1017)+(12.7*PROFILE!$C$6+12.7*12*PROFILE!$C$5)-(6.8*PROFILE!$C$3))*(1.2+(PROFILE!$C$7)*0.175),"Invalid Sex"))))</f>
        <v>Enter date</v>
      </c>
      <c r="E1017" s="36" t="str">
        <f>IF(ISNUMBER(D1017)=FALSE,D1017,D1017*(1-PROFILE!$C$9))</f>
        <v>Enter date</v>
      </c>
      <c r="F1017" s="36" t="str">
        <f>IF(ISNUMBER(D1017)=FALSE,D1017,D1017*(1+PROFILE!$C$10))</f>
        <v>Enter date</v>
      </c>
      <c r="G1017" s="37" t="str">
        <f>IF(B1017="","Enter date",SUMIF('FOOD LOG'!A:H,SUMMARY!B1017,'FOOD LOG'!E:E))</f>
        <v>Enter date</v>
      </c>
      <c r="H1017" s="37" t="str">
        <f>IF(ISNUMBER(G1017),SUMIF('FOOD LOG'!A:A,B1017,'FOOD LOG'!F:F),"Enter date")</f>
        <v>Enter date</v>
      </c>
      <c r="I1017" s="37" t="str">
        <f>IF(ISNUMBER(G1017),SUMIF('FOOD LOG'!A:A,B1017,'FOOD LOG'!G:G),"Enter date")</f>
        <v>Enter date</v>
      </c>
      <c r="J1017" s="37" t="str">
        <f>IF(ISNUMBER(G1017),SUMIF('FOOD LOG'!A:A,B1017,'FOOD LOG'!H:H),"Enter date")</f>
        <v>Enter date</v>
      </c>
      <c r="K1017" s="38" t="str">
        <f t="shared" si="45"/>
        <v>Enter date</v>
      </c>
      <c r="L1017" s="38" t="str">
        <f t="shared" si="46"/>
        <v>Enter date</v>
      </c>
      <c r="M1017" s="38" t="str">
        <f t="shared" si="47"/>
        <v>Enter date</v>
      </c>
    </row>
    <row r="1018" spans="2:13">
      <c r="B1018" s="35"/>
      <c r="C1018" s="35"/>
      <c r="D1018" s="36" t="str">
        <f>IF(B1018="","Enter date",IF(C1018="","Enter Weight",IF(PROFILE!$C$4="F",(655+(4.35*C1018)+(4.7*PROFILE!$C$6+4.7*12*PROFILE!$C$5)-(4.7*PROFILE!$C$3))*(1.2+(PROFILE!$C$7)*0.175),IF(PROFILE!$C$4="M",(66+(6.23*C1018)+(12.7*PROFILE!$C$6+12.7*12*PROFILE!$C$5)-(6.8*PROFILE!$C$3))*(1.2+(PROFILE!$C$7)*0.175),"Invalid Sex"))))</f>
        <v>Enter date</v>
      </c>
      <c r="E1018" s="36" t="str">
        <f>IF(ISNUMBER(D1018)=FALSE,D1018,D1018*(1-PROFILE!$C$9))</f>
        <v>Enter date</v>
      </c>
      <c r="F1018" s="36" t="str">
        <f>IF(ISNUMBER(D1018)=FALSE,D1018,D1018*(1+PROFILE!$C$10))</f>
        <v>Enter date</v>
      </c>
      <c r="G1018" s="37" t="str">
        <f>IF(B1018="","Enter date",SUMIF('FOOD LOG'!A:H,SUMMARY!B1018,'FOOD LOG'!E:E))</f>
        <v>Enter date</v>
      </c>
      <c r="H1018" s="37" t="str">
        <f>IF(ISNUMBER(G1018),SUMIF('FOOD LOG'!A:A,B1018,'FOOD LOG'!F:F),"Enter date")</f>
        <v>Enter date</v>
      </c>
      <c r="I1018" s="37" t="str">
        <f>IF(ISNUMBER(G1018),SUMIF('FOOD LOG'!A:A,B1018,'FOOD LOG'!G:G),"Enter date")</f>
        <v>Enter date</v>
      </c>
      <c r="J1018" s="37" t="str">
        <f>IF(ISNUMBER(G1018),SUMIF('FOOD LOG'!A:A,B1018,'FOOD LOG'!H:H),"Enter date")</f>
        <v>Enter date</v>
      </c>
      <c r="K1018" s="38" t="str">
        <f t="shared" si="45"/>
        <v>Enter date</v>
      </c>
      <c r="L1018" s="38" t="str">
        <f t="shared" si="46"/>
        <v>Enter date</v>
      </c>
      <c r="M1018" s="38" t="str">
        <f t="shared" si="47"/>
        <v>Enter date</v>
      </c>
    </row>
    <row r="1019" spans="2:13">
      <c r="B1019" s="35"/>
      <c r="C1019" s="35"/>
      <c r="D1019" s="36" t="str">
        <f>IF(B1019="","Enter date",IF(C1019="","Enter Weight",IF(PROFILE!$C$4="F",(655+(4.35*C1019)+(4.7*PROFILE!$C$6+4.7*12*PROFILE!$C$5)-(4.7*PROFILE!$C$3))*(1.2+(PROFILE!$C$7)*0.175),IF(PROFILE!$C$4="M",(66+(6.23*C1019)+(12.7*PROFILE!$C$6+12.7*12*PROFILE!$C$5)-(6.8*PROFILE!$C$3))*(1.2+(PROFILE!$C$7)*0.175),"Invalid Sex"))))</f>
        <v>Enter date</v>
      </c>
      <c r="E1019" s="36" t="str">
        <f>IF(ISNUMBER(D1019)=FALSE,D1019,D1019*(1-PROFILE!$C$9))</f>
        <v>Enter date</v>
      </c>
      <c r="F1019" s="36" t="str">
        <f>IF(ISNUMBER(D1019)=FALSE,D1019,D1019*(1+PROFILE!$C$10))</f>
        <v>Enter date</v>
      </c>
      <c r="G1019" s="37" t="str">
        <f>IF(B1019="","Enter date",SUMIF('FOOD LOG'!A:H,SUMMARY!B1019,'FOOD LOG'!E:E))</f>
        <v>Enter date</v>
      </c>
      <c r="H1019" s="37" t="str">
        <f>IF(ISNUMBER(G1019),SUMIF('FOOD LOG'!A:A,B1019,'FOOD LOG'!F:F),"Enter date")</f>
        <v>Enter date</v>
      </c>
      <c r="I1019" s="37" t="str">
        <f>IF(ISNUMBER(G1019),SUMIF('FOOD LOG'!A:A,B1019,'FOOD LOG'!G:G),"Enter date")</f>
        <v>Enter date</v>
      </c>
      <c r="J1019" s="37" t="str">
        <f>IF(ISNUMBER(G1019),SUMIF('FOOD LOG'!A:A,B1019,'FOOD LOG'!H:H),"Enter date")</f>
        <v>Enter date</v>
      </c>
      <c r="K1019" s="38" t="str">
        <f t="shared" si="45"/>
        <v>Enter date</v>
      </c>
      <c r="L1019" s="38" t="str">
        <f t="shared" si="46"/>
        <v>Enter date</v>
      </c>
      <c r="M1019" s="38" t="str">
        <f t="shared" si="47"/>
        <v>Enter date</v>
      </c>
    </row>
    <row r="1020" spans="2:13">
      <c r="B1020" s="35"/>
      <c r="C1020" s="35"/>
      <c r="D1020" s="36" t="str">
        <f>IF(B1020="","Enter date",IF(C1020="","Enter Weight",IF(PROFILE!$C$4="F",(655+(4.35*C1020)+(4.7*PROFILE!$C$6+4.7*12*PROFILE!$C$5)-(4.7*PROFILE!$C$3))*(1.2+(PROFILE!$C$7)*0.175),IF(PROFILE!$C$4="M",(66+(6.23*C1020)+(12.7*PROFILE!$C$6+12.7*12*PROFILE!$C$5)-(6.8*PROFILE!$C$3))*(1.2+(PROFILE!$C$7)*0.175),"Invalid Sex"))))</f>
        <v>Enter date</v>
      </c>
      <c r="E1020" s="36" t="str">
        <f>IF(ISNUMBER(D1020)=FALSE,D1020,D1020*(1-PROFILE!$C$9))</f>
        <v>Enter date</v>
      </c>
      <c r="F1020" s="36" t="str">
        <f>IF(ISNUMBER(D1020)=FALSE,D1020,D1020*(1+PROFILE!$C$10))</f>
        <v>Enter date</v>
      </c>
      <c r="G1020" s="37" t="str">
        <f>IF(B1020="","Enter date",SUMIF('FOOD LOG'!A:H,SUMMARY!B1020,'FOOD LOG'!E:E))</f>
        <v>Enter date</v>
      </c>
      <c r="H1020" s="37" t="str">
        <f>IF(ISNUMBER(G1020),SUMIF('FOOD LOG'!A:A,B1020,'FOOD LOG'!F:F),"Enter date")</f>
        <v>Enter date</v>
      </c>
      <c r="I1020" s="37" t="str">
        <f>IF(ISNUMBER(G1020),SUMIF('FOOD LOG'!A:A,B1020,'FOOD LOG'!G:G),"Enter date")</f>
        <v>Enter date</v>
      </c>
      <c r="J1020" s="37" t="str">
        <f>IF(ISNUMBER(G1020),SUMIF('FOOD LOG'!A:A,B1020,'FOOD LOG'!H:H),"Enter date")</f>
        <v>Enter date</v>
      </c>
      <c r="K1020" s="38" t="str">
        <f t="shared" si="45"/>
        <v>Enter date</v>
      </c>
      <c r="L1020" s="38" t="str">
        <f t="shared" si="46"/>
        <v>Enter date</v>
      </c>
      <c r="M1020" s="38" t="str">
        <f t="shared" si="47"/>
        <v>Enter date</v>
      </c>
    </row>
    <row r="1021" spans="2:13">
      <c r="B1021" s="35"/>
      <c r="C1021" s="35"/>
      <c r="D1021" s="36" t="str">
        <f>IF(B1021="","Enter date",IF(C1021="","Enter Weight",IF(PROFILE!$C$4="F",(655+(4.35*C1021)+(4.7*PROFILE!$C$6+4.7*12*PROFILE!$C$5)-(4.7*PROFILE!$C$3))*(1.2+(PROFILE!$C$7)*0.175),IF(PROFILE!$C$4="M",(66+(6.23*C1021)+(12.7*PROFILE!$C$6+12.7*12*PROFILE!$C$5)-(6.8*PROFILE!$C$3))*(1.2+(PROFILE!$C$7)*0.175),"Invalid Sex"))))</f>
        <v>Enter date</v>
      </c>
      <c r="E1021" s="36" t="str">
        <f>IF(ISNUMBER(D1021)=FALSE,D1021,D1021*(1-PROFILE!$C$9))</f>
        <v>Enter date</v>
      </c>
      <c r="F1021" s="36" t="str">
        <f>IF(ISNUMBER(D1021)=FALSE,D1021,D1021*(1+PROFILE!$C$10))</f>
        <v>Enter date</v>
      </c>
      <c r="G1021" s="37" t="str">
        <f>IF(B1021="","Enter date",SUMIF('FOOD LOG'!A:H,SUMMARY!B1021,'FOOD LOG'!E:E))</f>
        <v>Enter date</v>
      </c>
      <c r="H1021" s="37" t="str">
        <f>IF(ISNUMBER(G1021),SUMIF('FOOD LOG'!A:A,B1021,'FOOD LOG'!F:F),"Enter date")</f>
        <v>Enter date</v>
      </c>
      <c r="I1021" s="37" t="str">
        <f>IF(ISNUMBER(G1021),SUMIF('FOOD LOG'!A:A,B1021,'FOOD LOG'!G:G),"Enter date")</f>
        <v>Enter date</v>
      </c>
      <c r="J1021" s="37" t="str">
        <f>IF(ISNUMBER(G1021),SUMIF('FOOD LOG'!A:A,B1021,'FOOD LOG'!H:H),"Enter date")</f>
        <v>Enter date</v>
      </c>
      <c r="K1021" s="38" t="str">
        <f t="shared" si="45"/>
        <v>Enter date</v>
      </c>
      <c r="L1021" s="38" t="str">
        <f t="shared" si="46"/>
        <v>Enter date</v>
      </c>
      <c r="M1021" s="38" t="str">
        <f t="shared" si="47"/>
        <v>Enter date</v>
      </c>
    </row>
    <row r="1022" spans="2:13">
      <c r="B1022" s="35"/>
      <c r="C1022" s="35"/>
      <c r="D1022" s="36" t="str">
        <f>IF(B1022="","Enter date",IF(C1022="","Enter Weight",IF(PROFILE!$C$4="F",(655+(4.35*C1022)+(4.7*PROFILE!$C$6+4.7*12*PROFILE!$C$5)-(4.7*PROFILE!$C$3))*(1.2+(PROFILE!$C$7)*0.175),IF(PROFILE!$C$4="M",(66+(6.23*C1022)+(12.7*PROFILE!$C$6+12.7*12*PROFILE!$C$5)-(6.8*PROFILE!$C$3))*(1.2+(PROFILE!$C$7)*0.175),"Invalid Sex"))))</f>
        <v>Enter date</v>
      </c>
      <c r="E1022" s="36" t="str">
        <f>IF(ISNUMBER(D1022)=FALSE,D1022,D1022*(1-PROFILE!$C$9))</f>
        <v>Enter date</v>
      </c>
      <c r="F1022" s="36" t="str">
        <f>IF(ISNUMBER(D1022)=FALSE,D1022,D1022*(1+PROFILE!$C$10))</f>
        <v>Enter date</v>
      </c>
      <c r="G1022" s="37" t="str">
        <f>IF(B1022="","Enter date",SUMIF('FOOD LOG'!A:H,SUMMARY!B1022,'FOOD LOG'!E:E))</f>
        <v>Enter date</v>
      </c>
      <c r="H1022" s="37" t="str">
        <f>IF(ISNUMBER(G1022),SUMIF('FOOD LOG'!A:A,B1022,'FOOD LOG'!F:F),"Enter date")</f>
        <v>Enter date</v>
      </c>
      <c r="I1022" s="37" t="str">
        <f>IF(ISNUMBER(G1022),SUMIF('FOOD LOG'!A:A,B1022,'FOOD LOG'!G:G),"Enter date")</f>
        <v>Enter date</v>
      </c>
      <c r="J1022" s="37" t="str">
        <f>IF(ISNUMBER(G1022),SUMIF('FOOD LOG'!A:A,B1022,'FOOD LOG'!H:H),"Enter date")</f>
        <v>Enter date</v>
      </c>
      <c r="K1022" s="38" t="str">
        <f t="shared" si="45"/>
        <v>Enter date</v>
      </c>
      <c r="L1022" s="38" t="str">
        <f t="shared" si="46"/>
        <v>Enter date</v>
      </c>
      <c r="M1022" s="38" t="str">
        <f t="shared" si="47"/>
        <v>Enter date</v>
      </c>
    </row>
    <row r="1023" spans="2:13">
      <c r="B1023" s="35"/>
      <c r="C1023" s="35"/>
      <c r="D1023" s="36" t="str">
        <f>IF(B1023="","Enter date",IF(C1023="","Enter Weight",IF(PROFILE!$C$4="F",(655+(4.35*C1023)+(4.7*PROFILE!$C$6+4.7*12*PROFILE!$C$5)-(4.7*PROFILE!$C$3))*(1.2+(PROFILE!$C$7)*0.175),IF(PROFILE!$C$4="M",(66+(6.23*C1023)+(12.7*PROFILE!$C$6+12.7*12*PROFILE!$C$5)-(6.8*PROFILE!$C$3))*(1.2+(PROFILE!$C$7)*0.175),"Invalid Sex"))))</f>
        <v>Enter date</v>
      </c>
      <c r="E1023" s="36" t="str">
        <f>IF(ISNUMBER(D1023)=FALSE,D1023,D1023*(1-PROFILE!$C$9))</f>
        <v>Enter date</v>
      </c>
      <c r="F1023" s="36" t="str">
        <f>IF(ISNUMBER(D1023)=FALSE,D1023,D1023*(1+PROFILE!$C$10))</f>
        <v>Enter date</v>
      </c>
      <c r="G1023" s="37" t="str">
        <f>IF(B1023="","Enter date",SUMIF('FOOD LOG'!A:H,SUMMARY!B1023,'FOOD LOG'!E:E))</f>
        <v>Enter date</v>
      </c>
      <c r="H1023" s="37" t="str">
        <f>IF(ISNUMBER(G1023),SUMIF('FOOD LOG'!A:A,B1023,'FOOD LOG'!F:F),"Enter date")</f>
        <v>Enter date</v>
      </c>
      <c r="I1023" s="37" t="str">
        <f>IF(ISNUMBER(G1023),SUMIF('FOOD LOG'!A:A,B1023,'FOOD LOG'!G:G),"Enter date")</f>
        <v>Enter date</v>
      </c>
      <c r="J1023" s="37" t="str">
        <f>IF(ISNUMBER(G1023),SUMIF('FOOD LOG'!A:A,B1023,'FOOD LOG'!H:H),"Enter date")</f>
        <v>Enter date</v>
      </c>
      <c r="K1023" s="38" t="str">
        <f t="shared" si="45"/>
        <v>Enter date</v>
      </c>
      <c r="L1023" s="38" t="str">
        <f t="shared" si="46"/>
        <v>Enter date</v>
      </c>
      <c r="M1023" s="38" t="str">
        <f t="shared" si="47"/>
        <v>Enter date</v>
      </c>
    </row>
    <row r="1024" spans="2:13">
      <c r="B1024" s="35"/>
      <c r="C1024" s="35"/>
      <c r="D1024" s="36" t="str">
        <f>IF(B1024="","Enter date",IF(C1024="","Enter Weight",IF(PROFILE!$C$4="F",(655+(4.35*C1024)+(4.7*PROFILE!$C$6+4.7*12*PROFILE!$C$5)-(4.7*PROFILE!$C$3))*(1.2+(PROFILE!$C$7)*0.175),IF(PROFILE!$C$4="M",(66+(6.23*C1024)+(12.7*PROFILE!$C$6+12.7*12*PROFILE!$C$5)-(6.8*PROFILE!$C$3))*(1.2+(PROFILE!$C$7)*0.175),"Invalid Sex"))))</f>
        <v>Enter date</v>
      </c>
      <c r="E1024" s="36" t="str">
        <f>IF(ISNUMBER(D1024)=FALSE,D1024,D1024*(1-PROFILE!$C$9))</f>
        <v>Enter date</v>
      </c>
      <c r="F1024" s="36" t="str">
        <f>IF(ISNUMBER(D1024)=FALSE,D1024,D1024*(1+PROFILE!$C$10))</f>
        <v>Enter date</v>
      </c>
      <c r="G1024" s="37" t="str">
        <f>IF(B1024="","Enter date",SUMIF('FOOD LOG'!A:H,SUMMARY!B1024,'FOOD LOG'!E:E))</f>
        <v>Enter date</v>
      </c>
      <c r="H1024" s="37" t="str">
        <f>IF(ISNUMBER(G1024),SUMIF('FOOD LOG'!A:A,B1024,'FOOD LOG'!F:F),"Enter date")</f>
        <v>Enter date</v>
      </c>
      <c r="I1024" s="37" t="str">
        <f>IF(ISNUMBER(G1024),SUMIF('FOOD LOG'!A:A,B1024,'FOOD LOG'!G:G),"Enter date")</f>
        <v>Enter date</v>
      </c>
      <c r="J1024" s="37" t="str">
        <f>IF(ISNUMBER(G1024),SUMIF('FOOD LOG'!A:A,B1024,'FOOD LOG'!H:H),"Enter date")</f>
        <v>Enter date</v>
      </c>
      <c r="K1024" s="38" t="str">
        <f t="shared" si="45"/>
        <v>Enter date</v>
      </c>
      <c r="L1024" s="38" t="str">
        <f t="shared" si="46"/>
        <v>Enter date</v>
      </c>
      <c r="M1024" s="38" t="str">
        <f t="shared" si="47"/>
        <v>Enter date</v>
      </c>
    </row>
    <row r="1025" spans="2:13">
      <c r="B1025" s="35"/>
      <c r="C1025" s="35"/>
      <c r="D1025" s="36" t="str">
        <f>IF(B1025="","Enter date",IF(C1025="","Enter Weight",IF(PROFILE!$C$4="F",(655+(4.35*C1025)+(4.7*PROFILE!$C$6+4.7*12*PROFILE!$C$5)-(4.7*PROFILE!$C$3))*(1.2+(PROFILE!$C$7)*0.175),IF(PROFILE!$C$4="M",(66+(6.23*C1025)+(12.7*PROFILE!$C$6+12.7*12*PROFILE!$C$5)-(6.8*PROFILE!$C$3))*(1.2+(PROFILE!$C$7)*0.175),"Invalid Sex"))))</f>
        <v>Enter date</v>
      </c>
      <c r="E1025" s="36" t="str">
        <f>IF(ISNUMBER(D1025)=FALSE,D1025,D1025*(1-PROFILE!$C$9))</f>
        <v>Enter date</v>
      </c>
      <c r="F1025" s="36" t="str">
        <f>IF(ISNUMBER(D1025)=FALSE,D1025,D1025*(1+PROFILE!$C$10))</f>
        <v>Enter date</v>
      </c>
      <c r="G1025" s="37" t="str">
        <f>IF(B1025="","Enter date",SUMIF('FOOD LOG'!A:H,SUMMARY!B1025,'FOOD LOG'!E:E))</f>
        <v>Enter date</v>
      </c>
      <c r="H1025" s="37" t="str">
        <f>IF(ISNUMBER(G1025),SUMIF('FOOD LOG'!A:A,B1025,'FOOD LOG'!F:F),"Enter date")</f>
        <v>Enter date</v>
      </c>
      <c r="I1025" s="37" t="str">
        <f>IF(ISNUMBER(G1025),SUMIF('FOOD LOG'!A:A,B1025,'FOOD LOG'!G:G),"Enter date")</f>
        <v>Enter date</v>
      </c>
      <c r="J1025" s="37" t="str">
        <f>IF(ISNUMBER(G1025),SUMIF('FOOD LOG'!A:A,B1025,'FOOD LOG'!H:H),"Enter date")</f>
        <v>Enter date</v>
      </c>
      <c r="K1025" s="38" t="str">
        <f t="shared" si="45"/>
        <v>Enter date</v>
      </c>
      <c r="L1025" s="38" t="str">
        <f t="shared" si="46"/>
        <v>Enter date</v>
      </c>
      <c r="M1025" s="38" t="str">
        <f t="shared" si="47"/>
        <v>Enter date</v>
      </c>
    </row>
    <row r="1026" spans="2:13">
      <c r="B1026" s="35"/>
      <c r="C1026" s="35"/>
      <c r="D1026" s="36" t="str">
        <f>IF(B1026="","Enter date",IF(C1026="","Enter Weight",IF(PROFILE!$C$4="F",(655+(4.35*C1026)+(4.7*PROFILE!$C$6+4.7*12*PROFILE!$C$5)-(4.7*PROFILE!$C$3))*(1.2+(PROFILE!$C$7)*0.175),IF(PROFILE!$C$4="M",(66+(6.23*C1026)+(12.7*PROFILE!$C$6+12.7*12*PROFILE!$C$5)-(6.8*PROFILE!$C$3))*(1.2+(PROFILE!$C$7)*0.175),"Invalid Sex"))))</f>
        <v>Enter date</v>
      </c>
      <c r="E1026" s="36" t="str">
        <f>IF(ISNUMBER(D1026)=FALSE,D1026,D1026*(1-PROFILE!$C$9))</f>
        <v>Enter date</v>
      </c>
      <c r="F1026" s="36" t="str">
        <f>IF(ISNUMBER(D1026)=FALSE,D1026,D1026*(1+PROFILE!$C$10))</f>
        <v>Enter date</v>
      </c>
      <c r="G1026" s="37" t="str">
        <f>IF(B1026="","Enter date",SUMIF('FOOD LOG'!A:H,SUMMARY!B1026,'FOOD LOG'!E:E))</f>
        <v>Enter date</v>
      </c>
      <c r="H1026" s="37" t="str">
        <f>IF(ISNUMBER(G1026),SUMIF('FOOD LOG'!A:A,B1026,'FOOD LOG'!F:F),"Enter date")</f>
        <v>Enter date</v>
      </c>
      <c r="I1026" s="37" t="str">
        <f>IF(ISNUMBER(G1026),SUMIF('FOOD LOG'!A:A,B1026,'FOOD LOG'!G:G),"Enter date")</f>
        <v>Enter date</v>
      </c>
      <c r="J1026" s="37" t="str">
        <f>IF(ISNUMBER(G1026),SUMIF('FOOD LOG'!A:A,B1026,'FOOD LOG'!H:H),"Enter date")</f>
        <v>Enter date</v>
      </c>
      <c r="K1026" s="38" t="str">
        <f t="shared" si="45"/>
        <v>Enter date</v>
      </c>
      <c r="L1026" s="38" t="str">
        <f t="shared" si="46"/>
        <v>Enter date</v>
      </c>
      <c r="M1026" s="38" t="str">
        <f t="shared" si="47"/>
        <v>Enter date</v>
      </c>
    </row>
    <row r="1027" spans="2:13">
      <c r="B1027" s="35"/>
      <c r="C1027" s="35"/>
      <c r="D1027" s="36" t="str">
        <f>IF(B1027="","Enter date",IF(C1027="","Enter Weight",IF(PROFILE!$C$4="F",(655+(4.35*C1027)+(4.7*PROFILE!$C$6+4.7*12*PROFILE!$C$5)-(4.7*PROFILE!$C$3))*(1.2+(PROFILE!$C$7)*0.175),IF(PROFILE!$C$4="M",(66+(6.23*C1027)+(12.7*PROFILE!$C$6+12.7*12*PROFILE!$C$5)-(6.8*PROFILE!$C$3))*(1.2+(PROFILE!$C$7)*0.175),"Invalid Sex"))))</f>
        <v>Enter date</v>
      </c>
      <c r="E1027" s="36" t="str">
        <f>IF(ISNUMBER(D1027)=FALSE,D1027,D1027*(1-PROFILE!$C$9))</f>
        <v>Enter date</v>
      </c>
      <c r="F1027" s="36" t="str">
        <f>IF(ISNUMBER(D1027)=FALSE,D1027,D1027*(1+PROFILE!$C$10))</f>
        <v>Enter date</v>
      </c>
      <c r="G1027" s="37" t="str">
        <f>IF(B1027="","Enter date",SUMIF('FOOD LOG'!A:H,SUMMARY!B1027,'FOOD LOG'!E:E))</f>
        <v>Enter date</v>
      </c>
      <c r="H1027" s="37" t="str">
        <f>IF(ISNUMBER(G1027),SUMIF('FOOD LOG'!A:A,B1027,'FOOD LOG'!F:F),"Enter date")</f>
        <v>Enter date</v>
      </c>
      <c r="I1027" s="37" t="str">
        <f>IF(ISNUMBER(G1027),SUMIF('FOOD LOG'!A:A,B1027,'FOOD LOG'!G:G),"Enter date")</f>
        <v>Enter date</v>
      </c>
      <c r="J1027" s="37" t="str">
        <f>IF(ISNUMBER(G1027),SUMIF('FOOD LOG'!A:A,B1027,'FOOD LOG'!H:H),"Enter date")</f>
        <v>Enter date</v>
      </c>
      <c r="K1027" s="38" t="str">
        <f t="shared" si="45"/>
        <v>Enter date</v>
      </c>
      <c r="L1027" s="38" t="str">
        <f t="shared" si="46"/>
        <v>Enter date</v>
      </c>
      <c r="M1027" s="38" t="str">
        <f t="shared" si="47"/>
        <v>Enter date</v>
      </c>
    </row>
    <row r="1028" spans="2:13">
      <c r="B1028" s="35"/>
      <c r="C1028" s="35"/>
      <c r="D1028" s="36" t="str">
        <f>IF(B1028="","Enter date",IF(C1028="","Enter Weight",IF(PROFILE!$C$4="F",(655+(4.35*C1028)+(4.7*PROFILE!$C$6+4.7*12*PROFILE!$C$5)-(4.7*PROFILE!$C$3))*(1.2+(PROFILE!$C$7)*0.175),IF(PROFILE!$C$4="M",(66+(6.23*C1028)+(12.7*PROFILE!$C$6+12.7*12*PROFILE!$C$5)-(6.8*PROFILE!$C$3))*(1.2+(PROFILE!$C$7)*0.175),"Invalid Sex"))))</f>
        <v>Enter date</v>
      </c>
      <c r="E1028" s="36" t="str">
        <f>IF(ISNUMBER(D1028)=FALSE,D1028,D1028*(1-PROFILE!$C$9))</f>
        <v>Enter date</v>
      </c>
      <c r="F1028" s="36" t="str">
        <f>IF(ISNUMBER(D1028)=FALSE,D1028,D1028*(1+PROFILE!$C$10))</f>
        <v>Enter date</v>
      </c>
      <c r="G1028" s="37" t="str">
        <f>IF(B1028="","Enter date",SUMIF('FOOD LOG'!A:H,SUMMARY!B1028,'FOOD LOG'!E:E))</f>
        <v>Enter date</v>
      </c>
      <c r="H1028" s="37" t="str">
        <f>IF(ISNUMBER(G1028),SUMIF('FOOD LOG'!A:A,B1028,'FOOD LOG'!F:F),"Enter date")</f>
        <v>Enter date</v>
      </c>
      <c r="I1028" s="37" t="str">
        <f>IF(ISNUMBER(G1028),SUMIF('FOOD LOG'!A:A,B1028,'FOOD LOG'!G:G),"Enter date")</f>
        <v>Enter date</v>
      </c>
      <c r="J1028" s="37" t="str">
        <f>IF(ISNUMBER(G1028),SUMIF('FOOD LOG'!A:A,B1028,'FOOD LOG'!H:H),"Enter date")</f>
        <v>Enter date</v>
      </c>
      <c r="K1028" s="38" t="str">
        <f t="shared" si="45"/>
        <v>Enter date</v>
      </c>
      <c r="L1028" s="38" t="str">
        <f t="shared" si="46"/>
        <v>Enter date</v>
      </c>
      <c r="M1028" s="38" t="str">
        <f t="shared" si="47"/>
        <v>Enter date</v>
      </c>
    </row>
    <row r="1029" spans="2:13">
      <c r="B1029" s="35"/>
      <c r="C1029" s="35"/>
      <c r="D1029" s="36" t="str">
        <f>IF(B1029="","Enter date",IF(C1029="","Enter Weight",IF(PROFILE!$C$4="F",(655+(4.35*C1029)+(4.7*PROFILE!$C$6+4.7*12*PROFILE!$C$5)-(4.7*PROFILE!$C$3))*(1.2+(PROFILE!$C$7)*0.175),IF(PROFILE!$C$4="M",(66+(6.23*C1029)+(12.7*PROFILE!$C$6+12.7*12*PROFILE!$C$5)-(6.8*PROFILE!$C$3))*(1.2+(PROFILE!$C$7)*0.175),"Invalid Sex"))))</f>
        <v>Enter date</v>
      </c>
      <c r="E1029" s="36" t="str">
        <f>IF(ISNUMBER(D1029)=FALSE,D1029,D1029*(1-PROFILE!$C$9))</f>
        <v>Enter date</v>
      </c>
      <c r="F1029" s="36" t="str">
        <f>IF(ISNUMBER(D1029)=FALSE,D1029,D1029*(1+PROFILE!$C$10))</f>
        <v>Enter date</v>
      </c>
      <c r="G1029" s="37" t="str">
        <f>IF(B1029="","Enter date",SUMIF('FOOD LOG'!A:H,SUMMARY!B1029,'FOOD LOG'!E:E))</f>
        <v>Enter date</v>
      </c>
      <c r="H1029" s="37" t="str">
        <f>IF(ISNUMBER(G1029),SUMIF('FOOD LOG'!A:A,B1029,'FOOD LOG'!F:F),"Enter date")</f>
        <v>Enter date</v>
      </c>
      <c r="I1029" s="37" t="str">
        <f>IF(ISNUMBER(G1029),SUMIF('FOOD LOG'!A:A,B1029,'FOOD LOG'!G:G),"Enter date")</f>
        <v>Enter date</v>
      </c>
      <c r="J1029" s="37" t="str">
        <f>IF(ISNUMBER(G1029),SUMIF('FOOD LOG'!A:A,B1029,'FOOD LOG'!H:H),"Enter date")</f>
        <v>Enter date</v>
      </c>
      <c r="K1029" s="38" t="str">
        <f t="shared" ref="K1029:K1092" si="48">IF(ISNUMBER(G1029),H1029*9/G1029,"Enter date")</f>
        <v>Enter date</v>
      </c>
      <c r="L1029" s="38" t="str">
        <f t="shared" ref="L1029:L1092" si="49">IF(ISNUMBER(G1029),I1029*4/G1029,"Enter date")</f>
        <v>Enter date</v>
      </c>
      <c r="M1029" s="38" t="str">
        <f t="shared" ref="M1029:M1092" si="50">IF(ISNUMBER(G1029),J1029*4/G1029,"Enter date")</f>
        <v>Enter date</v>
      </c>
    </row>
    <row r="1030" spans="2:13">
      <c r="B1030" s="35"/>
      <c r="C1030" s="35"/>
      <c r="D1030" s="36" t="str">
        <f>IF(B1030="","Enter date",IF(C1030="","Enter Weight",IF(PROFILE!$C$4="F",(655+(4.35*C1030)+(4.7*PROFILE!$C$6+4.7*12*PROFILE!$C$5)-(4.7*PROFILE!$C$3))*(1.2+(PROFILE!$C$7)*0.175),IF(PROFILE!$C$4="M",(66+(6.23*C1030)+(12.7*PROFILE!$C$6+12.7*12*PROFILE!$C$5)-(6.8*PROFILE!$C$3))*(1.2+(PROFILE!$C$7)*0.175),"Invalid Sex"))))</f>
        <v>Enter date</v>
      </c>
      <c r="E1030" s="36" t="str">
        <f>IF(ISNUMBER(D1030)=FALSE,D1030,D1030*(1-PROFILE!$C$9))</f>
        <v>Enter date</v>
      </c>
      <c r="F1030" s="36" t="str">
        <f>IF(ISNUMBER(D1030)=FALSE,D1030,D1030*(1+PROFILE!$C$10))</f>
        <v>Enter date</v>
      </c>
      <c r="G1030" s="37" t="str">
        <f>IF(B1030="","Enter date",SUMIF('FOOD LOG'!A:H,SUMMARY!B1030,'FOOD LOG'!E:E))</f>
        <v>Enter date</v>
      </c>
      <c r="H1030" s="37" t="str">
        <f>IF(ISNUMBER(G1030),SUMIF('FOOD LOG'!A:A,B1030,'FOOD LOG'!F:F),"Enter date")</f>
        <v>Enter date</v>
      </c>
      <c r="I1030" s="37" t="str">
        <f>IF(ISNUMBER(G1030),SUMIF('FOOD LOG'!A:A,B1030,'FOOD LOG'!G:G),"Enter date")</f>
        <v>Enter date</v>
      </c>
      <c r="J1030" s="37" t="str">
        <f>IF(ISNUMBER(G1030),SUMIF('FOOD LOG'!A:A,B1030,'FOOD LOG'!H:H),"Enter date")</f>
        <v>Enter date</v>
      </c>
      <c r="K1030" s="38" t="str">
        <f t="shared" si="48"/>
        <v>Enter date</v>
      </c>
      <c r="L1030" s="38" t="str">
        <f t="shared" si="49"/>
        <v>Enter date</v>
      </c>
      <c r="M1030" s="38" t="str">
        <f t="shared" si="50"/>
        <v>Enter date</v>
      </c>
    </row>
    <row r="1031" spans="2:13">
      <c r="B1031" s="35"/>
      <c r="C1031" s="35"/>
      <c r="D1031" s="36" t="str">
        <f>IF(B1031="","Enter date",IF(C1031="","Enter Weight",IF(PROFILE!$C$4="F",(655+(4.35*C1031)+(4.7*PROFILE!$C$6+4.7*12*PROFILE!$C$5)-(4.7*PROFILE!$C$3))*(1.2+(PROFILE!$C$7)*0.175),IF(PROFILE!$C$4="M",(66+(6.23*C1031)+(12.7*PROFILE!$C$6+12.7*12*PROFILE!$C$5)-(6.8*PROFILE!$C$3))*(1.2+(PROFILE!$C$7)*0.175),"Invalid Sex"))))</f>
        <v>Enter date</v>
      </c>
      <c r="E1031" s="36" t="str">
        <f>IF(ISNUMBER(D1031)=FALSE,D1031,D1031*(1-PROFILE!$C$9))</f>
        <v>Enter date</v>
      </c>
      <c r="F1031" s="36" t="str">
        <f>IF(ISNUMBER(D1031)=FALSE,D1031,D1031*(1+PROFILE!$C$10))</f>
        <v>Enter date</v>
      </c>
      <c r="G1031" s="37" t="str">
        <f>IF(B1031="","Enter date",SUMIF('FOOD LOG'!A:H,SUMMARY!B1031,'FOOD LOG'!E:E))</f>
        <v>Enter date</v>
      </c>
      <c r="H1031" s="37" t="str">
        <f>IF(ISNUMBER(G1031),SUMIF('FOOD LOG'!A:A,B1031,'FOOD LOG'!F:F),"Enter date")</f>
        <v>Enter date</v>
      </c>
      <c r="I1031" s="37" t="str">
        <f>IF(ISNUMBER(G1031),SUMIF('FOOD LOG'!A:A,B1031,'FOOD LOG'!G:G),"Enter date")</f>
        <v>Enter date</v>
      </c>
      <c r="J1031" s="37" t="str">
        <f>IF(ISNUMBER(G1031),SUMIF('FOOD LOG'!A:A,B1031,'FOOD LOG'!H:H),"Enter date")</f>
        <v>Enter date</v>
      </c>
      <c r="K1031" s="38" t="str">
        <f t="shared" si="48"/>
        <v>Enter date</v>
      </c>
      <c r="L1031" s="38" t="str">
        <f t="shared" si="49"/>
        <v>Enter date</v>
      </c>
      <c r="M1031" s="38" t="str">
        <f t="shared" si="50"/>
        <v>Enter date</v>
      </c>
    </row>
    <row r="1032" spans="2:13">
      <c r="B1032" s="35"/>
      <c r="C1032" s="35"/>
      <c r="D1032" s="36" t="str">
        <f>IF(B1032="","Enter date",IF(C1032="","Enter Weight",IF(PROFILE!$C$4="F",(655+(4.35*C1032)+(4.7*PROFILE!$C$6+4.7*12*PROFILE!$C$5)-(4.7*PROFILE!$C$3))*(1.2+(PROFILE!$C$7)*0.175),IF(PROFILE!$C$4="M",(66+(6.23*C1032)+(12.7*PROFILE!$C$6+12.7*12*PROFILE!$C$5)-(6.8*PROFILE!$C$3))*(1.2+(PROFILE!$C$7)*0.175),"Invalid Sex"))))</f>
        <v>Enter date</v>
      </c>
      <c r="E1032" s="36" t="str">
        <f>IF(ISNUMBER(D1032)=FALSE,D1032,D1032*(1-PROFILE!$C$9))</f>
        <v>Enter date</v>
      </c>
      <c r="F1032" s="36" t="str">
        <f>IF(ISNUMBER(D1032)=FALSE,D1032,D1032*(1+PROFILE!$C$10))</f>
        <v>Enter date</v>
      </c>
      <c r="G1032" s="37" t="str">
        <f>IF(B1032="","Enter date",SUMIF('FOOD LOG'!A:H,SUMMARY!B1032,'FOOD LOG'!E:E))</f>
        <v>Enter date</v>
      </c>
      <c r="H1032" s="37" t="str">
        <f>IF(ISNUMBER(G1032),SUMIF('FOOD LOG'!A:A,B1032,'FOOD LOG'!F:F),"Enter date")</f>
        <v>Enter date</v>
      </c>
      <c r="I1032" s="37" t="str">
        <f>IF(ISNUMBER(G1032),SUMIF('FOOD LOG'!A:A,B1032,'FOOD LOG'!G:G),"Enter date")</f>
        <v>Enter date</v>
      </c>
      <c r="J1032" s="37" t="str">
        <f>IF(ISNUMBER(G1032),SUMIF('FOOD LOG'!A:A,B1032,'FOOD LOG'!H:H),"Enter date")</f>
        <v>Enter date</v>
      </c>
      <c r="K1032" s="38" t="str">
        <f t="shared" si="48"/>
        <v>Enter date</v>
      </c>
      <c r="L1032" s="38" t="str">
        <f t="shared" si="49"/>
        <v>Enter date</v>
      </c>
      <c r="M1032" s="38" t="str">
        <f t="shared" si="50"/>
        <v>Enter date</v>
      </c>
    </row>
    <row r="1033" spans="2:13">
      <c r="B1033" s="35"/>
      <c r="C1033" s="35"/>
      <c r="D1033" s="36" t="str">
        <f>IF(B1033="","Enter date",IF(C1033="","Enter Weight",IF(PROFILE!$C$4="F",(655+(4.35*C1033)+(4.7*PROFILE!$C$6+4.7*12*PROFILE!$C$5)-(4.7*PROFILE!$C$3))*(1.2+(PROFILE!$C$7)*0.175),IF(PROFILE!$C$4="M",(66+(6.23*C1033)+(12.7*PROFILE!$C$6+12.7*12*PROFILE!$C$5)-(6.8*PROFILE!$C$3))*(1.2+(PROFILE!$C$7)*0.175),"Invalid Sex"))))</f>
        <v>Enter date</v>
      </c>
      <c r="E1033" s="36" t="str">
        <f>IF(ISNUMBER(D1033)=FALSE,D1033,D1033*(1-PROFILE!$C$9))</f>
        <v>Enter date</v>
      </c>
      <c r="F1033" s="36" t="str">
        <f>IF(ISNUMBER(D1033)=FALSE,D1033,D1033*(1+PROFILE!$C$10))</f>
        <v>Enter date</v>
      </c>
      <c r="G1033" s="37" t="str">
        <f>IF(B1033="","Enter date",SUMIF('FOOD LOG'!A:H,SUMMARY!B1033,'FOOD LOG'!E:E))</f>
        <v>Enter date</v>
      </c>
      <c r="H1033" s="37" t="str">
        <f>IF(ISNUMBER(G1033),SUMIF('FOOD LOG'!A:A,B1033,'FOOD LOG'!F:F),"Enter date")</f>
        <v>Enter date</v>
      </c>
      <c r="I1033" s="37" t="str">
        <f>IF(ISNUMBER(G1033),SUMIF('FOOD LOG'!A:A,B1033,'FOOD LOG'!G:G),"Enter date")</f>
        <v>Enter date</v>
      </c>
      <c r="J1033" s="37" t="str">
        <f>IF(ISNUMBER(G1033),SUMIF('FOOD LOG'!A:A,B1033,'FOOD LOG'!H:H),"Enter date")</f>
        <v>Enter date</v>
      </c>
      <c r="K1033" s="38" t="str">
        <f t="shared" si="48"/>
        <v>Enter date</v>
      </c>
      <c r="L1033" s="38" t="str">
        <f t="shared" si="49"/>
        <v>Enter date</v>
      </c>
      <c r="M1033" s="38" t="str">
        <f t="shared" si="50"/>
        <v>Enter date</v>
      </c>
    </row>
    <row r="1034" spans="2:13">
      <c r="B1034" s="35"/>
      <c r="C1034" s="35"/>
      <c r="D1034" s="36" t="str">
        <f>IF(B1034="","Enter date",IF(C1034="","Enter Weight",IF(PROFILE!$C$4="F",(655+(4.35*C1034)+(4.7*PROFILE!$C$6+4.7*12*PROFILE!$C$5)-(4.7*PROFILE!$C$3))*(1.2+(PROFILE!$C$7)*0.175),IF(PROFILE!$C$4="M",(66+(6.23*C1034)+(12.7*PROFILE!$C$6+12.7*12*PROFILE!$C$5)-(6.8*PROFILE!$C$3))*(1.2+(PROFILE!$C$7)*0.175),"Invalid Sex"))))</f>
        <v>Enter date</v>
      </c>
      <c r="E1034" s="36" t="str">
        <f>IF(ISNUMBER(D1034)=FALSE,D1034,D1034*(1-PROFILE!$C$9))</f>
        <v>Enter date</v>
      </c>
      <c r="F1034" s="36" t="str">
        <f>IF(ISNUMBER(D1034)=FALSE,D1034,D1034*(1+PROFILE!$C$10))</f>
        <v>Enter date</v>
      </c>
      <c r="G1034" s="37" t="str">
        <f>IF(B1034="","Enter date",SUMIF('FOOD LOG'!A:H,SUMMARY!B1034,'FOOD LOG'!E:E))</f>
        <v>Enter date</v>
      </c>
      <c r="H1034" s="37" t="str">
        <f>IF(ISNUMBER(G1034),SUMIF('FOOD LOG'!A:A,B1034,'FOOD LOG'!F:F),"Enter date")</f>
        <v>Enter date</v>
      </c>
      <c r="I1034" s="37" t="str">
        <f>IF(ISNUMBER(G1034),SUMIF('FOOD LOG'!A:A,B1034,'FOOD LOG'!G:G),"Enter date")</f>
        <v>Enter date</v>
      </c>
      <c r="J1034" s="37" t="str">
        <f>IF(ISNUMBER(G1034),SUMIF('FOOD LOG'!A:A,B1034,'FOOD LOG'!H:H),"Enter date")</f>
        <v>Enter date</v>
      </c>
      <c r="K1034" s="38" t="str">
        <f t="shared" si="48"/>
        <v>Enter date</v>
      </c>
      <c r="L1034" s="38" t="str">
        <f t="shared" si="49"/>
        <v>Enter date</v>
      </c>
      <c r="M1034" s="38" t="str">
        <f t="shared" si="50"/>
        <v>Enter date</v>
      </c>
    </row>
    <row r="1035" spans="2:13">
      <c r="B1035" s="35"/>
      <c r="C1035" s="35"/>
      <c r="D1035" s="36" t="str">
        <f>IF(B1035="","Enter date",IF(C1035="","Enter Weight",IF(PROFILE!$C$4="F",(655+(4.35*C1035)+(4.7*PROFILE!$C$6+4.7*12*PROFILE!$C$5)-(4.7*PROFILE!$C$3))*(1.2+(PROFILE!$C$7)*0.175),IF(PROFILE!$C$4="M",(66+(6.23*C1035)+(12.7*PROFILE!$C$6+12.7*12*PROFILE!$C$5)-(6.8*PROFILE!$C$3))*(1.2+(PROFILE!$C$7)*0.175),"Invalid Sex"))))</f>
        <v>Enter date</v>
      </c>
      <c r="E1035" s="36" t="str">
        <f>IF(ISNUMBER(D1035)=FALSE,D1035,D1035*(1-PROFILE!$C$9))</f>
        <v>Enter date</v>
      </c>
      <c r="F1035" s="36" t="str">
        <f>IF(ISNUMBER(D1035)=FALSE,D1035,D1035*(1+PROFILE!$C$10))</f>
        <v>Enter date</v>
      </c>
      <c r="G1035" s="37" t="str">
        <f>IF(B1035="","Enter date",SUMIF('FOOD LOG'!A:H,SUMMARY!B1035,'FOOD LOG'!E:E))</f>
        <v>Enter date</v>
      </c>
      <c r="H1035" s="37" t="str">
        <f>IF(ISNUMBER(G1035),SUMIF('FOOD LOG'!A:A,B1035,'FOOD LOG'!F:F),"Enter date")</f>
        <v>Enter date</v>
      </c>
      <c r="I1035" s="37" t="str">
        <f>IF(ISNUMBER(G1035),SUMIF('FOOD LOG'!A:A,B1035,'FOOD LOG'!G:G),"Enter date")</f>
        <v>Enter date</v>
      </c>
      <c r="J1035" s="37" t="str">
        <f>IF(ISNUMBER(G1035),SUMIF('FOOD LOG'!A:A,B1035,'FOOD LOG'!H:H),"Enter date")</f>
        <v>Enter date</v>
      </c>
      <c r="K1035" s="38" t="str">
        <f t="shared" si="48"/>
        <v>Enter date</v>
      </c>
      <c r="L1035" s="38" t="str">
        <f t="shared" si="49"/>
        <v>Enter date</v>
      </c>
      <c r="M1035" s="38" t="str">
        <f t="shared" si="50"/>
        <v>Enter date</v>
      </c>
    </row>
    <row r="1036" spans="2:13">
      <c r="B1036" s="35"/>
      <c r="C1036" s="35"/>
      <c r="D1036" s="36" t="str">
        <f>IF(B1036="","Enter date",IF(C1036="","Enter Weight",IF(PROFILE!$C$4="F",(655+(4.35*C1036)+(4.7*PROFILE!$C$6+4.7*12*PROFILE!$C$5)-(4.7*PROFILE!$C$3))*(1.2+(PROFILE!$C$7)*0.175),IF(PROFILE!$C$4="M",(66+(6.23*C1036)+(12.7*PROFILE!$C$6+12.7*12*PROFILE!$C$5)-(6.8*PROFILE!$C$3))*(1.2+(PROFILE!$C$7)*0.175),"Invalid Sex"))))</f>
        <v>Enter date</v>
      </c>
      <c r="E1036" s="36" t="str">
        <f>IF(ISNUMBER(D1036)=FALSE,D1036,D1036*(1-PROFILE!$C$9))</f>
        <v>Enter date</v>
      </c>
      <c r="F1036" s="36" t="str">
        <f>IF(ISNUMBER(D1036)=FALSE,D1036,D1036*(1+PROFILE!$C$10))</f>
        <v>Enter date</v>
      </c>
      <c r="G1036" s="37" t="str">
        <f>IF(B1036="","Enter date",SUMIF('FOOD LOG'!A:H,SUMMARY!B1036,'FOOD LOG'!E:E))</f>
        <v>Enter date</v>
      </c>
      <c r="H1036" s="37" t="str">
        <f>IF(ISNUMBER(G1036),SUMIF('FOOD LOG'!A:A,B1036,'FOOD LOG'!F:F),"Enter date")</f>
        <v>Enter date</v>
      </c>
      <c r="I1036" s="37" t="str">
        <f>IF(ISNUMBER(G1036),SUMIF('FOOD LOG'!A:A,B1036,'FOOD LOG'!G:G),"Enter date")</f>
        <v>Enter date</v>
      </c>
      <c r="J1036" s="37" t="str">
        <f>IF(ISNUMBER(G1036),SUMIF('FOOD LOG'!A:A,B1036,'FOOD LOG'!H:H),"Enter date")</f>
        <v>Enter date</v>
      </c>
      <c r="K1036" s="38" t="str">
        <f t="shared" si="48"/>
        <v>Enter date</v>
      </c>
      <c r="L1036" s="38" t="str">
        <f t="shared" si="49"/>
        <v>Enter date</v>
      </c>
      <c r="M1036" s="38" t="str">
        <f t="shared" si="50"/>
        <v>Enter date</v>
      </c>
    </row>
    <row r="1037" spans="2:13">
      <c r="B1037" s="35"/>
      <c r="C1037" s="35"/>
      <c r="D1037" s="36" t="str">
        <f>IF(B1037="","Enter date",IF(C1037="","Enter Weight",IF(PROFILE!$C$4="F",(655+(4.35*C1037)+(4.7*PROFILE!$C$6+4.7*12*PROFILE!$C$5)-(4.7*PROFILE!$C$3))*(1.2+(PROFILE!$C$7)*0.175),IF(PROFILE!$C$4="M",(66+(6.23*C1037)+(12.7*PROFILE!$C$6+12.7*12*PROFILE!$C$5)-(6.8*PROFILE!$C$3))*(1.2+(PROFILE!$C$7)*0.175),"Invalid Sex"))))</f>
        <v>Enter date</v>
      </c>
      <c r="E1037" s="36" t="str">
        <f>IF(ISNUMBER(D1037)=FALSE,D1037,D1037*(1-PROFILE!$C$9))</f>
        <v>Enter date</v>
      </c>
      <c r="F1037" s="36" t="str">
        <f>IF(ISNUMBER(D1037)=FALSE,D1037,D1037*(1+PROFILE!$C$10))</f>
        <v>Enter date</v>
      </c>
      <c r="G1037" s="37" t="str">
        <f>IF(B1037="","Enter date",SUMIF('FOOD LOG'!A:H,SUMMARY!B1037,'FOOD LOG'!E:E))</f>
        <v>Enter date</v>
      </c>
      <c r="H1037" s="37" t="str">
        <f>IF(ISNUMBER(G1037),SUMIF('FOOD LOG'!A:A,B1037,'FOOD LOG'!F:F),"Enter date")</f>
        <v>Enter date</v>
      </c>
      <c r="I1037" s="37" t="str">
        <f>IF(ISNUMBER(G1037),SUMIF('FOOD LOG'!A:A,B1037,'FOOD LOG'!G:G),"Enter date")</f>
        <v>Enter date</v>
      </c>
      <c r="J1037" s="37" t="str">
        <f>IF(ISNUMBER(G1037),SUMIF('FOOD LOG'!A:A,B1037,'FOOD LOG'!H:H),"Enter date")</f>
        <v>Enter date</v>
      </c>
      <c r="K1037" s="38" t="str">
        <f t="shared" si="48"/>
        <v>Enter date</v>
      </c>
      <c r="L1037" s="38" t="str">
        <f t="shared" si="49"/>
        <v>Enter date</v>
      </c>
      <c r="M1037" s="38" t="str">
        <f t="shared" si="50"/>
        <v>Enter date</v>
      </c>
    </row>
    <row r="1038" spans="2:13">
      <c r="B1038" s="35"/>
      <c r="C1038" s="35"/>
      <c r="D1038" s="36" t="str">
        <f>IF(B1038="","Enter date",IF(C1038="","Enter Weight",IF(PROFILE!$C$4="F",(655+(4.35*C1038)+(4.7*PROFILE!$C$6+4.7*12*PROFILE!$C$5)-(4.7*PROFILE!$C$3))*(1.2+(PROFILE!$C$7)*0.175),IF(PROFILE!$C$4="M",(66+(6.23*C1038)+(12.7*PROFILE!$C$6+12.7*12*PROFILE!$C$5)-(6.8*PROFILE!$C$3))*(1.2+(PROFILE!$C$7)*0.175),"Invalid Sex"))))</f>
        <v>Enter date</v>
      </c>
      <c r="E1038" s="36" t="str">
        <f>IF(ISNUMBER(D1038)=FALSE,D1038,D1038*(1-PROFILE!$C$9))</f>
        <v>Enter date</v>
      </c>
      <c r="F1038" s="36" t="str">
        <f>IF(ISNUMBER(D1038)=FALSE,D1038,D1038*(1+PROFILE!$C$10))</f>
        <v>Enter date</v>
      </c>
      <c r="G1038" s="37" t="str">
        <f>IF(B1038="","Enter date",SUMIF('FOOD LOG'!A:H,SUMMARY!B1038,'FOOD LOG'!E:E))</f>
        <v>Enter date</v>
      </c>
      <c r="H1038" s="37" t="str">
        <f>IF(ISNUMBER(G1038),SUMIF('FOOD LOG'!A:A,B1038,'FOOD LOG'!F:F),"Enter date")</f>
        <v>Enter date</v>
      </c>
      <c r="I1038" s="37" t="str">
        <f>IF(ISNUMBER(G1038),SUMIF('FOOD LOG'!A:A,B1038,'FOOD LOG'!G:G),"Enter date")</f>
        <v>Enter date</v>
      </c>
      <c r="J1038" s="37" t="str">
        <f>IF(ISNUMBER(G1038),SUMIF('FOOD LOG'!A:A,B1038,'FOOD LOG'!H:H),"Enter date")</f>
        <v>Enter date</v>
      </c>
      <c r="K1038" s="38" t="str">
        <f t="shared" si="48"/>
        <v>Enter date</v>
      </c>
      <c r="L1038" s="38" t="str">
        <f t="shared" si="49"/>
        <v>Enter date</v>
      </c>
      <c r="M1038" s="38" t="str">
        <f t="shared" si="50"/>
        <v>Enter date</v>
      </c>
    </row>
    <row r="1039" spans="2:13">
      <c r="B1039" s="35"/>
      <c r="C1039" s="35"/>
      <c r="D1039" s="36" t="str">
        <f>IF(B1039="","Enter date",IF(C1039="","Enter Weight",IF(PROFILE!$C$4="F",(655+(4.35*C1039)+(4.7*PROFILE!$C$6+4.7*12*PROFILE!$C$5)-(4.7*PROFILE!$C$3))*(1.2+(PROFILE!$C$7)*0.175),IF(PROFILE!$C$4="M",(66+(6.23*C1039)+(12.7*PROFILE!$C$6+12.7*12*PROFILE!$C$5)-(6.8*PROFILE!$C$3))*(1.2+(PROFILE!$C$7)*0.175),"Invalid Sex"))))</f>
        <v>Enter date</v>
      </c>
      <c r="E1039" s="36" t="str">
        <f>IF(ISNUMBER(D1039)=FALSE,D1039,D1039*(1-PROFILE!$C$9))</f>
        <v>Enter date</v>
      </c>
      <c r="F1039" s="36" t="str">
        <f>IF(ISNUMBER(D1039)=FALSE,D1039,D1039*(1+PROFILE!$C$10))</f>
        <v>Enter date</v>
      </c>
      <c r="G1039" s="37" t="str">
        <f>IF(B1039="","Enter date",SUMIF('FOOD LOG'!A:H,SUMMARY!B1039,'FOOD LOG'!E:E))</f>
        <v>Enter date</v>
      </c>
      <c r="H1039" s="37" t="str">
        <f>IF(ISNUMBER(G1039),SUMIF('FOOD LOG'!A:A,B1039,'FOOD LOG'!F:F),"Enter date")</f>
        <v>Enter date</v>
      </c>
      <c r="I1039" s="37" t="str">
        <f>IF(ISNUMBER(G1039),SUMIF('FOOD LOG'!A:A,B1039,'FOOD LOG'!G:G),"Enter date")</f>
        <v>Enter date</v>
      </c>
      <c r="J1039" s="37" t="str">
        <f>IF(ISNUMBER(G1039),SUMIF('FOOD LOG'!A:A,B1039,'FOOD LOG'!H:H),"Enter date")</f>
        <v>Enter date</v>
      </c>
      <c r="K1039" s="38" t="str">
        <f t="shared" si="48"/>
        <v>Enter date</v>
      </c>
      <c r="L1039" s="38" t="str">
        <f t="shared" si="49"/>
        <v>Enter date</v>
      </c>
      <c r="M1039" s="38" t="str">
        <f t="shared" si="50"/>
        <v>Enter date</v>
      </c>
    </row>
    <row r="1040" spans="2:13">
      <c r="B1040" s="35"/>
      <c r="C1040" s="35"/>
      <c r="D1040" s="36" t="str">
        <f>IF(B1040="","Enter date",IF(C1040="","Enter Weight",IF(PROFILE!$C$4="F",(655+(4.35*C1040)+(4.7*PROFILE!$C$6+4.7*12*PROFILE!$C$5)-(4.7*PROFILE!$C$3))*(1.2+(PROFILE!$C$7)*0.175),IF(PROFILE!$C$4="M",(66+(6.23*C1040)+(12.7*PROFILE!$C$6+12.7*12*PROFILE!$C$5)-(6.8*PROFILE!$C$3))*(1.2+(PROFILE!$C$7)*0.175),"Invalid Sex"))))</f>
        <v>Enter date</v>
      </c>
      <c r="E1040" s="36" t="str">
        <f>IF(ISNUMBER(D1040)=FALSE,D1040,D1040*(1-PROFILE!$C$9))</f>
        <v>Enter date</v>
      </c>
      <c r="F1040" s="36" t="str">
        <f>IF(ISNUMBER(D1040)=FALSE,D1040,D1040*(1+PROFILE!$C$10))</f>
        <v>Enter date</v>
      </c>
      <c r="G1040" s="37" t="str">
        <f>IF(B1040="","Enter date",SUMIF('FOOD LOG'!A:H,SUMMARY!B1040,'FOOD LOG'!E:E))</f>
        <v>Enter date</v>
      </c>
      <c r="H1040" s="37" t="str">
        <f>IF(ISNUMBER(G1040),SUMIF('FOOD LOG'!A:A,B1040,'FOOD LOG'!F:F),"Enter date")</f>
        <v>Enter date</v>
      </c>
      <c r="I1040" s="37" t="str">
        <f>IF(ISNUMBER(G1040),SUMIF('FOOD LOG'!A:A,B1040,'FOOD LOG'!G:G),"Enter date")</f>
        <v>Enter date</v>
      </c>
      <c r="J1040" s="37" t="str">
        <f>IF(ISNUMBER(G1040),SUMIF('FOOD LOG'!A:A,B1040,'FOOD LOG'!H:H),"Enter date")</f>
        <v>Enter date</v>
      </c>
      <c r="K1040" s="38" t="str">
        <f t="shared" si="48"/>
        <v>Enter date</v>
      </c>
      <c r="L1040" s="38" t="str">
        <f t="shared" si="49"/>
        <v>Enter date</v>
      </c>
      <c r="M1040" s="38" t="str">
        <f t="shared" si="50"/>
        <v>Enter date</v>
      </c>
    </row>
    <row r="1041" spans="2:13">
      <c r="B1041" s="35"/>
      <c r="C1041" s="35"/>
      <c r="D1041" s="36" t="str">
        <f>IF(B1041="","Enter date",IF(C1041="","Enter Weight",IF(PROFILE!$C$4="F",(655+(4.35*C1041)+(4.7*PROFILE!$C$6+4.7*12*PROFILE!$C$5)-(4.7*PROFILE!$C$3))*(1.2+(PROFILE!$C$7)*0.175),IF(PROFILE!$C$4="M",(66+(6.23*C1041)+(12.7*PROFILE!$C$6+12.7*12*PROFILE!$C$5)-(6.8*PROFILE!$C$3))*(1.2+(PROFILE!$C$7)*0.175),"Invalid Sex"))))</f>
        <v>Enter date</v>
      </c>
      <c r="E1041" s="36" t="str">
        <f>IF(ISNUMBER(D1041)=FALSE,D1041,D1041*(1-PROFILE!$C$9))</f>
        <v>Enter date</v>
      </c>
      <c r="F1041" s="36" t="str">
        <f>IF(ISNUMBER(D1041)=FALSE,D1041,D1041*(1+PROFILE!$C$10))</f>
        <v>Enter date</v>
      </c>
      <c r="G1041" s="37" t="str">
        <f>IF(B1041="","Enter date",SUMIF('FOOD LOG'!A:H,SUMMARY!B1041,'FOOD LOG'!E:E))</f>
        <v>Enter date</v>
      </c>
      <c r="H1041" s="37" t="str">
        <f>IF(ISNUMBER(G1041),SUMIF('FOOD LOG'!A:A,B1041,'FOOD LOG'!F:F),"Enter date")</f>
        <v>Enter date</v>
      </c>
      <c r="I1041" s="37" t="str">
        <f>IF(ISNUMBER(G1041),SUMIF('FOOD LOG'!A:A,B1041,'FOOD LOG'!G:G),"Enter date")</f>
        <v>Enter date</v>
      </c>
      <c r="J1041" s="37" t="str">
        <f>IF(ISNUMBER(G1041),SUMIF('FOOD LOG'!A:A,B1041,'FOOD LOG'!H:H),"Enter date")</f>
        <v>Enter date</v>
      </c>
      <c r="K1041" s="38" t="str">
        <f t="shared" si="48"/>
        <v>Enter date</v>
      </c>
      <c r="L1041" s="38" t="str">
        <f t="shared" si="49"/>
        <v>Enter date</v>
      </c>
      <c r="M1041" s="38" t="str">
        <f t="shared" si="50"/>
        <v>Enter date</v>
      </c>
    </row>
    <row r="1042" spans="2:13">
      <c r="B1042" s="35"/>
      <c r="C1042" s="35"/>
      <c r="D1042" s="36" t="str">
        <f>IF(B1042="","Enter date",IF(C1042="","Enter Weight",IF(PROFILE!$C$4="F",(655+(4.35*C1042)+(4.7*PROFILE!$C$6+4.7*12*PROFILE!$C$5)-(4.7*PROFILE!$C$3))*(1.2+(PROFILE!$C$7)*0.175),IF(PROFILE!$C$4="M",(66+(6.23*C1042)+(12.7*PROFILE!$C$6+12.7*12*PROFILE!$C$5)-(6.8*PROFILE!$C$3))*(1.2+(PROFILE!$C$7)*0.175),"Invalid Sex"))))</f>
        <v>Enter date</v>
      </c>
      <c r="E1042" s="36" t="str">
        <f>IF(ISNUMBER(D1042)=FALSE,D1042,D1042*(1-PROFILE!$C$9))</f>
        <v>Enter date</v>
      </c>
      <c r="F1042" s="36" t="str">
        <f>IF(ISNUMBER(D1042)=FALSE,D1042,D1042*(1+PROFILE!$C$10))</f>
        <v>Enter date</v>
      </c>
      <c r="G1042" s="37" t="str">
        <f>IF(B1042="","Enter date",SUMIF('FOOD LOG'!A:H,SUMMARY!B1042,'FOOD LOG'!E:E))</f>
        <v>Enter date</v>
      </c>
      <c r="H1042" s="37" t="str">
        <f>IF(ISNUMBER(G1042),SUMIF('FOOD LOG'!A:A,B1042,'FOOD LOG'!F:F),"Enter date")</f>
        <v>Enter date</v>
      </c>
      <c r="I1042" s="37" t="str">
        <f>IF(ISNUMBER(G1042),SUMIF('FOOD LOG'!A:A,B1042,'FOOD LOG'!G:G),"Enter date")</f>
        <v>Enter date</v>
      </c>
      <c r="J1042" s="37" t="str">
        <f>IF(ISNUMBER(G1042),SUMIF('FOOD LOG'!A:A,B1042,'FOOD LOG'!H:H),"Enter date")</f>
        <v>Enter date</v>
      </c>
      <c r="K1042" s="38" t="str">
        <f t="shared" si="48"/>
        <v>Enter date</v>
      </c>
      <c r="L1042" s="38" t="str">
        <f t="shared" si="49"/>
        <v>Enter date</v>
      </c>
      <c r="M1042" s="38" t="str">
        <f t="shared" si="50"/>
        <v>Enter date</v>
      </c>
    </row>
    <row r="1043" spans="2:13">
      <c r="B1043" s="35"/>
      <c r="C1043" s="35"/>
      <c r="D1043" s="36" t="str">
        <f>IF(B1043="","Enter date",IF(C1043="","Enter Weight",IF(PROFILE!$C$4="F",(655+(4.35*C1043)+(4.7*PROFILE!$C$6+4.7*12*PROFILE!$C$5)-(4.7*PROFILE!$C$3))*(1.2+(PROFILE!$C$7)*0.175),IF(PROFILE!$C$4="M",(66+(6.23*C1043)+(12.7*PROFILE!$C$6+12.7*12*PROFILE!$C$5)-(6.8*PROFILE!$C$3))*(1.2+(PROFILE!$C$7)*0.175),"Invalid Sex"))))</f>
        <v>Enter date</v>
      </c>
      <c r="E1043" s="36" t="str">
        <f>IF(ISNUMBER(D1043)=FALSE,D1043,D1043*(1-PROFILE!$C$9))</f>
        <v>Enter date</v>
      </c>
      <c r="F1043" s="36" t="str">
        <f>IF(ISNUMBER(D1043)=FALSE,D1043,D1043*(1+PROFILE!$C$10))</f>
        <v>Enter date</v>
      </c>
      <c r="G1043" s="37" t="str">
        <f>IF(B1043="","Enter date",SUMIF('FOOD LOG'!A:H,SUMMARY!B1043,'FOOD LOG'!E:E))</f>
        <v>Enter date</v>
      </c>
      <c r="H1043" s="37" t="str">
        <f>IF(ISNUMBER(G1043),SUMIF('FOOD LOG'!A:A,B1043,'FOOD LOG'!F:F),"Enter date")</f>
        <v>Enter date</v>
      </c>
      <c r="I1043" s="37" t="str">
        <f>IF(ISNUMBER(G1043),SUMIF('FOOD LOG'!A:A,B1043,'FOOD LOG'!G:G),"Enter date")</f>
        <v>Enter date</v>
      </c>
      <c r="J1043" s="37" t="str">
        <f>IF(ISNUMBER(G1043),SUMIF('FOOD LOG'!A:A,B1043,'FOOD LOG'!H:H),"Enter date")</f>
        <v>Enter date</v>
      </c>
      <c r="K1043" s="38" t="str">
        <f t="shared" si="48"/>
        <v>Enter date</v>
      </c>
      <c r="L1043" s="38" t="str">
        <f t="shared" si="49"/>
        <v>Enter date</v>
      </c>
      <c r="M1043" s="38" t="str">
        <f t="shared" si="50"/>
        <v>Enter date</v>
      </c>
    </row>
    <row r="1044" spans="2:13">
      <c r="B1044" s="35"/>
      <c r="C1044" s="35"/>
      <c r="D1044" s="36" t="str">
        <f>IF(B1044="","Enter date",IF(C1044="","Enter Weight",IF(PROFILE!$C$4="F",(655+(4.35*C1044)+(4.7*PROFILE!$C$6+4.7*12*PROFILE!$C$5)-(4.7*PROFILE!$C$3))*(1.2+(PROFILE!$C$7)*0.175),IF(PROFILE!$C$4="M",(66+(6.23*C1044)+(12.7*PROFILE!$C$6+12.7*12*PROFILE!$C$5)-(6.8*PROFILE!$C$3))*(1.2+(PROFILE!$C$7)*0.175),"Invalid Sex"))))</f>
        <v>Enter date</v>
      </c>
      <c r="E1044" s="36" t="str">
        <f>IF(ISNUMBER(D1044)=FALSE,D1044,D1044*(1-PROFILE!$C$9))</f>
        <v>Enter date</v>
      </c>
      <c r="F1044" s="36" t="str">
        <f>IF(ISNUMBER(D1044)=FALSE,D1044,D1044*(1+PROFILE!$C$10))</f>
        <v>Enter date</v>
      </c>
      <c r="G1044" s="37" t="str">
        <f>IF(B1044="","Enter date",SUMIF('FOOD LOG'!A:H,SUMMARY!B1044,'FOOD LOG'!E:E))</f>
        <v>Enter date</v>
      </c>
      <c r="H1044" s="37" t="str">
        <f>IF(ISNUMBER(G1044),SUMIF('FOOD LOG'!A:A,B1044,'FOOD LOG'!F:F),"Enter date")</f>
        <v>Enter date</v>
      </c>
      <c r="I1044" s="37" t="str">
        <f>IF(ISNUMBER(G1044),SUMIF('FOOD LOG'!A:A,B1044,'FOOD LOG'!G:G),"Enter date")</f>
        <v>Enter date</v>
      </c>
      <c r="J1044" s="37" t="str">
        <f>IF(ISNUMBER(G1044),SUMIF('FOOD LOG'!A:A,B1044,'FOOD LOG'!H:H),"Enter date")</f>
        <v>Enter date</v>
      </c>
      <c r="K1044" s="38" t="str">
        <f t="shared" si="48"/>
        <v>Enter date</v>
      </c>
      <c r="L1044" s="38" t="str">
        <f t="shared" si="49"/>
        <v>Enter date</v>
      </c>
      <c r="M1044" s="38" t="str">
        <f t="shared" si="50"/>
        <v>Enter date</v>
      </c>
    </row>
    <row r="1045" spans="2:13">
      <c r="B1045" s="35"/>
      <c r="C1045" s="35"/>
      <c r="D1045" s="36" t="str">
        <f>IF(B1045="","Enter date",IF(C1045="","Enter Weight",IF(PROFILE!$C$4="F",(655+(4.35*C1045)+(4.7*PROFILE!$C$6+4.7*12*PROFILE!$C$5)-(4.7*PROFILE!$C$3))*(1.2+(PROFILE!$C$7)*0.175),IF(PROFILE!$C$4="M",(66+(6.23*C1045)+(12.7*PROFILE!$C$6+12.7*12*PROFILE!$C$5)-(6.8*PROFILE!$C$3))*(1.2+(PROFILE!$C$7)*0.175),"Invalid Sex"))))</f>
        <v>Enter date</v>
      </c>
      <c r="E1045" s="36" t="str">
        <f>IF(ISNUMBER(D1045)=FALSE,D1045,D1045*(1-PROFILE!$C$9))</f>
        <v>Enter date</v>
      </c>
      <c r="F1045" s="36" t="str">
        <f>IF(ISNUMBER(D1045)=FALSE,D1045,D1045*(1+PROFILE!$C$10))</f>
        <v>Enter date</v>
      </c>
      <c r="G1045" s="37" t="str">
        <f>IF(B1045="","Enter date",SUMIF('FOOD LOG'!A:H,SUMMARY!B1045,'FOOD LOG'!E:E))</f>
        <v>Enter date</v>
      </c>
      <c r="H1045" s="37" t="str">
        <f>IF(ISNUMBER(G1045),SUMIF('FOOD LOG'!A:A,B1045,'FOOD LOG'!F:F),"Enter date")</f>
        <v>Enter date</v>
      </c>
      <c r="I1045" s="37" t="str">
        <f>IF(ISNUMBER(G1045),SUMIF('FOOD LOG'!A:A,B1045,'FOOD LOG'!G:G),"Enter date")</f>
        <v>Enter date</v>
      </c>
      <c r="J1045" s="37" t="str">
        <f>IF(ISNUMBER(G1045),SUMIF('FOOD LOG'!A:A,B1045,'FOOD LOG'!H:H),"Enter date")</f>
        <v>Enter date</v>
      </c>
      <c r="K1045" s="38" t="str">
        <f t="shared" si="48"/>
        <v>Enter date</v>
      </c>
      <c r="L1045" s="38" t="str">
        <f t="shared" si="49"/>
        <v>Enter date</v>
      </c>
      <c r="M1045" s="38" t="str">
        <f t="shared" si="50"/>
        <v>Enter date</v>
      </c>
    </row>
    <row r="1046" spans="2:13">
      <c r="B1046" s="35"/>
      <c r="C1046" s="35"/>
      <c r="D1046" s="36" t="str">
        <f>IF(B1046="","Enter date",IF(C1046="","Enter Weight",IF(PROFILE!$C$4="F",(655+(4.35*C1046)+(4.7*PROFILE!$C$6+4.7*12*PROFILE!$C$5)-(4.7*PROFILE!$C$3))*(1.2+(PROFILE!$C$7)*0.175),IF(PROFILE!$C$4="M",(66+(6.23*C1046)+(12.7*PROFILE!$C$6+12.7*12*PROFILE!$C$5)-(6.8*PROFILE!$C$3))*(1.2+(PROFILE!$C$7)*0.175),"Invalid Sex"))))</f>
        <v>Enter date</v>
      </c>
      <c r="E1046" s="36" t="str">
        <f>IF(ISNUMBER(D1046)=FALSE,D1046,D1046*(1-PROFILE!$C$9))</f>
        <v>Enter date</v>
      </c>
      <c r="F1046" s="36" t="str">
        <f>IF(ISNUMBER(D1046)=FALSE,D1046,D1046*(1+PROFILE!$C$10))</f>
        <v>Enter date</v>
      </c>
      <c r="G1046" s="37" t="str">
        <f>IF(B1046="","Enter date",SUMIF('FOOD LOG'!A:H,SUMMARY!B1046,'FOOD LOG'!E:E))</f>
        <v>Enter date</v>
      </c>
      <c r="H1046" s="37" t="str">
        <f>IF(ISNUMBER(G1046),SUMIF('FOOD LOG'!A:A,B1046,'FOOD LOG'!F:F),"Enter date")</f>
        <v>Enter date</v>
      </c>
      <c r="I1046" s="37" t="str">
        <f>IF(ISNUMBER(G1046),SUMIF('FOOD LOG'!A:A,B1046,'FOOD LOG'!G:G),"Enter date")</f>
        <v>Enter date</v>
      </c>
      <c r="J1046" s="37" t="str">
        <f>IF(ISNUMBER(G1046),SUMIF('FOOD LOG'!A:A,B1046,'FOOD LOG'!H:H),"Enter date")</f>
        <v>Enter date</v>
      </c>
      <c r="K1046" s="38" t="str">
        <f t="shared" si="48"/>
        <v>Enter date</v>
      </c>
      <c r="L1046" s="38" t="str">
        <f t="shared" si="49"/>
        <v>Enter date</v>
      </c>
      <c r="M1046" s="38" t="str">
        <f t="shared" si="50"/>
        <v>Enter date</v>
      </c>
    </row>
    <row r="1047" spans="2:13">
      <c r="B1047" s="35"/>
      <c r="C1047" s="35"/>
      <c r="D1047" s="36" t="str">
        <f>IF(B1047="","Enter date",IF(C1047="","Enter Weight",IF(PROFILE!$C$4="F",(655+(4.35*C1047)+(4.7*PROFILE!$C$6+4.7*12*PROFILE!$C$5)-(4.7*PROFILE!$C$3))*(1.2+(PROFILE!$C$7)*0.175),IF(PROFILE!$C$4="M",(66+(6.23*C1047)+(12.7*PROFILE!$C$6+12.7*12*PROFILE!$C$5)-(6.8*PROFILE!$C$3))*(1.2+(PROFILE!$C$7)*0.175),"Invalid Sex"))))</f>
        <v>Enter date</v>
      </c>
      <c r="E1047" s="36" t="str">
        <f>IF(ISNUMBER(D1047)=FALSE,D1047,D1047*(1-PROFILE!$C$9))</f>
        <v>Enter date</v>
      </c>
      <c r="F1047" s="36" t="str">
        <f>IF(ISNUMBER(D1047)=FALSE,D1047,D1047*(1+PROFILE!$C$10))</f>
        <v>Enter date</v>
      </c>
      <c r="G1047" s="37" t="str">
        <f>IF(B1047="","Enter date",SUMIF('FOOD LOG'!A:H,SUMMARY!B1047,'FOOD LOG'!E:E))</f>
        <v>Enter date</v>
      </c>
      <c r="H1047" s="37" t="str">
        <f>IF(ISNUMBER(G1047),SUMIF('FOOD LOG'!A:A,B1047,'FOOD LOG'!F:F),"Enter date")</f>
        <v>Enter date</v>
      </c>
      <c r="I1047" s="37" t="str">
        <f>IF(ISNUMBER(G1047),SUMIF('FOOD LOG'!A:A,B1047,'FOOD LOG'!G:G),"Enter date")</f>
        <v>Enter date</v>
      </c>
      <c r="J1047" s="37" t="str">
        <f>IF(ISNUMBER(G1047),SUMIF('FOOD LOG'!A:A,B1047,'FOOD LOG'!H:H),"Enter date")</f>
        <v>Enter date</v>
      </c>
      <c r="K1047" s="38" t="str">
        <f t="shared" si="48"/>
        <v>Enter date</v>
      </c>
      <c r="L1047" s="38" t="str">
        <f t="shared" si="49"/>
        <v>Enter date</v>
      </c>
      <c r="M1047" s="38" t="str">
        <f t="shared" si="50"/>
        <v>Enter date</v>
      </c>
    </row>
    <row r="1048" spans="2:13">
      <c r="B1048" s="35"/>
      <c r="C1048" s="35"/>
      <c r="D1048" s="36" t="str">
        <f>IF(B1048="","Enter date",IF(C1048="","Enter Weight",IF(PROFILE!$C$4="F",(655+(4.35*C1048)+(4.7*PROFILE!$C$6+4.7*12*PROFILE!$C$5)-(4.7*PROFILE!$C$3))*(1.2+(PROFILE!$C$7)*0.175),IF(PROFILE!$C$4="M",(66+(6.23*C1048)+(12.7*PROFILE!$C$6+12.7*12*PROFILE!$C$5)-(6.8*PROFILE!$C$3))*(1.2+(PROFILE!$C$7)*0.175),"Invalid Sex"))))</f>
        <v>Enter date</v>
      </c>
      <c r="E1048" s="36" t="str">
        <f>IF(ISNUMBER(D1048)=FALSE,D1048,D1048*(1-PROFILE!$C$9))</f>
        <v>Enter date</v>
      </c>
      <c r="F1048" s="36" t="str">
        <f>IF(ISNUMBER(D1048)=FALSE,D1048,D1048*(1+PROFILE!$C$10))</f>
        <v>Enter date</v>
      </c>
      <c r="G1048" s="37" t="str">
        <f>IF(B1048="","Enter date",SUMIF('FOOD LOG'!A:H,SUMMARY!B1048,'FOOD LOG'!E:E))</f>
        <v>Enter date</v>
      </c>
      <c r="H1048" s="37" t="str">
        <f>IF(ISNUMBER(G1048),SUMIF('FOOD LOG'!A:A,B1048,'FOOD LOG'!F:F),"Enter date")</f>
        <v>Enter date</v>
      </c>
      <c r="I1048" s="37" t="str">
        <f>IF(ISNUMBER(G1048),SUMIF('FOOD LOG'!A:A,B1048,'FOOD LOG'!G:G),"Enter date")</f>
        <v>Enter date</v>
      </c>
      <c r="J1048" s="37" t="str">
        <f>IF(ISNUMBER(G1048),SUMIF('FOOD LOG'!A:A,B1048,'FOOD LOG'!H:H),"Enter date")</f>
        <v>Enter date</v>
      </c>
      <c r="K1048" s="38" t="str">
        <f t="shared" si="48"/>
        <v>Enter date</v>
      </c>
      <c r="L1048" s="38" t="str">
        <f t="shared" si="49"/>
        <v>Enter date</v>
      </c>
      <c r="M1048" s="38" t="str">
        <f t="shared" si="50"/>
        <v>Enter date</v>
      </c>
    </row>
    <row r="1049" spans="2:13">
      <c r="B1049" s="35"/>
      <c r="C1049" s="35"/>
      <c r="D1049" s="36" t="str">
        <f>IF(B1049="","Enter date",IF(C1049="","Enter Weight",IF(PROFILE!$C$4="F",(655+(4.35*C1049)+(4.7*PROFILE!$C$6+4.7*12*PROFILE!$C$5)-(4.7*PROFILE!$C$3))*(1.2+(PROFILE!$C$7)*0.175),IF(PROFILE!$C$4="M",(66+(6.23*C1049)+(12.7*PROFILE!$C$6+12.7*12*PROFILE!$C$5)-(6.8*PROFILE!$C$3))*(1.2+(PROFILE!$C$7)*0.175),"Invalid Sex"))))</f>
        <v>Enter date</v>
      </c>
      <c r="E1049" s="36" t="str">
        <f>IF(ISNUMBER(D1049)=FALSE,D1049,D1049*(1-PROFILE!$C$9))</f>
        <v>Enter date</v>
      </c>
      <c r="F1049" s="36" t="str">
        <f>IF(ISNUMBER(D1049)=FALSE,D1049,D1049*(1+PROFILE!$C$10))</f>
        <v>Enter date</v>
      </c>
      <c r="G1049" s="37" t="str">
        <f>IF(B1049="","Enter date",SUMIF('FOOD LOG'!A:H,SUMMARY!B1049,'FOOD LOG'!E:E))</f>
        <v>Enter date</v>
      </c>
      <c r="H1049" s="37" t="str">
        <f>IF(ISNUMBER(G1049),SUMIF('FOOD LOG'!A:A,B1049,'FOOD LOG'!F:F),"Enter date")</f>
        <v>Enter date</v>
      </c>
      <c r="I1049" s="37" t="str">
        <f>IF(ISNUMBER(G1049),SUMIF('FOOD LOG'!A:A,B1049,'FOOD LOG'!G:G),"Enter date")</f>
        <v>Enter date</v>
      </c>
      <c r="J1049" s="37" t="str">
        <f>IF(ISNUMBER(G1049),SUMIF('FOOD LOG'!A:A,B1049,'FOOD LOG'!H:H),"Enter date")</f>
        <v>Enter date</v>
      </c>
      <c r="K1049" s="38" t="str">
        <f t="shared" si="48"/>
        <v>Enter date</v>
      </c>
      <c r="L1049" s="38" t="str">
        <f t="shared" si="49"/>
        <v>Enter date</v>
      </c>
      <c r="M1049" s="38" t="str">
        <f t="shared" si="50"/>
        <v>Enter date</v>
      </c>
    </row>
    <row r="1050" spans="2:13">
      <c r="B1050" s="35"/>
      <c r="C1050" s="35"/>
      <c r="D1050" s="36" t="str">
        <f>IF(B1050="","Enter date",IF(C1050="","Enter Weight",IF(PROFILE!$C$4="F",(655+(4.35*C1050)+(4.7*PROFILE!$C$6+4.7*12*PROFILE!$C$5)-(4.7*PROFILE!$C$3))*(1.2+(PROFILE!$C$7)*0.175),IF(PROFILE!$C$4="M",(66+(6.23*C1050)+(12.7*PROFILE!$C$6+12.7*12*PROFILE!$C$5)-(6.8*PROFILE!$C$3))*(1.2+(PROFILE!$C$7)*0.175),"Invalid Sex"))))</f>
        <v>Enter date</v>
      </c>
      <c r="E1050" s="36" t="str">
        <f>IF(ISNUMBER(D1050)=FALSE,D1050,D1050*(1-PROFILE!$C$9))</f>
        <v>Enter date</v>
      </c>
      <c r="F1050" s="36" t="str">
        <f>IF(ISNUMBER(D1050)=FALSE,D1050,D1050*(1+PROFILE!$C$10))</f>
        <v>Enter date</v>
      </c>
      <c r="G1050" s="37" t="str">
        <f>IF(B1050="","Enter date",SUMIF('FOOD LOG'!A:H,SUMMARY!B1050,'FOOD LOG'!E:E))</f>
        <v>Enter date</v>
      </c>
      <c r="H1050" s="37" t="str">
        <f>IF(ISNUMBER(G1050),SUMIF('FOOD LOG'!A:A,B1050,'FOOD LOG'!F:F),"Enter date")</f>
        <v>Enter date</v>
      </c>
      <c r="I1050" s="37" t="str">
        <f>IF(ISNUMBER(G1050),SUMIF('FOOD LOG'!A:A,B1050,'FOOD LOG'!G:G),"Enter date")</f>
        <v>Enter date</v>
      </c>
      <c r="J1050" s="37" t="str">
        <f>IF(ISNUMBER(G1050),SUMIF('FOOD LOG'!A:A,B1050,'FOOD LOG'!H:H),"Enter date")</f>
        <v>Enter date</v>
      </c>
      <c r="K1050" s="38" t="str">
        <f t="shared" si="48"/>
        <v>Enter date</v>
      </c>
      <c r="L1050" s="38" t="str">
        <f t="shared" si="49"/>
        <v>Enter date</v>
      </c>
      <c r="M1050" s="38" t="str">
        <f t="shared" si="50"/>
        <v>Enter date</v>
      </c>
    </row>
    <row r="1051" spans="2:13">
      <c r="B1051" s="35"/>
      <c r="C1051" s="35"/>
      <c r="D1051" s="36" t="str">
        <f>IF(B1051="","Enter date",IF(C1051="","Enter Weight",IF(PROFILE!$C$4="F",(655+(4.35*C1051)+(4.7*PROFILE!$C$6+4.7*12*PROFILE!$C$5)-(4.7*PROFILE!$C$3))*(1.2+(PROFILE!$C$7)*0.175),IF(PROFILE!$C$4="M",(66+(6.23*C1051)+(12.7*PROFILE!$C$6+12.7*12*PROFILE!$C$5)-(6.8*PROFILE!$C$3))*(1.2+(PROFILE!$C$7)*0.175),"Invalid Sex"))))</f>
        <v>Enter date</v>
      </c>
      <c r="E1051" s="36" t="str">
        <f>IF(ISNUMBER(D1051)=FALSE,D1051,D1051*(1-PROFILE!$C$9))</f>
        <v>Enter date</v>
      </c>
      <c r="F1051" s="36" t="str">
        <f>IF(ISNUMBER(D1051)=FALSE,D1051,D1051*(1+PROFILE!$C$10))</f>
        <v>Enter date</v>
      </c>
      <c r="G1051" s="37" t="str">
        <f>IF(B1051="","Enter date",SUMIF('FOOD LOG'!A:H,SUMMARY!B1051,'FOOD LOG'!E:E))</f>
        <v>Enter date</v>
      </c>
      <c r="H1051" s="37" t="str">
        <f>IF(ISNUMBER(G1051),SUMIF('FOOD LOG'!A:A,B1051,'FOOD LOG'!F:F),"Enter date")</f>
        <v>Enter date</v>
      </c>
      <c r="I1051" s="37" t="str">
        <f>IF(ISNUMBER(G1051),SUMIF('FOOD LOG'!A:A,B1051,'FOOD LOG'!G:G),"Enter date")</f>
        <v>Enter date</v>
      </c>
      <c r="J1051" s="37" t="str">
        <f>IF(ISNUMBER(G1051),SUMIF('FOOD LOG'!A:A,B1051,'FOOD LOG'!H:H),"Enter date")</f>
        <v>Enter date</v>
      </c>
      <c r="K1051" s="38" t="str">
        <f t="shared" si="48"/>
        <v>Enter date</v>
      </c>
      <c r="L1051" s="38" t="str">
        <f t="shared" si="49"/>
        <v>Enter date</v>
      </c>
      <c r="M1051" s="38" t="str">
        <f t="shared" si="50"/>
        <v>Enter date</v>
      </c>
    </row>
    <row r="1052" spans="2:13">
      <c r="B1052" s="35"/>
      <c r="C1052" s="35"/>
      <c r="D1052" s="36" t="str">
        <f>IF(B1052="","Enter date",IF(C1052="","Enter Weight",IF(PROFILE!$C$4="F",(655+(4.35*C1052)+(4.7*PROFILE!$C$6+4.7*12*PROFILE!$C$5)-(4.7*PROFILE!$C$3))*(1.2+(PROFILE!$C$7)*0.175),IF(PROFILE!$C$4="M",(66+(6.23*C1052)+(12.7*PROFILE!$C$6+12.7*12*PROFILE!$C$5)-(6.8*PROFILE!$C$3))*(1.2+(PROFILE!$C$7)*0.175),"Invalid Sex"))))</f>
        <v>Enter date</v>
      </c>
      <c r="E1052" s="36" t="str">
        <f>IF(ISNUMBER(D1052)=FALSE,D1052,D1052*(1-PROFILE!$C$9))</f>
        <v>Enter date</v>
      </c>
      <c r="F1052" s="36" t="str">
        <f>IF(ISNUMBER(D1052)=FALSE,D1052,D1052*(1+PROFILE!$C$10))</f>
        <v>Enter date</v>
      </c>
      <c r="G1052" s="37" t="str">
        <f>IF(B1052="","Enter date",SUMIF('FOOD LOG'!A:H,SUMMARY!B1052,'FOOD LOG'!E:E))</f>
        <v>Enter date</v>
      </c>
      <c r="H1052" s="37" t="str">
        <f>IF(ISNUMBER(G1052),SUMIF('FOOD LOG'!A:A,B1052,'FOOD LOG'!F:F),"Enter date")</f>
        <v>Enter date</v>
      </c>
      <c r="I1052" s="37" t="str">
        <f>IF(ISNUMBER(G1052),SUMIF('FOOD LOG'!A:A,B1052,'FOOD LOG'!G:G),"Enter date")</f>
        <v>Enter date</v>
      </c>
      <c r="J1052" s="37" t="str">
        <f>IF(ISNUMBER(G1052),SUMIF('FOOD LOG'!A:A,B1052,'FOOD LOG'!H:H),"Enter date")</f>
        <v>Enter date</v>
      </c>
      <c r="K1052" s="38" t="str">
        <f t="shared" si="48"/>
        <v>Enter date</v>
      </c>
      <c r="L1052" s="38" t="str">
        <f t="shared" si="49"/>
        <v>Enter date</v>
      </c>
      <c r="M1052" s="38" t="str">
        <f t="shared" si="50"/>
        <v>Enter date</v>
      </c>
    </row>
    <row r="1053" spans="2:13">
      <c r="B1053" s="35"/>
      <c r="C1053" s="35"/>
      <c r="D1053" s="36" t="str">
        <f>IF(B1053="","Enter date",IF(C1053="","Enter Weight",IF(PROFILE!$C$4="F",(655+(4.35*C1053)+(4.7*PROFILE!$C$6+4.7*12*PROFILE!$C$5)-(4.7*PROFILE!$C$3))*(1.2+(PROFILE!$C$7)*0.175),IF(PROFILE!$C$4="M",(66+(6.23*C1053)+(12.7*PROFILE!$C$6+12.7*12*PROFILE!$C$5)-(6.8*PROFILE!$C$3))*(1.2+(PROFILE!$C$7)*0.175),"Invalid Sex"))))</f>
        <v>Enter date</v>
      </c>
      <c r="E1053" s="36" t="str">
        <f>IF(ISNUMBER(D1053)=FALSE,D1053,D1053*(1-PROFILE!$C$9))</f>
        <v>Enter date</v>
      </c>
      <c r="F1053" s="36" t="str">
        <f>IF(ISNUMBER(D1053)=FALSE,D1053,D1053*(1+PROFILE!$C$10))</f>
        <v>Enter date</v>
      </c>
      <c r="G1053" s="37" t="str">
        <f>IF(B1053="","Enter date",SUMIF('FOOD LOG'!A:H,SUMMARY!B1053,'FOOD LOG'!E:E))</f>
        <v>Enter date</v>
      </c>
      <c r="H1053" s="37" t="str">
        <f>IF(ISNUMBER(G1053),SUMIF('FOOD LOG'!A:A,B1053,'FOOD LOG'!F:F),"Enter date")</f>
        <v>Enter date</v>
      </c>
      <c r="I1053" s="37" t="str">
        <f>IF(ISNUMBER(G1053),SUMIF('FOOD LOG'!A:A,B1053,'FOOD LOG'!G:G),"Enter date")</f>
        <v>Enter date</v>
      </c>
      <c r="J1053" s="37" t="str">
        <f>IF(ISNUMBER(G1053),SUMIF('FOOD LOG'!A:A,B1053,'FOOD LOG'!H:H),"Enter date")</f>
        <v>Enter date</v>
      </c>
      <c r="K1053" s="38" t="str">
        <f t="shared" si="48"/>
        <v>Enter date</v>
      </c>
      <c r="L1053" s="38" t="str">
        <f t="shared" si="49"/>
        <v>Enter date</v>
      </c>
      <c r="M1053" s="38" t="str">
        <f t="shared" si="50"/>
        <v>Enter date</v>
      </c>
    </row>
    <row r="1054" spans="2:13">
      <c r="B1054" s="35"/>
      <c r="C1054" s="35"/>
      <c r="D1054" s="36" t="str">
        <f>IF(B1054="","Enter date",IF(C1054="","Enter Weight",IF(PROFILE!$C$4="F",(655+(4.35*C1054)+(4.7*PROFILE!$C$6+4.7*12*PROFILE!$C$5)-(4.7*PROFILE!$C$3))*(1.2+(PROFILE!$C$7)*0.175),IF(PROFILE!$C$4="M",(66+(6.23*C1054)+(12.7*PROFILE!$C$6+12.7*12*PROFILE!$C$5)-(6.8*PROFILE!$C$3))*(1.2+(PROFILE!$C$7)*0.175),"Invalid Sex"))))</f>
        <v>Enter date</v>
      </c>
      <c r="E1054" s="36" t="str">
        <f>IF(ISNUMBER(D1054)=FALSE,D1054,D1054*(1-PROFILE!$C$9))</f>
        <v>Enter date</v>
      </c>
      <c r="F1054" s="36" t="str">
        <f>IF(ISNUMBER(D1054)=FALSE,D1054,D1054*(1+PROFILE!$C$10))</f>
        <v>Enter date</v>
      </c>
      <c r="G1054" s="37" t="str">
        <f>IF(B1054="","Enter date",SUMIF('FOOD LOG'!A:H,SUMMARY!B1054,'FOOD LOG'!E:E))</f>
        <v>Enter date</v>
      </c>
      <c r="H1054" s="37" t="str">
        <f>IF(ISNUMBER(G1054),SUMIF('FOOD LOG'!A:A,B1054,'FOOD LOG'!F:F),"Enter date")</f>
        <v>Enter date</v>
      </c>
      <c r="I1054" s="37" t="str">
        <f>IF(ISNUMBER(G1054),SUMIF('FOOD LOG'!A:A,B1054,'FOOD LOG'!G:G),"Enter date")</f>
        <v>Enter date</v>
      </c>
      <c r="J1054" s="37" t="str">
        <f>IF(ISNUMBER(G1054),SUMIF('FOOD LOG'!A:A,B1054,'FOOD LOG'!H:H),"Enter date")</f>
        <v>Enter date</v>
      </c>
      <c r="K1054" s="38" t="str">
        <f t="shared" si="48"/>
        <v>Enter date</v>
      </c>
      <c r="L1054" s="38" t="str">
        <f t="shared" si="49"/>
        <v>Enter date</v>
      </c>
      <c r="M1054" s="38" t="str">
        <f t="shared" si="50"/>
        <v>Enter date</v>
      </c>
    </row>
    <row r="1055" spans="2:13">
      <c r="B1055" s="35"/>
      <c r="C1055" s="35"/>
      <c r="D1055" s="36" t="str">
        <f>IF(B1055="","Enter date",IF(C1055="","Enter Weight",IF(PROFILE!$C$4="F",(655+(4.35*C1055)+(4.7*PROFILE!$C$6+4.7*12*PROFILE!$C$5)-(4.7*PROFILE!$C$3))*(1.2+(PROFILE!$C$7)*0.175),IF(PROFILE!$C$4="M",(66+(6.23*C1055)+(12.7*PROFILE!$C$6+12.7*12*PROFILE!$C$5)-(6.8*PROFILE!$C$3))*(1.2+(PROFILE!$C$7)*0.175),"Invalid Sex"))))</f>
        <v>Enter date</v>
      </c>
      <c r="E1055" s="36" t="str">
        <f>IF(ISNUMBER(D1055)=FALSE,D1055,D1055*(1-PROFILE!$C$9))</f>
        <v>Enter date</v>
      </c>
      <c r="F1055" s="36" t="str">
        <f>IF(ISNUMBER(D1055)=FALSE,D1055,D1055*(1+PROFILE!$C$10))</f>
        <v>Enter date</v>
      </c>
      <c r="G1055" s="37" t="str">
        <f>IF(B1055="","Enter date",SUMIF('FOOD LOG'!A:H,SUMMARY!B1055,'FOOD LOG'!E:E))</f>
        <v>Enter date</v>
      </c>
      <c r="H1055" s="37" t="str">
        <f>IF(ISNUMBER(G1055),SUMIF('FOOD LOG'!A:A,B1055,'FOOD LOG'!F:F),"Enter date")</f>
        <v>Enter date</v>
      </c>
      <c r="I1055" s="37" t="str">
        <f>IF(ISNUMBER(G1055),SUMIF('FOOD LOG'!A:A,B1055,'FOOD LOG'!G:G),"Enter date")</f>
        <v>Enter date</v>
      </c>
      <c r="J1055" s="37" t="str">
        <f>IF(ISNUMBER(G1055),SUMIF('FOOD LOG'!A:A,B1055,'FOOD LOG'!H:H),"Enter date")</f>
        <v>Enter date</v>
      </c>
      <c r="K1055" s="38" t="str">
        <f t="shared" si="48"/>
        <v>Enter date</v>
      </c>
      <c r="L1055" s="38" t="str">
        <f t="shared" si="49"/>
        <v>Enter date</v>
      </c>
      <c r="M1055" s="38" t="str">
        <f t="shared" si="50"/>
        <v>Enter date</v>
      </c>
    </row>
    <row r="1056" spans="2:13">
      <c r="B1056" s="35"/>
      <c r="C1056" s="35"/>
      <c r="D1056" s="36" t="str">
        <f>IF(B1056="","Enter date",IF(C1056="","Enter Weight",IF(PROFILE!$C$4="F",(655+(4.35*C1056)+(4.7*PROFILE!$C$6+4.7*12*PROFILE!$C$5)-(4.7*PROFILE!$C$3))*(1.2+(PROFILE!$C$7)*0.175),IF(PROFILE!$C$4="M",(66+(6.23*C1056)+(12.7*PROFILE!$C$6+12.7*12*PROFILE!$C$5)-(6.8*PROFILE!$C$3))*(1.2+(PROFILE!$C$7)*0.175),"Invalid Sex"))))</f>
        <v>Enter date</v>
      </c>
      <c r="E1056" s="36" t="str">
        <f>IF(ISNUMBER(D1056)=FALSE,D1056,D1056*(1-PROFILE!$C$9))</f>
        <v>Enter date</v>
      </c>
      <c r="F1056" s="36" t="str">
        <f>IF(ISNUMBER(D1056)=FALSE,D1056,D1056*(1+PROFILE!$C$10))</f>
        <v>Enter date</v>
      </c>
      <c r="G1056" s="37" t="str">
        <f>IF(B1056="","Enter date",SUMIF('FOOD LOG'!A:H,SUMMARY!B1056,'FOOD LOG'!E:E))</f>
        <v>Enter date</v>
      </c>
      <c r="H1056" s="37" t="str">
        <f>IF(ISNUMBER(G1056),SUMIF('FOOD LOG'!A:A,B1056,'FOOD LOG'!F:F),"Enter date")</f>
        <v>Enter date</v>
      </c>
      <c r="I1056" s="37" t="str">
        <f>IF(ISNUMBER(G1056),SUMIF('FOOD LOG'!A:A,B1056,'FOOD LOG'!G:G),"Enter date")</f>
        <v>Enter date</v>
      </c>
      <c r="J1056" s="37" t="str">
        <f>IF(ISNUMBER(G1056),SUMIF('FOOD LOG'!A:A,B1056,'FOOD LOG'!H:H),"Enter date")</f>
        <v>Enter date</v>
      </c>
      <c r="K1056" s="38" t="str">
        <f t="shared" si="48"/>
        <v>Enter date</v>
      </c>
      <c r="L1056" s="38" t="str">
        <f t="shared" si="49"/>
        <v>Enter date</v>
      </c>
      <c r="M1056" s="38" t="str">
        <f t="shared" si="50"/>
        <v>Enter date</v>
      </c>
    </row>
    <row r="1057" spans="2:13">
      <c r="B1057" s="35"/>
      <c r="C1057" s="35"/>
      <c r="D1057" s="36" t="str">
        <f>IF(B1057="","Enter date",IF(C1057="","Enter Weight",IF(PROFILE!$C$4="F",(655+(4.35*C1057)+(4.7*PROFILE!$C$6+4.7*12*PROFILE!$C$5)-(4.7*PROFILE!$C$3))*(1.2+(PROFILE!$C$7)*0.175),IF(PROFILE!$C$4="M",(66+(6.23*C1057)+(12.7*PROFILE!$C$6+12.7*12*PROFILE!$C$5)-(6.8*PROFILE!$C$3))*(1.2+(PROFILE!$C$7)*0.175),"Invalid Sex"))))</f>
        <v>Enter date</v>
      </c>
      <c r="E1057" s="36" t="str">
        <f>IF(ISNUMBER(D1057)=FALSE,D1057,D1057*(1-PROFILE!$C$9))</f>
        <v>Enter date</v>
      </c>
      <c r="F1057" s="36" t="str">
        <f>IF(ISNUMBER(D1057)=FALSE,D1057,D1057*(1+PROFILE!$C$10))</f>
        <v>Enter date</v>
      </c>
      <c r="G1057" s="37" t="str">
        <f>IF(B1057="","Enter date",SUMIF('FOOD LOG'!A:H,SUMMARY!B1057,'FOOD LOG'!E:E))</f>
        <v>Enter date</v>
      </c>
      <c r="H1057" s="37" t="str">
        <f>IF(ISNUMBER(G1057),SUMIF('FOOD LOG'!A:A,B1057,'FOOD LOG'!F:F),"Enter date")</f>
        <v>Enter date</v>
      </c>
      <c r="I1057" s="37" t="str">
        <f>IF(ISNUMBER(G1057),SUMIF('FOOD LOG'!A:A,B1057,'FOOD LOG'!G:G),"Enter date")</f>
        <v>Enter date</v>
      </c>
      <c r="J1057" s="37" t="str">
        <f>IF(ISNUMBER(G1057),SUMIF('FOOD LOG'!A:A,B1057,'FOOD LOG'!H:H),"Enter date")</f>
        <v>Enter date</v>
      </c>
      <c r="K1057" s="38" t="str">
        <f t="shared" si="48"/>
        <v>Enter date</v>
      </c>
      <c r="L1057" s="38" t="str">
        <f t="shared" si="49"/>
        <v>Enter date</v>
      </c>
      <c r="M1057" s="38" t="str">
        <f t="shared" si="50"/>
        <v>Enter date</v>
      </c>
    </row>
    <row r="1058" spans="2:13">
      <c r="B1058" s="35"/>
      <c r="C1058" s="35"/>
      <c r="D1058" s="36" t="str">
        <f>IF(B1058="","Enter date",IF(C1058="","Enter Weight",IF(PROFILE!$C$4="F",(655+(4.35*C1058)+(4.7*PROFILE!$C$6+4.7*12*PROFILE!$C$5)-(4.7*PROFILE!$C$3))*(1.2+(PROFILE!$C$7)*0.175),IF(PROFILE!$C$4="M",(66+(6.23*C1058)+(12.7*PROFILE!$C$6+12.7*12*PROFILE!$C$5)-(6.8*PROFILE!$C$3))*(1.2+(PROFILE!$C$7)*0.175),"Invalid Sex"))))</f>
        <v>Enter date</v>
      </c>
      <c r="E1058" s="36" t="str">
        <f>IF(ISNUMBER(D1058)=FALSE,D1058,D1058*(1-PROFILE!$C$9))</f>
        <v>Enter date</v>
      </c>
      <c r="F1058" s="36" t="str">
        <f>IF(ISNUMBER(D1058)=FALSE,D1058,D1058*(1+PROFILE!$C$10))</f>
        <v>Enter date</v>
      </c>
      <c r="G1058" s="37" t="str">
        <f>IF(B1058="","Enter date",SUMIF('FOOD LOG'!A:H,SUMMARY!B1058,'FOOD LOG'!E:E))</f>
        <v>Enter date</v>
      </c>
      <c r="H1058" s="37" t="str">
        <f>IF(ISNUMBER(G1058),SUMIF('FOOD LOG'!A:A,B1058,'FOOD LOG'!F:F),"Enter date")</f>
        <v>Enter date</v>
      </c>
      <c r="I1058" s="37" t="str">
        <f>IF(ISNUMBER(G1058),SUMIF('FOOD LOG'!A:A,B1058,'FOOD LOG'!G:G),"Enter date")</f>
        <v>Enter date</v>
      </c>
      <c r="J1058" s="37" t="str">
        <f>IF(ISNUMBER(G1058),SUMIF('FOOD LOG'!A:A,B1058,'FOOD LOG'!H:H),"Enter date")</f>
        <v>Enter date</v>
      </c>
      <c r="K1058" s="38" t="str">
        <f t="shared" si="48"/>
        <v>Enter date</v>
      </c>
      <c r="L1058" s="38" t="str">
        <f t="shared" si="49"/>
        <v>Enter date</v>
      </c>
      <c r="M1058" s="38" t="str">
        <f t="shared" si="50"/>
        <v>Enter date</v>
      </c>
    </row>
    <row r="1059" spans="2:13">
      <c r="B1059" s="35"/>
      <c r="C1059" s="35"/>
      <c r="D1059" s="36" t="str">
        <f>IF(B1059="","Enter date",IF(C1059="","Enter Weight",IF(PROFILE!$C$4="F",(655+(4.35*C1059)+(4.7*PROFILE!$C$6+4.7*12*PROFILE!$C$5)-(4.7*PROFILE!$C$3))*(1.2+(PROFILE!$C$7)*0.175),IF(PROFILE!$C$4="M",(66+(6.23*C1059)+(12.7*PROFILE!$C$6+12.7*12*PROFILE!$C$5)-(6.8*PROFILE!$C$3))*(1.2+(PROFILE!$C$7)*0.175),"Invalid Sex"))))</f>
        <v>Enter date</v>
      </c>
      <c r="E1059" s="36" t="str">
        <f>IF(ISNUMBER(D1059)=FALSE,D1059,D1059*(1-PROFILE!$C$9))</f>
        <v>Enter date</v>
      </c>
      <c r="F1059" s="36" t="str">
        <f>IF(ISNUMBER(D1059)=FALSE,D1059,D1059*(1+PROFILE!$C$10))</f>
        <v>Enter date</v>
      </c>
      <c r="G1059" s="37" t="str">
        <f>IF(B1059="","Enter date",SUMIF('FOOD LOG'!A:H,SUMMARY!B1059,'FOOD LOG'!E:E))</f>
        <v>Enter date</v>
      </c>
      <c r="H1059" s="37" t="str">
        <f>IF(ISNUMBER(G1059),SUMIF('FOOD LOG'!A:A,B1059,'FOOD LOG'!F:F),"Enter date")</f>
        <v>Enter date</v>
      </c>
      <c r="I1059" s="37" t="str">
        <f>IF(ISNUMBER(G1059),SUMIF('FOOD LOG'!A:A,B1059,'FOOD LOG'!G:G),"Enter date")</f>
        <v>Enter date</v>
      </c>
      <c r="J1059" s="37" t="str">
        <f>IF(ISNUMBER(G1059),SUMIF('FOOD LOG'!A:A,B1059,'FOOD LOG'!H:H),"Enter date")</f>
        <v>Enter date</v>
      </c>
      <c r="K1059" s="38" t="str">
        <f t="shared" si="48"/>
        <v>Enter date</v>
      </c>
      <c r="L1059" s="38" t="str">
        <f t="shared" si="49"/>
        <v>Enter date</v>
      </c>
      <c r="M1059" s="38" t="str">
        <f t="shared" si="50"/>
        <v>Enter date</v>
      </c>
    </row>
    <row r="1060" spans="2:13">
      <c r="B1060" s="35"/>
      <c r="C1060" s="35"/>
      <c r="D1060" s="36" t="str">
        <f>IF(B1060="","Enter date",IF(C1060="","Enter Weight",IF(PROFILE!$C$4="F",(655+(4.35*C1060)+(4.7*PROFILE!$C$6+4.7*12*PROFILE!$C$5)-(4.7*PROFILE!$C$3))*(1.2+(PROFILE!$C$7)*0.175),IF(PROFILE!$C$4="M",(66+(6.23*C1060)+(12.7*PROFILE!$C$6+12.7*12*PROFILE!$C$5)-(6.8*PROFILE!$C$3))*(1.2+(PROFILE!$C$7)*0.175),"Invalid Sex"))))</f>
        <v>Enter date</v>
      </c>
      <c r="E1060" s="36" t="str">
        <f>IF(ISNUMBER(D1060)=FALSE,D1060,D1060*(1-PROFILE!$C$9))</f>
        <v>Enter date</v>
      </c>
      <c r="F1060" s="36" t="str">
        <f>IF(ISNUMBER(D1060)=FALSE,D1060,D1060*(1+PROFILE!$C$10))</f>
        <v>Enter date</v>
      </c>
      <c r="G1060" s="37" t="str">
        <f>IF(B1060="","Enter date",SUMIF('FOOD LOG'!A:H,SUMMARY!B1060,'FOOD LOG'!E:E))</f>
        <v>Enter date</v>
      </c>
      <c r="H1060" s="37" t="str">
        <f>IF(ISNUMBER(G1060),SUMIF('FOOD LOG'!A:A,B1060,'FOOD LOG'!F:F),"Enter date")</f>
        <v>Enter date</v>
      </c>
      <c r="I1060" s="37" t="str">
        <f>IF(ISNUMBER(G1060),SUMIF('FOOD LOG'!A:A,B1060,'FOOD LOG'!G:G),"Enter date")</f>
        <v>Enter date</v>
      </c>
      <c r="J1060" s="37" t="str">
        <f>IF(ISNUMBER(G1060),SUMIF('FOOD LOG'!A:A,B1060,'FOOD LOG'!H:H),"Enter date")</f>
        <v>Enter date</v>
      </c>
      <c r="K1060" s="38" t="str">
        <f t="shared" si="48"/>
        <v>Enter date</v>
      </c>
      <c r="L1060" s="38" t="str">
        <f t="shared" si="49"/>
        <v>Enter date</v>
      </c>
      <c r="M1060" s="38" t="str">
        <f t="shared" si="50"/>
        <v>Enter date</v>
      </c>
    </row>
    <row r="1061" spans="2:13">
      <c r="B1061" s="35"/>
      <c r="C1061" s="35"/>
      <c r="D1061" s="36" t="str">
        <f>IF(B1061="","Enter date",IF(C1061="","Enter Weight",IF(PROFILE!$C$4="F",(655+(4.35*C1061)+(4.7*PROFILE!$C$6+4.7*12*PROFILE!$C$5)-(4.7*PROFILE!$C$3))*(1.2+(PROFILE!$C$7)*0.175),IF(PROFILE!$C$4="M",(66+(6.23*C1061)+(12.7*PROFILE!$C$6+12.7*12*PROFILE!$C$5)-(6.8*PROFILE!$C$3))*(1.2+(PROFILE!$C$7)*0.175),"Invalid Sex"))))</f>
        <v>Enter date</v>
      </c>
      <c r="E1061" s="36" t="str">
        <f>IF(ISNUMBER(D1061)=FALSE,D1061,D1061*(1-PROFILE!$C$9))</f>
        <v>Enter date</v>
      </c>
      <c r="F1061" s="36" t="str">
        <f>IF(ISNUMBER(D1061)=FALSE,D1061,D1061*(1+PROFILE!$C$10))</f>
        <v>Enter date</v>
      </c>
      <c r="G1061" s="37" t="str">
        <f>IF(B1061="","Enter date",SUMIF('FOOD LOG'!A:H,SUMMARY!B1061,'FOOD LOG'!E:E))</f>
        <v>Enter date</v>
      </c>
      <c r="H1061" s="37" t="str">
        <f>IF(ISNUMBER(G1061),SUMIF('FOOD LOG'!A:A,B1061,'FOOD LOG'!F:F),"Enter date")</f>
        <v>Enter date</v>
      </c>
      <c r="I1061" s="37" t="str">
        <f>IF(ISNUMBER(G1061),SUMIF('FOOD LOG'!A:A,B1061,'FOOD LOG'!G:G),"Enter date")</f>
        <v>Enter date</v>
      </c>
      <c r="J1061" s="37" t="str">
        <f>IF(ISNUMBER(G1061),SUMIF('FOOD LOG'!A:A,B1061,'FOOD LOG'!H:H),"Enter date")</f>
        <v>Enter date</v>
      </c>
      <c r="K1061" s="38" t="str">
        <f t="shared" si="48"/>
        <v>Enter date</v>
      </c>
      <c r="L1061" s="38" t="str">
        <f t="shared" si="49"/>
        <v>Enter date</v>
      </c>
      <c r="M1061" s="38" t="str">
        <f t="shared" si="50"/>
        <v>Enter date</v>
      </c>
    </row>
    <row r="1062" spans="2:13">
      <c r="B1062" s="35"/>
      <c r="C1062" s="35"/>
      <c r="D1062" s="36" t="str">
        <f>IF(B1062="","Enter date",IF(C1062="","Enter Weight",IF(PROFILE!$C$4="F",(655+(4.35*C1062)+(4.7*PROFILE!$C$6+4.7*12*PROFILE!$C$5)-(4.7*PROFILE!$C$3))*(1.2+(PROFILE!$C$7)*0.175),IF(PROFILE!$C$4="M",(66+(6.23*C1062)+(12.7*PROFILE!$C$6+12.7*12*PROFILE!$C$5)-(6.8*PROFILE!$C$3))*(1.2+(PROFILE!$C$7)*0.175),"Invalid Sex"))))</f>
        <v>Enter date</v>
      </c>
      <c r="E1062" s="36" t="str">
        <f>IF(ISNUMBER(D1062)=FALSE,D1062,D1062*(1-PROFILE!$C$9))</f>
        <v>Enter date</v>
      </c>
      <c r="F1062" s="36" t="str">
        <f>IF(ISNUMBER(D1062)=FALSE,D1062,D1062*(1+PROFILE!$C$10))</f>
        <v>Enter date</v>
      </c>
      <c r="G1062" s="37" t="str">
        <f>IF(B1062="","Enter date",SUMIF('FOOD LOG'!A:H,SUMMARY!B1062,'FOOD LOG'!E:E))</f>
        <v>Enter date</v>
      </c>
      <c r="H1062" s="37" t="str">
        <f>IF(ISNUMBER(G1062),SUMIF('FOOD LOG'!A:A,B1062,'FOOD LOG'!F:F),"Enter date")</f>
        <v>Enter date</v>
      </c>
      <c r="I1062" s="37" t="str">
        <f>IF(ISNUMBER(G1062),SUMIF('FOOD LOG'!A:A,B1062,'FOOD LOG'!G:G),"Enter date")</f>
        <v>Enter date</v>
      </c>
      <c r="J1062" s="37" t="str">
        <f>IF(ISNUMBER(G1062),SUMIF('FOOD LOG'!A:A,B1062,'FOOD LOG'!H:H),"Enter date")</f>
        <v>Enter date</v>
      </c>
      <c r="K1062" s="38" t="str">
        <f t="shared" si="48"/>
        <v>Enter date</v>
      </c>
      <c r="L1062" s="38" t="str">
        <f t="shared" si="49"/>
        <v>Enter date</v>
      </c>
      <c r="M1062" s="38" t="str">
        <f t="shared" si="50"/>
        <v>Enter date</v>
      </c>
    </row>
    <row r="1063" spans="2:13">
      <c r="B1063" s="35"/>
      <c r="C1063" s="35"/>
      <c r="D1063" s="36" t="str">
        <f>IF(B1063="","Enter date",IF(C1063="","Enter Weight",IF(PROFILE!$C$4="F",(655+(4.35*C1063)+(4.7*PROFILE!$C$6+4.7*12*PROFILE!$C$5)-(4.7*PROFILE!$C$3))*(1.2+(PROFILE!$C$7)*0.175),IF(PROFILE!$C$4="M",(66+(6.23*C1063)+(12.7*PROFILE!$C$6+12.7*12*PROFILE!$C$5)-(6.8*PROFILE!$C$3))*(1.2+(PROFILE!$C$7)*0.175),"Invalid Sex"))))</f>
        <v>Enter date</v>
      </c>
      <c r="E1063" s="36" t="str">
        <f>IF(ISNUMBER(D1063)=FALSE,D1063,D1063*(1-PROFILE!$C$9))</f>
        <v>Enter date</v>
      </c>
      <c r="F1063" s="36" t="str">
        <f>IF(ISNUMBER(D1063)=FALSE,D1063,D1063*(1+PROFILE!$C$10))</f>
        <v>Enter date</v>
      </c>
      <c r="G1063" s="37" t="str">
        <f>IF(B1063="","Enter date",SUMIF('FOOD LOG'!A:H,SUMMARY!B1063,'FOOD LOG'!E:E))</f>
        <v>Enter date</v>
      </c>
      <c r="H1063" s="37" t="str">
        <f>IF(ISNUMBER(G1063),SUMIF('FOOD LOG'!A:A,B1063,'FOOD LOG'!F:F),"Enter date")</f>
        <v>Enter date</v>
      </c>
      <c r="I1063" s="37" t="str">
        <f>IF(ISNUMBER(G1063),SUMIF('FOOD LOG'!A:A,B1063,'FOOD LOG'!G:G),"Enter date")</f>
        <v>Enter date</v>
      </c>
      <c r="J1063" s="37" t="str">
        <f>IF(ISNUMBER(G1063),SUMIF('FOOD LOG'!A:A,B1063,'FOOD LOG'!H:H),"Enter date")</f>
        <v>Enter date</v>
      </c>
      <c r="K1063" s="38" t="str">
        <f t="shared" si="48"/>
        <v>Enter date</v>
      </c>
      <c r="L1063" s="38" t="str">
        <f t="shared" si="49"/>
        <v>Enter date</v>
      </c>
      <c r="M1063" s="38" t="str">
        <f t="shared" si="50"/>
        <v>Enter date</v>
      </c>
    </row>
    <row r="1064" spans="2:13">
      <c r="B1064" s="35"/>
      <c r="C1064" s="35"/>
      <c r="D1064" s="36" t="str">
        <f>IF(B1064="","Enter date",IF(C1064="","Enter Weight",IF(PROFILE!$C$4="F",(655+(4.35*C1064)+(4.7*PROFILE!$C$6+4.7*12*PROFILE!$C$5)-(4.7*PROFILE!$C$3))*(1.2+(PROFILE!$C$7)*0.175),IF(PROFILE!$C$4="M",(66+(6.23*C1064)+(12.7*PROFILE!$C$6+12.7*12*PROFILE!$C$5)-(6.8*PROFILE!$C$3))*(1.2+(PROFILE!$C$7)*0.175),"Invalid Sex"))))</f>
        <v>Enter date</v>
      </c>
      <c r="E1064" s="36" t="str">
        <f>IF(ISNUMBER(D1064)=FALSE,D1064,D1064*(1-PROFILE!$C$9))</f>
        <v>Enter date</v>
      </c>
      <c r="F1064" s="36" t="str">
        <f>IF(ISNUMBER(D1064)=FALSE,D1064,D1064*(1+PROFILE!$C$10))</f>
        <v>Enter date</v>
      </c>
      <c r="G1064" s="37" t="str">
        <f>IF(B1064="","Enter date",SUMIF('FOOD LOG'!A:H,SUMMARY!B1064,'FOOD LOG'!E:E))</f>
        <v>Enter date</v>
      </c>
      <c r="H1064" s="37" t="str">
        <f>IF(ISNUMBER(G1064),SUMIF('FOOD LOG'!A:A,B1064,'FOOD LOG'!F:F),"Enter date")</f>
        <v>Enter date</v>
      </c>
      <c r="I1064" s="37" t="str">
        <f>IF(ISNUMBER(G1064),SUMIF('FOOD LOG'!A:A,B1064,'FOOD LOG'!G:G),"Enter date")</f>
        <v>Enter date</v>
      </c>
      <c r="J1064" s="37" t="str">
        <f>IF(ISNUMBER(G1064),SUMIF('FOOD LOG'!A:A,B1064,'FOOD LOG'!H:H),"Enter date")</f>
        <v>Enter date</v>
      </c>
      <c r="K1064" s="38" t="str">
        <f t="shared" si="48"/>
        <v>Enter date</v>
      </c>
      <c r="L1064" s="38" t="str">
        <f t="shared" si="49"/>
        <v>Enter date</v>
      </c>
      <c r="M1064" s="38" t="str">
        <f t="shared" si="50"/>
        <v>Enter date</v>
      </c>
    </row>
    <row r="1065" spans="2:13">
      <c r="B1065" s="35"/>
      <c r="C1065" s="35"/>
      <c r="D1065" s="36" t="str">
        <f>IF(B1065="","Enter date",IF(C1065="","Enter Weight",IF(PROFILE!$C$4="F",(655+(4.35*C1065)+(4.7*PROFILE!$C$6+4.7*12*PROFILE!$C$5)-(4.7*PROFILE!$C$3))*(1.2+(PROFILE!$C$7)*0.175),IF(PROFILE!$C$4="M",(66+(6.23*C1065)+(12.7*PROFILE!$C$6+12.7*12*PROFILE!$C$5)-(6.8*PROFILE!$C$3))*(1.2+(PROFILE!$C$7)*0.175),"Invalid Sex"))))</f>
        <v>Enter date</v>
      </c>
      <c r="E1065" s="36" t="str">
        <f>IF(ISNUMBER(D1065)=FALSE,D1065,D1065*(1-PROFILE!$C$9))</f>
        <v>Enter date</v>
      </c>
      <c r="F1065" s="36" t="str">
        <f>IF(ISNUMBER(D1065)=FALSE,D1065,D1065*(1+PROFILE!$C$10))</f>
        <v>Enter date</v>
      </c>
      <c r="G1065" s="37" t="str">
        <f>IF(B1065="","Enter date",SUMIF('FOOD LOG'!A:H,SUMMARY!B1065,'FOOD LOG'!E:E))</f>
        <v>Enter date</v>
      </c>
      <c r="H1065" s="37" t="str">
        <f>IF(ISNUMBER(G1065),SUMIF('FOOD LOG'!A:A,B1065,'FOOD LOG'!F:F),"Enter date")</f>
        <v>Enter date</v>
      </c>
      <c r="I1065" s="37" t="str">
        <f>IF(ISNUMBER(G1065),SUMIF('FOOD LOG'!A:A,B1065,'FOOD LOG'!G:G),"Enter date")</f>
        <v>Enter date</v>
      </c>
      <c r="J1065" s="37" t="str">
        <f>IF(ISNUMBER(G1065),SUMIF('FOOD LOG'!A:A,B1065,'FOOD LOG'!H:H),"Enter date")</f>
        <v>Enter date</v>
      </c>
      <c r="K1065" s="38" t="str">
        <f t="shared" si="48"/>
        <v>Enter date</v>
      </c>
      <c r="L1065" s="38" t="str">
        <f t="shared" si="49"/>
        <v>Enter date</v>
      </c>
      <c r="M1065" s="38" t="str">
        <f t="shared" si="50"/>
        <v>Enter date</v>
      </c>
    </row>
    <row r="1066" spans="2:13">
      <c r="B1066" s="35"/>
      <c r="C1066" s="35"/>
      <c r="D1066" s="36" t="str">
        <f>IF(B1066="","Enter date",IF(C1066="","Enter Weight",IF(PROFILE!$C$4="F",(655+(4.35*C1066)+(4.7*PROFILE!$C$6+4.7*12*PROFILE!$C$5)-(4.7*PROFILE!$C$3))*(1.2+(PROFILE!$C$7)*0.175),IF(PROFILE!$C$4="M",(66+(6.23*C1066)+(12.7*PROFILE!$C$6+12.7*12*PROFILE!$C$5)-(6.8*PROFILE!$C$3))*(1.2+(PROFILE!$C$7)*0.175),"Invalid Sex"))))</f>
        <v>Enter date</v>
      </c>
      <c r="E1066" s="36" t="str">
        <f>IF(ISNUMBER(D1066)=FALSE,D1066,D1066*(1-PROFILE!$C$9))</f>
        <v>Enter date</v>
      </c>
      <c r="F1066" s="36" t="str">
        <f>IF(ISNUMBER(D1066)=FALSE,D1066,D1066*(1+PROFILE!$C$10))</f>
        <v>Enter date</v>
      </c>
      <c r="G1066" s="37" t="str">
        <f>IF(B1066="","Enter date",SUMIF('FOOD LOG'!A:H,SUMMARY!B1066,'FOOD LOG'!E:E))</f>
        <v>Enter date</v>
      </c>
      <c r="H1066" s="37" t="str">
        <f>IF(ISNUMBER(G1066),SUMIF('FOOD LOG'!A:A,B1066,'FOOD LOG'!F:F),"Enter date")</f>
        <v>Enter date</v>
      </c>
      <c r="I1066" s="37" t="str">
        <f>IF(ISNUMBER(G1066),SUMIF('FOOD LOG'!A:A,B1066,'FOOD LOG'!G:G),"Enter date")</f>
        <v>Enter date</v>
      </c>
      <c r="J1066" s="37" t="str">
        <f>IF(ISNUMBER(G1066),SUMIF('FOOD LOG'!A:A,B1066,'FOOD LOG'!H:H),"Enter date")</f>
        <v>Enter date</v>
      </c>
      <c r="K1066" s="38" t="str">
        <f t="shared" si="48"/>
        <v>Enter date</v>
      </c>
      <c r="L1066" s="38" t="str">
        <f t="shared" si="49"/>
        <v>Enter date</v>
      </c>
      <c r="M1066" s="38" t="str">
        <f t="shared" si="50"/>
        <v>Enter date</v>
      </c>
    </row>
    <row r="1067" spans="2:13">
      <c r="B1067" s="35"/>
      <c r="C1067" s="35"/>
      <c r="D1067" s="36" t="str">
        <f>IF(B1067="","Enter date",IF(C1067="","Enter Weight",IF(PROFILE!$C$4="F",(655+(4.35*C1067)+(4.7*PROFILE!$C$6+4.7*12*PROFILE!$C$5)-(4.7*PROFILE!$C$3))*(1.2+(PROFILE!$C$7)*0.175),IF(PROFILE!$C$4="M",(66+(6.23*C1067)+(12.7*PROFILE!$C$6+12.7*12*PROFILE!$C$5)-(6.8*PROFILE!$C$3))*(1.2+(PROFILE!$C$7)*0.175),"Invalid Sex"))))</f>
        <v>Enter date</v>
      </c>
      <c r="E1067" s="36" t="str">
        <f>IF(ISNUMBER(D1067)=FALSE,D1067,D1067*(1-PROFILE!$C$9))</f>
        <v>Enter date</v>
      </c>
      <c r="F1067" s="36" t="str">
        <f>IF(ISNUMBER(D1067)=FALSE,D1067,D1067*(1+PROFILE!$C$10))</f>
        <v>Enter date</v>
      </c>
      <c r="G1067" s="37" t="str">
        <f>IF(B1067="","Enter date",SUMIF('FOOD LOG'!A:H,SUMMARY!B1067,'FOOD LOG'!E:E))</f>
        <v>Enter date</v>
      </c>
      <c r="H1067" s="37" t="str">
        <f>IF(ISNUMBER(G1067),SUMIF('FOOD LOG'!A:A,B1067,'FOOD LOG'!F:F),"Enter date")</f>
        <v>Enter date</v>
      </c>
      <c r="I1067" s="37" t="str">
        <f>IF(ISNUMBER(G1067),SUMIF('FOOD LOG'!A:A,B1067,'FOOD LOG'!G:G),"Enter date")</f>
        <v>Enter date</v>
      </c>
      <c r="J1067" s="37" t="str">
        <f>IF(ISNUMBER(G1067),SUMIF('FOOD LOG'!A:A,B1067,'FOOD LOG'!H:H),"Enter date")</f>
        <v>Enter date</v>
      </c>
      <c r="K1067" s="38" t="str">
        <f t="shared" si="48"/>
        <v>Enter date</v>
      </c>
      <c r="L1067" s="38" t="str">
        <f t="shared" si="49"/>
        <v>Enter date</v>
      </c>
      <c r="M1067" s="38" t="str">
        <f t="shared" si="50"/>
        <v>Enter date</v>
      </c>
    </row>
    <row r="1068" spans="2:13">
      <c r="B1068" s="35"/>
      <c r="C1068" s="35"/>
      <c r="D1068" s="36" t="str">
        <f>IF(B1068="","Enter date",IF(C1068="","Enter Weight",IF(PROFILE!$C$4="F",(655+(4.35*C1068)+(4.7*PROFILE!$C$6+4.7*12*PROFILE!$C$5)-(4.7*PROFILE!$C$3))*(1.2+(PROFILE!$C$7)*0.175),IF(PROFILE!$C$4="M",(66+(6.23*C1068)+(12.7*PROFILE!$C$6+12.7*12*PROFILE!$C$5)-(6.8*PROFILE!$C$3))*(1.2+(PROFILE!$C$7)*0.175),"Invalid Sex"))))</f>
        <v>Enter date</v>
      </c>
      <c r="E1068" s="36" t="str">
        <f>IF(ISNUMBER(D1068)=FALSE,D1068,D1068*(1-PROFILE!$C$9))</f>
        <v>Enter date</v>
      </c>
      <c r="F1068" s="36" t="str">
        <f>IF(ISNUMBER(D1068)=FALSE,D1068,D1068*(1+PROFILE!$C$10))</f>
        <v>Enter date</v>
      </c>
      <c r="G1068" s="37" t="str">
        <f>IF(B1068="","Enter date",SUMIF('FOOD LOG'!A:H,SUMMARY!B1068,'FOOD LOG'!E:E))</f>
        <v>Enter date</v>
      </c>
      <c r="H1068" s="37" t="str">
        <f>IF(ISNUMBER(G1068),SUMIF('FOOD LOG'!A:A,B1068,'FOOD LOG'!F:F),"Enter date")</f>
        <v>Enter date</v>
      </c>
      <c r="I1068" s="37" t="str">
        <f>IF(ISNUMBER(G1068),SUMIF('FOOD LOG'!A:A,B1068,'FOOD LOG'!G:G),"Enter date")</f>
        <v>Enter date</v>
      </c>
      <c r="J1068" s="37" t="str">
        <f>IF(ISNUMBER(G1068),SUMIF('FOOD LOG'!A:A,B1068,'FOOD LOG'!H:H),"Enter date")</f>
        <v>Enter date</v>
      </c>
      <c r="K1068" s="38" t="str">
        <f t="shared" si="48"/>
        <v>Enter date</v>
      </c>
      <c r="L1068" s="38" t="str">
        <f t="shared" si="49"/>
        <v>Enter date</v>
      </c>
      <c r="M1068" s="38" t="str">
        <f t="shared" si="50"/>
        <v>Enter date</v>
      </c>
    </row>
    <row r="1069" spans="2:13">
      <c r="B1069" s="35"/>
      <c r="C1069" s="35"/>
      <c r="D1069" s="36" t="str">
        <f>IF(B1069="","Enter date",IF(C1069="","Enter Weight",IF(PROFILE!$C$4="F",(655+(4.35*C1069)+(4.7*PROFILE!$C$6+4.7*12*PROFILE!$C$5)-(4.7*PROFILE!$C$3))*(1.2+(PROFILE!$C$7)*0.175),IF(PROFILE!$C$4="M",(66+(6.23*C1069)+(12.7*PROFILE!$C$6+12.7*12*PROFILE!$C$5)-(6.8*PROFILE!$C$3))*(1.2+(PROFILE!$C$7)*0.175),"Invalid Sex"))))</f>
        <v>Enter date</v>
      </c>
      <c r="E1069" s="36" t="str">
        <f>IF(ISNUMBER(D1069)=FALSE,D1069,D1069*(1-PROFILE!$C$9))</f>
        <v>Enter date</v>
      </c>
      <c r="F1069" s="36" t="str">
        <f>IF(ISNUMBER(D1069)=FALSE,D1069,D1069*(1+PROFILE!$C$10))</f>
        <v>Enter date</v>
      </c>
      <c r="G1069" s="37" t="str">
        <f>IF(B1069="","Enter date",SUMIF('FOOD LOG'!A:H,SUMMARY!B1069,'FOOD LOG'!E:E))</f>
        <v>Enter date</v>
      </c>
      <c r="H1069" s="37" t="str">
        <f>IF(ISNUMBER(G1069),SUMIF('FOOD LOG'!A:A,B1069,'FOOD LOG'!F:F),"Enter date")</f>
        <v>Enter date</v>
      </c>
      <c r="I1069" s="37" t="str">
        <f>IF(ISNUMBER(G1069),SUMIF('FOOD LOG'!A:A,B1069,'FOOD LOG'!G:G),"Enter date")</f>
        <v>Enter date</v>
      </c>
      <c r="J1069" s="37" t="str">
        <f>IF(ISNUMBER(G1069),SUMIF('FOOD LOG'!A:A,B1069,'FOOD LOG'!H:H),"Enter date")</f>
        <v>Enter date</v>
      </c>
      <c r="K1069" s="38" t="str">
        <f t="shared" si="48"/>
        <v>Enter date</v>
      </c>
      <c r="L1069" s="38" t="str">
        <f t="shared" si="49"/>
        <v>Enter date</v>
      </c>
      <c r="M1069" s="38" t="str">
        <f t="shared" si="50"/>
        <v>Enter date</v>
      </c>
    </row>
    <row r="1070" spans="2:13">
      <c r="B1070" s="35"/>
      <c r="C1070" s="35"/>
      <c r="D1070" s="36" t="str">
        <f>IF(B1070="","Enter date",IF(C1070="","Enter Weight",IF(PROFILE!$C$4="F",(655+(4.35*C1070)+(4.7*PROFILE!$C$6+4.7*12*PROFILE!$C$5)-(4.7*PROFILE!$C$3))*(1.2+(PROFILE!$C$7)*0.175),IF(PROFILE!$C$4="M",(66+(6.23*C1070)+(12.7*PROFILE!$C$6+12.7*12*PROFILE!$C$5)-(6.8*PROFILE!$C$3))*(1.2+(PROFILE!$C$7)*0.175),"Invalid Sex"))))</f>
        <v>Enter date</v>
      </c>
      <c r="E1070" s="36" t="str">
        <f>IF(ISNUMBER(D1070)=FALSE,D1070,D1070*(1-PROFILE!$C$9))</f>
        <v>Enter date</v>
      </c>
      <c r="F1070" s="36" t="str">
        <f>IF(ISNUMBER(D1070)=FALSE,D1070,D1070*(1+PROFILE!$C$10))</f>
        <v>Enter date</v>
      </c>
      <c r="G1070" s="37" t="str">
        <f>IF(B1070="","Enter date",SUMIF('FOOD LOG'!A:H,SUMMARY!B1070,'FOOD LOG'!E:E))</f>
        <v>Enter date</v>
      </c>
      <c r="H1070" s="37" t="str">
        <f>IF(ISNUMBER(G1070),SUMIF('FOOD LOG'!A:A,B1070,'FOOD LOG'!F:F),"Enter date")</f>
        <v>Enter date</v>
      </c>
      <c r="I1070" s="37" t="str">
        <f>IF(ISNUMBER(G1070),SUMIF('FOOD LOG'!A:A,B1070,'FOOD LOG'!G:G),"Enter date")</f>
        <v>Enter date</v>
      </c>
      <c r="J1070" s="37" t="str">
        <f>IF(ISNUMBER(G1070),SUMIF('FOOD LOG'!A:A,B1070,'FOOD LOG'!H:H),"Enter date")</f>
        <v>Enter date</v>
      </c>
      <c r="K1070" s="38" t="str">
        <f t="shared" si="48"/>
        <v>Enter date</v>
      </c>
      <c r="L1070" s="38" t="str">
        <f t="shared" si="49"/>
        <v>Enter date</v>
      </c>
      <c r="M1070" s="38" t="str">
        <f t="shared" si="50"/>
        <v>Enter date</v>
      </c>
    </row>
    <row r="1071" spans="2:13">
      <c r="B1071" s="35"/>
      <c r="C1071" s="35"/>
      <c r="D1071" s="36" t="str">
        <f>IF(B1071="","Enter date",IF(C1071="","Enter Weight",IF(PROFILE!$C$4="F",(655+(4.35*C1071)+(4.7*PROFILE!$C$6+4.7*12*PROFILE!$C$5)-(4.7*PROFILE!$C$3))*(1.2+(PROFILE!$C$7)*0.175),IF(PROFILE!$C$4="M",(66+(6.23*C1071)+(12.7*PROFILE!$C$6+12.7*12*PROFILE!$C$5)-(6.8*PROFILE!$C$3))*(1.2+(PROFILE!$C$7)*0.175),"Invalid Sex"))))</f>
        <v>Enter date</v>
      </c>
      <c r="E1071" s="36" t="str">
        <f>IF(ISNUMBER(D1071)=FALSE,D1071,D1071*(1-PROFILE!$C$9))</f>
        <v>Enter date</v>
      </c>
      <c r="F1071" s="36" t="str">
        <f>IF(ISNUMBER(D1071)=FALSE,D1071,D1071*(1+PROFILE!$C$10))</f>
        <v>Enter date</v>
      </c>
      <c r="G1071" s="37" t="str">
        <f>IF(B1071="","Enter date",SUMIF('FOOD LOG'!A:H,SUMMARY!B1071,'FOOD LOG'!E:E))</f>
        <v>Enter date</v>
      </c>
      <c r="H1071" s="37" t="str">
        <f>IF(ISNUMBER(G1071),SUMIF('FOOD LOG'!A:A,B1071,'FOOD LOG'!F:F),"Enter date")</f>
        <v>Enter date</v>
      </c>
      <c r="I1071" s="37" t="str">
        <f>IF(ISNUMBER(G1071),SUMIF('FOOD LOG'!A:A,B1071,'FOOD LOG'!G:G),"Enter date")</f>
        <v>Enter date</v>
      </c>
      <c r="J1071" s="37" t="str">
        <f>IF(ISNUMBER(G1071),SUMIF('FOOD LOG'!A:A,B1071,'FOOD LOG'!H:H),"Enter date")</f>
        <v>Enter date</v>
      </c>
      <c r="K1071" s="38" t="str">
        <f t="shared" si="48"/>
        <v>Enter date</v>
      </c>
      <c r="L1071" s="38" t="str">
        <f t="shared" si="49"/>
        <v>Enter date</v>
      </c>
      <c r="M1071" s="38" t="str">
        <f t="shared" si="50"/>
        <v>Enter date</v>
      </c>
    </row>
    <row r="1072" spans="2:13">
      <c r="B1072" s="35"/>
      <c r="C1072" s="35"/>
      <c r="D1072" s="36" t="str">
        <f>IF(B1072="","Enter date",IF(C1072="","Enter Weight",IF(PROFILE!$C$4="F",(655+(4.35*C1072)+(4.7*PROFILE!$C$6+4.7*12*PROFILE!$C$5)-(4.7*PROFILE!$C$3))*(1.2+(PROFILE!$C$7)*0.175),IF(PROFILE!$C$4="M",(66+(6.23*C1072)+(12.7*PROFILE!$C$6+12.7*12*PROFILE!$C$5)-(6.8*PROFILE!$C$3))*(1.2+(PROFILE!$C$7)*0.175),"Invalid Sex"))))</f>
        <v>Enter date</v>
      </c>
      <c r="E1072" s="36" t="str">
        <f>IF(ISNUMBER(D1072)=FALSE,D1072,D1072*(1-PROFILE!$C$9))</f>
        <v>Enter date</v>
      </c>
      <c r="F1072" s="36" t="str">
        <f>IF(ISNUMBER(D1072)=FALSE,D1072,D1072*(1+PROFILE!$C$10))</f>
        <v>Enter date</v>
      </c>
      <c r="G1072" s="37" t="str">
        <f>IF(B1072="","Enter date",SUMIF('FOOD LOG'!A:H,SUMMARY!B1072,'FOOD LOG'!E:E))</f>
        <v>Enter date</v>
      </c>
      <c r="H1072" s="37" t="str">
        <f>IF(ISNUMBER(G1072),SUMIF('FOOD LOG'!A:A,B1072,'FOOD LOG'!F:F),"Enter date")</f>
        <v>Enter date</v>
      </c>
      <c r="I1072" s="37" t="str">
        <f>IF(ISNUMBER(G1072),SUMIF('FOOD LOG'!A:A,B1072,'FOOD LOG'!G:G),"Enter date")</f>
        <v>Enter date</v>
      </c>
      <c r="J1072" s="37" t="str">
        <f>IF(ISNUMBER(G1072),SUMIF('FOOD LOG'!A:A,B1072,'FOOD LOG'!H:H),"Enter date")</f>
        <v>Enter date</v>
      </c>
      <c r="K1072" s="38" t="str">
        <f t="shared" si="48"/>
        <v>Enter date</v>
      </c>
      <c r="L1072" s="38" t="str">
        <f t="shared" si="49"/>
        <v>Enter date</v>
      </c>
      <c r="M1072" s="38" t="str">
        <f t="shared" si="50"/>
        <v>Enter date</v>
      </c>
    </row>
    <row r="1073" spans="2:13">
      <c r="B1073" s="35"/>
      <c r="C1073" s="35"/>
      <c r="D1073" s="36" t="str">
        <f>IF(B1073="","Enter date",IF(C1073="","Enter Weight",IF(PROFILE!$C$4="F",(655+(4.35*C1073)+(4.7*PROFILE!$C$6+4.7*12*PROFILE!$C$5)-(4.7*PROFILE!$C$3))*(1.2+(PROFILE!$C$7)*0.175),IF(PROFILE!$C$4="M",(66+(6.23*C1073)+(12.7*PROFILE!$C$6+12.7*12*PROFILE!$C$5)-(6.8*PROFILE!$C$3))*(1.2+(PROFILE!$C$7)*0.175),"Invalid Sex"))))</f>
        <v>Enter date</v>
      </c>
      <c r="E1073" s="36" t="str">
        <f>IF(ISNUMBER(D1073)=FALSE,D1073,D1073*(1-PROFILE!$C$9))</f>
        <v>Enter date</v>
      </c>
      <c r="F1073" s="36" t="str">
        <f>IF(ISNUMBER(D1073)=FALSE,D1073,D1073*(1+PROFILE!$C$10))</f>
        <v>Enter date</v>
      </c>
      <c r="G1073" s="37" t="str">
        <f>IF(B1073="","Enter date",SUMIF('FOOD LOG'!A:H,SUMMARY!B1073,'FOOD LOG'!E:E))</f>
        <v>Enter date</v>
      </c>
      <c r="H1073" s="37" t="str">
        <f>IF(ISNUMBER(G1073),SUMIF('FOOD LOG'!A:A,B1073,'FOOD LOG'!F:F),"Enter date")</f>
        <v>Enter date</v>
      </c>
      <c r="I1073" s="37" t="str">
        <f>IF(ISNUMBER(G1073),SUMIF('FOOD LOG'!A:A,B1073,'FOOD LOG'!G:G),"Enter date")</f>
        <v>Enter date</v>
      </c>
      <c r="J1073" s="37" t="str">
        <f>IF(ISNUMBER(G1073),SUMIF('FOOD LOG'!A:A,B1073,'FOOD LOG'!H:H),"Enter date")</f>
        <v>Enter date</v>
      </c>
      <c r="K1073" s="38" t="str">
        <f t="shared" si="48"/>
        <v>Enter date</v>
      </c>
      <c r="L1073" s="38" t="str">
        <f t="shared" si="49"/>
        <v>Enter date</v>
      </c>
      <c r="M1073" s="38" t="str">
        <f t="shared" si="50"/>
        <v>Enter date</v>
      </c>
    </row>
    <row r="1074" spans="2:13">
      <c r="B1074" s="35"/>
      <c r="C1074" s="35"/>
      <c r="D1074" s="36" t="str">
        <f>IF(B1074="","Enter date",IF(C1074="","Enter Weight",IF(PROFILE!$C$4="F",(655+(4.35*C1074)+(4.7*PROFILE!$C$6+4.7*12*PROFILE!$C$5)-(4.7*PROFILE!$C$3))*(1.2+(PROFILE!$C$7)*0.175),IF(PROFILE!$C$4="M",(66+(6.23*C1074)+(12.7*PROFILE!$C$6+12.7*12*PROFILE!$C$5)-(6.8*PROFILE!$C$3))*(1.2+(PROFILE!$C$7)*0.175),"Invalid Sex"))))</f>
        <v>Enter date</v>
      </c>
      <c r="E1074" s="36" t="str">
        <f>IF(ISNUMBER(D1074)=FALSE,D1074,D1074*(1-PROFILE!$C$9))</f>
        <v>Enter date</v>
      </c>
      <c r="F1074" s="36" t="str">
        <f>IF(ISNUMBER(D1074)=FALSE,D1074,D1074*(1+PROFILE!$C$10))</f>
        <v>Enter date</v>
      </c>
      <c r="G1074" s="37" t="str">
        <f>IF(B1074="","Enter date",SUMIF('FOOD LOG'!A:H,SUMMARY!B1074,'FOOD LOG'!E:E))</f>
        <v>Enter date</v>
      </c>
      <c r="H1074" s="37" t="str">
        <f>IF(ISNUMBER(G1074),SUMIF('FOOD LOG'!A:A,B1074,'FOOD LOG'!F:F),"Enter date")</f>
        <v>Enter date</v>
      </c>
      <c r="I1074" s="37" t="str">
        <f>IF(ISNUMBER(G1074),SUMIF('FOOD LOG'!A:A,B1074,'FOOD LOG'!G:G),"Enter date")</f>
        <v>Enter date</v>
      </c>
      <c r="J1074" s="37" t="str">
        <f>IF(ISNUMBER(G1074),SUMIF('FOOD LOG'!A:A,B1074,'FOOD LOG'!H:H),"Enter date")</f>
        <v>Enter date</v>
      </c>
      <c r="K1074" s="38" t="str">
        <f t="shared" si="48"/>
        <v>Enter date</v>
      </c>
      <c r="L1074" s="38" t="str">
        <f t="shared" si="49"/>
        <v>Enter date</v>
      </c>
      <c r="M1074" s="38" t="str">
        <f t="shared" si="50"/>
        <v>Enter date</v>
      </c>
    </row>
    <row r="1075" spans="2:13">
      <c r="B1075" s="35"/>
      <c r="C1075" s="35"/>
      <c r="D1075" s="36" t="str">
        <f>IF(B1075="","Enter date",IF(C1075="","Enter Weight",IF(PROFILE!$C$4="F",(655+(4.35*C1075)+(4.7*PROFILE!$C$6+4.7*12*PROFILE!$C$5)-(4.7*PROFILE!$C$3))*(1.2+(PROFILE!$C$7)*0.175),IF(PROFILE!$C$4="M",(66+(6.23*C1075)+(12.7*PROFILE!$C$6+12.7*12*PROFILE!$C$5)-(6.8*PROFILE!$C$3))*(1.2+(PROFILE!$C$7)*0.175),"Invalid Sex"))))</f>
        <v>Enter date</v>
      </c>
      <c r="E1075" s="36" t="str">
        <f>IF(ISNUMBER(D1075)=FALSE,D1075,D1075*(1-PROFILE!$C$9))</f>
        <v>Enter date</v>
      </c>
      <c r="F1075" s="36" t="str">
        <f>IF(ISNUMBER(D1075)=FALSE,D1075,D1075*(1+PROFILE!$C$10))</f>
        <v>Enter date</v>
      </c>
      <c r="G1075" s="37" t="str">
        <f>IF(B1075="","Enter date",SUMIF('FOOD LOG'!A:H,SUMMARY!B1075,'FOOD LOG'!E:E))</f>
        <v>Enter date</v>
      </c>
      <c r="H1075" s="37" t="str">
        <f>IF(ISNUMBER(G1075),SUMIF('FOOD LOG'!A:A,B1075,'FOOD LOG'!F:F),"Enter date")</f>
        <v>Enter date</v>
      </c>
      <c r="I1075" s="37" t="str">
        <f>IF(ISNUMBER(G1075),SUMIF('FOOD LOG'!A:A,B1075,'FOOD LOG'!G:G),"Enter date")</f>
        <v>Enter date</v>
      </c>
      <c r="J1075" s="37" t="str">
        <f>IF(ISNUMBER(G1075),SUMIF('FOOD LOG'!A:A,B1075,'FOOD LOG'!H:H),"Enter date")</f>
        <v>Enter date</v>
      </c>
      <c r="K1075" s="38" t="str">
        <f t="shared" si="48"/>
        <v>Enter date</v>
      </c>
      <c r="L1075" s="38" t="str">
        <f t="shared" si="49"/>
        <v>Enter date</v>
      </c>
      <c r="M1075" s="38" t="str">
        <f t="shared" si="50"/>
        <v>Enter date</v>
      </c>
    </row>
    <row r="1076" spans="2:13">
      <c r="B1076" s="35"/>
      <c r="C1076" s="35"/>
      <c r="D1076" s="36" t="str">
        <f>IF(B1076="","Enter date",IF(C1076="","Enter Weight",IF(PROFILE!$C$4="F",(655+(4.35*C1076)+(4.7*PROFILE!$C$6+4.7*12*PROFILE!$C$5)-(4.7*PROFILE!$C$3))*(1.2+(PROFILE!$C$7)*0.175),IF(PROFILE!$C$4="M",(66+(6.23*C1076)+(12.7*PROFILE!$C$6+12.7*12*PROFILE!$C$5)-(6.8*PROFILE!$C$3))*(1.2+(PROFILE!$C$7)*0.175),"Invalid Sex"))))</f>
        <v>Enter date</v>
      </c>
      <c r="E1076" s="36" t="str">
        <f>IF(ISNUMBER(D1076)=FALSE,D1076,D1076*(1-PROFILE!$C$9))</f>
        <v>Enter date</v>
      </c>
      <c r="F1076" s="36" t="str">
        <f>IF(ISNUMBER(D1076)=FALSE,D1076,D1076*(1+PROFILE!$C$10))</f>
        <v>Enter date</v>
      </c>
      <c r="G1076" s="37" t="str">
        <f>IF(B1076="","Enter date",SUMIF('FOOD LOG'!A:H,SUMMARY!B1076,'FOOD LOG'!E:E))</f>
        <v>Enter date</v>
      </c>
      <c r="H1076" s="37" t="str">
        <f>IF(ISNUMBER(G1076),SUMIF('FOOD LOG'!A:A,B1076,'FOOD LOG'!F:F),"Enter date")</f>
        <v>Enter date</v>
      </c>
      <c r="I1076" s="37" t="str">
        <f>IF(ISNUMBER(G1076),SUMIF('FOOD LOG'!A:A,B1076,'FOOD LOG'!G:G),"Enter date")</f>
        <v>Enter date</v>
      </c>
      <c r="J1076" s="37" t="str">
        <f>IF(ISNUMBER(G1076),SUMIF('FOOD LOG'!A:A,B1076,'FOOD LOG'!H:H),"Enter date")</f>
        <v>Enter date</v>
      </c>
      <c r="K1076" s="38" t="str">
        <f t="shared" si="48"/>
        <v>Enter date</v>
      </c>
      <c r="L1076" s="38" t="str">
        <f t="shared" si="49"/>
        <v>Enter date</v>
      </c>
      <c r="M1076" s="38" t="str">
        <f t="shared" si="50"/>
        <v>Enter date</v>
      </c>
    </row>
    <row r="1077" spans="2:13">
      <c r="B1077" s="35"/>
      <c r="C1077" s="35"/>
      <c r="D1077" s="36" t="str">
        <f>IF(B1077="","Enter date",IF(C1077="","Enter Weight",IF(PROFILE!$C$4="F",(655+(4.35*C1077)+(4.7*PROFILE!$C$6+4.7*12*PROFILE!$C$5)-(4.7*PROFILE!$C$3))*(1.2+(PROFILE!$C$7)*0.175),IF(PROFILE!$C$4="M",(66+(6.23*C1077)+(12.7*PROFILE!$C$6+12.7*12*PROFILE!$C$5)-(6.8*PROFILE!$C$3))*(1.2+(PROFILE!$C$7)*0.175),"Invalid Sex"))))</f>
        <v>Enter date</v>
      </c>
      <c r="E1077" s="36" t="str">
        <f>IF(ISNUMBER(D1077)=FALSE,D1077,D1077*(1-PROFILE!$C$9))</f>
        <v>Enter date</v>
      </c>
      <c r="F1077" s="36" t="str">
        <f>IF(ISNUMBER(D1077)=FALSE,D1077,D1077*(1+PROFILE!$C$10))</f>
        <v>Enter date</v>
      </c>
      <c r="G1077" s="37" t="str">
        <f>IF(B1077="","Enter date",SUMIF('FOOD LOG'!A:H,SUMMARY!B1077,'FOOD LOG'!E:E))</f>
        <v>Enter date</v>
      </c>
      <c r="H1077" s="37" t="str">
        <f>IF(ISNUMBER(G1077),SUMIF('FOOD LOG'!A:A,B1077,'FOOD LOG'!F:F),"Enter date")</f>
        <v>Enter date</v>
      </c>
      <c r="I1077" s="37" t="str">
        <f>IF(ISNUMBER(G1077),SUMIF('FOOD LOG'!A:A,B1077,'FOOD LOG'!G:G),"Enter date")</f>
        <v>Enter date</v>
      </c>
      <c r="J1077" s="37" t="str">
        <f>IF(ISNUMBER(G1077),SUMIF('FOOD LOG'!A:A,B1077,'FOOD LOG'!H:H),"Enter date")</f>
        <v>Enter date</v>
      </c>
      <c r="K1077" s="38" t="str">
        <f t="shared" si="48"/>
        <v>Enter date</v>
      </c>
      <c r="L1077" s="38" t="str">
        <f t="shared" si="49"/>
        <v>Enter date</v>
      </c>
      <c r="M1077" s="38" t="str">
        <f t="shared" si="50"/>
        <v>Enter date</v>
      </c>
    </row>
    <row r="1078" spans="2:13">
      <c r="B1078" s="35"/>
      <c r="C1078" s="35"/>
      <c r="D1078" s="36" t="str">
        <f>IF(B1078="","Enter date",IF(C1078="","Enter Weight",IF(PROFILE!$C$4="F",(655+(4.35*C1078)+(4.7*PROFILE!$C$6+4.7*12*PROFILE!$C$5)-(4.7*PROFILE!$C$3))*(1.2+(PROFILE!$C$7)*0.175),IF(PROFILE!$C$4="M",(66+(6.23*C1078)+(12.7*PROFILE!$C$6+12.7*12*PROFILE!$C$5)-(6.8*PROFILE!$C$3))*(1.2+(PROFILE!$C$7)*0.175),"Invalid Sex"))))</f>
        <v>Enter date</v>
      </c>
      <c r="E1078" s="36" t="str">
        <f>IF(ISNUMBER(D1078)=FALSE,D1078,D1078*(1-PROFILE!$C$9))</f>
        <v>Enter date</v>
      </c>
      <c r="F1078" s="36" t="str">
        <f>IF(ISNUMBER(D1078)=FALSE,D1078,D1078*(1+PROFILE!$C$10))</f>
        <v>Enter date</v>
      </c>
      <c r="G1078" s="37" t="str">
        <f>IF(B1078="","Enter date",SUMIF('FOOD LOG'!A:H,SUMMARY!B1078,'FOOD LOG'!E:E))</f>
        <v>Enter date</v>
      </c>
      <c r="H1078" s="37" t="str">
        <f>IF(ISNUMBER(G1078),SUMIF('FOOD LOG'!A:A,B1078,'FOOD LOG'!F:F),"Enter date")</f>
        <v>Enter date</v>
      </c>
      <c r="I1078" s="37" t="str">
        <f>IF(ISNUMBER(G1078),SUMIF('FOOD LOG'!A:A,B1078,'FOOD LOG'!G:G),"Enter date")</f>
        <v>Enter date</v>
      </c>
      <c r="J1078" s="37" t="str">
        <f>IF(ISNUMBER(G1078),SUMIF('FOOD LOG'!A:A,B1078,'FOOD LOG'!H:H),"Enter date")</f>
        <v>Enter date</v>
      </c>
      <c r="K1078" s="38" t="str">
        <f t="shared" si="48"/>
        <v>Enter date</v>
      </c>
      <c r="L1078" s="38" t="str">
        <f t="shared" si="49"/>
        <v>Enter date</v>
      </c>
      <c r="M1078" s="38" t="str">
        <f t="shared" si="50"/>
        <v>Enter date</v>
      </c>
    </row>
    <row r="1079" spans="2:13">
      <c r="B1079" s="35"/>
      <c r="C1079" s="35"/>
      <c r="D1079" s="36" t="str">
        <f>IF(B1079="","Enter date",IF(C1079="","Enter Weight",IF(PROFILE!$C$4="F",(655+(4.35*C1079)+(4.7*PROFILE!$C$6+4.7*12*PROFILE!$C$5)-(4.7*PROFILE!$C$3))*(1.2+(PROFILE!$C$7)*0.175),IF(PROFILE!$C$4="M",(66+(6.23*C1079)+(12.7*PROFILE!$C$6+12.7*12*PROFILE!$C$5)-(6.8*PROFILE!$C$3))*(1.2+(PROFILE!$C$7)*0.175),"Invalid Sex"))))</f>
        <v>Enter date</v>
      </c>
      <c r="E1079" s="36" t="str">
        <f>IF(ISNUMBER(D1079)=FALSE,D1079,D1079*(1-PROFILE!$C$9))</f>
        <v>Enter date</v>
      </c>
      <c r="F1079" s="36" t="str">
        <f>IF(ISNUMBER(D1079)=FALSE,D1079,D1079*(1+PROFILE!$C$10))</f>
        <v>Enter date</v>
      </c>
      <c r="G1079" s="37" t="str">
        <f>IF(B1079="","Enter date",SUMIF('FOOD LOG'!A:H,SUMMARY!B1079,'FOOD LOG'!E:E))</f>
        <v>Enter date</v>
      </c>
      <c r="H1079" s="37" t="str">
        <f>IF(ISNUMBER(G1079),SUMIF('FOOD LOG'!A:A,B1079,'FOOD LOG'!F:F),"Enter date")</f>
        <v>Enter date</v>
      </c>
      <c r="I1079" s="37" t="str">
        <f>IF(ISNUMBER(G1079),SUMIF('FOOD LOG'!A:A,B1079,'FOOD LOG'!G:G),"Enter date")</f>
        <v>Enter date</v>
      </c>
      <c r="J1079" s="37" t="str">
        <f>IF(ISNUMBER(G1079),SUMIF('FOOD LOG'!A:A,B1079,'FOOD LOG'!H:H),"Enter date")</f>
        <v>Enter date</v>
      </c>
      <c r="K1079" s="38" t="str">
        <f t="shared" si="48"/>
        <v>Enter date</v>
      </c>
      <c r="L1079" s="38" t="str">
        <f t="shared" si="49"/>
        <v>Enter date</v>
      </c>
      <c r="M1079" s="38" t="str">
        <f t="shared" si="50"/>
        <v>Enter date</v>
      </c>
    </row>
    <row r="1080" spans="2:13">
      <c r="B1080" s="35"/>
      <c r="C1080" s="35"/>
      <c r="D1080" s="36" t="str">
        <f>IF(B1080="","Enter date",IF(C1080="","Enter Weight",IF(PROFILE!$C$4="F",(655+(4.35*C1080)+(4.7*PROFILE!$C$6+4.7*12*PROFILE!$C$5)-(4.7*PROFILE!$C$3))*(1.2+(PROFILE!$C$7)*0.175),IF(PROFILE!$C$4="M",(66+(6.23*C1080)+(12.7*PROFILE!$C$6+12.7*12*PROFILE!$C$5)-(6.8*PROFILE!$C$3))*(1.2+(PROFILE!$C$7)*0.175),"Invalid Sex"))))</f>
        <v>Enter date</v>
      </c>
      <c r="E1080" s="36" t="str">
        <f>IF(ISNUMBER(D1080)=FALSE,D1080,D1080*(1-PROFILE!$C$9))</f>
        <v>Enter date</v>
      </c>
      <c r="F1080" s="36" t="str">
        <f>IF(ISNUMBER(D1080)=FALSE,D1080,D1080*(1+PROFILE!$C$10))</f>
        <v>Enter date</v>
      </c>
      <c r="G1080" s="37" t="str">
        <f>IF(B1080="","Enter date",SUMIF('FOOD LOG'!A:H,SUMMARY!B1080,'FOOD LOG'!E:E))</f>
        <v>Enter date</v>
      </c>
      <c r="H1080" s="37" t="str">
        <f>IF(ISNUMBER(G1080),SUMIF('FOOD LOG'!A:A,B1080,'FOOD LOG'!F:F),"Enter date")</f>
        <v>Enter date</v>
      </c>
      <c r="I1080" s="37" t="str">
        <f>IF(ISNUMBER(G1080),SUMIF('FOOD LOG'!A:A,B1080,'FOOD LOG'!G:G),"Enter date")</f>
        <v>Enter date</v>
      </c>
      <c r="J1080" s="37" t="str">
        <f>IF(ISNUMBER(G1080),SUMIF('FOOD LOG'!A:A,B1080,'FOOD LOG'!H:H),"Enter date")</f>
        <v>Enter date</v>
      </c>
      <c r="K1080" s="38" t="str">
        <f t="shared" si="48"/>
        <v>Enter date</v>
      </c>
      <c r="L1080" s="38" t="str">
        <f t="shared" si="49"/>
        <v>Enter date</v>
      </c>
      <c r="M1080" s="38" t="str">
        <f t="shared" si="50"/>
        <v>Enter date</v>
      </c>
    </row>
    <row r="1081" spans="2:13">
      <c r="B1081" s="35"/>
      <c r="C1081" s="35"/>
      <c r="D1081" s="36" t="str">
        <f>IF(B1081="","Enter date",IF(C1081="","Enter Weight",IF(PROFILE!$C$4="F",(655+(4.35*C1081)+(4.7*PROFILE!$C$6+4.7*12*PROFILE!$C$5)-(4.7*PROFILE!$C$3))*(1.2+(PROFILE!$C$7)*0.175),IF(PROFILE!$C$4="M",(66+(6.23*C1081)+(12.7*PROFILE!$C$6+12.7*12*PROFILE!$C$5)-(6.8*PROFILE!$C$3))*(1.2+(PROFILE!$C$7)*0.175),"Invalid Sex"))))</f>
        <v>Enter date</v>
      </c>
      <c r="E1081" s="36" t="str">
        <f>IF(ISNUMBER(D1081)=FALSE,D1081,D1081*(1-PROFILE!$C$9))</f>
        <v>Enter date</v>
      </c>
      <c r="F1081" s="36" t="str">
        <f>IF(ISNUMBER(D1081)=FALSE,D1081,D1081*(1+PROFILE!$C$10))</f>
        <v>Enter date</v>
      </c>
      <c r="G1081" s="37" t="str">
        <f>IF(B1081="","Enter date",SUMIF('FOOD LOG'!A:H,SUMMARY!B1081,'FOOD LOG'!E:E))</f>
        <v>Enter date</v>
      </c>
      <c r="H1081" s="37" t="str">
        <f>IF(ISNUMBER(G1081),SUMIF('FOOD LOG'!A:A,B1081,'FOOD LOG'!F:F),"Enter date")</f>
        <v>Enter date</v>
      </c>
      <c r="I1081" s="37" t="str">
        <f>IF(ISNUMBER(G1081),SUMIF('FOOD LOG'!A:A,B1081,'FOOD LOG'!G:G),"Enter date")</f>
        <v>Enter date</v>
      </c>
      <c r="J1081" s="37" t="str">
        <f>IF(ISNUMBER(G1081),SUMIF('FOOD LOG'!A:A,B1081,'FOOD LOG'!H:H),"Enter date")</f>
        <v>Enter date</v>
      </c>
      <c r="K1081" s="38" t="str">
        <f t="shared" si="48"/>
        <v>Enter date</v>
      </c>
      <c r="L1081" s="38" t="str">
        <f t="shared" si="49"/>
        <v>Enter date</v>
      </c>
      <c r="M1081" s="38" t="str">
        <f t="shared" si="50"/>
        <v>Enter date</v>
      </c>
    </row>
    <row r="1082" spans="2:13">
      <c r="B1082" s="35"/>
      <c r="C1082" s="35"/>
      <c r="D1082" s="36" t="str">
        <f>IF(B1082="","Enter date",IF(C1082="","Enter Weight",IF(PROFILE!$C$4="F",(655+(4.35*C1082)+(4.7*PROFILE!$C$6+4.7*12*PROFILE!$C$5)-(4.7*PROFILE!$C$3))*(1.2+(PROFILE!$C$7)*0.175),IF(PROFILE!$C$4="M",(66+(6.23*C1082)+(12.7*PROFILE!$C$6+12.7*12*PROFILE!$C$5)-(6.8*PROFILE!$C$3))*(1.2+(PROFILE!$C$7)*0.175),"Invalid Sex"))))</f>
        <v>Enter date</v>
      </c>
      <c r="E1082" s="36" t="str">
        <f>IF(ISNUMBER(D1082)=FALSE,D1082,D1082*(1-PROFILE!$C$9))</f>
        <v>Enter date</v>
      </c>
      <c r="F1082" s="36" t="str">
        <f>IF(ISNUMBER(D1082)=FALSE,D1082,D1082*(1+PROFILE!$C$10))</f>
        <v>Enter date</v>
      </c>
      <c r="G1082" s="37" t="str">
        <f>IF(B1082="","Enter date",SUMIF('FOOD LOG'!A:H,SUMMARY!B1082,'FOOD LOG'!E:E))</f>
        <v>Enter date</v>
      </c>
      <c r="H1082" s="37" t="str">
        <f>IF(ISNUMBER(G1082),SUMIF('FOOD LOG'!A:A,B1082,'FOOD LOG'!F:F),"Enter date")</f>
        <v>Enter date</v>
      </c>
      <c r="I1082" s="37" t="str">
        <f>IF(ISNUMBER(G1082),SUMIF('FOOD LOG'!A:A,B1082,'FOOD LOG'!G:G),"Enter date")</f>
        <v>Enter date</v>
      </c>
      <c r="J1082" s="37" t="str">
        <f>IF(ISNUMBER(G1082),SUMIF('FOOD LOG'!A:A,B1082,'FOOD LOG'!H:H),"Enter date")</f>
        <v>Enter date</v>
      </c>
      <c r="K1082" s="38" t="str">
        <f t="shared" si="48"/>
        <v>Enter date</v>
      </c>
      <c r="L1082" s="38" t="str">
        <f t="shared" si="49"/>
        <v>Enter date</v>
      </c>
      <c r="M1082" s="38" t="str">
        <f t="shared" si="50"/>
        <v>Enter date</v>
      </c>
    </row>
    <row r="1083" spans="2:13">
      <c r="B1083" s="35"/>
      <c r="C1083" s="35"/>
      <c r="D1083" s="36" t="str">
        <f>IF(B1083="","Enter date",IF(C1083="","Enter Weight",IF(PROFILE!$C$4="F",(655+(4.35*C1083)+(4.7*PROFILE!$C$6+4.7*12*PROFILE!$C$5)-(4.7*PROFILE!$C$3))*(1.2+(PROFILE!$C$7)*0.175),IF(PROFILE!$C$4="M",(66+(6.23*C1083)+(12.7*PROFILE!$C$6+12.7*12*PROFILE!$C$5)-(6.8*PROFILE!$C$3))*(1.2+(PROFILE!$C$7)*0.175),"Invalid Sex"))))</f>
        <v>Enter date</v>
      </c>
      <c r="E1083" s="36" t="str">
        <f>IF(ISNUMBER(D1083)=FALSE,D1083,D1083*(1-PROFILE!$C$9))</f>
        <v>Enter date</v>
      </c>
      <c r="F1083" s="36" t="str">
        <f>IF(ISNUMBER(D1083)=FALSE,D1083,D1083*(1+PROFILE!$C$10))</f>
        <v>Enter date</v>
      </c>
      <c r="G1083" s="37" t="str">
        <f>IF(B1083="","Enter date",SUMIF('FOOD LOG'!A:H,SUMMARY!B1083,'FOOD LOG'!E:E))</f>
        <v>Enter date</v>
      </c>
      <c r="H1083" s="37" t="str">
        <f>IF(ISNUMBER(G1083),SUMIF('FOOD LOG'!A:A,B1083,'FOOD LOG'!F:F),"Enter date")</f>
        <v>Enter date</v>
      </c>
      <c r="I1083" s="37" t="str">
        <f>IF(ISNUMBER(G1083),SUMIF('FOOD LOG'!A:A,B1083,'FOOD LOG'!G:G),"Enter date")</f>
        <v>Enter date</v>
      </c>
      <c r="J1083" s="37" t="str">
        <f>IF(ISNUMBER(G1083),SUMIF('FOOD LOG'!A:A,B1083,'FOOD LOG'!H:H),"Enter date")</f>
        <v>Enter date</v>
      </c>
      <c r="K1083" s="38" t="str">
        <f t="shared" si="48"/>
        <v>Enter date</v>
      </c>
      <c r="L1083" s="38" t="str">
        <f t="shared" si="49"/>
        <v>Enter date</v>
      </c>
      <c r="M1083" s="38" t="str">
        <f t="shared" si="50"/>
        <v>Enter date</v>
      </c>
    </row>
    <row r="1084" spans="2:13">
      <c r="B1084" s="35"/>
      <c r="C1084" s="35"/>
      <c r="D1084" s="36" t="str">
        <f>IF(B1084="","Enter date",IF(C1084="","Enter Weight",IF(PROFILE!$C$4="F",(655+(4.35*C1084)+(4.7*PROFILE!$C$6+4.7*12*PROFILE!$C$5)-(4.7*PROFILE!$C$3))*(1.2+(PROFILE!$C$7)*0.175),IF(PROFILE!$C$4="M",(66+(6.23*C1084)+(12.7*PROFILE!$C$6+12.7*12*PROFILE!$C$5)-(6.8*PROFILE!$C$3))*(1.2+(PROFILE!$C$7)*0.175),"Invalid Sex"))))</f>
        <v>Enter date</v>
      </c>
      <c r="E1084" s="36" t="str">
        <f>IF(ISNUMBER(D1084)=FALSE,D1084,D1084*(1-PROFILE!$C$9))</f>
        <v>Enter date</v>
      </c>
      <c r="F1084" s="36" t="str">
        <f>IF(ISNUMBER(D1084)=FALSE,D1084,D1084*(1+PROFILE!$C$10))</f>
        <v>Enter date</v>
      </c>
      <c r="G1084" s="37" t="str">
        <f>IF(B1084="","Enter date",SUMIF('FOOD LOG'!A:H,SUMMARY!B1084,'FOOD LOG'!E:E))</f>
        <v>Enter date</v>
      </c>
      <c r="H1084" s="37" t="str">
        <f>IF(ISNUMBER(G1084),SUMIF('FOOD LOG'!A:A,B1084,'FOOD LOG'!F:F),"Enter date")</f>
        <v>Enter date</v>
      </c>
      <c r="I1084" s="37" t="str">
        <f>IF(ISNUMBER(G1084),SUMIF('FOOD LOG'!A:A,B1084,'FOOD LOG'!G:G),"Enter date")</f>
        <v>Enter date</v>
      </c>
      <c r="J1084" s="37" t="str">
        <f>IF(ISNUMBER(G1084),SUMIF('FOOD LOG'!A:A,B1084,'FOOD LOG'!H:H),"Enter date")</f>
        <v>Enter date</v>
      </c>
      <c r="K1084" s="38" t="str">
        <f t="shared" si="48"/>
        <v>Enter date</v>
      </c>
      <c r="L1084" s="38" t="str">
        <f t="shared" si="49"/>
        <v>Enter date</v>
      </c>
      <c r="M1084" s="38" t="str">
        <f t="shared" si="50"/>
        <v>Enter date</v>
      </c>
    </row>
    <row r="1085" spans="2:13">
      <c r="B1085" s="35"/>
      <c r="C1085" s="35"/>
      <c r="D1085" s="36" t="str">
        <f>IF(B1085="","Enter date",IF(C1085="","Enter Weight",IF(PROFILE!$C$4="F",(655+(4.35*C1085)+(4.7*PROFILE!$C$6+4.7*12*PROFILE!$C$5)-(4.7*PROFILE!$C$3))*(1.2+(PROFILE!$C$7)*0.175),IF(PROFILE!$C$4="M",(66+(6.23*C1085)+(12.7*PROFILE!$C$6+12.7*12*PROFILE!$C$5)-(6.8*PROFILE!$C$3))*(1.2+(PROFILE!$C$7)*0.175),"Invalid Sex"))))</f>
        <v>Enter date</v>
      </c>
      <c r="E1085" s="36" t="str">
        <f>IF(ISNUMBER(D1085)=FALSE,D1085,D1085*(1-PROFILE!$C$9))</f>
        <v>Enter date</v>
      </c>
      <c r="F1085" s="36" t="str">
        <f>IF(ISNUMBER(D1085)=FALSE,D1085,D1085*(1+PROFILE!$C$10))</f>
        <v>Enter date</v>
      </c>
      <c r="G1085" s="37" t="str">
        <f>IF(B1085="","Enter date",SUMIF('FOOD LOG'!A:H,SUMMARY!B1085,'FOOD LOG'!E:E))</f>
        <v>Enter date</v>
      </c>
      <c r="H1085" s="37" t="str">
        <f>IF(ISNUMBER(G1085),SUMIF('FOOD LOG'!A:A,B1085,'FOOD LOG'!F:F),"Enter date")</f>
        <v>Enter date</v>
      </c>
      <c r="I1085" s="37" t="str">
        <f>IF(ISNUMBER(G1085),SUMIF('FOOD LOG'!A:A,B1085,'FOOD LOG'!G:G),"Enter date")</f>
        <v>Enter date</v>
      </c>
      <c r="J1085" s="37" t="str">
        <f>IF(ISNUMBER(G1085),SUMIF('FOOD LOG'!A:A,B1085,'FOOD LOG'!H:H),"Enter date")</f>
        <v>Enter date</v>
      </c>
      <c r="K1085" s="38" t="str">
        <f t="shared" si="48"/>
        <v>Enter date</v>
      </c>
      <c r="L1085" s="38" t="str">
        <f t="shared" si="49"/>
        <v>Enter date</v>
      </c>
      <c r="M1085" s="38" t="str">
        <f t="shared" si="50"/>
        <v>Enter date</v>
      </c>
    </row>
    <row r="1086" spans="2:13">
      <c r="B1086" s="35"/>
      <c r="C1086" s="35"/>
      <c r="D1086" s="36" t="str">
        <f>IF(B1086="","Enter date",IF(C1086="","Enter Weight",IF(PROFILE!$C$4="F",(655+(4.35*C1086)+(4.7*PROFILE!$C$6+4.7*12*PROFILE!$C$5)-(4.7*PROFILE!$C$3))*(1.2+(PROFILE!$C$7)*0.175),IF(PROFILE!$C$4="M",(66+(6.23*C1086)+(12.7*PROFILE!$C$6+12.7*12*PROFILE!$C$5)-(6.8*PROFILE!$C$3))*(1.2+(PROFILE!$C$7)*0.175),"Invalid Sex"))))</f>
        <v>Enter date</v>
      </c>
      <c r="E1086" s="36" t="str">
        <f>IF(ISNUMBER(D1086)=FALSE,D1086,D1086*(1-PROFILE!$C$9))</f>
        <v>Enter date</v>
      </c>
      <c r="F1086" s="36" t="str">
        <f>IF(ISNUMBER(D1086)=FALSE,D1086,D1086*(1+PROFILE!$C$10))</f>
        <v>Enter date</v>
      </c>
      <c r="G1086" s="37" t="str">
        <f>IF(B1086="","Enter date",SUMIF('FOOD LOG'!A:H,SUMMARY!B1086,'FOOD LOG'!E:E))</f>
        <v>Enter date</v>
      </c>
      <c r="H1086" s="37" t="str">
        <f>IF(ISNUMBER(G1086),SUMIF('FOOD LOG'!A:A,B1086,'FOOD LOG'!F:F),"Enter date")</f>
        <v>Enter date</v>
      </c>
      <c r="I1086" s="37" t="str">
        <f>IF(ISNUMBER(G1086),SUMIF('FOOD LOG'!A:A,B1086,'FOOD LOG'!G:G),"Enter date")</f>
        <v>Enter date</v>
      </c>
      <c r="J1086" s="37" t="str">
        <f>IF(ISNUMBER(G1086),SUMIF('FOOD LOG'!A:A,B1086,'FOOD LOG'!H:H),"Enter date")</f>
        <v>Enter date</v>
      </c>
      <c r="K1086" s="38" t="str">
        <f t="shared" si="48"/>
        <v>Enter date</v>
      </c>
      <c r="L1086" s="38" t="str">
        <f t="shared" si="49"/>
        <v>Enter date</v>
      </c>
      <c r="M1086" s="38" t="str">
        <f t="shared" si="50"/>
        <v>Enter date</v>
      </c>
    </row>
    <row r="1087" spans="2:13">
      <c r="B1087" s="35"/>
      <c r="C1087" s="35"/>
      <c r="D1087" s="36" t="str">
        <f>IF(B1087="","Enter date",IF(C1087="","Enter Weight",IF(PROFILE!$C$4="F",(655+(4.35*C1087)+(4.7*PROFILE!$C$6+4.7*12*PROFILE!$C$5)-(4.7*PROFILE!$C$3))*(1.2+(PROFILE!$C$7)*0.175),IF(PROFILE!$C$4="M",(66+(6.23*C1087)+(12.7*PROFILE!$C$6+12.7*12*PROFILE!$C$5)-(6.8*PROFILE!$C$3))*(1.2+(PROFILE!$C$7)*0.175),"Invalid Sex"))))</f>
        <v>Enter date</v>
      </c>
      <c r="E1087" s="36" t="str">
        <f>IF(ISNUMBER(D1087)=FALSE,D1087,D1087*(1-PROFILE!$C$9))</f>
        <v>Enter date</v>
      </c>
      <c r="F1087" s="36" t="str">
        <f>IF(ISNUMBER(D1087)=FALSE,D1087,D1087*(1+PROFILE!$C$10))</f>
        <v>Enter date</v>
      </c>
      <c r="G1087" s="37" t="str">
        <f>IF(B1087="","Enter date",SUMIF('FOOD LOG'!A:H,SUMMARY!B1087,'FOOD LOG'!E:E))</f>
        <v>Enter date</v>
      </c>
      <c r="H1087" s="37" t="str">
        <f>IF(ISNUMBER(G1087),SUMIF('FOOD LOG'!A:A,B1087,'FOOD LOG'!F:F),"Enter date")</f>
        <v>Enter date</v>
      </c>
      <c r="I1087" s="37" t="str">
        <f>IF(ISNUMBER(G1087),SUMIF('FOOD LOG'!A:A,B1087,'FOOD LOG'!G:G),"Enter date")</f>
        <v>Enter date</v>
      </c>
      <c r="J1087" s="37" t="str">
        <f>IF(ISNUMBER(G1087),SUMIF('FOOD LOG'!A:A,B1087,'FOOD LOG'!H:H),"Enter date")</f>
        <v>Enter date</v>
      </c>
      <c r="K1087" s="38" t="str">
        <f t="shared" si="48"/>
        <v>Enter date</v>
      </c>
      <c r="L1087" s="38" t="str">
        <f t="shared" si="49"/>
        <v>Enter date</v>
      </c>
      <c r="M1087" s="38" t="str">
        <f t="shared" si="50"/>
        <v>Enter date</v>
      </c>
    </row>
    <row r="1088" spans="2:13">
      <c r="B1088" s="35"/>
      <c r="C1088" s="35"/>
      <c r="D1088" s="36" t="str">
        <f>IF(B1088="","Enter date",IF(C1088="","Enter Weight",IF(PROFILE!$C$4="F",(655+(4.35*C1088)+(4.7*PROFILE!$C$6+4.7*12*PROFILE!$C$5)-(4.7*PROFILE!$C$3))*(1.2+(PROFILE!$C$7)*0.175),IF(PROFILE!$C$4="M",(66+(6.23*C1088)+(12.7*PROFILE!$C$6+12.7*12*PROFILE!$C$5)-(6.8*PROFILE!$C$3))*(1.2+(PROFILE!$C$7)*0.175),"Invalid Sex"))))</f>
        <v>Enter date</v>
      </c>
      <c r="E1088" s="36" t="str">
        <f>IF(ISNUMBER(D1088)=FALSE,D1088,D1088*(1-PROFILE!$C$9))</f>
        <v>Enter date</v>
      </c>
      <c r="F1088" s="36" t="str">
        <f>IF(ISNUMBER(D1088)=FALSE,D1088,D1088*(1+PROFILE!$C$10))</f>
        <v>Enter date</v>
      </c>
      <c r="G1088" s="37" t="str">
        <f>IF(B1088="","Enter date",SUMIF('FOOD LOG'!A:H,SUMMARY!B1088,'FOOD LOG'!E:E))</f>
        <v>Enter date</v>
      </c>
      <c r="H1088" s="37" t="str">
        <f>IF(ISNUMBER(G1088),SUMIF('FOOD LOG'!A:A,B1088,'FOOD LOG'!F:F),"Enter date")</f>
        <v>Enter date</v>
      </c>
      <c r="I1088" s="37" t="str">
        <f>IF(ISNUMBER(G1088),SUMIF('FOOD LOG'!A:A,B1088,'FOOD LOG'!G:G),"Enter date")</f>
        <v>Enter date</v>
      </c>
      <c r="J1088" s="37" t="str">
        <f>IF(ISNUMBER(G1088),SUMIF('FOOD LOG'!A:A,B1088,'FOOD LOG'!H:H),"Enter date")</f>
        <v>Enter date</v>
      </c>
      <c r="K1088" s="38" t="str">
        <f t="shared" si="48"/>
        <v>Enter date</v>
      </c>
      <c r="L1088" s="38" t="str">
        <f t="shared" si="49"/>
        <v>Enter date</v>
      </c>
      <c r="M1088" s="38" t="str">
        <f t="shared" si="50"/>
        <v>Enter date</v>
      </c>
    </row>
    <row r="1089" spans="2:13">
      <c r="B1089" s="35"/>
      <c r="C1089" s="35"/>
      <c r="D1089" s="36" t="str">
        <f>IF(B1089="","Enter date",IF(C1089="","Enter Weight",IF(PROFILE!$C$4="F",(655+(4.35*C1089)+(4.7*PROFILE!$C$6+4.7*12*PROFILE!$C$5)-(4.7*PROFILE!$C$3))*(1.2+(PROFILE!$C$7)*0.175),IF(PROFILE!$C$4="M",(66+(6.23*C1089)+(12.7*PROFILE!$C$6+12.7*12*PROFILE!$C$5)-(6.8*PROFILE!$C$3))*(1.2+(PROFILE!$C$7)*0.175),"Invalid Sex"))))</f>
        <v>Enter date</v>
      </c>
      <c r="E1089" s="36" t="str">
        <f>IF(ISNUMBER(D1089)=FALSE,D1089,D1089*(1-PROFILE!$C$9))</f>
        <v>Enter date</v>
      </c>
      <c r="F1089" s="36" t="str">
        <f>IF(ISNUMBER(D1089)=FALSE,D1089,D1089*(1+PROFILE!$C$10))</f>
        <v>Enter date</v>
      </c>
      <c r="G1089" s="37" t="str">
        <f>IF(B1089="","Enter date",SUMIF('FOOD LOG'!A:H,SUMMARY!B1089,'FOOD LOG'!E:E))</f>
        <v>Enter date</v>
      </c>
      <c r="H1089" s="37" t="str">
        <f>IF(ISNUMBER(G1089),SUMIF('FOOD LOG'!A:A,B1089,'FOOD LOG'!F:F),"Enter date")</f>
        <v>Enter date</v>
      </c>
      <c r="I1089" s="37" t="str">
        <f>IF(ISNUMBER(G1089),SUMIF('FOOD LOG'!A:A,B1089,'FOOD LOG'!G:G),"Enter date")</f>
        <v>Enter date</v>
      </c>
      <c r="J1089" s="37" t="str">
        <f>IF(ISNUMBER(G1089),SUMIF('FOOD LOG'!A:A,B1089,'FOOD LOG'!H:H),"Enter date")</f>
        <v>Enter date</v>
      </c>
      <c r="K1089" s="38" t="str">
        <f t="shared" si="48"/>
        <v>Enter date</v>
      </c>
      <c r="L1089" s="38" t="str">
        <f t="shared" si="49"/>
        <v>Enter date</v>
      </c>
      <c r="M1089" s="38" t="str">
        <f t="shared" si="50"/>
        <v>Enter date</v>
      </c>
    </row>
    <row r="1090" spans="2:13">
      <c r="B1090" s="35"/>
      <c r="C1090" s="35"/>
      <c r="D1090" s="36" t="str">
        <f>IF(B1090="","Enter date",IF(C1090="","Enter Weight",IF(PROFILE!$C$4="F",(655+(4.35*C1090)+(4.7*PROFILE!$C$6+4.7*12*PROFILE!$C$5)-(4.7*PROFILE!$C$3))*(1.2+(PROFILE!$C$7)*0.175),IF(PROFILE!$C$4="M",(66+(6.23*C1090)+(12.7*PROFILE!$C$6+12.7*12*PROFILE!$C$5)-(6.8*PROFILE!$C$3))*(1.2+(PROFILE!$C$7)*0.175),"Invalid Sex"))))</f>
        <v>Enter date</v>
      </c>
      <c r="E1090" s="36" t="str">
        <f>IF(ISNUMBER(D1090)=FALSE,D1090,D1090*(1-PROFILE!$C$9))</f>
        <v>Enter date</v>
      </c>
      <c r="F1090" s="36" t="str">
        <f>IF(ISNUMBER(D1090)=FALSE,D1090,D1090*(1+PROFILE!$C$10))</f>
        <v>Enter date</v>
      </c>
      <c r="G1090" s="37" t="str">
        <f>IF(B1090="","Enter date",SUMIF('FOOD LOG'!A:H,SUMMARY!B1090,'FOOD LOG'!E:E))</f>
        <v>Enter date</v>
      </c>
      <c r="H1090" s="37" t="str">
        <f>IF(ISNUMBER(G1090),SUMIF('FOOD LOG'!A:A,B1090,'FOOD LOG'!F:F),"Enter date")</f>
        <v>Enter date</v>
      </c>
      <c r="I1090" s="37" t="str">
        <f>IF(ISNUMBER(G1090),SUMIF('FOOD LOG'!A:A,B1090,'FOOD LOG'!G:G),"Enter date")</f>
        <v>Enter date</v>
      </c>
      <c r="J1090" s="37" t="str">
        <f>IF(ISNUMBER(G1090),SUMIF('FOOD LOG'!A:A,B1090,'FOOD LOG'!H:H),"Enter date")</f>
        <v>Enter date</v>
      </c>
      <c r="K1090" s="38" t="str">
        <f t="shared" si="48"/>
        <v>Enter date</v>
      </c>
      <c r="L1090" s="38" t="str">
        <f t="shared" si="49"/>
        <v>Enter date</v>
      </c>
      <c r="M1090" s="38" t="str">
        <f t="shared" si="50"/>
        <v>Enter date</v>
      </c>
    </row>
    <row r="1091" spans="2:13">
      <c r="B1091" s="35"/>
      <c r="C1091" s="35"/>
      <c r="D1091" s="36" t="str">
        <f>IF(B1091="","Enter date",IF(C1091="","Enter Weight",IF(PROFILE!$C$4="F",(655+(4.35*C1091)+(4.7*PROFILE!$C$6+4.7*12*PROFILE!$C$5)-(4.7*PROFILE!$C$3))*(1.2+(PROFILE!$C$7)*0.175),IF(PROFILE!$C$4="M",(66+(6.23*C1091)+(12.7*PROFILE!$C$6+12.7*12*PROFILE!$C$5)-(6.8*PROFILE!$C$3))*(1.2+(PROFILE!$C$7)*0.175),"Invalid Sex"))))</f>
        <v>Enter date</v>
      </c>
      <c r="E1091" s="36" t="str">
        <f>IF(ISNUMBER(D1091)=FALSE,D1091,D1091*(1-PROFILE!$C$9))</f>
        <v>Enter date</v>
      </c>
      <c r="F1091" s="36" t="str">
        <f>IF(ISNUMBER(D1091)=FALSE,D1091,D1091*(1+PROFILE!$C$10))</f>
        <v>Enter date</v>
      </c>
      <c r="G1091" s="37" t="str">
        <f>IF(B1091="","Enter date",SUMIF('FOOD LOG'!A:H,SUMMARY!B1091,'FOOD LOG'!E:E))</f>
        <v>Enter date</v>
      </c>
      <c r="H1091" s="37" t="str">
        <f>IF(ISNUMBER(G1091),SUMIF('FOOD LOG'!A:A,B1091,'FOOD LOG'!F:F),"Enter date")</f>
        <v>Enter date</v>
      </c>
      <c r="I1091" s="37" t="str">
        <f>IF(ISNUMBER(G1091),SUMIF('FOOD LOG'!A:A,B1091,'FOOD LOG'!G:G),"Enter date")</f>
        <v>Enter date</v>
      </c>
      <c r="J1091" s="37" t="str">
        <f>IF(ISNUMBER(G1091),SUMIF('FOOD LOG'!A:A,B1091,'FOOD LOG'!H:H),"Enter date")</f>
        <v>Enter date</v>
      </c>
      <c r="K1091" s="38" t="str">
        <f t="shared" si="48"/>
        <v>Enter date</v>
      </c>
      <c r="L1091" s="38" t="str">
        <f t="shared" si="49"/>
        <v>Enter date</v>
      </c>
      <c r="M1091" s="38" t="str">
        <f t="shared" si="50"/>
        <v>Enter date</v>
      </c>
    </row>
    <row r="1092" spans="2:13">
      <c r="B1092" s="35"/>
      <c r="C1092" s="35"/>
      <c r="D1092" s="36" t="str">
        <f>IF(B1092="","Enter date",IF(C1092="","Enter Weight",IF(PROFILE!$C$4="F",(655+(4.35*C1092)+(4.7*PROFILE!$C$6+4.7*12*PROFILE!$C$5)-(4.7*PROFILE!$C$3))*(1.2+(PROFILE!$C$7)*0.175),IF(PROFILE!$C$4="M",(66+(6.23*C1092)+(12.7*PROFILE!$C$6+12.7*12*PROFILE!$C$5)-(6.8*PROFILE!$C$3))*(1.2+(PROFILE!$C$7)*0.175),"Invalid Sex"))))</f>
        <v>Enter date</v>
      </c>
      <c r="E1092" s="36" t="str">
        <f>IF(ISNUMBER(D1092)=FALSE,D1092,D1092*(1-PROFILE!$C$9))</f>
        <v>Enter date</v>
      </c>
      <c r="F1092" s="36" t="str">
        <f>IF(ISNUMBER(D1092)=FALSE,D1092,D1092*(1+PROFILE!$C$10))</f>
        <v>Enter date</v>
      </c>
      <c r="G1092" s="37" t="str">
        <f>IF(B1092="","Enter date",SUMIF('FOOD LOG'!A:H,SUMMARY!B1092,'FOOD LOG'!E:E))</f>
        <v>Enter date</v>
      </c>
      <c r="H1092" s="37" t="str">
        <f>IF(ISNUMBER(G1092),SUMIF('FOOD LOG'!A:A,B1092,'FOOD LOG'!F:F),"Enter date")</f>
        <v>Enter date</v>
      </c>
      <c r="I1092" s="37" t="str">
        <f>IF(ISNUMBER(G1092),SUMIF('FOOD LOG'!A:A,B1092,'FOOD LOG'!G:G),"Enter date")</f>
        <v>Enter date</v>
      </c>
      <c r="J1092" s="37" t="str">
        <f>IF(ISNUMBER(G1092),SUMIF('FOOD LOG'!A:A,B1092,'FOOD LOG'!H:H),"Enter date")</f>
        <v>Enter date</v>
      </c>
      <c r="K1092" s="38" t="str">
        <f t="shared" si="48"/>
        <v>Enter date</v>
      </c>
      <c r="L1092" s="38" t="str">
        <f t="shared" si="49"/>
        <v>Enter date</v>
      </c>
      <c r="M1092" s="38" t="str">
        <f t="shared" si="50"/>
        <v>Enter date</v>
      </c>
    </row>
    <row r="1093" spans="2:13">
      <c r="B1093" s="35"/>
      <c r="C1093" s="35"/>
      <c r="D1093" s="36" t="str">
        <f>IF(B1093="","Enter date",IF(C1093="","Enter Weight",IF(PROFILE!$C$4="F",(655+(4.35*C1093)+(4.7*PROFILE!$C$6+4.7*12*PROFILE!$C$5)-(4.7*PROFILE!$C$3))*(1.2+(PROFILE!$C$7)*0.175),IF(PROFILE!$C$4="M",(66+(6.23*C1093)+(12.7*PROFILE!$C$6+12.7*12*PROFILE!$C$5)-(6.8*PROFILE!$C$3))*(1.2+(PROFILE!$C$7)*0.175),"Invalid Sex"))))</f>
        <v>Enter date</v>
      </c>
      <c r="E1093" s="36" t="str">
        <f>IF(ISNUMBER(D1093)=FALSE,D1093,D1093*(1-PROFILE!$C$9))</f>
        <v>Enter date</v>
      </c>
      <c r="F1093" s="36" t="str">
        <f>IF(ISNUMBER(D1093)=FALSE,D1093,D1093*(1+PROFILE!$C$10))</f>
        <v>Enter date</v>
      </c>
      <c r="G1093" s="37" t="str">
        <f>IF(B1093="","Enter date",SUMIF('FOOD LOG'!A:H,SUMMARY!B1093,'FOOD LOG'!E:E))</f>
        <v>Enter date</v>
      </c>
      <c r="H1093" s="37" t="str">
        <f>IF(ISNUMBER(G1093),SUMIF('FOOD LOG'!A:A,B1093,'FOOD LOG'!F:F),"Enter date")</f>
        <v>Enter date</v>
      </c>
      <c r="I1093" s="37" t="str">
        <f>IF(ISNUMBER(G1093),SUMIF('FOOD LOG'!A:A,B1093,'FOOD LOG'!G:G),"Enter date")</f>
        <v>Enter date</v>
      </c>
      <c r="J1093" s="37" t="str">
        <f>IF(ISNUMBER(G1093),SUMIF('FOOD LOG'!A:A,B1093,'FOOD LOG'!H:H),"Enter date")</f>
        <v>Enter date</v>
      </c>
      <c r="K1093" s="38" t="str">
        <f t="shared" ref="K1093:K1156" si="51">IF(ISNUMBER(G1093),H1093*9/G1093,"Enter date")</f>
        <v>Enter date</v>
      </c>
      <c r="L1093" s="38" t="str">
        <f t="shared" ref="L1093:L1156" si="52">IF(ISNUMBER(G1093),I1093*4/G1093,"Enter date")</f>
        <v>Enter date</v>
      </c>
      <c r="M1093" s="38" t="str">
        <f t="shared" ref="M1093:M1156" si="53">IF(ISNUMBER(G1093),J1093*4/G1093,"Enter date")</f>
        <v>Enter date</v>
      </c>
    </row>
    <row r="1094" spans="2:13">
      <c r="B1094" s="35"/>
      <c r="C1094" s="35"/>
      <c r="D1094" s="36" t="str">
        <f>IF(B1094="","Enter date",IF(C1094="","Enter Weight",IF(PROFILE!$C$4="F",(655+(4.35*C1094)+(4.7*PROFILE!$C$6+4.7*12*PROFILE!$C$5)-(4.7*PROFILE!$C$3))*(1.2+(PROFILE!$C$7)*0.175),IF(PROFILE!$C$4="M",(66+(6.23*C1094)+(12.7*PROFILE!$C$6+12.7*12*PROFILE!$C$5)-(6.8*PROFILE!$C$3))*(1.2+(PROFILE!$C$7)*0.175),"Invalid Sex"))))</f>
        <v>Enter date</v>
      </c>
      <c r="E1094" s="36" t="str">
        <f>IF(ISNUMBER(D1094)=FALSE,D1094,D1094*(1-PROFILE!$C$9))</f>
        <v>Enter date</v>
      </c>
      <c r="F1094" s="36" t="str">
        <f>IF(ISNUMBER(D1094)=FALSE,D1094,D1094*(1+PROFILE!$C$10))</f>
        <v>Enter date</v>
      </c>
      <c r="G1094" s="37" t="str">
        <f>IF(B1094="","Enter date",SUMIF('FOOD LOG'!A:H,SUMMARY!B1094,'FOOD LOG'!E:E))</f>
        <v>Enter date</v>
      </c>
      <c r="H1094" s="37" t="str">
        <f>IF(ISNUMBER(G1094),SUMIF('FOOD LOG'!A:A,B1094,'FOOD LOG'!F:F),"Enter date")</f>
        <v>Enter date</v>
      </c>
      <c r="I1094" s="37" t="str">
        <f>IF(ISNUMBER(G1094),SUMIF('FOOD LOG'!A:A,B1094,'FOOD LOG'!G:G),"Enter date")</f>
        <v>Enter date</v>
      </c>
      <c r="J1094" s="37" t="str">
        <f>IF(ISNUMBER(G1094),SUMIF('FOOD LOG'!A:A,B1094,'FOOD LOG'!H:H),"Enter date")</f>
        <v>Enter date</v>
      </c>
      <c r="K1094" s="38" t="str">
        <f t="shared" si="51"/>
        <v>Enter date</v>
      </c>
      <c r="L1094" s="38" t="str">
        <f t="shared" si="52"/>
        <v>Enter date</v>
      </c>
      <c r="M1094" s="38" t="str">
        <f t="shared" si="53"/>
        <v>Enter date</v>
      </c>
    </row>
    <row r="1095" spans="2:13">
      <c r="B1095" s="35"/>
      <c r="C1095" s="35"/>
      <c r="D1095" s="36" t="str">
        <f>IF(B1095="","Enter date",IF(C1095="","Enter Weight",IF(PROFILE!$C$4="F",(655+(4.35*C1095)+(4.7*PROFILE!$C$6+4.7*12*PROFILE!$C$5)-(4.7*PROFILE!$C$3))*(1.2+(PROFILE!$C$7)*0.175),IF(PROFILE!$C$4="M",(66+(6.23*C1095)+(12.7*PROFILE!$C$6+12.7*12*PROFILE!$C$5)-(6.8*PROFILE!$C$3))*(1.2+(PROFILE!$C$7)*0.175),"Invalid Sex"))))</f>
        <v>Enter date</v>
      </c>
      <c r="E1095" s="36" t="str">
        <f>IF(ISNUMBER(D1095)=FALSE,D1095,D1095*(1-PROFILE!$C$9))</f>
        <v>Enter date</v>
      </c>
      <c r="F1095" s="36" t="str">
        <f>IF(ISNUMBER(D1095)=FALSE,D1095,D1095*(1+PROFILE!$C$10))</f>
        <v>Enter date</v>
      </c>
      <c r="G1095" s="37" t="str">
        <f>IF(B1095="","Enter date",SUMIF('FOOD LOG'!A:H,SUMMARY!B1095,'FOOD LOG'!E:E))</f>
        <v>Enter date</v>
      </c>
      <c r="H1095" s="37" t="str">
        <f>IF(ISNUMBER(G1095),SUMIF('FOOD LOG'!A:A,B1095,'FOOD LOG'!F:F),"Enter date")</f>
        <v>Enter date</v>
      </c>
      <c r="I1095" s="37" t="str">
        <f>IF(ISNUMBER(G1095),SUMIF('FOOD LOG'!A:A,B1095,'FOOD LOG'!G:G),"Enter date")</f>
        <v>Enter date</v>
      </c>
      <c r="J1095" s="37" t="str">
        <f>IF(ISNUMBER(G1095),SUMIF('FOOD LOG'!A:A,B1095,'FOOD LOG'!H:H),"Enter date")</f>
        <v>Enter date</v>
      </c>
      <c r="K1095" s="38" t="str">
        <f t="shared" si="51"/>
        <v>Enter date</v>
      </c>
      <c r="L1095" s="38" t="str">
        <f t="shared" si="52"/>
        <v>Enter date</v>
      </c>
      <c r="M1095" s="38" t="str">
        <f t="shared" si="53"/>
        <v>Enter date</v>
      </c>
    </row>
    <row r="1096" spans="2:13">
      <c r="B1096" s="35"/>
      <c r="C1096" s="35"/>
      <c r="D1096" s="36" t="str">
        <f>IF(B1096="","Enter date",IF(C1096="","Enter Weight",IF(PROFILE!$C$4="F",(655+(4.35*C1096)+(4.7*PROFILE!$C$6+4.7*12*PROFILE!$C$5)-(4.7*PROFILE!$C$3))*(1.2+(PROFILE!$C$7)*0.175),IF(PROFILE!$C$4="M",(66+(6.23*C1096)+(12.7*PROFILE!$C$6+12.7*12*PROFILE!$C$5)-(6.8*PROFILE!$C$3))*(1.2+(PROFILE!$C$7)*0.175),"Invalid Sex"))))</f>
        <v>Enter date</v>
      </c>
      <c r="E1096" s="36" t="str">
        <f>IF(ISNUMBER(D1096)=FALSE,D1096,D1096*(1-PROFILE!$C$9))</f>
        <v>Enter date</v>
      </c>
      <c r="F1096" s="36" t="str">
        <f>IF(ISNUMBER(D1096)=FALSE,D1096,D1096*(1+PROFILE!$C$10))</f>
        <v>Enter date</v>
      </c>
      <c r="G1096" s="37" t="str">
        <f>IF(B1096="","Enter date",SUMIF('FOOD LOG'!A:H,SUMMARY!B1096,'FOOD LOG'!E:E))</f>
        <v>Enter date</v>
      </c>
      <c r="H1096" s="37" t="str">
        <f>IF(ISNUMBER(G1096),SUMIF('FOOD LOG'!A:A,B1096,'FOOD LOG'!F:F),"Enter date")</f>
        <v>Enter date</v>
      </c>
      <c r="I1096" s="37" t="str">
        <f>IF(ISNUMBER(G1096),SUMIF('FOOD LOG'!A:A,B1096,'FOOD LOG'!G:G),"Enter date")</f>
        <v>Enter date</v>
      </c>
      <c r="J1096" s="37" t="str">
        <f>IF(ISNUMBER(G1096),SUMIF('FOOD LOG'!A:A,B1096,'FOOD LOG'!H:H),"Enter date")</f>
        <v>Enter date</v>
      </c>
      <c r="K1096" s="38" t="str">
        <f t="shared" si="51"/>
        <v>Enter date</v>
      </c>
      <c r="L1096" s="38" t="str">
        <f t="shared" si="52"/>
        <v>Enter date</v>
      </c>
      <c r="M1096" s="38" t="str">
        <f t="shared" si="53"/>
        <v>Enter date</v>
      </c>
    </row>
    <row r="1097" spans="2:13">
      <c r="B1097" s="35"/>
      <c r="C1097" s="35"/>
      <c r="D1097" s="36" t="str">
        <f>IF(B1097="","Enter date",IF(C1097="","Enter Weight",IF(PROFILE!$C$4="F",(655+(4.35*C1097)+(4.7*PROFILE!$C$6+4.7*12*PROFILE!$C$5)-(4.7*PROFILE!$C$3))*(1.2+(PROFILE!$C$7)*0.175),IF(PROFILE!$C$4="M",(66+(6.23*C1097)+(12.7*PROFILE!$C$6+12.7*12*PROFILE!$C$5)-(6.8*PROFILE!$C$3))*(1.2+(PROFILE!$C$7)*0.175),"Invalid Sex"))))</f>
        <v>Enter date</v>
      </c>
      <c r="E1097" s="36" t="str">
        <f>IF(ISNUMBER(D1097)=FALSE,D1097,D1097*(1-PROFILE!$C$9))</f>
        <v>Enter date</v>
      </c>
      <c r="F1097" s="36" t="str">
        <f>IF(ISNUMBER(D1097)=FALSE,D1097,D1097*(1+PROFILE!$C$10))</f>
        <v>Enter date</v>
      </c>
      <c r="G1097" s="37" t="str">
        <f>IF(B1097="","Enter date",SUMIF('FOOD LOG'!A:H,SUMMARY!B1097,'FOOD LOG'!E:E))</f>
        <v>Enter date</v>
      </c>
      <c r="H1097" s="37" t="str">
        <f>IF(ISNUMBER(G1097),SUMIF('FOOD LOG'!A:A,B1097,'FOOD LOG'!F:F),"Enter date")</f>
        <v>Enter date</v>
      </c>
      <c r="I1097" s="37" t="str">
        <f>IF(ISNUMBER(G1097),SUMIF('FOOD LOG'!A:A,B1097,'FOOD LOG'!G:G),"Enter date")</f>
        <v>Enter date</v>
      </c>
      <c r="J1097" s="37" t="str">
        <f>IF(ISNUMBER(G1097),SUMIF('FOOD LOG'!A:A,B1097,'FOOD LOG'!H:H),"Enter date")</f>
        <v>Enter date</v>
      </c>
      <c r="K1097" s="38" t="str">
        <f t="shared" si="51"/>
        <v>Enter date</v>
      </c>
      <c r="L1097" s="38" t="str">
        <f t="shared" si="52"/>
        <v>Enter date</v>
      </c>
      <c r="M1097" s="38" t="str">
        <f t="shared" si="53"/>
        <v>Enter date</v>
      </c>
    </row>
    <row r="1098" spans="2:13">
      <c r="B1098" s="35"/>
      <c r="C1098" s="35"/>
      <c r="D1098" s="36" t="str">
        <f>IF(B1098="","Enter date",IF(C1098="","Enter Weight",IF(PROFILE!$C$4="F",(655+(4.35*C1098)+(4.7*PROFILE!$C$6+4.7*12*PROFILE!$C$5)-(4.7*PROFILE!$C$3))*(1.2+(PROFILE!$C$7)*0.175),IF(PROFILE!$C$4="M",(66+(6.23*C1098)+(12.7*PROFILE!$C$6+12.7*12*PROFILE!$C$5)-(6.8*PROFILE!$C$3))*(1.2+(PROFILE!$C$7)*0.175),"Invalid Sex"))))</f>
        <v>Enter date</v>
      </c>
      <c r="E1098" s="36" t="str">
        <f>IF(ISNUMBER(D1098)=FALSE,D1098,D1098*(1-PROFILE!$C$9))</f>
        <v>Enter date</v>
      </c>
      <c r="F1098" s="36" t="str">
        <f>IF(ISNUMBER(D1098)=FALSE,D1098,D1098*(1+PROFILE!$C$10))</f>
        <v>Enter date</v>
      </c>
      <c r="G1098" s="37" t="str">
        <f>IF(B1098="","Enter date",SUMIF('FOOD LOG'!A:H,SUMMARY!B1098,'FOOD LOG'!E:E))</f>
        <v>Enter date</v>
      </c>
      <c r="H1098" s="37" t="str">
        <f>IF(ISNUMBER(G1098),SUMIF('FOOD LOG'!A:A,B1098,'FOOD LOG'!F:F),"Enter date")</f>
        <v>Enter date</v>
      </c>
      <c r="I1098" s="37" t="str">
        <f>IF(ISNUMBER(G1098),SUMIF('FOOD LOG'!A:A,B1098,'FOOD LOG'!G:G),"Enter date")</f>
        <v>Enter date</v>
      </c>
      <c r="J1098" s="37" t="str">
        <f>IF(ISNUMBER(G1098),SUMIF('FOOD LOG'!A:A,B1098,'FOOD LOG'!H:H),"Enter date")</f>
        <v>Enter date</v>
      </c>
      <c r="K1098" s="38" t="str">
        <f t="shared" si="51"/>
        <v>Enter date</v>
      </c>
      <c r="L1098" s="38" t="str">
        <f t="shared" si="52"/>
        <v>Enter date</v>
      </c>
      <c r="M1098" s="38" t="str">
        <f t="shared" si="53"/>
        <v>Enter date</v>
      </c>
    </row>
    <row r="1099" spans="2:13">
      <c r="B1099" s="35"/>
      <c r="C1099" s="35"/>
      <c r="D1099" s="36" t="str">
        <f>IF(B1099="","Enter date",IF(C1099="","Enter Weight",IF(PROFILE!$C$4="F",(655+(4.35*C1099)+(4.7*PROFILE!$C$6+4.7*12*PROFILE!$C$5)-(4.7*PROFILE!$C$3))*(1.2+(PROFILE!$C$7)*0.175),IF(PROFILE!$C$4="M",(66+(6.23*C1099)+(12.7*PROFILE!$C$6+12.7*12*PROFILE!$C$5)-(6.8*PROFILE!$C$3))*(1.2+(PROFILE!$C$7)*0.175),"Invalid Sex"))))</f>
        <v>Enter date</v>
      </c>
      <c r="E1099" s="36" t="str">
        <f>IF(ISNUMBER(D1099)=FALSE,D1099,D1099*(1-PROFILE!$C$9))</f>
        <v>Enter date</v>
      </c>
      <c r="F1099" s="36" t="str">
        <f>IF(ISNUMBER(D1099)=FALSE,D1099,D1099*(1+PROFILE!$C$10))</f>
        <v>Enter date</v>
      </c>
      <c r="G1099" s="37" t="str">
        <f>IF(B1099="","Enter date",SUMIF('FOOD LOG'!A:H,SUMMARY!B1099,'FOOD LOG'!E:E))</f>
        <v>Enter date</v>
      </c>
      <c r="H1099" s="37" t="str">
        <f>IF(ISNUMBER(G1099),SUMIF('FOOD LOG'!A:A,B1099,'FOOD LOG'!F:F),"Enter date")</f>
        <v>Enter date</v>
      </c>
      <c r="I1099" s="37" t="str">
        <f>IF(ISNUMBER(G1099),SUMIF('FOOD LOG'!A:A,B1099,'FOOD LOG'!G:G),"Enter date")</f>
        <v>Enter date</v>
      </c>
      <c r="J1099" s="37" t="str">
        <f>IF(ISNUMBER(G1099),SUMIF('FOOD LOG'!A:A,B1099,'FOOD LOG'!H:H),"Enter date")</f>
        <v>Enter date</v>
      </c>
      <c r="K1099" s="38" t="str">
        <f t="shared" si="51"/>
        <v>Enter date</v>
      </c>
      <c r="L1099" s="38" t="str">
        <f t="shared" si="52"/>
        <v>Enter date</v>
      </c>
      <c r="M1099" s="38" t="str">
        <f t="shared" si="53"/>
        <v>Enter date</v>
      </c>
    </row>
    <row r="1100" spans="2:13">
      <c r="B1100" s="35"/>
      <c r="C1100" s="35"/>
      <c r="D1100" s="36" t="str">
        <f>IF(B1100="","Enter date",IF(C1100="","Enter Weight",IF(PROFILE!$C$4="F",(655+(4.35*C1100)+(4.7*PROFILE!$C$6+4.7*12*PROFILE!$C$5)-(4.7*PROFILE!$C$3))*(1.2+(PROFILE!$C$7)*0.175),IF(PROFILE!$C$4="M",(66+(6.23*C1100)+(12.7*PROFILE!$C$6+12.7*12*PROFILE!$C$5)-(6.8*PROFILE!$C$3))*(1.2+(PROFILE!$C$7)*0.175),"Invalid Sex"))))</f>
        <v>Enter date</v>
      </c>
      <c r="E1100" s="36" t="str">
        <f>IF(ISNUMBER(D1100)=FALSE,D1100,D1100*(1-PROFILE!$C$9))</f>
        <v>Enter date</v>
      </c>
      <c r="F1100" s="36" t="str">
        <f>IF(ISNUMBER(D1100)=FALSE,D1100,D1100*(1+PROFILE!$C$10))</f>
        <v>Enter date</v>
      </c>
      <c r="G1100" s="37" t="str">
        <f>IF(B1100="","Enter date",SUMIF('FOOD LOG'!A:H,SUMMARY!B1100,'FOOD LOG'!E:E))</f>
        <v>Enter date</v>
      </c>
      <c r="H1100" s="37" t="str">
        <f>IF(ISNUMBER(G1100),SUMIF('FOOD LOG'!A:A,B1100,'FOOD LOG'!F:F),"Enter date")</f>
        <v>Enter date</v>
      </c>
      <c r="I1100" s="37" t="str">
        <f>IF(ISNUMBER(G1100),SUMIF('FOOD LOG'!A:A,B1100,'FOOD LOG'!G:G),"Enter date")</f>
        <v>Enter date</v>
      </c>
      <c r="J1100" s="37" t="str">
        <f>IF(ISNUMBER(G1100),SUMIF('FOOD LOG'!A:A,B1100,'FOOD LOG'!H:H),"Enter date")</f>
        <v>Enter date</v>
      </c>
      <c r="K1100" s="38" t="str">
        <f t="shared" si="51"/>
        <v>Enter date</v>
      </c>
      <c r="L1100" s="38" t="str">
        <f t="shared" si="52"/>
        <v>Enter date</v>
      </c>
      <c r="M1100" s="38" t="str">
        <f t="shared" si="53"/>
        <v>Enter date</v>
      </c>
    </row>
    <row r="1101" spans="2:13">
      <c r="B1101" s="35"/>
      <c r="C1101" s="35"/>
      <c r="D1101" s="36" t="str">
        <f>IF(B1101="","Enter date",IF(C1101="","Enter Weight",IF(PROFILE!$C$4="F",(655+(4.35*C1101)+(4.7*PROFILE!$C$6+4.7*12*PROFILE!$C$5)-(4.7*PROFILE!$C$3))*(1.2+(PROFILE!$C$7)*0.175),IF(PROFILE!$C$4="M",(66+(6.23*C1101)+(12.7*PROFILE!$C$6+12.7*12*PROFILE!$C$5)-(6.8*PROFILE!$C$3))*(1.2+(PROFILE!$C$7)*0.175),"Invalid Sex"))))</f>
        <v>Enter date</v>
      </c>
      <c r="E1101" s="36" t="str">
        <f>IF(ISNUMBER(D1101)=FALSE,D1101,D1101*(1-PROFILE!$C$9))</f>
        <v>Enter date</v>
      </c>
      <c r="F1101" s="36" t="str">
        <f>IF(ISNUMBER(D1101)=FALSE,D1101,D1101*(1+PROFILE!$C$10))</f>
        <v>Enter date</v>
      </c>
      <c r="G1101" s="37" t="str">
        <f>IF(B1101="","Enter date",SUMIF('FOOD LOG'!A:H,SUMMARY!B1101,'FOOD LOG'!E:E))</f>
        <v>Enter date</v>
      </c>
      <c r="H1101" s="37" t="str">
        <f>IF(ISNUMBER(G1101),SUMIF('FOOD LOG'!A:A,B1101,'FOOD LOG'!F:F),"Enter date")</f>
        <v>Enter date</v>
      </c>
      <c r="I1101" s="37" t="str">
        <f>IF(ISNUMBER(G1101),SUMIF('FOOD LOG'!A:A,B1101,'FOOD LOG'!G:G),"Enter date")</f>
        <v>Enter date</v>
      </c>
      <c r="J1101" s="37" t="str">
        <f>IF(ISNUMBER(G1101),SUMIF('FOOD LOG'!A:A,B1101,'FOOD LOG'!H:H),"Enter date")</f>
        <v>Enter date</v>
      </c>
      <c r="K1101" s="38" t="str">
        <f t="shared" si="51"/>
        <v>Enter date</v>
      </c>
      <c r="L1101" s="38" t="str">
        <f t="shared" si="52"/>
        <v>Enter date</v>
      </c>
      <c r="M1101" s="38" t="str">
        <f t="shared" si="53"/>
        <v>Enter date</v>
      </c>
    </row>
    <row r="1102" spans="2:13">
      <c r="B1102" s="35"/>
      <c r="C1102" s="35"/>
      <c r="D1102" s="36" t="str">
        <f>IF(B1102="","Enter date",IF(C1102="","Enter Weight",IF(PROFILE!$C$4="F",(655+(4.35*C1102)+(4.7*PROFILE!$C$6+4.7*12*PROFILE!$C$5)-(4.7*PROFILE!$C$3))*(1.2+(PROFILE!$C$7)*0.175),IF(PROFILE!$C$4="M",(66+(6.23*C1102)+(12.7*PROFILE!$C$6+12.7*12*PROFILE!$C$5)-(6.8*PROFILE!$C$3))*(1.2+(PROFILE!$C$7)*0.175),"Invalid Sex"))))</f>
        <v>Enter date</v>
      </c>
      <c r="E1102" s="36" t="str">
        <f>IF(ISNUMBER(D1102)=FALSE,D1102,D1102*(1-PROFILE!$C$9))</f>
        <v>Enter date</v>
      </c>
      <c r="F1102" s="36" t="str">
        <f>IF(ISNUMBER(D1102)=FALSE,D1102,D1102*(1+PROFILE!$C$10))</f>
        <v>Enter date</v>
      </c>
      <c r="G1102" s="37" t="str">
        <f>IF(B1102="","Enter date",SUMIF('FOOD LOG'!A:H,SUMMARY!B1102,'FOOD LOG'!E:E))</f>
        <v>Enter date</v>
      </c>
      <c r="H1102" s="37" t="str">
        <f>IF(ISNUMBER(G1102),SUMIF('FOOD LOG'!A:A,B1102,'FOOD LOG'!F:F),"Enter date")</f>
        <v>Enter date</v>
      </c>
      <c r="I1102" s="37" t="str">
        <f>IF(ISNUMBER(G1102),SUMIF('FOOD LOG'!A:A,B1102,'FOOD LOG'!G:G),"Enter date")</f>
        <v>Enter date</v>
      </c>
      <c r="J1102" s="37" t="str">
        <f>IF(ISNUMBER(G1102),SUMIF('FOOD LOG'!A:A,B1102,'FOOD LOG'!H:H),"Enter date")</f>
        <v>Enter date</v>
      </c>
      <c r="K1102" s="38" t="str">
        <f t="shared" si="51"/>
        <v>Enter date</v>
      </c>
      <c r="L1102" s="38" t="str">
        <f t="shared" si="52"/>
        <v>Enter date</v>
      </c>
      <c r="M1102" s="38" t="str">
        <f t="shared" si="53"/>
        <v>Enter date</v>
      </c>
    </row>
    <row r="1103" spans="2:13">
      <c r="B1103" s="35"/>
      <c r="C1103" s="35"/>
      <c r="D1103" s="36" t="str">
        <f>IF(B1103="","Enter date",IF(C1103="","Enter Weight",IF(PROFILE!$C$4="F",(655+(4.35*C1103)+(4.7*PROFILE!$C$6+4.7*12*PROFILE!$C$5)-(4.7*PROFILE!$C$3))*(1.2+(PROFILE!$C$7)*0.175),IF(PROFILE!$C$4="M",(66+(6.23*C1103)+(12.7*PROFILE!$C$6+12.7*12*PROFILE!$C$5)-(6.8*PROFILE!$C$3))*(1.2+(PROFILE!$C$7)*0.175),"Invalid Sex"))))</f>
        <v>Enter date</v>
      </c>
      <c r="E1103" s="36" t="str">
        <f>IF(ISNUMBER(D1103)=FALSE,D1103,D1103*(1-PROFILE!$C$9))</f>
        <v>Enter date</v>
      </c>
      <c r="F1103" s="36" t="str">
        <f>IF(ISNUMBER(D1103)=FALSE,D1103,D1103*(1+PROFILE!$C$10))</f>
        <v>Enter date</v>
      </c>
      <c r="G1103" s="37" t="str">
        <f>IF(B1103="","Enter date",SUMIF('FOOD LOG'!A:H,SUMMARY!B1103,'FOOD LOG'!E:E))</f>
        <v>Enter date</v>
      </c>
      <c r="H1103" s="37" t="str">
        <f>IF(ISNUMBER(G1103),SUMIF('FOOD LOG'!A:A,B1103,'FOOD LOG'!F:F),"Enter date")</f>
        <v>Enter date</v>
      </c>
      <c r="I1103" s="37" t="str">
        <f>IF(ISNUMBER(G1103),SUMIF('FOOD LOG'!A:A,B1103,'FOOD LOG'!G:G),"Enter date")</f>
        <v>Enter date</v>
      </c>
      <c r="J1103" s="37" t="str">
        <f>IF(ISNUMBER(G1103),SUMIF('FOOD LOG'!A:A,B1103,'FOOD LOG'!H:H),"Enter date")</f>
        <v>Enter date</v>
      </c>
      <c r="K1103" s="38" t="str">
        <f t="shared" si="51"/>
        <v>Enter date</v>
      </c>
      <c r="L1103" s="38" t="str">
        <f t="shared" si="52"/>
        <v>Enter date</v>
      </c>
      <c r="M1103" s="38" t="str">
        <f t="shared" si="53"/>
        <v>Enter date</v>
      </c>
    </row>
    <row r="1104" spans="2:13">
      <c r="B1104" s="35"/>
      <c r="C1104" s="35"/>
      <c r="D1104" s="36" t="str">
        <f>IF(B1104="","Enter date",IF(C1104="","Enter Weight",IF(PROFILE!$C$4="F",(655+(4.35*C1104)+(4.7*PROFILE!$C$6+4.7*12*PROFILE!$C$5)-(4.7*PROFILE!$C$3))*(1.2+(PROFILE!$C$7)*0.175),IF(PROFILE!$C$4="M",(66+(6.23*C1104)+(12.7*PROFILE!$C$6+12.7*12*PROFILE!$C$5)-(6.8*PROFILE!$C$3))*(1.2+(PROFILE!$C$7)*0.175),"Invalid Sex"))))</f>
        <v>Enter date</v>
      </c>
      <c r="E1104" s="36" t="str">
        <f>IF(ISNUMBER(D1104)=FALSE,D1104,D1104*(1-PROFILE!$C$9))</f>
        <v>Enter date</v>
      </c>
      <c r="F1104" s="36" t="str">
        <f>IF(ISNUMBER(D1104)=FALSE,D1104,D1104*(1+PROFILE!$C$10))</f>
        <v>Enter date</v>
      </c>
      <c r="G1104" s="37" t="str">
        <f>IF(B1104="","Enter date",SUMIF('FOOD LOG'!A:H,SUMMARY!B1104,'FOOD LOG'!E:E))</f>
        <v>Enter date</v>
      </c>
      <c r="H1104" s="37" t="str">
        <f>IF(ISNUMBER(G1104),SUMIF('FOOD LOG'!A:A,B1104,'FOOD LOG'!F:F),"Enter date")</f>
        <v>Enter date</v>
      </c>
      <c r="I1104" s="37" t="str">
        <f>IF(ISNUMBER(G1104),SUMIF('FOOD LOG'!A:A,B1104,'FOOD LOG'!G:G),"Enter date")</f>
        <v>Enter date</v>
      </c>
      <c r="J1104" s="37" t="str">
        <f>IF(ISNUMBER(G1104),SUMIF('FOOD LOG'!A:A,B1104,'FOOD LOG'!H:H),"Enter date")</f>
        <v>Enter date</v>
      </c>
      <c r="K1104" s="38" t="str">
        <f t="shared" si="51"/>
        <v>Enter date</v>
      </c>
      <c r="L1104" s="38" t="str">
        <f t="shared" si="52"/>
        <v>Enter date</v>
      </c>
      <c r="M1104" s="38" t="str">
        <f t="shared" si="53"/>
        <v>Enter date</v>
      </c>
    </row>
    <row r="1105" spans="2:13">
      <c r="B1105" s="35"/>
      <c r="C1105" s="35"/>
      <c r="D1105" s="36" t="str">
        <f>IF(B1105="","Enter date",IF(C1105="","Enter Weight",IF(PROFILE!$C$4="F",(655+(4.35*C1105)+(4.7*PROFILE!$C$6+4.7*12*PROFILE!$C$5)-(4.7*PROFILE!$C$3))*(1.2+(PROFILE!$C$7)*0.175),IF(PROFILE!$C$4="M",(66+(6.23*C1105)+(12.7*PROFILE!$C$6+12.7*12*PROFILE!$C$5)-(6.8*PROFILE!$C$3))*(1.2+(PROFILE!$C$7)*0.175),"Invalid Sex"))))</f>
        <v>Enter date</v>
      </c>
      <c r="E1105" s="36" t="str">
        <f>IF(ISNUMBER(D1105)=FALSE,D1105,D1105*(1-PROFILE!$C$9))</f>
        <v>Enter date</v>
      </c>
      <c r="F1105" s="36" t="str">
        <f>IF(ISNUMBER(D1105)=FALSE,D1105,D1105*(1+PROFILE!$C$10))</f>
        <v>Enter date</v>
      </c>
      <c r="G1105" s="37" t="str">
        <f>IF(B1105="","Enter date",SUMIF('FOOD LOG'!A:H,SUMMARY!B1105,'FOOD LOG'!E:E))</f>
        <v>Enter date</v>
      </c>
      <c r="H1105" s="37" t="str">
        <f>IF(ISNUMBER(G1105),SUMIF('FOOD LOG'!A:A,B1105,'FOOD LOG'!F:F),"Enter date")</f>
        <v>Enter date</v>
      </c>
      <c r="I1105" s="37" t="str">
        <f>IF(ISNUMBER(G1105),SUMIF('FOOD LOG'!A:A,B1105,'FOOD LOG'!G:G),"Enter date")</f>
        <v>Enter date</v>
      </c>
      <c r="J1105" s="37" t="str">
        <f>IF(ISNUMBER(G1105),SUMIF('FOOD LOG'!A:A,B1105,'FOOD LOG'!H:H),"Enter date")</f>
        <v>Enter date</v>
      </c>
      <c r="K1105" s="38" t="str">
        <f t="shared" si="51"/>
        <v>Enter date</v>
      </c>
      <c r="L1105" s="38" t="str">
        <f t="shared" si="52"/>
        <v>Enter date</v>
      </c>
      <c r="M1105" s="38" t="str">
        <f t="shared" si="53"/>
        <v>Enter date</v>
      </c>
    </row>
    <row r="1106" spans="2:13">
      <c r="B1106" s="35"/>
      <c r="C1106" s="35"/>
      <c r="D1106" s="36" t="str">
        <f>IF(B1106="","Enter date",IF(C1106="","Enter Weight",IF(PROFILE!$C$4="F",(655+(4.35*C1106)+(4.7*PROFILE!$C$6+4.7*12*PROFILE!$C$5)-(4.7*PROFILE!$C$3))*(1.2+(PROFILE!$C$7)*0.175),IF(PROFILE!$C$4="M",(66+(6.23*C1106)+(12.7*PROFILE!$C$6+12.7*12*PROFILE!$C$5)-(6.8*PROFILE!$C$3))*(1.2+(PROFILE!$C$7)*0.175),"Invalid Sex"))))</f>
        <v>Enter date</v>
      </c>
      <c r="E1106" s="36" t="str">
        <f>IF(ISNUMBER(D1106)=FALSE,D1106,D1106*(1-PROFILE!$C$9))</f>
        <v>Enter date</v>
      </c>
      <c r="F1106" s="36" t="str">
        <f>IF(ISNUMBER(D1106)=FALSE,D1106,D1106*(1+PROFILE!$C$10))</f>
        <v>Enter date</v>
      </c>
      <c r="G1106" s="37" t="str">
        <f>IF(B1106="","Enter date",SUMIF('FOOD LOG'!A:H,SUMMARY!B1106,'FOOD LOG'!E:E))</f>
        <v>Enter date</v>
      </c>
      <c r="H1106" s="37" t="str">
        <f>IF(ISNUMBER(G1106),SUMIF('FOOD LOG'!A:A,B1106,'FOOD LOG'!F:F),"Enter date")</f>
        <v>Enter date</v>
      </c>
      <c r="I1106" s="37" t="str">
        <f>IF(ISNUMBER(G1106),SUMIF('FOOD LOG'!A:A,B1106,'FOOD LOG'!G:G),"Enter date")</f>
        <v>Enter date</v>
      </c>
      <c r="J1106" s="37" t="str">
        <f>IF(ISNUMBER(G1106),SUMIF('FOOD LOG'!A:A,B1106,'FOOD LOG'!H:H),"Enter date")</f>
        <v>Enter date</v>
      </c>
      <c r="K1106" s="38" t="str">
        <f t="shared" si="51"/>
        <v>Enter date</v>
      </c>
      <c r="L1106" s="38" t="str">
        <f t="shared" si="52"/>
        <v>Enter date</v>
      </c>
      <c r="M1106" s="38" t="str">
        <f t="shared" si="53"/>
        <v>Enter date</v>
      </c>
    </row>
    <row r="1107" spans="2:13">
      <c r="B1107" s="35"/>
      <c r="C1107" s="35"/>
      <c r="D1107" s="36" t="str">
        <f>IF(B1107="","Enter date",IF(C1107="","Enter Weight",IF(PROFILE!$C$4="F",(655+(4.35*C1107)+(4.7*PROFILE!$C$6+4.7*12*PROFILE!$C$5)-(4.7*PROFILE!$C$3))*(1.2+(PROFILE!$C$7)*0.175),IF(PROFILE!$C$4="M",(66+(6.23*C1107)+(12.7*PROFILE!$C$6+12.7*12*PROFILE!$C$5)-(6.8*PROFILE!$C$3))*(1.2+(PROFILE!$C$7)*0.175),"Invalid Sex"))))</f>
        <v>Enter date</v>
      </c>
      <c r="E1107" s="36" t="str">
        <f>IF(ISNUMBER(D1107)=FALSE,D1107,D1107*(1-PROFILE!$C$9))</f>
        <v>Enter date</v>
      </c>
      <c r="F1107" s="36" t="str">
        <f>IF(ISNUMBER(D1107)=FALSE,D1107,D1107*(1+PROFILE!$C$10))</f>
        <v>Enter date</v>
      </c>
      <c r="G1107" s="37" t="str">
        <f>IF(B1107="","Enter date",SUMIF('FOOD LOG'!A:H,SUMMARY!B1107,'FOOD LOG'!E:E))</f>
        <v>Enter date</v>
      </c>
      <c r="H1107" s="37" t="str">
        <f>IF(ISNUMBER(G1107),SUMIF('FOOD LOG'!A:A,B1107,'FOOD LOG'!F:F),"Enter date")</f>
        <v>Enter date</v>
      </c>
      <c r="I1107" s="37" t="str">
        <f>IF(ISNUMBER(G1107),SUMIF('FOOD LOG'!A:A,B1107,'FOOD LOG'!G:G),"Enter date")</f>
        <v>Enter date</v>
      </c>
      <c r="J1107" s="37" t="str">
        <f>IF(ISNUMBER(G1107),SUMIF('FOOD LOG'!A:A,B1107,'FOOD LOG'!H:H),"Enter date")</f>
        <v>Enter date</v>
      </c>
      <c r="K1107" s="38" t="str">
        <f t="shared" si="51"/>
        <v>Enter date</v>
      </c>
      <c r="L1107" s="38" t="str">
        <f t="shared" si="52"/>
        <v>Enter date</v>
      </c>
      <c r="M1107" s="38" t="str">
        <f t="shared" si="53"/>
        <v>Enter date</v>
      </c>
    </row>
    <row r="1108" spans="2:13">
      <c r="B1108" s="35"/>
      <c r="C1108" s="35"/>
      <c r="D1108" s="36" t="str">
        <f>IF(B1108="","Enter date",IF(C1108="","Enter Weight",IF(PROFILE!$C$4="F",(655+(4.35*C1108)+(4.7*PROFILE!$C$6+4.7*12*PROFILE!$C$5)-(4.7*PROFILE!$C$3))*(1.2+(PROFILE!$C$7)*0.175),IF(PROFILE!$C$4="M",(66+(6.23*C1108)+(12.7*PROFILE!$C$6+12.7*12*PROFILE!$C$5)-(6.8*PROFILE!$C$3))*(1.2+(PROFILE!$C$7)*0.175),"Invalid Sex"))))</f>
        <v>Enter date</v>
      </c>
      <c r="E1108" s="36" t="str">
        <f>IF(ISNUMBER(D1108)=FALSE,D1108,D1108*(1-PROFILE!$C$9))</f>
        <v>Enter date</v>
      </c>
      <c r="F1108" s="36" t="str">
        <f>IF(ISNUMBER(D1108)=FALSE,D1108,D1108*(1+PROFILE!$C$10))</f>
        <v>Enter date</v>
      </c>
      <c r="G1108" s="37" t="str">
        <f>IF(B1108="","Enter date",SUMIF('FOOD LOG'!A:H,SUMMARY!B1108,'FOOD LOG'!E:E))</f>
        <v>Enter date</v>
      </c>
      <c r="H1108" s="37" t="str">
        <f>IF(ISNUMBER(G1108),SUMIF('FOOD LOG'!A:A,B1108,'FOOD LOG'!F:F),"Enter date")</f>
        <v>Enter date</v>
      </c>
      <c r="I1108" s="37" t="str">
        <f>IF(ISNUMBER(G1108),SUMIF('FOOD LOG'!A:A,B1108,'FOOD LOG'!G:G),"Enter date")</f>
        <v>Enter date</v>
      </c>
      <c r="J1108" s="37" t="str">
        <f>IF(ISNUMBER(G1108),SUMIF('FOOD LOG'!A:A,B1108,'FOOD LOG'!H:H),"Enter date")</f>
        <v>Enter date</v>
      </c>
      <c r="K1108" s="38" t="str">
        <f t="shared" si="51"/>
        <v>Enter date</v>
      </c>
      <c r="L1108" s="38" t="str">
        <f t="shared" si="52"/>
        <v>Enter date</v>
      </c>
      <c r="M1108" s="38" t="str">
        <f t="shared" si="53"/>
        <v>Enter date</v>
      </c>
    </row>
    <row r="1109" spans="2:13">
      <c r="B1109" s="35"/>
      <c r="C1109" s="35"/>
      <c r="D1109" s="36" t="str">
        <f>IF(B1109="","Enter date",IF(C1109="","Enter Weight",IF(PROFILE!$C$4="F",(655+(4.35*C1109)+(4.7*PROFILE!$C$6+4.7*12*PROFILE!$C$5)-(4.7*PROFILE!$C$3))*(1.2+(PROFILE!$C$7)*0.175),IF(PROFILE!$C$4="M",(66+(6.23*C1109)+(12.7*PROFILE!$C$6+12.7*12*PROFILE!$C$5)-(6.8*PROFILE!$C$3))*(1.2+(PROFILE!$C$7)*0.175),"Invalid Sex"))))</f>
        <v>Enter date</v>
      </c>
      <c r="E1109" s="36" t="str">
        <f>IF(ISNUMBER(D1109)=FALSE,D1109,D1109*(1-PROFILE!$C$9))</f>
        <v>Enter date</v>
      </c>
      <c r="F1109" s="36" t="str">
        <f>IF(ISNUMBER(D1109)=FALSE,D1109,D1109*(1+PROFILE!$C$10))</f>
        <v>Enter date</v>
      </c>
      <c r="G1109" s="37" t="str">
        <f>IF(B1109="","Enter date",SUMIF('FOOD LOG'!A:H,SUMMARY!B1109,'FOOD LOG'!E:E))</f>
        <v>Enter date</v>
      </c>
      <c r="H1109" s="37" t="str">
        <f>IF(ISNUMBER(G1109),SUMIF('FOOD LOG'!A:A,B1109,'FOOD LOG'!F:F),"Enter date")</f>
        <v>Enter date</v>
      </c>
      <c r="I1109" s="37" t="str">
        <f>IF(ISNUMBER(G1109),SUMIF('FOOD LOG'!A:A,B1109,'FOOD LOG'!G:G),"Enter date")</f>
        <v>Enter date</v>
      </c>
      <c r="J1109" s="37" t="str">
        <f>IF(ISNUMBER(G1109),SUMIF('FOOD LOG'!A:A,B1109,'FOOD LOG'!H:H),"Enter date")</f>
        <v>Enter date</v>
      </c>
      <c r="K1109" s="38" t="str">
        <f t="shared" si="51"/>
        <v>Enter date</v>
      </c>
      <c r="L1109" s="38" t="str">
        <f t="shared" si="52"/>
        <v>Enter date</v>
      </c>
      <c r="M1109" s="38" t="str">
        <f t="shared" si="53"/>
        <v>Enter date</v>
      </c>
    </row>
    <row r="1110" spans="2:13">
      <c r="B1110" s="35"/>
      <c r="C1110" s="35"/>
      <c r="D1110" s="36" t="str">
        <f>IF(B1110="","Enter date",IF(C1110="","Enter Weight",IF(PROFILE!$C$4="F",(655+(4.35*C1110)+(4.7*PROFILE!$C$6+4.7*12*PROFILE!$C$5)-(4.7*PROFILE!$C$3))*(1.2+(PROFILE!$C$7)*0.175),IF(PROFILE!$C$4="M",(66+(6.23*C1110)+(12.7*PROFILE!$C$6+12.7*12*PROFILE!$C$5)-(6.8*PROFILE!$C$3))*(1.2+(PROFILE!$C$7)*0.175),"Invalid Sex"))))</f>
        <v>Enter date</v>
      </c>
      <c r="E1110" s="36" t="str">
        <f>IF(ISNUMBER(D1110)=FALSE,D1110,D1110*(1-PROFILE!$C$9))</f>
        <v>Enter date</v>
      </c>
      <c r="F1110" s="36" t="str">
        <f>IF(ISNUMBER(D1110)=FALSE,D1110,D1110*(1+PROFILE!$C$10))</f>
        <v>Enter date</v>
      </c>
      <c r="G1110" s="37" t="str">
        <f>IF(B1110="","Enter date",SUMIF('FOOD LOG'!A:H,SUMMARY!B1110,'FOOD LOG'!E:E))</f>
        <v>Enter date</v>
      </c>
      <c r="H1110" s="37" t="str">
        <f>IF(ISNUMBER(G1110),SUMIF('FOOD LOG'!A:A,B1110,'FOOD LOG'!F:F),"Enter date")</f>
        <v>Enter date</v>
      </c>
      <c r="I1110" s="37" t="str">
        <f>IF(ISNUMBER(G1110),SUMIF('FOOD LOG'!A:A,B1110,'FOOD LOG'!G:G),"Enter date")</f>
        <v>Enter date</v>
      </c>
      <c r="J1110" s="37" t="str">
        <f>IF(ISNUMBER(G1110),SUMIF('FOOD LOG'!A:A,B1110,'FOOD LOG'!H:H),"Enter date")</f>
        <v>Enter date</v>
      </c>
      <c r="K1110" s="38" t="str">
        <f t="shared" si="51"/>
        <v>Enter date</v>
      </c>
      <c r="L1110" s="38" t="str">
        <f t="shared" si="52"/>
        <v>Enter date</v>
      </c>
      <c r="M1110" s="38" t="str">
        <f t="shared" si="53"/>
        <v>Enter date</v>
      </c>
    </row>
    <row r="1111" spans="2:13">
      <c r="B1111" s="35"/>
      <c r="C1111" s="35"/>
      <c r="D1111" s="36" t="str">
        <f>IF(B1111="","Enter date",IF(C1111="","Enter Weight",IF(PROFILE!$C$4="F",(655+(4.35*C1111)+(4.7*PROFILE!$C$6+4.7*12*PROFILE!$C$5)-(4.7*PROFILE!$C$3))*(1.2+(PROFILE!$C$7)*0.175),IF(PROFILE!$C$4="M",(66+(6.23*C1111)+(12.7*PROFILE!$C$6+12.7*12*PROFILE!$C$5)-(6.8*PROFILE!$C$3))*(1.2+(PROFILE!$C$7)*0.175),"Invalid Sex"))))</f>
        <v>Enter date</v>
      </c>
      <c r="E1111" s="36" t="str">
        <f>IF(ISNUMBER(D1111)=FALSE,D1111,D1111*(1-PROFILE!$C$9))</f>
        <v>Enter date</v>
      </c>
      <c r="F1111" s="36" t="str">
        <f>IF(ISNUMBER(D1111)=FALSE,D1111,D1111*(1+PROFILE!$C$10))</f>
        <v>Enter date</v>
      </c>
      <c r="G1111" s="37" t="str">
        <f>IF(B1111="","Enter date",SUMIF('FOOD LOG'!A:H,SUMMARY!B1111,'FOOD LOG'!E:E))</f>
        <v>Enter date</v>
      </c>
      <c r="H1111" s="37" t="str">
        <f>IF(ISNUMBER(G1111),SUMIF('FOOD LOG'!A:A,B1111,'FOOD LOG'!F:F),"Enter date")</f>
        <v>Enter date</v>
      </c>
      <c r="I1111" s="37" t="str">
        <f>IF(ISNUMBER(G1111),SUMIF('FOOD LOG'!A:A,B1111,'FOOD LOG'!G:G),"Enter date")</f>
        <v>Enter date</v>
      </c>
      <c r="J1111" s="37" t="str">
        <f>IF(ISNUMBER(G1111),SUMIF('FOOD LOG'!A:A,B1111,'FOOD LOG'!H:H),"Enter date")</f>
        <v>Enter date</v>
      </c>
      <c r="K1111" s="38" t="str">
        <f t="shared" si="51"/>
        <v>Enter date</v>
      </c>
      <c r="L1111" s="38" t="str">
        <f t="shared" si="52"/>
        <v>Enter date</v>
      </c>
      <c r="M1111" s="38" t="str">
        <f t="shared" si="53"/>
        <v>Enter date</v>
      </c>
    </row>
    <row r="1112" spans="2:13">
      <c r="B1112" s="35"/>
      <c r="C1112" s="35"/>
      <c r="D1112" s="36" t="str">
        <f>IF(B1112="","Enter date",IF(C1112="","Enter Weight",IF(PROFILE!$C$4="F",(655+(4.35*C1112)+(4.7*PROFILE!$C$6+4.7*12*PROFILE!$C$5)-(4.7*PROFILE!$C$3))*(1.2+(PROFILE!$C$7)*0.175),IF(PROFILE!$C$4="M",(66+(6.23*C1112)+(12.7*PROFILE!$C$6+12.7*12*PROFILE!$C$5)-(6.8*PROFILE!$C$3))*(1.2+(PROFILE!$C$7)*0.175),"Invalid Sex"))))</f>
        <v>Enter date</v>
      </c>
      <c r="E1112" s="36" t="str">
        <f>IF(ISNUMBER(D1112)=FALSE,D1112,D1112*(1-PROFILE!$C$9))</f>
        <v>Enter date</v>
      </c>
      <c r="F1112" s="36" t="str">
        <f>IF(ISNUMBER(D1112)=FALSE,D1112,D1112*(1+PROFILE!$C$10))</f>
        <v>Enter date</v>
      </c>
      <c r="G1112" s="37" t="str">
        <f>IF(B1112="","Enter date",SUMIF('FOOD LOG'!A:H,SUMMARY!B1112,'FOOD LOG'!E:E))</f>
        <v>Enter date</v>
      </c>
      <c r="H1112" s="37" t="str">
        <f>IF(ISNUMBER(G1112),SUMIF('FOOD LOG'!A:A,B1112,'FOOD LOG'!F:F),"Enter date")</f>
        <v>Enter date</v>
      </c>
      <c r="I1112" s="37" t="str">
        <f>IF(ISNUMBER(G1112),SUMIF('FOOD LOG'!A:A,B1112,'FOOD LOG'!G:G),"Enter date")</f>
        <v>Enter date</v>
      </c>
      <c r="J1112" s="37" t="str">
        <f>IF(ISNUMBER(G1112),SUMIF('FOOD LOG'!A:A,B1112,'FOOD LOG'!H:H),"Enter date")</f>
        <v>Enter date</v>
      </c>
      <c r="K1112" s="38" t="str">
        <f t="shared" si="51"/>
        <v>Enter date</v>
      </c>
      <c r="L1112" s="38" t="str">
        <f t="shared" si="52"/>
        <v>Enter date</v>
      </c>
      <c r="M1112" s="38" t="str">
        <f t="shared" si="53"/>
        <v>Enter date</v>
      </c>
    </row>
    <row r="1113" spans="2:13">
      <c r="B1113" s="35"/>
      <c r="C1113" s="35"/>
      <c r="D1113" s="36" t="str">
        <f>IF(B1113="","Enter date",IF(C1113="","Enter Weight",IF(PROFILE!$C$4="F",(655+(4.35*C1113)+(4.7*PROFILE!$C$6+4.7*12*PROFILE!$C$5)-(4.7*PROFILE!$C$3))*(1.2+(PROFILE!$C$7)*0.175),IF(PROFILE!$C$4="M",(66+(6.23*C1113)+(12.7*PROFILE!$C$6+12.7*12*PROFILE!$C$5)-(6.8*PROFILE!$C$3))*(1.2+(PROFILE!$C$7)*0.175),"Invalid Sex"))))</f>
        <v>Enter date</v>
      </c>
      <c r="E1113" s="36" t="str">
        <f>IF(ISNUMBER(D1113)=FALSE,D1113,D1113*(1-PROFILE!$C$9))</f>
        <v>Enter date</v>
      </c>
      <c r="F1113" s="36" t="str">
        <f>IF(ISNUMBER(D1113)=FALSE,D1113,D1113*(1+PROFILE!$C$10))</f>
        <v>Enter date</v>
      </c>
      <c r="G1113" s="37" t="str">
        <f>IF(B1113="","Enter date",SUMIF('FOOD LOG'!A:H,SUMMARY!B1113,'FOOD LOG'!E:E))</f>
        <v>Enter date</v>
      </c>
      <c r="H1113" s="37" t="str">
        <f>IF(ISNUMBER(G1113),SUMIF('FOOD LOG'!A:A,B1113,'FOOD LOG'!F:F),"Enter date")</f>
        <v>Enter date</v>
      </c>
      <c r="I1113" s="37" t="str">
        <f>IF(ISNUMBER(G1113),SUMIF('FOOD LOG'!A:A,B1113,'FOOD LOG'!G:G),"Enter date")</f>
        <v>Enter date</v>
      </c>
      <c r="J1113" s="37" t="str">
        <f>IF(ISNUMBER(G1113),SUMIF('FOOD LOG'!A:A,B1113,'FOOD LOG'!H:H),"Enter date")</f>
        <v>Enter date</v>
      </c>
      <c r="K1113" s="38" t="str">
        <f t="shared" si="51"/>
        <v>Enter date</v>
      </c>
      <c r="L1113" s="38" t="str">
        <f t="shared" si="52"/>
        <v>Enter date</v>
      </c>
      <c r="M1113" s="38" t="str">
        <f t="shared" si="53"/>
        <v>Enter date</v>
      </c>
    </row>
    <row r="1114" spans="2:13">
      <c r="B1114" s="35"/>
      <c r="C1114" s="35"/>
      <c r="D1114" s="36" t="str">
        <f>IF(B1114="","Enter date",IF(C1114="","Enter Weight",IF(PROFILE!$C$4="F",(655+(4.35*C1114)+(4.7*PROFILE!$C$6+4.7*12*PROFILE!$C$5)-(4.7*PROFILE!$C$3))*(1.2+(PROFILE!$C$7)*0.175),IF(PROFILE!$C$4="M",(66+(6.23*C1114)+(12.7*PROFILE!$C$6+12.7*12*PROFILE!$C$5)-(6.8*PROFILE!$C$3))*(1.2+(PROFILE!$C$7)*0.175),"Invalid Sex"))))</f>
        <v>Enter date</v>
      </c>
      <c r="E1114" s="36" t="str">
        <f>IF(ISNUMBER(D1114)=FALSE,D1114,D1114*(1-PROFILE!$C$9))</f>
        <v>Enter date</v>
      </c>
      <c r="F1114" s="36" t="str">
        <f>IF(ISNUMBER(D1114)=FALSE,D1114,D1114*(1+PROFILE!$C$10))</f>
        <v>Enter date</v>
      </c>
      <c r="G1114" s="37" t="str">
        <f>IF(B1114="","Enter date",SUMIF('FOOD LOG'!A:H,SUMMARY!B1114,'FOOD LOG'!E:E))</f>
        <v>Enter date</v>
      </c>
      <c r="H1114" s="37" t="str">
        <f>IF(ISNUMBER(G1114),SUMIF('FOOD LOG'!A:A,B1114,'FOOD LOG'!F:F),"Enter date")</f>
        <v>Enter date</v>
      </c>
      <c r="I1114" s="37" t="str">
        <f>IF(ISNUMBER(G1114),SUMIF('FOOD LOG'!A:A,B1114,'FOOD LOG'!G:G),"Enter date")</f>
        <v>Enter date</v>
      </c>
      <c r="J1114" s="37" t="str">
        <f>IF(ISNUMBER(G1114),SUMIF('FOOD LOG'!A:A,B1114,'FOOD LOG'!H:H),"Enter date")</f>
        <v>Enter date</v>
      </c>
      <c r="K1114" s="38" t="str">
        <f t="shared" si="51"/>
        <v>Enter date</v>
      </c>
      <c r="L1114" s="38" t="str">
        <f t="shared" si="52"/>
        <v>Enter date</v>
      </c>
      <c r="M1114" s="38" t="str">
        <f t="shared" si="53"/>
        <v>Enter date</v>
      </c>
    </row>
    <row r="1115" spans="2:13">
      <c r="B1115" s="35"/>
      <c r="C1115" s="35"/>
      <c r="D1115" s="36" t="str">
        <f>IF(B1115="","Enter date",IF(C1115="","Enter Weight",IF(PROFILE!$C$4="F",(655+(4.35*C1115)+(4.7*PROFILE!$C$6+4.7*12*PROFILE!$C$5)-(4.7*PROFILE!$C$3))*(1.2+(PROFILE!$C$7)*0.175),IF(PROFILE!$C$4="M",(66+(6.23*C1115)+(12.7*PROFILE!$C$6+12.7*12*PROFILE!$C$5)-(6.8*PROFILE!$C$3))*(1.2+(PROFILE!$C$7)*0.175),"Invalid Sex"))))</f>
        <v>Enter date</v>
      </c>
      <c r="E1115" s="36" t="str">
        <f>IF(ISNUMBER(D1115)=FALSE,D1115,D1115*(1-PROFILE!$C$9))</f>
        <v>Enter date</v>
      </c>
      <c r="F1115" s="36" t="str">
        <f>IF(ISNUMBER(D1115)=FALSE,D1115,D1115*(1+PROFILE!$C$10))</f>
        <v>Enter date</v>
      </c>
      <c r="G1115" s="37" t="str">
        <f>IF(B1115="","Enter date",SUMIF('FOOD LOG'!A:H,SUMMARY!B1115,'FOOD LOG'!E:E))</f>
        <v>Enter date</v>
      </c>
      <c r="H1115" s="37" t="str">
        <f>IF(ISNUMBER(G1115),SUMIF('FOOD LOG'!A:A,B1115,'FOOD LOG'!F:F),"Enter date")</f>
        <v>Enter date</v>
      </c>
      <c r="I1115" s="37" t="str">
        <f>IF(ISNUMBER(G1115),SUMIF('FOOD LOG'!A:A,B1115,'FOOD LOG'!G:G),"Enter date")</f>
        <v>Enter date</v>
      </c>
      <c r="J1115" s="37" t="str">
        <f>IF(ISNUMBER(G1115),SUMIF('FOOD LOG'!A:A,B1115,'FOOD LOG'!H:H),"Enter date")</f>
        <v>Enter date</v>
      </c>
      <c r="K1115" s="38" t="str">
        <f t="shared" si="51"/>
        <v>Enter date</v>
      </c>
      <c r="L1115" s="38" t="str">
        <f t="shared" si="52"/>
        <v>Enter date</v>
      </c>
      <c r="M1115" s="38" t="str">
        <f t="shared" si="53"/>
        <v>Enter date</v>
      </c>
    </row>
    <row r="1116" spans="2:13">
      <c r="B1116" s="35"/>
      <c r="C1116" s="35"/>
      <c r="D1116" s="36" t="str">
        <f>IF(B1116="","Enter date",IF(C1116="","Enter Weight",IF(PROFILE!$C$4="F",(655+(4.35*C1116)+(4.7*PROFILE!$C$6+4.7*12*PROFILE!$C$5)-(4.7*PROFILE!$C$3))*(1.2+(PROFILE!$C$7)*0.175),IF(PROFILE!$C$4="M",(66+(6.23*C1116)+(12.7*PROFILE!$C$6+12.7*12*PROFILE!$C$5)-(6.8*PROFILE!$C$3))*(1.2+(PROFILE!$C$7)*0.175),"Invalid Sex"))))</f>
        <v>Enter date</v>
      </c>
      <c r="E1116" s="36" t="str">
        <f>IF(ISNUMBER(D1116)=FALSE,D1116,D1116*(1-PROFILE!$C$9))</f>
        <v>Enter date</v>
      </c>
      <c r="F1116" s="36" t="str">
        <f>IF(ISNUMBER(D1116)=FALSE,D1116,D1116*(1+PROFILE!$C$10))</f>
        <v>Enter date</v>
      </c>
      <c r="G1116" s="37" t="str">
        <f>IF(B1116="","Enter date",SUMIF('FOOD LOG'!A:H,SUMMARY!B1116,'FOOD LOG'!E:E))</f>
        <v>Enter date</v>
      </c>
      <c r="H1116" s="37" t="str">
        <f>IF(ISNUMBER(G1116),SUMIF('FOOD LOG'!A:A,B1116,'FOOD LOG'!F:F),"Enter date")</f>
        <v>Enter date</v>
      </c>
      <c r="I1116" s="37" t="str">
        <f>IF(ISNUMBER(G1116),SUMIF('FOOD LOG'!A:A,B1116,'FOOD LOG'!G:G),"Enter date")</f>
        <v>Enter date</v>
      </c>
      <c r="J1116" s="37" t="str">
        <f>IF(ISNUMBER(G1116),SUMIF('FOOD LOG'!A:A,B1116,'FOOD LOG'!H:H),"Enter date")</f>
        <v>Enter date</v>
      </c>
      <c r="K1116" s="38" t="str">
        <f t="shared" si="51"/>
        <v>Enter date</v>
      </c>
      <c r="L1116" s="38" t="str">
        <f t="shared" si="52"/>
        <v>Enter date</v>
      </c>
      <c r="M1116" s="38" t="str">
        <f t="shared" si="53"/>
        <v>Enter date</v>
      </c>
    </row>
    <row r="1117" spans="2:13">
      <c r="B1117" s="35"/>
      <c r="C1117" s="35"/>
      <c r="D1117" s="36" t="str">
        <f>IF(B1117="","Enter date",IF(C1117="","Enter Weight",IF(PROFILE!$C$4="F",(655+(4.35*C1117)+(4.7*PROFILE!$C$6+4.7*12*PROFILE!$C$5)-(4.7*PROFILE!$C$3))*(1.2+(PROFILE!$C$7)*0.175),IF(PROFILE!$C$4="M",(66+(6.23*C1117)+(12.7*PROFILE!$C$6+12.7*12*PROFILE!$C$5)-(6.8*PROFILE!$C$3))*(1.2+(PROFILE!$C$7)*0.175),"Invalid Sex"))))</f>
        <v>Enter date</v>
      </c>
      <c r="E1117" s="36" t="str">
        <f>IF(ISNUMBER(D1117)=FALSE,D1117,D1117*(1-PROFILE!$C$9))</f>
        <v>Enter date</v>
      </c>
      <c r="F1117" s="36" t="str">
        <f>IF(ISNUMBER(D1117)=FALSE,D1117,D1117*(1+PROFILE!$C$10))</f>
        <v>Enter date</v>
      </c>
      <c r="G1117" s="37" t="str">
        <f>IF(B1117="","Enter date",SUMIF('FOOD LOG'!A:H,SUMMARY!B1117,'FOOD LOG'!E:E))</f>
        <v>Enter date</v>
      </c>
      <c r="H1117" s="37" t="str">
        <f>IF(ISNUMBER(G1117),SUMIF('FOOD LOG'!A:A,B1117,'FOOD LOG'!F:F),"Enter date")</f>
        <v>Enter date</v>
      </c>
      <c r="I1117" s="37" t="str">
        <f>IF(ISNUMBER(G1117),SUMIF('FOOD LOG'!A:A,B1117,'FOOD LOG'!G:G),"Enter date")</f>
        <v>Enter date</v>
      </c>
      <c r="J1117" s="37" t="str">
        <f>IF(ISNUMBER(G1117),SUMIF('FOOD LOG'!A:A,B1117,'FOOD LOG'!H:H),"Enter date")</f>
        <v>Enter date</v>
      </c>
      <c r="K1117" s="38" t="str">
        <f t="shared" si="51"/>
        <v>Enter date</v>
      </c>
      <c r="L1117" s="38" t="str">
        <f t="shared" si="52"/>
        <v>Enter date</v>
      </c>
      <c r="M1117" s="38" t="str">
        <f t="shared" si="53"/>
        <v>Enter date</v>
      </c>
    </row>
    <row r="1118" spans="2:13">
      <c r="B1118" s="35"/>
      <c r="C1118" s="35"/>
      <c r="D1118" s="36" t="str">
        <f>IF(B1118="","Enter date",IF(C1118="","Enter Weight",IF(PROFILE!$C$4="F",(655+(4.35*C1118)+(4.7*PROFILE!$C$6+4.7*12*PROFILE!$C$5)-(4.7*PROFILE!$C$3))*(1.2+(PROFILE!$C$7)*0.175),IF(PROFILE!$C$4="M",(66+(6.23*C1118)+(12.7*PROFILE!$C$6+12.7*12*PROFILE!$C$5)-(6.8*PROFILE!$C$3))*(1.2+(PROFILE!$C$7)*0.175),"Invalid Sex"))))</f>
        <v>Enter date</v>
      </c>
      <c r="E1118" s="36" t="str">
        <f>IF(ISNUMBER(D1118)=FALSE,D1118,D1118*(1-PROFILE!$C$9))</f>
        <v>Enter date</v>
      </c>
      <c r="F1118" s="36" t="str">
        <f>IF(ISNUMBER(D1118)=FALSE,D1118,D1118*(1+PROFILE!$C$10))</f>
        <v>Enter date</v>
      </c>
      <c r="G1118" s="37" t="str">
        <f>IF(B1118="","Enter date",SUMIF('FOOD LOG'!A:H,SUMMARY!B1118,'FOOD LOG'!E:E))</f>
        <v>Enter date</v>
      </c>
      <c r="H1118" s="37" t="str">
        <f>IF(ISNUMBER(G1118),SUMIF('FOOD LOG'!A:A,B1118,'FOOD LOG'!F:F),"Enter date")</f>
        <v>Enter date</v>
      </c>
      <c r="I1118" s="37" t="str">
        <f>IF(ISNUMBER(G1118),SUMIF('FOOD LOG'!A:A,B1118,'FOOD LOG'!G:G),"Enter date")</f>
        <v>Enter date</v>
      </c>
      <c r="J1118" s="37" t="str">
        <f>IF(ISNUMBER(G1118),SUMIF('FOOD LOG'!A:A,B1118,'FOOD LOG'!H:H),"Enter date")</f>
        <v>Enter date</v>
      </c>
      <c r="K1118" s="38" t="str">
        <f t="shared" si="51"/>
        <v>Enter date</v>
      </c>
      <c r="L1118" s="38" t="str">
        <f t="shared" si="52"/>
        <v>Enter date</v>
      </c>
      <c r="M1118" s="38" t="str">
        <f t="shared" si="53"/>
        <v>Enter date</v>
      </c>
    </row>
    <row r="1119" spans="2:13">
      <c r="B1119" s="35"/>
      <c r="C1119" s="35"/>
      <c r="D1119" s="36" t="str">
        <f>IF(B1119="","Enter date",IF(C1119="","Enter Weight",IF(PROFILE!$C$4="F",(655+(4.35*C1119)+(4.7*PROFILE!$C$6+4.7*12*PROFILE!$C$5)-(4.7*PROFILE!$C$3))*(1.2+(PROFILE!$C$7)*0.175),IF(PROFILE!$C$4="M",(66+(6.23*C1119)+(12.7*PROFILE!$C$6+12.7*12*PROFILE!$C$5)-(6.8*PROFILE!$C$3))*(1.2+(PROFILE!$C$7)*0.175),"Invalid Sex"))))</f>
        <v>Enter date</v>
      </c>
      <c r="E1119" s="36" t="str">
        <f>IF(ISNUMBER(D1119)=FALSE,D1119,D1119*(1-PROFILE!$C$9))</f>
        <v>Enter date</v>
      </c>
      <c r="F1119" s="36" t="str">
        <f>IF(ISNUMBER(D1119)=FALSE,D1119,D1119*(1+PROFILE!$C$10))</f>
        <v>Enter date</v>
      </c>
      <c r="G1119" s="37" t="str">
        <f>IF(B1119="","Enter date",SUMIF('FOOD LOG'!A:H,SUMMARY!B1119,'FOOD LOG'!E:E))</f>
        <v>Enter date</v>
      </c>
      <c r="H1119" s="37" t="str">
        <f>IF(ISNUMBER(G1119),SUMIF('FOOD LOG'!A:A,B1119,'FOOD LOG'!F:F),"Enter date")</f>
        <v>Enter date</v>
      </c>
      <c r="I1119" s="37" t="str">
        <f>IF(ISNUMBER(G1119),SUMIF('FOOD LOG'!A:A,B1119,'FOOD LOG'!G:G),"Enter date")</f>
        <v>Enter date</v>
      </c>
      <c r="J1119" s="37" t="str">
        <f>IF(ISNUMBER(G1119),SUMIF('FOOD LOG'!A:A,B1119,'FOOD LOG'!H:H),"Enter date")</f>
        <v>Enter date</v>
      </c>
      <c r="K1119" s="38" t="str">
        <f t="shared" si="51"/>
        <v>Enter date</v>
      </c>
      <c r="L1119" s="38" t="str">
        <f t="shared" si="52"/>
        <v>Enter date</v>
      </c>
      <c r="M1119" s="38" t="str">
        <f t="shared" si="53"/>
        <v>Enter date</v>
      </c>
    </row>
    <row r="1120" spans="2:13">
      <c r="B1120" s="35"/>
      <c r="C1120" s="35"/>
      <c r="D1120" s="36" t="str">
        <f>IF(B1120="","Enter date",IF(C1120="","Enter Weight",IF(PROFILE!$C$4="F",(655+(4.35*C1120)+(4.7*PROFILE!$C$6+4.7*12*PROFILE!$C$5)-(4.7*PROFILE!$C$3))*(1.2+(PROFILE!$C$7)*0.175),IF(PROFILE!$C$4="M",(66+(6.23*C1120)+(12.7*PROFILE!$C$6+12.7*12*PROFILE!$C$5)-(6.8*PROFILE!$C$3))*(1.2+(PROFILE!$C$7)*0.175),"Invalid Sex"))))</f>
        <v>Enter date</v>
      </c>
      <c r="E1120" s="36" t="str">
        <f>IF(ISNUMBER(D1120)=FALSE,D1120,D1120*(1-PROFILE!$C$9))</f>
        <v>Enter date</v>
      </c>
      <c r="F1120" s="36" t="str">
        <f>IF(ISNUMBER(D1120)=FALSE,D1120,D1120*(1+PROFILE!$C$10))</f>
        <v>Enter date</v>
      </c>
      <c r="G1120" s="37" t="str">
        <f>IF(B1120="","Enter date",SUMIF('FOOD LOG'!A:H,SUMMARY!B1120,'FOOD LOG'!E:E))</f>
        <v>Enter date</v>
      </c>
      <c r="H1120" s="37" t="str">
        <f>IF(ISNUMBER(G1120),SUMIF('FOOD LOG'!A:A,B1120,'FOOD LOG'!F:F),"Enter date")</f>
        <v>Enter date</v>
      </c>
      <c r="I1120" s="37" t="str">
        <f>IF(ISNUMBER(G1120),SUMIF('FOOD LOG'!A:A,B1120,'FOOD LOG'!G:G),"Enter date")</f>
        <v>Enter date</v>
      </c>
      <c r="J1120" s="37" t="str">
        <f>IF(ISNUMBER(G1120),SUMIF('FOOD LOG'!A:A,B1120,'FOOD LOG'!H:H),"Enter date")</f>
        <v>Enter date</v>
      </c>
      <c r="K1120" s="38" t="str">
        <f t="shared" si="51"/>
        <v>Enter date</v>
      </c>
      <c r="L1120" s="38" t="str">
        <f t="shared" si="52"/>
        <v>Enter date</v>
      </c>
      <c r="M1120" s="38" t="str">
        <f t="shared" si="53"/>
        <v>Enter date</v>
      </c>
    </row>
    <row r="1121" spans="2:13">
      <c r="B1121" s="35"/>
      <c r="C1121" s="35"/>
      <c r="D1121" s="36" t="str">
        <f>IF(B1121="","Enter date",IF(C1121="","Enter Weight",IF(PROFILE!$C$4="F",(655+(4.35*C1121)+(4.7*PROFILE!$C$6+4.7*12*PROFILE!$C$5)-(4.7*PROFILE!$C$3))*(1.2+(PROFILE!$C$7)*0.175),IF(PROFILE!$C$4="M",(66+(6.23*C1121)+(12.7*PROFILE!$C$6+12.7*12*PROFILE!$C$5)-(6.8*PROFILE!$C$3))*(1.2+(PROFILE!$C$7)*0.175),"Invalid Sex"))))</f>
        <v>Enter date</v>
      </c>
      <c r="E1121" s="36" t="str">
        <f>IF(ISNUMBER(D1121)=FALSE,D1121,D1121*(1-PROFILE!$C$9))</f>
        <v>Enter date</v>
      </c>
      <c r="F1121" s="36" t="str">
        <f>IF(ISNUMBER(D1121)=FALSE,D1121,D1121*(1+PROFILE!$C$10))</f>
        <v>Enter date</v>
      </c>
      <c r="G1121" s="37" t="str">
        <f>IF(B1121="","Enter date",SUMIF('FOOD LOG'!A:H,SUMMARY!B1121,'FOOD LOG'!E:E))</f>
        <v>Enter date</v>
      </c>
      <c r="H1121" s="37" t="str">
        <f>IF(ISNUMBER(G1121),SUMIF('FOOD LOG'!A:A,B1121,'FOOD LOG'!F:F),"Enter date")</f>
        <v>Enter date</v>
      </c>
      <c r="I1121" s="37" t="str">
        <f>IF(ISNUMBER(G1121),SUMIF('FOOD LOG'!A:A,B1121,'FOOD LOG'!G:G),"Enter date")</f>
        <v>Enter date</v>
      </c>
      <c r="J1121" s="37" t="str">
        <f>IF(ISNUMBER(G1121),SUMIF('FOOD LOG'!A:A,B1121,'FOOD LOG'!H:H),"Enter date")</f>
        <v>Enter date</v>
      </c>
      <c r="K1121" s="38" t="str">
        <f t="shared" si="51"/>
        <v>Enter date</v>
      </c>
      <c r="L1121" s="38" t="str">
        <f t="shared" si="52"/>
        <v>Enter date</v>
      </c>
      <c r="M1121" s="38" t="str">
        <f t="shared" si="53"/>
        <v>Enter date</v>
      </c>
    </row>
    <row r="1122" spans="2:13">
      <c r="B1122" s="35"/>
      <c r="C1122" s="35"/>
      <c r="D1122" s="36" t="str">
        <f>IF(B1122="","Enter date",IF(C1122="","Enter Weight",IF(PROFILE!$C$4="F",(655+(4.35*C1122)+(4.7*PROFILE!$C$6+4.7*12*PROFILE!$C$5)-(4.7*PROFILE!$C$3))*(1.2+(PROFILE!$C$7)*0.175),IF(PROFILE!$C$4="M",(66+(6.23*C1122)+(12.7*PROFILE!$C$6+12.7*12*PROFILE!$C$5)-(6.8*PROFILE!$C$3))*(1.2+(PROFILE!$C$7)*0.175),"Invalid Sex"))))</f>
        <v>Enter date</v>
      </c>
      <c r="E1122" s="36" t="str">
        <f>IF(ISNUMBER(D1122)=FALSE,D1122,D1122*(1-PROFILE!$C$9))</f>
        <v>Enter date</v>
      </c>
      <c r="F1122" s="36" t="str">
        <f>IF(ISNUMBER(D1122)=FALSE,D1122,D1122*(1+PROFILE!$C$10))</f>
        <v>Enter date</v>
      </c>
      <c r="G1122" s="37" t="str">
        <f>IF(B1122="","Enter date",SUMIF('FOOD LOG'!A:H,SUMMARY!B1122,'FOOD LOG'!E:E))</f>
        <v>Enter date</v>
      </c>
      <c r="H1122" s="37" t="str">
        <f>IF(ISNUMBER(G1122),SUMIF('FOOD LOG'!A:A,B1122,'FOOD LOG'!F:F),"Enter date")</f>
        <v>Enter date</v>
      </c>
      <c r="I1122" s="37" t="str">
        <f>IF(ISNUMBER(G1122),SUMIF('FOOD LOG'!A:A,B1122,'FOOD LOG'!G:G),"Enter date")</f>
        <v>Enter date</v>
      </c>
      <c r="J1122" s="37" t="str">
        <f>IF(ISNUMBER(G1122),SUMIF('FOOD LOG'!A:A,B1122,'FOOD LOG'!H:H),"Enter date")</f>
        <v>Enter date</v>
      </c>
      <c r="K1122" s="38" t="str">
        <f t="shared" si="51"/>
        <v>Enter date</v>
      </c>
      <c r="L1122" s="38" t="str">
        <f t="shared" si="52"/>
        <v>Enter date</v>
      </c>
      <c r="M1122" s="38" t="str">
        <f t="shared" si="53"/>
        <v>Enter date</v>
      </c>
    </row>
    <row r="1123" spans="2:13">
      <c r="B1123" s="35"/>
      <c r="C1123" s="35"/>
      <c r="D1123" s="36" t="str">
        <f>IF(B1123="","Enter date",IF(C1123="","Enter Weight",IF(PROFILE!$C$4="F",(655+(4.35*C1123)+(4.7*PROFILE!$C$6+4.7*12*PROFILE!$C$5)-(4.7*PROFILE!$C$3))*(1.2+(PROFILE!$C$7)*0.175),IF(PROFILE!$C$4="M",(66+(6.23*C1123)+(12.7*PROFILE!$C$6+12.7*12*PROFILE!$C$5)-(6.8*PROFILE!$C$3))*(1.2+(PROFILE!$C$7)*0.175),"Invalid Sex"))))</f>
        <v>Enter date</v>
      </c>
      <c r="E1123" s="36" t="str">
        <f>IF(ISNUMBER(D1123)=FALSE,D1123,D1123*(1-PROFILE!$C$9))</f>
        <v>Enter date</v>
      </c>
      <c r="F1123" s="36" t="str">
        <f>IF(ISNUMBER(D1123)=FALSE,D1123,D1123*(1+PROFILE!$C$10))</f>
        <v>Enter date</v>
      </c>
      <c r="G1123" s="37" t="str">
        <f>IF(B1123="","Enter date",SUMIF('FOOD LOG'!A:H,SUMMARY!B1123,'FOOD LOG'!E:E))</f>
        <v>Enter date</v>
      </c>
      <c r="H1123" s="37" t="str">
        <f>IF(ISNUMBER(G1123),SUMIF('FOOD LOG'!A:A,B1123,'FOOD LOG'!F:F),"Enter date")</f>
        <v>Enter date</v>
      </c>
      <c r="I1123" s="37" t="str">
        <f>IF(ISNUMBER(G1123),SUMIF('FOOD LOG'!A:A,B1123,'FOOD LOG'!G:G),"Enter date")</f>
        <v>Enter date</v>
      </c>
      <c r="J1123" s="37" t="str">
        <f>IF(ISNUMBER(G1123),SUMIF('FOOD LOG'!A:A,B1123,'FOOD LOG'!H:H),"Enter date")</f>
        <v>Enter date</v>
      </c>
      <c r="K1123" s="38" t="str">
        <f t="shared" si="51"/>
        <v>Enter date</v>
      </c>
      <c r="L1123" s="38" t="str">
        <f t="shared" si="52"/>
        <v>Enter date</v>
      </c>
      <c r="M1123" s="38" t="str">
        <f t="shared" si="53"/>
        <v>Enter date</v>
      </c>
    </row>
    <row r="1124" spans="2:13">
      <c r="B1124" s="35"/>
      <c r="C1124" s="35"/>
      <c r="D1124" s="36" t="str">
        <f>IF(B1124="","Enter date",IF(C1124="","Enter Weight",IF(PROFILE!$C$4="F",(655+(4.35*C1124)+(4.7*PROFILE!$C$6+4.7*12*PROFILE!$C$5)-(4.7*PROFILE!$C$3))*(1.2+(PROFILE!$C$7)*0.175),IF(PROFILE!$C$4="M",(66+(6.23*C1124)+(12.7*PROFILE!$C$6+12.7*12*PROFILE!$C$5)-(6.8*PROFILE!$C$3))*(1.2+(PROFILE!$C$7)*0.175),"Invalid Sex"))))</f>
        <v>Enter date</v>
      </c>
      <c r="E1124" s="36" t="str">
        <f>IF(ISNUMBER(D1124)=FALSE,D1124,D1124*(1-PROFILE!$C$9))</f>
        <v>Enter date</v>
      </c>
      <c r="F1124" s="36" t="str">
        <f>IF(ISNUMBER(D1124)=FALSE,D1124,D1124*(1+PROFILE!$C$10))</f>
        <v>Enter date</v>
      </c>
      <c r="G1124" s="37" t="str">
        <f>IF(B1124="","Enter date",SUMIF('FOOD LOG'!A:H,SUMMARY!B1124,'FOOD LOG'!E:E))</f>
        <v>Enter date</v>
      </c>
      <c r="H1124" s="37" t="str">
        <f>IF(ISNUMBER(G1124),SUMIF('FOOD LOG'!A:A,B1124,'FOOD LOG'!F:F),"Enter date")</f>
        <v>Enter date</v>
      </c>
      <c r="I1124" s="37" t="str">
        <f>IF(ISNUMBER(G1124),SUMIF('FOOD LOG'!A:A,B1124,'FOOD LOG'!G:G),"Enter date")</f>
        <v>Enter date</v>
      </c>
      <c r="J1124" s="37" t="str">
        <f>IF(ISNUMBER(G1124),SUMIF('FOOD LOG'!A:A,B1124,'FOOD LOG'!H:H),"Enter date")</f>
        <v>Enter date</v>
      </c>
      <c r="K1124" s="38" t="str">
        <f t="shared" si="51"/>
        <v>Enter date</v>
      </c>
      <c r="L1124" s="38" t="str">
        <f t="shared" si="52"/>
        <v>Enter date</v>
      </c>
      <c r="M1124" s="38" t="str">
        <f t="shared" si="53"/>
        <v>Enter date</v>
      </c>
    </row>
    <row r="1125" spans="2:13">
      <c r="B1125" s="35"/>
      <c r="C1125" s="35"/>
      <c r="D1125" s="36" t="str">
        <f>IF(B1125="","Enter date",IF(C1125="","Enter Weight",IF(PROFILE!$C$4="F",(655+(4.35*C1125)+(4.7*PROFILE!$C$6+4.7*12*PROFILE!$C$5)-(4.7*PROFILE!$C$3))*(1.2+(PROFILE!$C$7)*0.175),IF(PROFILE!$C$4="M",(66+(6.23*C1125)+(12.7*PROFILE!$C$6+12.7*12*PROFILE!$C$5)-(6.8*PROFILE!$C$3))*(1.2+(PROFILE!$C$7)*0.175),"Invalid Sex"))))</f>
        <v>Enter date</v>
      </c>
      <c r="E1125" s="36" t="str">
        <f>IF(ISNUMBER(D1125)=FALSE,D1125,D1125*(1-PROFILE!$C$9))</f>
        <v>Enter date</v>
      </c>
      <c r="F1125" s="36" t="str">
        <f>IF(ISNUMBER(D1125)=FALSE,D1125,D1125*(1+PROFILE!$C$10))</f>
        <v>Enter date</v>
      </c>
      <c r="G1125" s="37" t="str">
        <f>IF(B1125="","Enter date",SUMIF('FOOD LOG'!A:H,SUMMARY!B1125,'FOOD LOG'!E:E))</f>
        <v>Enter date</v>
      </c>
      <c r="H1125" s="37" t="str">
        <f>IF(ISNUMBER(G1125),SUMIF('FOOD LOG'!A:A,B1125,'FOOD LOG'!F:F),"Enter date")</f>
        <v>Enter date</v>
      </c>
      <c r="I1125" s="37" t="str">
        <f>IF(ISNUMBER(G1125),SUMIF('FOOD LOG'!A:A,B1125,'FOOD LOG'!G:G),"Enter date")</f>
        <v>Enter date</v>
      </c>
      <c r="J1125" s="37" t="str">
        <f>IF(ISNUMBER(G1125),SUMIF('FOOD LOG'!A:A,B1125,'FOOD LOG'!H:H),"Enter date")</f>
        <v>Enter date</v>
      </c>
      <c r="K1125" s="38" t="str">
        <f t="shared" si="51"/>
        <v>Enter date</v>
      </c>
      <c r="L1125" s="38" t="str">
        <f t="shared" si="52"/>
        <v>Enter date</v>
      </c>
      <c r="M1125" s="38" t="str">
        <f t="shared" si="53"/>
        <v>Enter date</v>
      </c>
    </row>
    <row r="1126" spans="2:13">
      <c r="B1126" s="35"/>
      <c r="C1126" s="35"/>
      <c r="D1126" s="36" t="str">
        <f>IF(B1126="","Enter date",IF(C1126="","Enter Weight",IF(PROFILE!$C$4="F",(655+(4.35*C1126)+(4.7*PROFILE!$C$6+4.7*12*PROFILE!$C$5)-(4.7*PROFILE!$C$3))*(1.2+(PROFILE!$C$7)*0.175),IF(PROFILE!$C$4="M",(66+(6.23*C1126)+(12.7*PROFILE!$C$6+12.7*12*PROFILE!$C$5)-(6.8*PROFILE!$C$3))*(1.2+(PROFILE!$C$7)*0.175),"Invalid Sex"))))</f>
        <v>Enter date</v>
      </c>
      <c r="E1126" s="36" t="str">
        <f>IF(ISNUMBER(D1126)=FALSE,D1126,D1126*(1-PROFILE!$C$9))</f>
        <v>Enter date</v>
      </c>
      <c r="F1126" s="36" t="str">
        <f>IF(ISNUMBER(D1126)=FALSE,D1126,D1126*(1+PROFILE!$C$10))</f>
        <v>Enter date</v>
      </c>
      <c r="G1126" s="37" t="str">
        <f>IF(B1126="","Enter date",SUMIF('FOOD LOG'!A:H,SUMMARY!B1126,'FOOD LOG'!E:E))</f>
        <v>Enter date</v>
      </c>
      <c r="H1126" s="37" t="str">
        <f>IF(ISNUMBER(G1126),SUMIF('FOOD LOG'!A:A,B1126,'FOOD LOG'!F:F),"Enter date")</f>
        <v>Enter date</v>
      </c>
      <c r="I1126" s="37" t="str">
        <f>IF(ISNUMBER(G1126),SUMIF('FOOD LOG'!A:A,B1126,'FOOD LOG'!G:G),"Enter date")</f>
        <v>Enter date</v>
      </c>
      <c r="J1126" s="37" t="str">
        <f>IF(ISNUMBER(G1126),SUMIF('FOOD LOG'!A:A,B1126,'FOOD LOG'!H:H),"Enter date")</f>
        <v>Enter date</v>
      </c>
      <c r="K1126" s="38" t="str">
        <f t="shared" si="51"/>
        <v>Enter date</v>
      </c>
      <c r="L1126" s="38" t="str">
        <f t="shared" si="52"/>
        <v>Enter date</v>
      </c>
      <c r="M1126" s="38" t="str">
        <f t="shared" si="53"/>
        <v>Enter date</v>
      </c>
    </row>
    <row r="1127" spans="2:13">
      <c r="B1127" s="35"/>
      <c r="C1127" s="35"/>
      <c r="D1127" s="36" t="str">
        <f>IF(B1127="","Enter date",IF(C1127="","Enter Weight",IF(PROFILE!$C$4="F",(655+(4.35*C1127)+(4.7*PROFILE!$C$6+4.7*12*PROFILE!$C$5)-(4.7*PROFILE!$C$3))*(1.2+(PROFILE!$C$7)*0.175),IF(PROFILE!$C$4="M",(66+(6.23*C1127)+(12.7*PROFILE!$C$6+12.7*12*PROFILE!$C$5)-(6.8*PROFILE!$C$3))*(1.2+(PROFILE!$C$7)*0.175),"Invalid Sex"))))</f>
        <v>Enter date</v>
      </c>
      <c r="E1127" s="36" t="str">
        <f>IF(ISNUMBER(D1127)=FALSE,D1127,D1127*(1-PROFILE!$C$9))</f>
        <v>Enter date</v>
      </c>
      <c r="F1127" s="36" t="str">
        <f>IF(ISNUMBER(D1127)=FALSE,D1127,D1127*(1+PROFILE!$C$10))</f>
        <v>Enter date</v>
      </c>
      <c r="G1127" s="37" t="str">
        <f>IF(B1127="","Enter date",SUMIF('FOOD LOG'!A:H,SUMMARY!B1127,'FOOD LOG'!E:E))</f>
        <v>Enter date</v>
      </c>
      <c r="H1127" s="37" t="str">
        <f>IF(ISNUMBER(G1127),SUMIF('FOOD LOG'!A:A,B1127,'FOOD LOG'!F:F),"Enter date")</f>
        <v>Enter date</v>
      </c>
      <c r="I1127" s="37" t="str">
        <f>IF(ISNUMBER(G1127),SUMIF('FOOD LOG'!A:A,B1127,'FOOD LOG'!G:G),"Enter date")</f>
        <v>Enter date</v>
      </c>
      <c r="J1127" s="37" t="str">
        <f>IF(ISNUMBER(G1127),SUMIF('FOOD LOG'!A:A,B1127,'FOOD LOG'!H:H),"Enter date")</f>
        <v>Enter date</v>
      </c>
      <c r="K1127" s="38" t="str">
        <f t="shared" si="51"/>
        <v>Enter date</v>
      </c>
      <c r="L1127" s="38" t="str">
        <f t="shared" si="52"/>
        <v>Enter date</v>
      </c>
      <c r="M1127" s="38" t="str">
        <f t="shared" si="53"/>
        <v>Enter date</v>
      </c>
    </row>
    <row r="1128" spans="2:13">
      <c r="B1128" s="35"/>
      <c r="C1128" s="35"/>
      <c r="D1128" s="36" t="str">
        <f>IF(B1128="","Enter date",IF(C1128="","Enter Weight",IF(PROFILE!$C$4="F",(655+(4.35*C1128)+(4.7*PROFILE!$C$6+4.7*12*PROFILE!$C$5)-(4.7*PROFILE!$C$3))*(1.2+(PROFILE!$C$7)*0.175),IF(PROFILE!$C$4="M",(66+(6.23*C1128)+(12.7*PROFILE!$C$6+12.7*12*PROFILE!$C$5)-(6.8*PROFILE!$C$3))*(1.2+(PROFILE!$C$7)*0.175),"Invalid Sex"))))</f>
        <v>Enter date</v>
      </c>
      <c r="E1128" s="36" t="str">
        <f>IF(ISNUMBER(D1128)=FALSE,D1128,D1128*(1-PROFILE!$C$9))</f>
        <v>Enter date</v>
      </c>
      <c r="F1128" s="36" t="str">
        <f>IF(ISNUMBER(D1128)=FALSE,D1128,D1128*(1+PROFILE!$C$10))</f>
        <v>Enter date</v>
      </c>
      <c r="G1128" s="37" t="str">
        <f>IF(B1128="","Enter date",SUMIF('FOOD LOG'!A:H,SUMMARY!B1128,'FOOD LOG'!E:E))</f>
        <v>Enter date</v>
      </c>
      <c r="H1128" s="37" t="str">
        <f>IF(ISNUMBER(G1128),SUMIF('FOOD LOG'!A:A,B1128,'FOOD LOG'!F:F),"Enter date")</f>
        <v>Enter date</v>
      </c>
      <c r="I1128" s="37" t="str">
        <f>IF(ISNUMBER(G1128),SUMIF('FOOD LOG'!A:A,B1128,'FOOD LOG'!G:G),"Enter date")</f>
        <v>Enter date</v>
      </c>
      <c r="J1128" s="37" t="str">
        <f>IF(ISNUMBER(G1128),SUMIF('FOOD LOG'!A:A,B1128,'FOOD LOG'!H:H),"Enter date")</f>
        <v>Enter date</v>
      </c>
      <c r="K1128" s="38" t="str">
        <f t="shared" si="51"/>
        <v>Enter date</v>
      </c>
      <c r="L1128" s="38" t="str">
        <f t="shared" si="52"/>
        <v>Enter date</v>
      </c>
      <c r="M1128" s="38" t="str">
        <f t="shared" si="53"/>
        <v>Enter date</v>
      </c>
    </row>
    <row r="1129" spans="2:13">
      <c r="B1129" s="35"/>
      <c r="C1129" s="35"/>
      <c r="D1129" s="36" t="str">
        <f>IF(B1129="","Enter date",IF(C1129="","Enter Weight",IF(PROFILE!$C$4="F",(655+(4.35*C1129)+(4.7*PROFILE!$C$6+4.7*12*PROFILE!$C$5)-(4.7*PROFILE!$C$3))*(1.2+(PROFILE!$C$7)*0.175),IF(PROFILE!$C$4="M",(66+(6.23*C1129)+(12.7*PROFILE!$C$6+12.7*12*PROFILE!$C$5)-(6.8*PROFILE!$C$3))*(1.2+(PROFILE!$C$7)*0.175),"Invalid Sex"))))</f>
        <v>Enter date</v>
      </c>
      <c r="E1129" s="36" t="str">
        <f>IF(ISNUMBER(D1129)=FALSE,D1129,D1129*(1-PROFILE!$C$9))</f>
        <v>Enter date</v>
      </c>
      <c r="F1129" s="36" t="str">
        <f>IF(ISNUMBER(D1129)=FALSE,D1129,D1129*(1+PROFILE!$C$10))</f>
        <v>Enter date</v>
      </c>
      <c r="G1129" s="37" t="str">
        <f>IF(B1129="","Enter date",SUMIF('FOOD LOG'!A:H,SUMMARY!B1129,'FOOD LOG'!E:E))</f>
        <v>Enter date</v>
      </c>
      <c r="H1129" s="37" t="str">
        <f>IF(ISNUMBER(G1129),SUMIF('FOOD LOG'!A:A,B1129,'FOOD LOG'!F:F),"Enter date")</f>
        <v>Enter date</v>
      </c>
      <c r="I1129" s="37" t="str">
        <f>IF(ISNUMBER(G1129),SUMIF('FOOD LOG'!A:A,B1129,'FOOD LOG'!G:G),"Enter date")</f>
        <v>Enter date</v>
      </c>
      <c r="J1129" s="37" t="str">
        <f>IF(ISNUMBER(G1129),SUMIF('FOOD LOG'!A:A,B1129,'FOOD LOG'!H:H),"Enter date")</f>
        <v>Enter date</v>
      </c>
      <c r="K1129" s="38" t="str">
        <f t="shared" si="51"/>
        <v>Enter date</v>
      </c>
      <c r="L1129" s="38" t="str">
        <f t="shared" si="52"/>
        <v>Enter date</v>
      </c>
      <c r="M1129" s="38" t="str">
        <f t="shared" si="53"/>
        <v>Enter date</v>
      </c>
    </row>
    <row r="1130" spans="2:13">
      <c r="B1130" s="35"/>
      <c r="C1130" s="35"/>
      <c r="D1130" s="36" t="str">
        <f>IF(B1130="","Enter date",IF(C1130="","Enter Weight",IF(PROFILE!$C$4="F",(655+(4.35*C1130)+(4.7*PROFILE!$C$6+4.7*12*PROFILE!$C$5)-(4.7*PROFILE!$C$3))*(1.2+(PROFILE!$C$7)*0.175),IF(PROFILE!$C$4="M",(66+(6.23*C1130)+(12.7*PROFILE!$C$6+12.7*12*PROFILE!$C$5)-(6.8*PROFILE!$C$3))*(1.2+(PROFILE!$C$7)*0.175),"Invalid Sex"))))</f>
        <v>Enter date</v>
      </c>
      <c r="E1130" s="36" t="str">
        <f>IF(ISNUMBER(D1130)=FALSE,D1130,D1130*(1-PROFILE!$C$9))</f>
        <v>Enter date</v>
      </c>
      <c r="F1130" s="36" t="str">
        <f>IF(ISNUMBER(D1130)=FALSE,D1130,D1130*(1+PROFILE!$C$10))</f>
        <v>Enter date</v>
      </c>
      <c r="G1130" s="37" t="str">
        <f>IF(B1130="","Enter date",SUMIF('FOOD LOG'!A:H,SUMMARY!B1130,'FOOD LOG'!E:E))</f>
        <v>Enter date</v>
      </c>
      <c r="H1130" s="37" t="str">
        <f>IF(ISNUMBER(G1130),SUMIF('FOOD LOG'!A:A,B1130,'FOOD LOG'!F:F),"Enter date")</f>
        <v>Enter date</v>
      </c>
      <c r="I1130" s="37" t="str">
        <f>IF(ISNUMBER(G1130),SUMIF('FOOD LOG'!A:A,B1130,'FOOD LOG'!G:G),"Enter date")</f>
        <v>Enter date</v>
      </c>
      <c r="J1130" s="37" t="str">
        <f>IF(ISNUMBER(G1130),SUMIF('FOOD LOG'!A:A,B1130,'FOOD LOG'!H:H),"Enter date")</f>
        <v>Enter date</v>
      </c>
      <c r="K1130" s="38" t="str">
        <f t="shared" si="51"/>
        <v>Enter date</v>
      </c>
      <c r="L1130" s="38" t="str">
        <f t="shared" si="52"/>
        <v>Enter date</v>
      </c>
      <c r="M1130" s="38" t="str">
        <f t="shared" si="53"/>
        <v>Enter date</v>
      </c>
    </row>
    <row r="1131" spans="2:13">
      <c r="B1131" s="35"/>
      <c r="C1131" s="35"/>
      <c r="D1131" s="36" t="str">
        <f>IF(B1131="","Enter date",IF(C1131="","Enter Weight",IF(PROFILE!$C$4="F",(655+(4.35*C1131)+(4.7*PROFILE!$C$6+4.7*12*PROFILE!$C$5)-(4.7*PROFILE!$C$3))*(1.2+(PROFILE!$C$7)*0.175),IF(PROFILE!$C$4="M",(66+(6.23*C1131)+(12.7*PROFILE!$C$6+12.7*12*PROFILE!$C$5)-(6.8*PROFILE!$C$3))*(1.2+(PROFILE!$C$7)*0.175),"Invalid Sex"))))</f>
        <v>Enter date</v>
      </c>
      <c r="E1131" s="36" t="str">
        <f>IF(ISNUMBER(D1131)=FALSE,D1131,D1131*(1-PROFILE!$C$9))</f>
        <v>Enter date</v>
      </c>
      <c r="F1131" s="36" t="str">
        <f>IF(ISNUMBER(D1131)=FALSE,D1131,D1131*(1+PROFILE!$C$10))</f>
        <v>Enter date</v>
      </c>
      <c r="G1131" s="37" t="str">
        <f>IF(B1131="","Enter date",SUMIF('FOOD LOG'!A:H,SUMMARY!B1131,'FOOD LOG'!E:E))</f>
        <v>Enter date</v>
      </c>
      <c r="H1131" s="37" t="str">
        <f>IF(ISNUMBER(G1131),SUMIF('FOOD LOG'!A:A,B1131,'FOOD LOG'!F:F),"Enter date")</f>
        <v>Enter date</v>
      </c>
      <c r="I1131" s="37" t="str">
        <f>IF(ISNUMBER(G1131),SUMIF('FOOD LOG'!A:A,B1131,'FOOD LOG'!G:G),"Enter date")</f>
        <v>Enter date</v>
      </c>
      <c r="J1131" s="37" t="str">
        <f>IF(ISNUMBER(G1131),SUMIF('FOOD LOG'!A:A,B1131,'FOOD LOG'!H:H),"Enter date")</f>
        <v>Enter date</v>
      </c>
      <c r="K1131" s="38" t="str">
        <f t="shared" si="51"/>
        <v>Enter date</v>
      </c>
      <c r="L1131" s="38" t="str">
        <f t="shared" si="52"/>
        <v>Enter date</v>
      </c>
      <c r="M1131" s="38" t="str">
        <f t="shared" si="53"/>
        <v>Enter date</v>
      </c>
    </row>
    <row r="1132" spans="2:13">
      <c r="B1132" s="35"/>
      <c r="C1132" s="35"/>
      <c r="D1132" s="36" t="str">
        <f>IF(B1132="","Enter date",IF(C1132="","Enter Weight",IF(PROFILE!$C$4="F",(655+(4.35*C1132)+(4.7*PROFILE!$C$6+4.7*12*PROFILE!$C$5)-(4.7*PROFILE!$C$3))*(1.2+(PROFILE!$C$7)*0.175),IF(PROFILE!$C$4="M",(66+(6.23*C1132)+(12.7*PROFILE!$C$6+12.7*12*PROFILE!$C$5)-(6.8*PROFILE!$C$3))*(1.2+(PROFILE!$C$7)*0.175),"Invalid Sex"))))</f>
        <v>Enter date</v>
      </c>
      <c r="E1132" s="36" t="str">
        <f>IF(ISNUMBER(D1132)=FALSE,D1132,D1132*(1-PROFILE!$C$9))</f>
        <v>Enter date</v>
      </c>
      <c r="F1132" s="36" t="str">
        <f>IF(ISNUMBER(D1132)=FALSE,D1132,D1132*(1+PROFILE!$C$10))</f>
        <v>Enter date</v>
      </c>
      <c r="G1132" s="37" t="str">
        <f>IF(B1132="","Enter date",SUMIF('FOOD LOG'!A:H,SUMMARY!B1132,'FOOD LOG'!E:E))</f>
        <v>Enter date</v>
      </c>
      <c r="H1132" s="37" t="str">
        <f>IF(ISNUMBER(G1132),SUMIF('FOOD LOG'!A:A,B1132,'FOOD LOG'!F:F),"Enter date")</f>
        <v>Enter date</v>
      </c>
      <c r="I1132" s="37" t="str">
        <f>IF(ISNUMBER(G1132),SUMIF('FOOD LOG'!A:A,B1132,'FOOD LOG'!G:G),"Enter date")</f>
        <v>Enter date</v>
      </c>
      <c r="J1132" s="37" t="str">
        <f>IF(ISNUMBER(G1132),SUMIF('FOOD LOG'!A:A,B1132,'FOOD LOG'!H:H),"Enter date")</f>
        <v>Enter date</v>
      </c>
      <c r="K1132" s="38" t="str">
        <f t="shared" si="51"/>
        <v>Enter date</v>
      </c>
      <c r="L1132" s="38" t="str">
        <f t="shared" si="52"/>
        <v>Enter date</v>
      </c>
      <c r="M1132" s="38" t="str">
        <f t="shared" si="53"/>
        <v>Enter date</v>
      </c>
    </row>
    <row r="1133" spans="2:13">
      <c r="B1133" s="35"/>
      <c r="C1133" s="35"/>
      <c r="D1133" s="36" t="str">
        <f>IF(B1133="","Enter date",IF(C1133="","Enter Weight",IF(PROFILE!$C$4="F",(655+(4.35*C1133)+(4.7*PROFILE!$C$6+4.7*12*PROFILE!$C$5)-(4.7*PROFILE!$C$3))*(1.2+(PROFILE!$C$7)*0.175),IF(PROFILE!$C$4="M",(66+(6.23*C1133)+(12.7*PROFILE!$C$6+12.7*12*PROFILE!$C$5)-(6.8*PROFILE!$C$3))*(1.2+(PROFILE!$C$7)*0.175),"Invalid Sex"))))</f>
        <v>Enter date</v>
      </c>
      <c r="E1133" s="36" t="str">
        <f>IF(ISNUMBER(D1133)=FALSE,D1133,D1133*(1-PROFILE!$C$9))</f>
        <v>Enter date</v>
      </c>
      <c r="F1133" s="36" t="str">
        <f>IF(ISNUMBER(D1133)=FALSE,D1133,D1133*(1+PROFILE!$C$10))</f>
        <v>Enter date</v>
      </c>
      <c r="G1133" s="37" t="str">
        <f>IF(B1133="","Enter date",SUMIF('FOOD LOG'!A:H,SUMMARY!B1133,'FOOD LOG'!E:E))</f>
        <v>Enter date</v>
      </c>
      <c r="H1133" s="37" t="str">
        <f>IF(ISNUMBER(G1133),SUMIF('FOOD LOG'!A:A,B1133,'FOOD LOG'!F:F),"Enter date")</f>
        <v>Enter date</v>
      </c>
      <c r="I1133" s="37" t="str">
        <f>IF(ISNUMBER(G1133),SUMIF('FOOD LOG'!A:A,B1133,'FOOD LOG'!G:G),"Enter date")</f>
        <v>Enter date</v>
      </c>
      <c r="J1133" s="37" t="str">
        <f>IF(ISNUMBER(G1133),SUMIF('FOOD LOG'!A:A,B1133,'FOOD LOG'!H:H),"Enter date")</f>
        <v>Enter date</v>
      </c>
      <c r="K1133" s="38" t="str">
        <f t="shared" si="51"/>
        <v>Enter date</v>
      </c>
      <c r="L1133" s="38" t="str">
        <f t="shared" si="52"/>
        <v>Enter date</v>
      </c>
      <c r="M1133" s="38" t="str">
        <f t="shared" si="53"/>
        <v>Enter date</v>
      </c>
    </row>
    <row r="1134" spans="2:13">
      <c r="B1134" s="35"/>
      <c r="C1134" s="35"/>
      <c r="D1134" s="36" t="str">
        <f>IF(B1134="","Enter date",IF(C1134="","Enter Weight",IF(PROFILE!$C$4="F",(655+(4.35*C1134)+(4.7*PROFILE!$C$6+4.7*12*PROFILE!$C$5)-(4.7*PROFILE!$C$3))*(1.2+(PROFILE!$C$7)*0.175),IF(PROFILE!$C$4="M",(66+(6.23*C1134)+(12.7*PROFILE!$C$6+12.7*12*PROFILE!$C$5)-(6.8*PROFILE!$C$3))*(1.2+(PROFILE!$C$7)*0.175),"Invalid Sex"))))</f>
        <v>Enter date</v>
      </c>
      <c r="E1134" s="36" t="str">
        <f>IF(ISNUMBER(D1134)=FALSE,D1134,D1134*(1-PROFILE!$C$9))</f>
        <v>Enter date</v>
      </c>
      <c r="F1134" s="36" t="str">
        <f>IF(ISNUMBER(D1134)=FALSE,D1134,D1134*(1+PROFILE!$C$10))</f>
        <v>Enter date</v>
      </c>
      <c r="G1134" s="37" t="str">
        <f>IF(B1134="","Enter date",SUMIF('FOOD LOG'!A:H,SUMMARY!B1134,'FOOD LOG'!E:E))</f>
        <v>Enter date</v>
      </c>
      <c r="H1134" s="37" t="str">
        <f>IF(ISNUMBER(G1134),SUMIF('FOOD LOG'!A:A,B1134,'FOOD LOG'!F:F),"Enter date")</f>
        <v>Enter date</v>
      </c>
      <c r="I1134" s="37" t="str">
        <f>IF(ISNUMBER(G1134),SUMIF('FOOD LOG'!A:A,B1134,'FOOD LOG'!G:G),"Enter date")</f>
        <v>Enter date</v>
      </c>
      <c r="J1134" s="37" t="str">
        <f>IF(ISNUMBER(G1134),SUMIF('FOOD LOG'!A:A,B1134,'FOOD LOG'!H:H),"Enter date")</f>
        <v>Enter date</v>
      </c>
      <c r="K1134" s="38" t="str">
        <f t="shared" si="51"/>
        <v>Enter date</v>
      </c>
      <c r="L1134" s="38" t="str">
        <f t="shared" si="52"/>
        <v>Enter date</v>
      </c>
      <c r="M1134" s="38" t="str">
        <f t="shared" si="53"/>
        <v>Enter date</v>
      </c>
    </row>
    <row r="1135" spans="2:13">
      <c r="B1135" s="35"/>
      <c r="C1135" s="35"/>
      <c r="D1135" s="36" t="str">
        <f>IF(B1135="","Enter date",IF(C1135="","Enter Weight",IF(PROFILE!$C$4="F",(655+(4.35*C1135)+(4.7*PROFILE!$C$6+4.7*12*PROFILE!$C$5)-(4.7*PROFILE!$C$3))*(1.2+(PROFILE!$C$7)*0.175),IF(PROFILE!$C$4="M",(66+(6.23*C1135)+(12.7*PROFILE!$C$6+12.7*12*PROFILE!$C$5)-(6.8*PROFILE!$C$3))*(1.2+(PROFILE!$C$7)*0.175),"Invalid Sex"))))</f>
        <v>Enter date</v>
      </c>
      <c r="E1135" s="36" t="str">
        <f>IF(ISNUMBER(D1135)=FALSE,D1135,D1135*(1-PROFILE!$C$9))</f>
        <v>Enter date</v>
      </c>
      <c r="F1135" s="36" t="str">
        <f>IF(ISNUMBER(D1135)=FALSE,D1135,D1135*(1+PROFILE!$C$10))</f>
        <v>Enter date</v>
      </c>
      <c r="G1135" s="37" t="str">
        <f>IF(B1135="","Enter date",SUMIF('FOOD LOG'!A:H,SUMMARY!B1135,'FOOD LOG'!E:E))</f>
        <v>Enter date</v>
      </c>
      <c r="H1135" s="37" t="str">
        <f>IF(ISNUMBER(G1135),SUMIF('FOOD LOG'!A:A,B1135,'FOOD LOG'!F:F),"Enter date")</f>
        <v>Enter date</v>
      </c>
      <c r="I1135" s="37" t="str">
        <f>IF(ISNUMBER(G1135),SUMIF('FOOD LOG'!A:A,B1135,'FOOD LOG'!G:G),"Enter date")</f>
        <v>Enter date</v>
      </c>
      <c r="J1135" s="37" t="str">
        <f>IF(ISNUMBER(G1135),SUMIF('FOOD LOG'!A:A,B1135,'FOOD LOG'!H:H),"Enter date")</f>
        <v>Enter date</v>
      </c>
      <c r="K1135" s="38" t="str">
        <f t="shared" si="51"/>
        <v>Enter date</v>
      </c>
      <c r="L1135" s="38" t="str">
        <f t="shared" si="52"/>
        <v>Enter date</v>
      </c>
      <c r="M1135" s="38" t="str">
        <f t="shared" si="53"/>
        <v>Enter date</v>
      </c>
    </row>
    <row r="1136" spans="2:13">
      <c r="B1136" s="35"/>
      <c r="C1136" s="35"/>
      <c r="D1136" s="36" t="str">
        <f>IF(B1136="","Enter date",IF(C1136="","Enter Weight",IF(PROFILE!$C$4="F",(655+(4.35*C1136)+(4.7*PROFILE!$C$6+4.7*12*PROFILE!$C$5)-(4.7*PROFILE!$C$3))*(1.2+(PROFILE!$C$7)*0.175),IF(PROFILE!$C$4="M",(66+(6.23*C1136)+(12.7*PROFILE!$C$6+12.7*12*PROFILE!$C$5)-(6.8*PROFILE!$C$3))*(1.2+(PROFILE!$C$7)*0.175),"Invalid Sex"))))</f>
        <v>Enter date</v>
      </c>
      <c r="E1136" s="36" t="str">
        <f>IF(ISNUMBER(D1136)=FALSE,D1136,D1136*(1-PROFILE!$C$9))</f>
        <v>Enter date</v>
      </c>
      <c r="F1136" s="36" t="str">
        <f>IF(ISNUMBER(D1136)=FALSE,D1136,D1136*(1+PROFILE!$C$10))</f>
        <v>Enter date</v>
      </c>
      <c r="G1136" s="37" t="str">
        <f>IF(B1136="","Enter date",SUMIF('FOOD LOG'!A:H,SUMMARY!B1136,'FOOD LOG'!E:E))</f>
        <v>Enter date</v>
      </c>
      <c r="H1136" s="37" t="str">
        <f>IF(ISNUMBER(G1136),SUMIF('FOOD LOG'!A:A,B1136,'FOOD LOG'!F:F),"Enter date")</f>
        <v>Enter date</v>
      </c>
      <c r="I1136" s="37" t="str">
        <f>IF(ISNUMBER(G1136),SUMIF('FOOD LOG'!A:A,B1136,'FOOD LOG'!G:G),"Enter date")</f>
        <v>Enter date</v>
      </c>
      <c r="J1136" s="37" t="str">
        <f>IF(ISNUMBER(G1136),SUMIF('FOOD LOG'!A:A,B1136,'FOOD LOG'!H:H),"Enter date")</f>
        <v>Enter date</v>
      </c>
      <c r="K1136" s="38" t="str">
        <f t="shared" si="51"/>
        <v>Enter date</v>
      </c>
      <c r="L1136" s="38" t="str">
        <f t="shared" si="52"/>
        <v>Enter date</v>
      </c>
      <c r="M1136" s="38" t="str">
        <f t="shared" si="53"/>
        <v>Enter date</v>
      </c>
    </row>
    <row r="1137" spans="2:13">
      <c r="B1137" s="35"/>
      <c r="C1137" s="35"/>
      <c r="D1137" s="36" t="str">
        <f>IF(B1137="","Enter date",IF(C1137="","Enter Weight",IF(PROFILE!$C$4="F",(655+(4.35*C1137)+(4.7*PROFILE!$C$6+4.7*12*PROFILE!$C$5)-(4.7*PROFILE!$C$3))*(1.2+(PROFILE!$C$7)*0.175),IF(PROFILE!$C$4="M",(66+(6.23*C1137)+(12.7*PROFILE!$C$6+12.7*12*PROFILE!$C$5)-(6.8*PROFILE!$C$3))*(1.2+(PROFILE!$C$7)*0.175),"Invalid Sex"))))</f>
        <v>Enter date</v>
      </c>
      <c r="E1137" s="36" t="str">
        <f>IF(ISNUMBER(D1137)=FALSE,D1137,D1137*(1-PROFILE!$C$9))</f>
        <v>Enter date</v>
      </c>
      <c r="F1137" s="36" t="str">
        <f>IF(ISNUMBER(D1137)=FALSE,D1137,D1137*(1+PROFILE!$C$10))</f>
        <v>Enter date</v>
      </c>
      <c r="G1137" s="37" t="str">
        <f>IF(B1137="","Enter date",SUMIF('FOOD LOG'!A:H,SUMMARY!B1137,'FOOD LOG'!E:E))</f>
        <v>Enter date</v>
      </c>
      <c r="H1137" s="37" t="str">
        <f>IF(ISNUMBER(G1137),SUMIF('FOOD LOG'!A:A,B1137,'FOOD LOG'!F:F),"Enter date")</f>
        <v>Enter date</v>
      </c>
      <c r="I1137" s="37" t="str">
        <f>IF(ISNUMBER(G1137),SUMIF('FOOD LOG'!A:A,B1137,'FOOD LOG'!G:G),"Enter date")</f>
        <v>Enter date</v>
      </c>
      <c r="J1137" s="37" t="str">
        <f>IF(ISNUMBER(G1137),SUMIF('FOOD LOG'!A:A,B1137,'FOOD LOG'!H:H),"Enter date")</f>
        <v>Enter date</v>
      </c>
      <c r="K1137" s="38" t="str">
        <f t="shared" si="51"/>
        <v>Enter date</v>
      </c>
      <c r="L1137" s="38" t="str">
        <f t="shared" si="52"/>
        <v>Enter date</v>
      </c>
      <c r="M1137" s="38" t="str">
        <f t="shared" si="53"/>
        <v>Enter date</v>
      </c>
    </row>
    <row r="1138" spans="2:13">
      <c r="B1138" s="35"/>
      <c r="C1138" s="35"/>
      <c r="D1138" s="36" t="str">
        <f>IF(B1138="","Enter date",IF(C1138="","Enter Weight",IF(PROFILE!$C$4="F",(655+(4.35*C1138)+(4.7*PROFILE!$C$6+4.7*12*PROFILE!$C$5)-(4.7*PROFILE!$C$3))*(1.2+(PROFILE!$C$7)*0.175),IF(PROFILE!$C$4="M",(66+(6.23*C1138)+(12.7*PROFILE!$C$6+12.7*12*PROFILE!$C$5)-(6.8*PROFILE!$C$3))*(1.2+(PROFILE!$C$7)*0.175),"Invalid Sex"))))</f>
        <v>Enter date</v>
      </c>
      <c r="E1138" s="36" t="str">
        <f>IF(ISNUMBER(D1138)=FALSE,D1138,D1138*(1-PROFILE!$C$9))</f>
        <v>Enter date</v>
      </c>
      <c r="F1138" s="36" t="str">
        <f>IF(ISNUMBER(D1138)=FALSE,D1138,D1138*(1+PROFILE!$C$10))</f>
        <v>Enter date</v>
      </c>
      <c r="G1138" s="37" t="str">
        <f>IF(B1138="","Enter date",SUMIF('FOOD LOG'!A:H,SUMMARY!B1138,'FOOD LOG'!E:E))</f>
        <v>Enter date</v>
      </c>
      <c r="H1138" s="37" t="str">
        <f>IF(ISNUMBER(G1138),SUMIF('FOOD LOG'!A:A,B1138,'FOOD LOG'!F:F),"Enter date")</f>
        <v>Enter date</v>
      </c>
      <c r="I1138" s="37" t="str">
        <f>IF(ISNUMBER(G1138),SUMIF('FOOD LOG'!A:A,B1138,'FOOD LOG'!G:G),"Enter date")</f>
        <v>Enter date</v>
      </c>
      <c r="J1138" s="37" t="str">
        <f>IF(ISNUMBER(G1138),SUMIF('FOOD LOG'!A:A,B1138,'FOOD LOG'!H:H),"Enter date")</f>
        <v>Enter date</v>
      </c>
      <c r="K1138" s="38" t="str">
        <f t="shared" si="51"/>
        <v>Enter date</v>
      </c>
      <c r="L1138" s="38" t="str">
        <f t="shared" si="52"/>
        <v>Enter date</v>
      </c>
      <c r="M1138" s="38" t="str">
        <f t="shared" si="53"/>
        <v>Enter date</v>
      </c>
    </row>
    <row r="1139" spans="2:13">
      <c r="B1139" s="35"/>
      <c r="C1139" s="35"/>
      <c r="D1139" s="36" t="str">
        <f>IF(B1139="","Enter date",IF(C1139="","Enter Weight",IF(PROFILE!$C$4="F",(655+(4.35*C1139)+(4.7*PROFILE!$C$6+4.7*12*PROFILE!$C$5)-(4.7*PROFILE!$C$3))*(1.2+(PROFILE!$C$7)*0.175),IF(PROFILE!$C$4="M",(66+(6.23*C1139)+(12.7*PROFILE!$C$6+12.7*12*PROFILE!$C$5)-(6.8*PROFILE!$C$3))*(1.2+(PROFILE!$C$7)*0.175),"Invalid Sex"))))</f>
        <v>Enter date</v>
      </c>
      <c r="E1139" s="36" t="str">
        <f>IF(ISNUMBER(D1139)=FALSE,D1139,D1139*(1-PROFILE!$C$9))</f>
        <v>Enter date</v>
      </c>
      <c r="F1139" s="36" t="str">
        <f>IF(ISNUMBER(D1139)=FALSE,D1139,D1139*(1+PROFILE!$C$10))</f>
        <v>Enter date</v>
      </c>
      <c r="G1139" s="37" t="str">
        <f>IF(B1139="","Enter date",SUMIF('FOOD LOG'!A:H,SUMMARY!B1139,'FOOD LOG'!E:E))</f>
        <v>Enter date</v>
      </c>
      <c r="H1139" s="37" t="str">
        <f>IF(ISNUMBER(G1139),SUMIF('FOOD LOG'!A:A,B1139,'FOOD LOG'!F:F),"Enter date")</f>
        <v>Enter date</v>
      </c>
      <c r="I1139" s="37" t="str">
        <f>IF(ISNUMBER(G1139),SUMIF('FOOD LOG'!A:A,B1139,'FOOD LOG'!G:G),"Enter date")</f>
        <v>Enter date</v>
      </c>
      <c r="J1139" s="37" t="str">
        <f>IF(ISNUMBER(G1139),SUMIF('FOOD LOG'!A:A,B1139,'FOOD LOG'!H:H),"Enter date")</f>
        <v>Enter date</v>
      </c>
      <c r="K1139" s="38" t="str">
        <f t="shared" si="51"/>
        <v>Enter date</v>
      </c>
      <c r="L1139" s="38" t="str">
        <f t="shared" si="52"/>
        <v>Enter date</v>
      </c>
      <c r="M1139" s="38" t="str">
        <f t="shared" si="53"/>
        <v>Enter date</v>
      </c>
    </row>
    <row r="1140" spans="2:13">
      <c r="B1140" s="35"/>
      <c r="C1140" s="35"/>
      <c r="D1140" s="36" t="str">
        <f>IF(B1140="","Enter date",IF(C1140="","Enter Weight",IF(PROFILE!$C$4="F",(655+(4.35*C1140)+(4.7*PROFILE!$C$6+4.7*12*PROFILE!$C$5)-(4.7*PROFILE!$C$3))*(1.2+(PROFILE!$C$7)*0.175),IF(PROFILE!$C$4="M",(66+(6.23*C1140)+(12.7*PROFILE!$C$6+12.7*12*PROFILE!$C$5)-(6.8*PROFILE!$C$3))*(1.2+(PROFILE!$C$7)*0.175),"Invalid Sex"))))</f>
        <v>Enter date</v>
      </c>
      <c r="E1140" s="36" t="str">
        <f>IF(ISNUMBER(D1140)=FALSE,D1140,D1140*(1-PROFILE!$C$9))</f>
        <v>Enter date</v>
      </c>
      <c r="F1140" s="36" t="str">
        <f>IF(ISNUMBER(D1140)=FALSE,D1140,D1140*(1+PROFILE!$C$10))</f>
        <v>Enter date</v>
      </c>
      <c r="G1140" s="37" t="str">
        <f>IF(B1140="","Enter date",SUMIF('FOOD LOG'!A:H,SUMMARY!B1140,'FOOD LOG'!E:E))</f>
        <v>Enter date</v>
      </c>
      <c r="H1140" s="37" t="str">
        <f>IF(ISNUMBER(G1140),SUMIF('FOOD LOG'!A:A,B1140,'FOOD LOG'!F:F),"Enter date")</f>
        <v>Enter date</v>
      </c>
      <c r="I1140" s="37" t="str">
        <f>IF(ISNUMBER(G1140),SUMIF('FOOD LOG'!A:A,B1140,'FOOD LOG'!G:G),"Enter date")</f>
        <v>Enter date</v>
      </c>
      <c r="J1140" s="37" t="str">
        <f>IF(ISNUMBER(G1140),SUMIF('FOOD LOG'!A:A,B1140,'FOOD LOG'!H:H),"Enter date")</f>
        <v>Enter date</v>
      </c>
      <c r="K1140" s="38" t="str">
        <f t="shared" si="51"/>
        <v>Enter date</v>
      </c>
      <c r="L1140" s="38" t="str">
        <f t="shared" si="52"/>
        <v>Enter date</v>
      </c>
      <c r="M1140" s="38" t="str">
        <f t="shared" si="53"/>
        <v>Enter date</v>
      </c>
    </row>
    <row r="1141" spans="2:13">
      <c r="B1141" s="35"/>
      <c r="C1141" s="35"/>
      <c r="D1141" s="36" t="str">
        <f>IF(B1141="","Enter date",IF(C1141="","Enter Weight",IF(PROFILE!$C$4="F",(655+(4.35*C1141)+(4.7*PROFILE!$C$6+4.7*12*PROFILE!$C$5)-(4.7*PROFILE!$C$3))*(1.2+(PROFILE!$C$7)*0.175),IF(PROFILE!$C$4="M",(66+(6.23*C1141)+(12.7*PROFILE!$C$6+12.7*12*PROFILE!$C$5)-(6.8*PROFILE!$C$3))*(1.2+(PROFILE!$C$7)*0.175),"Invalid Sex"))))</f>
        <v>Enter date</v>
      </c>
      <c r="E1141" s="36" t="str">
        <f>IF(ISNUMBER(D1141)=FALSE,D1141,D1141*(1-PROFILE!$C$9))</f>
        <v>Enter date</v>
      </c>
      <c r="F1141" s="36" t="str">
        <f>IF(ISNUMBER(D1141)=FALSE,D1141,D1141*(1+PROFILE!$C$10))</f>
        <v>Enter date</v>
      </c>
      <c r="G1141" s="37" t="str">
        <f>IF(B1141="","Enter date",SUMIF('FOOD LOG'!A:H,SUMMARY!B1141,'FOOD LOG'!E:E))</f>
        <v>Enter date</v>
      </c>
      <c r="H1141" s="37" t="str">
        <f>IF(ISNUMBER(G1141),SUMIF('FOOD LOG'!A:A,B1141,'FOOD LOG'!F:F),"Enter date")</f>
        <v>Enter date</v>
      </c>
      <c r="I1141" s="37" t="str">
        <f>IF(ISNUMBER(G1141),SUMIF('FOOD LOG'!A:A,B1141,'FOOD LOG'!G:G),"Enter date")</f>
        <v>Enter date</v>
      </c>
      <c r="J1141" s="37" t="str">
        <f>IF(ISNUMBER(G1141),SUMIF('FOOD LOG'!A:A,B1141,'FOOD LOG'!H:H),"Enter date")</f>
        <v>Enter date</v>
      </c>
      <c r="K1141" s="38" t="str">
        <f t="shared" si="51"/>
        <v>Enter date</v>
      </c>
      <c r="L1141" s="38" t="str">
        <f t="shared" si="52"/>
        <v>Enter date</v>
      </c>
      <c r="M1141" s="38" t="str">
        <f t="shared" si="53"/>
        <v>Enter date</v>
      </c>
    </row>
    <row r="1142" spans="2:13">
      <c r="B1142" s="35"/>
      <c r="C1142" s="35"/>
      <c r="D1142" s="36" t="str">
        <f>IF(B1142="","Enter date",IF(C1142="","Enter Weight",IF(PROFILE!$C$4="F",(655+(4.35*C1142)+(4.7*PROFILE!$C$6+4.7*12*PROFILE!$C$5)-(4.7*PROFILE!$C$3))*(1.2+(PROFILE!$C$7)*0.175),IF(PROFILE!$C$4="M",(66+(6.23*C1142)+(12.7*PROFILE!$C$6+12.7*12*PROFILE!$C$5)-(6.8*PROFILE!$C$3))*(1.2+(PROFILE!$C$7)*0.175),"Invalid Sex"))))</f>
        <v>Enter date</v>
      </c>
      <c r="E1142" s="36" t="str">
        <f>IF(ISNUMBER(D1142)=FALSE,D1142,D1142*(1-PROFILE!$C$9))</f>
        <v>Enter date</v>
      </c>
      <c r="F1142" s="36" t="str">
        <f>IF(ISNUMBER(D1142)=FALSE,D1142,D1142*(1+PROFILE!$C$10))</f>
        <v>Enter date</v>
      </c>
      <c r="G1142" s="37" t="str">
        <f>IF(B1142="","Enter date",SUMIF('FOOD LOG'!A:H,SUMMARY!B1142,'FOOD LOG'!E:E))</f>
        <v>Enter date</v>
      </c>
      <c r="H1142" s="37" t="str">
        <f>IF(ISNUMBER(G1142),SUMIF('FOOD LOG'!A:A,B1142,'FOOD LOG'!F:F),"Enter date")</f>
        <v>Enter date</v>
      </c>
      <c r="I1142" s="37" t="str">
        <f>IF(ISNUMBER(G1142),SUMIF('FOOD LOG'!A:A,B1142,'FOOD LOG'!G:G),"Enter date")</f>
        <v>Enter date</v>
      </c>
      <c r="J1142" s="37" t="str">
        <f>IF(ISNUMBER(G1142),SUMIF('FOOD LOG'!A:A,B1142,'FOOD LOG'!H:H),"Enter date")</f>
        <v>Enter date</v>
      </c>
      <c r="K1142" s="38" t="str">
        <f t="shared" si="51"/>
        <v>Enter date</v>
      </c>
      <c r="L1142" s="38" t="str">
        <f t="shared" si="52"/>
        <v>Enter date</v>
      </c>
      <c r="M1142" s="38" t="str">
        <f t="shared" si="53"/>
        <v>Enter date</v>
      </c>
    </row>
    <row r="1143" spans="2:13">
      <c r="B1143" s="35"/>
      <c r="C1143" s="35"/>
      <c r="D1143" s="36" t="str">
        <f>IF(B1143="","Enter date",IF(C1143="","Enter Weight",IF(PROFILE!$C$4="F",(655+(4.35*C1143)+(4.7*PROFILE!$C$6+4.7*12*PROFILE!$C$5)-(4.7*PROFILE!$C$3))*(1.2+(PROFILE!$C$7)*0.175),IF(PROFILE!$C$4="M",(66+(6.23*C1143)+(12.7*PROFILE!$C$6+12.7*12*PROFILE!$C$5)-(6.8*PROFILE!$C$3))*(1.2+(PROFILE!$C$7)*0.175),"Invalid Sex"))))</f>
        <v>Enter date</v>
      </c>
      <c r="E1143" s="36" t="str">
        <f>IF(ISNUMBER(D1143)=FALSE,D1143,D1143*(1-PROFILE!$C$9))</f>
        <v>Enter date</v>
      </c>
      <c r="F1143" s="36" t="str">
        <f>IF(ISNUMBER(D1143)=FALSE,D1143,D1143*(1+PROFILE!$C$10))</f>
        <v>Enter date</v>
      </c>
      <c r="G1143" s="37" t="str">
        <f>IF(B1143="","Enter date",SUMIF('FOOD LOG'!A:H,SUMMARY!B1143,'FOOD LOG'!E:E))</f>
        <v>Enter date</v>
      </c>
      <c r="H1143" s="37" t="str">
        <f>IF(ISNUMBER(G1143),SUMIF('FOOD LOG'!A:A,B1143,'FOOD LOG'!F:F),"Enter date")</f>
        <v>Enter date</v>
      </c>
      <c r="I1143" s="37" t="str">
        <f>IF(ISNUMBER(G1143),SUMIF('FOOD LOG'!A:A,B1143,'FOOD LOG'!G:G),"Enter date")</f>
        <v>Enter date</v>
      </c>
      <c r="J1143" s="37" t="str">
        <f>IF(ISNUMBER(G1143),SUMIF('FOOD LOG'!A:A,B1143,'FOOD LOG'!H:H),"Enter date")</f>
        <v>Enter date</v>
      </c>
      <c r="K1143" s="38" t="str">
        <f t="shared" si="51"/>
        <v>Enter date</v>
      </c>
      <c r="L1143" s="38" t="str">
        <f t="shared" si="52"/>
        <v>Enter date</v>
      </c>
      <c r="M1143" s="38" t="str">
        <f t="shared" si="53"/>
        <v>Enter date</v>
      </c>
    </row>
    <row r="1144" spans="2:13">
      <c r="B1144" s="35"/>
      <c r="C1144" s="35"/>
      <c r="D1144" s="36" t="str">
        <f>IF(B1144="","Enter date",IF(C1144="","Enter Weight",IF(PROFILE!$C$4="F",(655+(4.35*C1144)+(4.7*PROFILE!$C$6+4.7*12*PROFILE!$C$5)-(4.7*PROFILE!$C$3))*(1.2+(PROFILE!$C$7)*0.175),IF(PROFILE!$C$4="M",(66+(6.23*C1144)+(12.7*PROFILE!$C$6+12.7*12*PROFILE!$C$5)-(6.8*PROFILE!$C$3))*(1.2+(PROFILE!$C$7)*0.175),"Invalid Sex"))))</f>
        <v>Enter date</v>
      </c>
      <c r="E1144" s="36" t="str">
        <f>IF(ISNUMBER(D1144)=FALSE,D1144,D1144*(1-PROFILE!$C$9))</f>
        <v>Enter date</v>
      </c>
      <c r="F1144" s="36" t="str">
        <f>IF(ISNUMBER(D1144)=FALSE,D1144,D1144*(1+PROFILE!$C$10))</f>
        <v>Enter date</v>
      </c>
      <c r="G1144" s="37" t="str">
        <f>IF(B1144="","Enter date",SUMIF('FOOD LOG'!A:H,SUMMARY!B1144,'FOOD LOG'!E:E))</f>
        <v>Enter date</v>
      </c>
      <c r="H1144" s="37" t="str">
        <f>IF(ISNUMBER(G1144),SUMIF('FOOD LOG'!A:A,B1144,'FOOD LOG'!F:F),"Enter date")</f>
        <v>Enter date</v>
      </c>
      <c r="I1144" s="37" t="str">
        <f>IF(ISNUMBER(G1144),SUMIF('FOOD LOG'!A:A,B1144,'FOOD LOG'!G:G),"Enter date")</f>
        <v>Enter date</v>
      </c>
      <c r="J1144" s="37" t="str">
        <f>IF(ISNUMBER(G1144),SUMIF('FOOD LOG'!A:A,B1144,'FOOD LOG'!H:H),"Enter date")</f>
        <v>Enter date</v>
      </c>
      <c r="K1144" s="38" t="str">
        <f t="shared" si="51"/>
        <v>Enter date</v>
      </c>
      <c r="L1144" s="38" t="str">
        <f t="shared" si="52"/>
        <v>Enter date</v>
      </c>
      <c r="M1144" s="38" t="str">
        <f t="shared" si="53"/>
        <v>Enter date</v>
      </c>
    </row>
    <row r="1145" spans="2:13">
      <c r="B1145" s="35"/>
      <c r="C1145" s="35"/>
      <c r="D1145" s="36" t="str">
        <f>IF(B1145="","Enter date",IF(C1145="","Enter Weight",IF(PROFILE!$C$4="F",(655+(4.35*C1145)+(4.7*PROFILE!$C$6+4.7*12*PROFILE!$C$5)-(4.7*PROFILE!$C$3))*(1.2+(PROFILE!$C$7)*0.175),IF(PROFILE!$C$4="M",(66+(6.23*C1145)+(12.7*PROFILE!$C$6+12.7*12*PROFILE!$C$5)-(6.8*PROFILE!$C$3))*(1.2+(PROFILE!$C$7)*0.175),"Invalid Sex"))))</f>
        <v>Enter date</v>
      </c>
      <c r="E1145" s="36" t="str">
        <f>IF(ISNUMBER(D1145)=FALSE,D1145,D1145*(1-PROFILE!$C$9))</f>
        <v>Enter date</v>
      </c>
      <c r="F1145" s="36" t="str">
        <f>IF(ISNUMBER(D1145)=FALSE,D1145,D1145*(1+PROFILE!$C$10))</f>
        <v>Enter date</v>
      </c>
      <c r="G1145" s="37" t="str">
        <f>IF(B1145="","Enter date",SUMIF('FOOD LOG'!A:H,SUMMARY!B1145,'FOOD LOG'!E:E))</f>
        <v>Enter date</v>
      </c>
      <c r="H1145" s="37" t="str">
        <f>IF(ISNUMBER(G1145),SUMIF('FOOD LOG'!A:A,B1145,'FOOD LOG'!F:F),"Enter date")</f>
        <v>Enter date</v>
      </c>
      <c r="I1145" s="37" t="str">
        <f>IF(ISNUMBER(G1145),SUMIF('FOOD LOG'!A:A,B1145,'FOOD LOG'!G:G),"Enter date")</f>
        <v>Enter date</v>
      </c>
      <c r="J1145" s="37" t="str">
        <f>IF(ISNUMBER(G1145),SUMIF('FOOD LOG'!A:A,B1145,'FOOD LOG'!H:H),"Enter date")</f>
        <v>Enter date</v>
      </c>
      <c r="K1145" s="38" t="str">
        <f t="shared" si="51"/>
        <v>Enter date</v>
      </c>
      <c r="L1145" s="38" t="str">
        <f t="shared" si="52"/>
        <v>Enter date</v>
      </c>
      <c r="M1145" s="38" t="str">
        <f t="shared" si="53"/>
        <v>Enter date</v>
      </c>
    </row>
    <row r="1146" spans="2:13">
      <c r="B1146" s="35"/>
      <c r="C1146" s="35"/>
      <c r="D1146" s="36" t="str">
        <f>IF(B1146="","Enter date",IF(C1146="","Enter Weight",IF(PROFILE!$C$4="F",(655+(4.35*C1146)+(4.7*PROFILE!$C$6+4.7*12*PROFILE!$C$5)-(4.7*PROFILE!$C$3))*(1.2+(PROFILE!$C$7)*0.175),IF(PROFILE!$C$4="M",(66+(6.23*C1146)+(12.7*PROFILE!$C$6+12.7*12*PROFILE!$C$5)-(6.8*PROFILE!$C$3))*(1.2+(PROFILE!$C$7)*0.175),"Invalid Sex"))))</f>
        <v>Enter date</v>
      </c>
      <c r="E1146" s="36" t="str">
        <f>IF(ISNUMBER(D1146)=FALSE,D1146,D1146*(1-PROFILE!$C$9))</f>
        <v>Enter date</v>
      </c>
      <c r="F1146" s="36" t="str">
        <f>IF(ISNUMBER(D1146)=FALSE,D1146,D1146*(1+PROFILE!$C$10))</f>
        <v>Enter date</v>
      </c>
      <c r="G1146" s="37" t="str">
        <f>IF(B1146="","Enter date",SUMIF('FOOD LOG'!A:H,SUMMARY!B1146,'FOOD LOG'!E:E))</f>
        <v>Enter date</v>
      </c>
      <c r="H1146" s="37" t="str">
        <f>IF(ISNUMBER(G1146),SUMIF('FOOD LOG'!A:A,B1146,'FOOD LOG'!F:F),"Enter date")</f>
        <v>Enter date</v>
      </c>
      <c r="I1146" s="37" t="str">
        <f>IF(ISNUMBER(G1146),SUMIF('FOOD LOG'!A:A,B1146,'FOOD LOG'!G:G),"Enter date")</f>
        <v>Enter date</v>
      </c>
      <c r="J1146" s="37" t="str">
        <f>IF(ISNUMBER(G1146),SUMIF('FOOD LOG'!A:A,B1146,'FOOD LOG'!H:H),"Enter date")</f>
        <v>Enter date</v>
      </c>
      <c r="K1146" s="38" t="str">
        <f t="shared" si="51"/>
        <v>Enter date</v>
      </c>
      <c r="L1146" s="38" t="str">
        <f t="shared" si="52"/>
        <v>Enter date</v>
      </c>
      <c r="M1146" s="38" t="str">
        <f t="shared" si="53"/>
        <v>Enter date</v>
      </c>
    </row>
    <row r="1147" spans="2:13">
      <c r="B1147" s="35"/>
      <c r="C1147" s="35"/>
      <c r="D1147" s="36" t="str">
        <f>IF(B1147="","Enter date",IF(C1147="","Enter Weight",IF(PROFILE!$C$4="F",(655+(4.35*C1147)+(4.7*PROFILE!$C$6+4.7*12*PROFILE!$C$5)-(4.7*PROFILE!$C$3))*(1.2+(PROFILE!$C$7)*0.175),IF(PROFILE!$C$4="M",(66+(6.23*C1147)+(12.7*PROFILE!$C$6+12.7*12*PROFILE!$C$5)-(6.8*PROFILE!$C$3))*(1.2+(PROFILE!$C$7)*0.175),"Invalid Sex"))))</f>
        <v>Enter date</v>
      </c>
      <c r="E1147" s="36" t="str">
        <f>IF(ISNUMBER(D1147)=FALSE,D1147,D1147*(1-PROFILE!$C$9))</f>
        <v>Enter date</v>
      </c>
      <c r="F1147" s="36" t="str">
        <f>IF(ISNUMBER(D1147)=FALSE,D1147,D1147*(1+PROFILE!$C$10))</f>
        <v>Enter date</v>
      </c>
      <c r="G1147" s="37" t="str">
        <f>IF(B1147="","Enter date",SUMIF('FOOD LOG'!A:H,SUMMARY!B1147,'FOOD LOG'!E:E))</f>
        <v>Enter date</v>
      </c>
      <c r="H1147" s="37" t="str">
        <f>IF(ISNUMBER(G1147),SUMIF('FOOD LOG'!A:A,B1147,'FOOD LOG'!F:F),"Enter date")</f>
        <v>Enter date</v>
      </c>
      <c r="I1147" s="37" t="str">
        <f>IF(ISNUMBER(G1147),SUMIF('FOOD LOG'!A:A,B1147,'FOOD LOG'!G:G),"Enter date")</f>
        <v>Enter date</v>
      </c>
      <c r="J1147" s="37" t="str">
        <f>IF(ISNUMBER(G1147),SUMIF('FOOD LOG'!A:A,B1147,'FOOD LOG'!H:H),"Enter date")</f>
        <v>Enter date</v>
      </c>
      <c r="K1147" s="38" t="str">
        <f t="shared" si="51"/>
        <v>Enter date</v>
      </c>
      <c r="L1147" s="38" t="str">
        <f t="shared" si="52"/>
        <v>Enter date</v>
      </c>
      <c r="M1147" s="38" t="str">
        <f t="shared" si="53"/>
        <v>Enter date</v>
      </c>
    </row>
    <row r="1148" spans="2:13">
      <c r="B1148" s="35"/>
      <c r="C1148" s="35"/>
      <c r="D1148" s="36" t="str">
        <f>IF(B1148="","Enter date",IF(C1148="","Enter Weight",IF(PROFILE!$C$4="F",(655+(4.35*C1148)+(4.7*PROFILE!$C$6+4.7*12*PROFILE!$C$5)-(4.7*PROFILE!$C$3))*(1.2+(PROFILE!$C$7)*0.175),IF(PROFILE!$C$4="M",(66+(6.23*C1148)+(12.7*PROFILE!$C$6+12.7*12*PROFILE!$C$5)-(6.8*PROFILE!$C$3))*(1.2+(PROFILE!$C$7)*0.175),"Invalid Sex"))))</f>
        <v>Enter date</v>
      </c>
      <c r="E1148" s="36" t="str">
        <f>IF(ISNUMBER(D1148)=FALSE,D1148,D1148*(1-PROFILE!$C$9))</f>
        <v>Enter date</v>
      </c>
      <c r="F1148" s="36" t="str">
        <f>IF(ISNUMBER(D1148)=FALSE,D1148,D1148*(1+PROFILE!$C$10))</f>
        <v>Enter date</v>
      </c>
      <c r="G1148" s="37" t="str">
        <f>IF(B1148="","Enter date",SUMIF('FOOD LOG'!A:H,SUMMARY!B1148,'FOOD LOG'!E:E))</f>
        <v>Enter date</v>
      </c>
      <c r="H1148" s="37" t="str">
        <f>IF(ISNUMBER(G1148),SUMIF('FOOD LOG'!A:A,B1148,'FOOD LOG'!F:F),"Enter date")</f>
        <v>Enter date</v>
      </c>
      <c r="I1148" s="37" t="str">
        <f>IF(ISNUMBER(G1148),SUMIF('FOOD LOG'!A:A,B1148,'FOOD LOG'!G:G),"Enter date")</f>
        <v>Enter date</v>
      </c>
      <c r="J1148" s="37" t="str">
        <f>IF(ISNUMBER(G1148),SUMIF('FOOD LOG'!A:A,B1148,'FOOD LOG'!H:H),"Enter date")</f>
        <v>Enter date</v>
      </c>
      <c r="K1148" s="38" t="str">
        <f t="shared" si="51"/>
        <v>Enter date</v>
      </c>
      <c r="L1148" s="38" t="str">
        <f t="shared" si="52"/>
        <v>Enter date</v>
      </c>
      <c r="M1148" s="38" t="str">
        <f t="shared" si="53"/>
        <v>Enter date</v>
      </c>
    </row>
    <row r="1149" spans="2:13">
      <c r="B1149" s="35"/>
      <c r="C1149" s="35"/>
      <c r="D1149" s="36" t="str">
        <f>IF(B1149="","Enter date",IF(C1149="","Enter Weight",IF(PROFILE!$C$4="F",(655+(4.35*C1149)+(4.7*PROFILE!$C$6+4.7*12*PROFILE!$C$5)-(4.7*PROFILE!$C$3))*(1.2+(PROFILE!$C$7)*0.175),IF(PROFILE!$C$4="M",(66+(6.23*C1149)+(12.7*PROFILE!$C$6+12.7*12*PROFILE!$C$5)-(6.8*PROFILE!$C$3))*(1.2+(PROFILE!$C$7)*0.175),"Invalid Sex"))))</f>
        <v>Enter date</v>
      </c>
      <c r="E1149" s="36" t="str">
        <f>IF(ISNUMBER(D1149)=FALSE,D1149,D1149*(1-PROFILE!$C$9))</f>
        <v>Enter date</v>
      </c>
      <c r="F1149" s="36" t="str">
        <f>IF(ISNUMBER(D1149)=FALSE,D1149,D1149*(1+PROFILE!$C$10))</f>
        <v>Enter date</v>
      </c>
      <c r="G1149" s="37" t="str">
        <f>IF(B1149="","Enter date",SUMIF('FOOD LOG'!A:H,SUMMARY!B1149,'FOOD LOG'!E:E))</f>
        <v>Enter date</v>
      </c>
      <c r="H1149" s="37" t="str">
        <f>IF(ISNUMBER(G1149),SUMIF('FOOD LOG'!A:A,B1149,'FOOD LOG'!F:F),"Enter date")</f>
        <v>Enter date</v>
      </c>
      <c r="I1149" s="37" t="str">
        <f>IF(ISNUMBER(G1149),SUMIF('FOOD LOG'!A:A,B1149,'FOOD LOG'!G:G),"Enter date")</f>
        <v>Enter date</v>
      </c>
      <c r="J1149" s="37" t="str">
        <f>IF(ISNUMBER(G1149),SUMIF('FOOD LOG'!A:A,B1149,'FOOD LOG'!H:H),"Enter date")</f>
        <v>Enter date</v>
      </c>
      <c r="K1149" s="38" t="str">
        <f t="shared" si="51"/>
        <v>Enter date</v>
      </c>
      <c r="L1149" s="38" t="str">
        <f t="shared" si="52"/>
        <v>Enter date</v>
      </c>
      <c r="M1149" s="38" t="str">
        <f t="shared" si="53"/>
        <v>Enter date</v>
      </c>
    </row>
    <row r="1150" spans="2:13">
      <c r="B1150" s="35"/>
      <c r="C1150" s="35"/>
      <c r="D1150" s="36" t="str">
        <f>IF(B1150="","Enter date",IF(C1150="","Enter Weight",IF(PROFILE!$C$4="F",(655+(4.35*C1150)+(4.7*PROFILE!$C$6+4.7*12*PROFILE!$C$5)-(4.7*PROFILE!$C$3))*(1.2+(PROFILE!$C$7)*0.175),IF(PROFILE!$C$4="M",(66+(6.23*C1150)+(12.7*PROFILE!$C$6+12.7*12*PROFILE!$C$5)-(6.8*PROFILE!$C$3))*(1.2+(PROFILE!$C$7)*0.175),"Invalid Sex"))))</f>
        <v>Enter date</v>
      </c>
      <c r="E1150" s="36" t="str">
        <f>IF(ISNUMBER(D1150)=FALSE,D1150,D1150*(1-PROFILE!$C$9))</f>
        <v>Enter date</v>
      </c>
      <c r="F1150" s="36" t="str">
        <f>IF(ISNUMBER(D1150)=FALSE,D1150,D1150*(1+PROFILE!$C$10))</f>
        <v>Enter date</v>
      </c>
      <c r="G1150" s="37" t="str">
        <f>IF(B1150="","Enter date",SUMIF('FOOD LOG'!A:H,SUMMARY!B1150,'FOOD LOG'!E:E))</f>
        <v>Enter date</v>
      </c>
      <c r="H1150" s="37" t="str">
        <f>IF(ISNUMBER(G1150),SUMIF('FOOD LOG'!A:A,B1150,'FOOD LOG'!F:F),"Enter date")</f>
        <v>Enter date</v>
      </c>
      <c r="I1150" s="37" t="str">
        <f>IF(ISNUMBER(G1150),SUMIF('FOOD LOG'!A:A,B1150,'FOOD LOG'!G:G),"Enter date")</f>
        <v>Enter date</v>
      </c>
      <c r="J1150" s="37" t="str">
        <f>IF(ISNUMBER(G1150),SUMIF('FOOD LOG'!A:A,B1150,'FOOD LOG'!H:H),"Enter date")</f>
        <v>Enter date</v>
      </c>
      <c r="K1150" s="38" t="str">
        <f t="shared" si="51"/>
        <v>Enter date</v>
      </c>
      <c r="L1150" s="38" t="str">
        <f t="shared" si="52"/>
        <v>Enter date</v>
      </c>
      <c r="M1150" s="38" t="str">
        <f t="shared" si="53"/>
        <v>Enter date</v>
      </c>
    </row>
    <row r="1151" spans="2:13">
      <c r="B1151" s="35"/>
      <c r="C1151" s="35"/>
      <c r="D1151" s="36" t="str">
        <f>IF(B1151="","Enter date",IF(C1151="","Enter Weight",IF(PROFILE!$C$4="F",(655+(4.35*C1151)+(4.7*PROFILE!$C$6+4.7*12*PROFILE!$C$5)-(4.7*PROFILE!$C$3))*(1.2+(PROFILE!$C$7)*0.175),IF(PROFILE!$C$4="M",(66+(6.23*C1151)+(12.7*PROFILE!$C$6+12.7*12*PROFILE!$C$5)-(6.8*PROFILE!$C$3))*(1.2+(PROFILE!$C$7)*0.175),"Invalid Sex"))))</f>
        <v>Enter date</v>
      </c>
      <c r="E1151" s="36" t="str">
        <f>IF(ISNUMBER(D1151)=FALSE,D1151,D1151*(1-PROFILE!$C$9))</f>
        <v>Enter date</v>
      </c>
      <c r="F1151" s="36" t="str">
        <f>IF(ISNUMBER(D1151)=FALSE,D1151,D1151*(1+PROFILE!$C$10))</f>
        <v>Enter date</v>
      </c>
      <c r="G1151" s="37" t="str">
        <f>IF(B1151="","Enter date",SUMIF('FOOD LOG'!A:H,SUMMARY!B1151,'FOOD LOG'!E:E))</f>
        <v>Enter date</v>
      </c>
      <c r="H1151" s="37" t="str">
        <f>IF(ISNUMBER(G1151),SUMIF('FOOD LOG'!A:A,B1151,'FOOD LOG'!F:F),"Enter date")</f>
        <v>Enter date</v>
      </c>
      <c r="I1151" s="37" t="str">
        <f>IF(ISNUMBER(G1151),SUMIF('FOOD LOG'!A:A,B1151,'FOOD LOG'!G:G),"Enter date")</f>
        <v>Enter date</v>
      </c>
      <c r="J1151" s="37" t="str">
        <f>IF(ISNUMBER(G1151),SUMIF('FOOD LOG'!A:A,B1151,'FOOD LOG'!H:H),"Enter date")</f>
        <v>Enter date</v>
      </c>
      <c r="K1151" s="38" t="str">
        <f t="shared" si="51"/>
        <v>Enter date</v>
      </c>
      <c r="L1151" s="38" t="str">
        <f t="shared" si="52"/>
        <v>Enter date</v>
      </c>
      <c r="M1151" s="38" t="str">
        <f t="shared" si="53"/>
        <v>Enter date</v>
      </c>
    </row>
    <row r="1152" spans="2:13">
      <c r="B1152" s="35"/>
      <c r="C1152" s="35"/>
      <c r="D1152" s="36" t="str">
        <f>IF(B1152="","Enter date",IF(C1152="","Enter Weight",IF(PROFILE!$C$4="F",(655+(4.35*C1152)+(4.7*PROFILE!$C$6+4.7*12*PROFILE!$C$5)-(4.7*PROFILE!$C$3))*(1.2+(PROFILE!$C$7)*0.175),IF(PROFILE!$C$4="M",(66+(6.23*C1152)+(12.7*PROFILE!$C$6+12.7*12*PROFILE!$C$5)-(6.8*PROFILE!$C$3))*(1.2+(PROFILE!$C$7)*0.175),"Invalid Sex"))))</f>
        <v>Enter date</v>
      </c>
      <c r="E1152" s="36" t="str">
        <f>IF(ISNUMBER(D1152)=FALSE,D1152,D1152*(1-PROFILE!$C$9))</f>
        <v>Enter date</v>
      </c>
      <c r="F1152" s="36" t="str">
        <f>IF(ISNUMBER(D1152)=FALSE,D1152,D1152*(1+PROFILE!$C$10))</f>
        <v>Enter date</v>
      </c>
      <c r="G1152" s="37" t="str">
        <f>IF(B1152="","Enter date",SUMIF('FOOD LOG'!A:H,SUMMARY!B1152,'FOOD LOG'!E:E))</f>
        <v>Enter date</v>
      </c>
      <c r="H1152" s="37" t="str">
        <f>IF(ISNUMBER(G1152),SUMIF('FOOD LOG'!A:A,B1152,'FOOD LOG'!F:F),"Enter date")</f>
        <v>Enter date</v>
      </c>
      <c r="I1152" s="37" t="str">
        <f>IF(ISNUMBER(G1152),SUMIF('FOOD LOG'!A:A,B1152,'FOOD LOG'!G:G),"Enter date")</f>
        <v>Enter date</v>
      </c>
      <c r="J1152" s="37" t="str">
        <f>IF(ISNUMBER(G1152),SUMIF('FOOD LOG'!A:A,B1152,'FOOD LOG'!H:H),"Enter date")</f>
        <v>Enter date</v>
      </c>
      <c r="K1152" s="38" t="str">
        <f t="shared" si="51"/>
        <v>Enter date</v>
      </c>
      <c r="L1152" s="38" t="str">
        <f t="shared" si="52"/>
        <v>Enter date</v>
      </c>
      <c r="M1152" s="38" t="str">
        <f t="shared" si="53"/>
        <v>Enter date</v>
      </c>
    </row>
    <row r="1153" spans="2:13">
      <c r="B1153" s="35"/>
      <c r="C1153" s="35"/>
      <c r="D1153" s="36" t="str">
        <f>IF(B1153="","Enter date",IF(C1153="","Enter Weight",IF(PROFILE!$C$4="F",(655+(4.35*C1153)+(4.7*PROFILE!$C$6+4.7*12*PROFILE!$C$5)-(4.7*PROFILE!$C$3))*(1.2+(PROFILE!$C$7)*0.175),IF(PROFILE!$C$4="M",(66+(6.23*C1153)+(12.7*PROFILE!$C$6+12.7*12*PROFILE!$C$5)-(6.8*PROFILE!$C$3))*(1.2+(PROFILE!$C$7)*0.175),"Invalid Sex"))))</f>
        <v>Enter date</v>
      </c>
      <c r="E1153" s="36" t="str">
        <f>IF(ISNUMBER(D1153)=FALSE,D1153,D1153*(1-PROFILE!$C$9))</f>
        <v>Enter date</v>
      </c>
      <c r="F1153" s="36" t="str">
        <f>IF(ISNUMBER(D1153)=FALSE,D1153,D1153*(1+PROFILE!$C$10))</f>
        <v>Enter date</v>
      </c>
      <c r="G1153" s="37" t="str">
        <f>IF(B1153="","Enter date",SUMIF('FOOD LOG'!A:H,SUMMARY!B1153,'FOOD LOG'!E:E))</f>
        <v>Enter date</v>
      </c>
      <c r="H1153" s="37" t="str">
        <f>IF(ISNUMBER(G1153),SUMIF('FOOD LOG'!A:A,B1153,'FOOD LOG'!F:F),"Enter date")</f>
        <v>Enter date</v>
      </c>
      <c r="I1153" s="37" t="str">
        <f>IF(ISNUMBER(G1153),SUMIF('FOOD LOG'!A:A,B1153,'FOOD LOG'!G:G),"Enter date")</f>
        <v>Enter date</v>
      </c>
      <c r="J1153" s="37" t="str">
        <f>IF(ISNUMBER(G1153),SUMIF('FOOD LOG'!A:A,B1153,'FOOD LOG'!H:H),"Enter date")</f>
        <v>Enter date</v>
      </c>
      <c r="K1153" s="38" t="str">
        <f t="shared" si="51"/>
        <v>Enter date</v>
      </c>
      <c r="L1153" s="38" t="str">
        <f t="shared" si="52"/>
        <v>Enter date</v>
      </c>
      <c r="M1153" s="38" t="str">
        <f t="shared" si="53"/>
        <v>Enter date</v>
      </c>
    </row>
    <row r="1154" spans="2:13">
      <c r="B1154" s="35"/>
      <c r="C1154" s="35"/>
      <c r="D1154" s="36" t="str">
        <f>IF(B1154="","Enter date",IF(C1154="","Enter Weight",IF(PROFILE!$C$4="F",(655+(4.35*C1154)+(4.7*PROFILE!$C$6+4.7*12*PROFILE!$C$5)-(4.7*PROFILE!$C$3))*(1.2+(PROFILE!$C$7)*0.175),IF(PROFILE!$C$4="M",(66+(6.23*C1154)+(12.7*PROFILE!$C$6+12.7*12*PROFILE!$C$5)-(6.8*PROFILE!$C$3))*(1.2+(PROFILE!$C$7)*0.175),"Invalid Sex"))))</f>
        <v>Enter date</v>
      </c>
      <c r="E1154" s="36" t="str">
        <f>IF(ISNUMBER(D1154)=FALSE,D1154,D1154*(1-PROFILE!$C$9))</f>
        <v>Enter date</v>
      </c>
      <c r="F1154" s="36" t="str">
        <f>IF(ISNUMBER(D1154)=FALSE,D1154,D1154*(1+PROFILE!$C$10))</f>
        <v>Enter date</v>
      </c>
      <c r="G1154" s="37" t="str">
        <f>IF(B1154="","Enter date",SUMIF('FOOD LOG'!A:H,SUMMARY!B1154,'FOOD LOG'!E:E))</f>
        <v>Enter date</v>
      </c>
      <c r="H1154" s="37" t="str">
        <f>IF(ISNUMBER(G1154),SUMIF('FOOD LOG'!A:A,B1154,'FOOD LOG'!F:F),"Enter date")</f>
        <v>Enter date</v>
      </c>
      <c r="I1154" s="37" t="str">
        <f>IF(ISNUMBER(G1154),SUMIF('FOOD LOG'!A:A,B1154,'FOOD LOG'!G:G),"Enter date")</f>
        <v>Enter date</v>
      </c>
      <c r="J1154" s="37" t="str">
        <f>IF(ISNUMBER(G1154),SUMIF('FOOD LOG'!A:A,B1154,'FOOD LOG'!H:H),"Enter date")</f>
        <v>Enter date</v>
      </c>
      <c r="K1154" s="38" t="str">
        <f t="shared" si="51"/>
        <v>Enter date</v>
      </c>
      <c r="L1154" s="38" t="str">
        <f t="shared" si="52"/>
        <v>Enter date</v>
      </c>
      <c r="M1154" s="38" t="str">
        <f t="shared" si="53"/>
        <v>Enter date</v>
      </c>
    </row>
    <row r="1155" spans="2:13">
      <c r="B1155" s="35"/>
      <c r="C1155" s="35"/>
      <c r="D1155" s="36" t="str">
        <f>IF(B1155="","Enter date",IF(C1155="","Enter Weight",IF(PROFILE!$C$4="F",(655+(4.35*C1155)+(4.7*PROFILE!$C$6+4.7*12*PROFILE!$C$5)-(4.7*PROFILE!$C$3))*(1.2+(PROFILE!$C$7)*0.175),IF(PROFILE!$C$4="M",(66+(6.23*C1155)+(12.7*PROFILE!$C$6+12.7*12*PROFILE!$C$5)-(6.8*PROFILE!$C$3))*(1.2+(PROFILE!$C$7)*0.175),"Invalid Sex"))))</f>
        <v>Enter date</v>
      </c>
      <c r="E1155" s="36" t="str">
        <f>IF(ISNUMBER(D1155)=FALSE,D1155,D1155*(1-PROFILE!$C$9))</f>
        <v>Enter date</v>
      </c>
      <c r="F1155" s="36" t="str">
        <f>IF(ISNUMBER(D1155)=FALSE,D1155,D1155*(1+PROFILE!$C$10))</f>
        <v>Enter date</v>
      </c>
      <c r="G1155" s="37" t="str">
        <f>IF(B1155="","Enter date",SUMIF('FOOD LOG'!A:H,SUMMARY!B1155,'FOOD LOG'!E:E))</f>
        <v>Enter date</v>
      </c>
      <c r="H1155" s="37" t="str">
        <f>IF(ISNUMBER(G1155),SUMIF('FOOD LOG'!A:A,B1155,'FOOD LOG'!F:F),"Enter date")</f>
        <v>Enter date</v>
      </c>
      <c r="I1155" s="37" t="str">
        <f>IF(ISNUMBER(G1155),SUMIF('FOOD LOG'!A:A,B1155,'FOOD LOG'!G:G),"Enter date")</f>
        <v>Enter date</v>
      </c>
      <c r="J1155" s="37" t="str">
        <f>IF(ISNUMBER(G1155),SUMIF('FOOD LOG'!A:A,B1155,'FOOD LOG'!H:H),"Enter date")</f>
        <v>Enter date</v>
      </c>
      <c r="K1155" s="38" t="str">
        <f t="shared" si="51"/>
        <v>Enter date</v>
      </c>
      <c r="L1155" s="38" t="str">
        <f t="shared" si="52"/>
        <v>Enter date</v>
      </c>
      <c r="M1155" s="38" t="str">
        <f t="shared" si="53"/>
        <v>Enter date</v>
      </c>
    </row>
    <row r="1156" spans="2:13">
      <c r="B1156" s="35"/>
      <c r="C1156" s="35"/>
      <c r="D1156" s="36" t="str">
        <f>IF(B1156="","Enter date",IF(C1156="","Enter Weight",IF(PROFILE!$C$4="F",(655+(4.35*C1156)+(4.7*PROFILE!$C$6+4.7*12*PROFILE!$C$5)-(4.7*PROFILE!$C$3))*(1.2+(PROFILE!$C$7)*0.175),IF(PROFILE!$C$4="M",(66+(6.23*C1156)+(12.7*PROFILE!$C$6+12.7*12*PROFILE!$C$5)-(6.8*PROFILE!$C$3))*(1.2+(PROFILE!$C$7)*0.175),"Invalid Sex"))))</f>
        <v>Enter date</v>
      </c>
      <c r="E1156" s="36" t="str">
        <f>IF(ISNUMBER(D1156)=FALSE,D1156,D1156*(1-PROFILE!$C$9))</f>
        <v>Enter date</v>
      </c>
      <c r="F1156" s="36" t="str">
        <f>IF(ISNUMBER(D1156)=FALSE,D1156,D1156*(1+PROFILE!$C$10))</f>
        <v>Enter date</v>
      </c>
      <c r="G1156" s="37" t="str">
        <f>IF(B1156="","Enter date",SUMIF('FOOD LOG'!A:H,SUMMARY!B1156,'FOOD LOG'!E:E))</f>
        <v>Enter date</v>
      </c>
      <c r="H1156" s="37" t="str">
        <f>IF(ISNUMBER(G1156),SUMIF('FOOD LOG'!A:A,B1156,'FOOD LOG'!F:F),"Enter date")</f>
        <v>Enter date</v>
      </c>
      <c r="I1156" s="37" t="str">
        <f>IF(ISNUMBER(G1156),SUMIF('FOOD LOG'!A:A,B1156,'FOOD LOG'!G:G),"Enter date")</f>
        <v>Enter date</v>
      </c>
      <c r="J1156" s="37" t="str">
        <f>IF(ISNUMBER(G1156),SUMIF('FOOD LOG'!A:A,B1156,'FOOD LOG'!H:H),"Enter date")</f>
        <v>Enter date</v>
      </c>
      <c r="K1156" s="38" t="str">
        <f t="shared" si="51"/>
        <v>Enter date</v>
      </c>
      <c r="L1156" s="38" t="str">
        <f t="shared" si="52"/>
        <v>Enter date</v>
      </c>
      <c r="M1156" s="38" t="str">
        <f t="shared" si="53"/>
        <v>Enter date</v>
      </c>
    </row>
    <row r="1157" spans="2:13">
      <c r="B1157" s="35"/>
      <c r="C1157" s="35"/>
      <c r="D1157" s="36" t="str">
        <f>IF(B1157="","Enter date",IF(C1157="","Enter Weight",IF(PROFILE!$C$4="F",(655+(4.35*C1157)+(4.7*PROFILE!$C$6+4.7*12*PROFILE!$C$5)-(4.7*PROFILE!$C$3))*(1.2+(PROFILE!$C$7)*0.175),IF(PROFILE!$C$4="M",(66+(6.23*C1157)+(12.7*PROFILE!$C$6+12.7*12*PROFILE!$C$5)-(6.8*PROFILE!$C$3))*(1.2+(PROFILE!$C$7)*0.175),"Invalid Sex"))))</f>
        <v>Enter date</v>
      </c>
      <c r="E1157" s="36" t="str">
        <f>IF(ISNUMBER(D1157)=FALSE,D1157,D1157*(1-PROFILE!$C$9))</f>
        <v>Enter date</v>
      </c>
      <c r="F1157" s="36" t="str">
        <f>IF(ISNUMBER(D1157)=FALSE,D1157,D1157*(1+PROFILE!$C$10))</f>
        <v>Enter date</v>
      </c>
      <c r="G1157" s="37" t="str">
        <f>IF(B1157="","Enter date",SUMIF('FOOD LOG'!A:H,SUMMARY!B1157,'FOOD LOG'!E:E))</f>
        <v>Enter date</v>
      </c>
      <c r="H1157" s="37" t="str">
        <f>IF(ISNUMBER(G1157),SUMIF('FOOD LOG'!A:A,B1157,'FOOD LOG'!F:F),"Enter date")</f>
        <v>Enter date</v>
      </c>
      <c r="I1157" s="37" t="str">
        <f>IF(ISNUMBER(G1157),SUMIF('FOOD LOG'!A:A,B1157,'FOOD LOG'!G:G),"Enter date")</f>
        <v>Enter date</v>
      </c>
      <c r="J1157" s="37" t="str">
        <f>IF(ISNUMBER(G1157),SUMIF('FOOD LOG'!A:A,B1157,'FOOD LOG'!H:H),"Enter date")</f>
        <v>Enter date</v>
      </c>
      <c r="K1157" s="38" t="str">
        <f t="shared" ref="K1157:K1220" si="54">IF(ISNUMBER(G1157),H1157*9/G1157,"Enter date")</f>
        <v>Enter date</v>
      </c>
      <c r="L1157" s="38" t="str">
        <f t="shared" ref="L1157:L1220" si="55">IF(ISNUMBER(G1157),I1157*4/G1157,"Enter date")</f>
        <v>Enter date</v>
      </c>
      <c r="M1157" s="38" t="str">
        <f t="shared" ref="M1157:M1220" si="56">IF(ISNUMBER(G1157),J1157*4/G1157,"Enter date")</f>
        <v>Enter date</v>
      </c>
    </row>
    <row r="1158" spans="2:13">
      <c r="B1158" s="35"/>
      <c r="C1158" s="35"/>
      <c r="D1158" s="36" t="str">
        <f>IF(B1158="","Enter date",IF(C1158="","Enter Weight",IF(PROFILE!$C$4="F",(655+(4.35*C1158)+(4.7*PROFILE!$C$6+4.7*12*PROFILE!$C$5)-(4.7*PROFILE!$C$3))*(1.2+(PROFILE!$C$7)*0.175),IF(PROFILE!$C$4="M",(66+(6.23*C1158)+(12.7*PROFILE!$C$6+12.7*12*PROFILE!$C$5)-(6.8*PROFILE!$C$3))*(1.2+(PROFILE!$C$7)*0.175),"Invalid Sex"))))</f>
        <v>Enter date</v>
      </c>
      <c r="E1158" s="36" t="str">
        <f>IF(ISNUMBER(D1158)=FALSE,D1158,D1158*(1-PROFILE!$C$9))</f>
        <v>Enter date</v>
      </c>
      <c r="F1158" s="36" t="str">
        <f>IF(ISNUMBER(D1158)=FALSE,D1158,D1158*(1+PROFILE!$C$10))</f>
        <v>Enter date</v>
      </c>
      <c r="G1158" s="37" t="str">
        <f>IF(B1158="","Enter date",SUMIF('FOOD LOG'!A:H,SUMMARY!B1158,'FOOD LOG'!E:E))</f>
        <v>Enter date</v>
      </c>
      <c r="H1158" s="37" t="str">
        <f>IF(ISNUMBER(G1158),SUMIF('FOOD LOG'!A:A,B1158,'FOOD LOG'!F:F),"Enter date")</f>
        <v>Enter date</v>
      </c>
      <c r="I1158" s="37" t="str">
        <f>IF(ISNUMBER(G1158),SUMIF('FOOD LOG'!A:A,B1158,'FOOD LOG'!G:G),"Enter date")</f>
        <v>Enter date</v>
      </c>
      <c r="J1158" s="37" t="str">
        <f>IF(ISNUMBER(G1158),SUMIF('FOOD LOG'!A:A,B1158,'FOOD LOG'!H:H),"Enter date")</f>
        <v>Enter date</v>
      </c>
      <c r="K1158" s="38" t="str">
        <f t="shared" si="54"/>
        <v>Enter date</v>
      </c>
      <c r="L1158" s="38" t="str">
        <f t="shared" si="55"/>
        <v>Enter date</v>
      </c>
      <c r="M1158" s="38" t="str">
        <f t="shared" si="56"/>
        <v>Enter date</v>
      </c>
    </row>
    <row r="1159" spans="2:13">
      <c r="B1159" s="35"/>
      <c r="C1159" s="35"/>
      <c r="D1159" s="36" t="str">
        <f>IF(B1159="","Enter date",IF(C1159="","Enter Weight",IF(PROFILE!$C$4="F",(655+(4.35*C1159)+(4.7*PROFILE!$C$6+4.7*12*PROFILE!$C$5)-(4.7*PROFILE!$C$3))*(1.2+(PROFILE!$C$7)*0.175),IF(PROFILE!$C$4="M",(66+(6.23*C1159)+(12.7*PROFILE!$C$6+12.7*12*PROFILE!$C$5)-(6.8*PROFILE!$C$3))*(1.2+(PROFILE!$C$7)*0.175),"Invalid Sex"))))</f>
        <v>Enter date</v>
      </c>
      <c r="E1159" s="36" t="str">
        <f>IF(ISNUMBER(D1159)=FALSE,D1159,D1159*(1-PROFILE!$C$9))</f>
        <v>Enter date</v>
      </c>
      <c r="F1159" s="36" t="str">
        <f>IF(ISNUMBER(D1159)=FALSE,D1159,D1159*(1+PROFILE!$C$10))</f>
        <v>Enter date</v>
      </c>
      <c r="G1159" s="37" t="str">
        <f>IF(B1159="","Enter date",SUMIF('FOOD LOG'!A:H,SUMMARY!B1159,'FOOD LOG'!E:E))</f>
        <v>Enter date</v>
      </c>
      <c r="H1159" s="37" t="str">
        <f>IF(ISNUMBER(G1159),SUMIF('FOOD LOG'!A:A,B1159,'FOOD LOG'!F:F),"Enter date")</f>
        <v>Enter date</v>
      </c>
      <c r="I1159" s="37" t="str">
        <f>IF(ISNUMBER(G1159),SUMIF('FOOD LOG'!A:A,B1159,'FOOD LOG'!G:G),"Enter date")</f>
        <v>Enter date</v>
      </c>
      <c r="J1159" s="37" t="str">
        <f>IF(ISNUMBER(G1159),SUMIF('FOOD LOG'!A:A,B1159,'FOOD LOG'!H:H),"Enter date")</f>
        <v>Enter date</v>
      </c>
      <c r="K1159" s="38" t="str">
        <f t="shared" si="54"/>
        <v>Enter date</v>
      </c>
      <c r="L1159" s="38" t="str">
        <f t="shared" si="55"/>
        <v>Enter date</v>
      </c>
      <c r="M1159" s="38" t="str">
        <f t="shared" si="56"/>
        <v>Enter date</v>
      </c>
    </row>
    <row r="1160" spans="2:13">
      <c r="B1160" s="35"/>
      <c r="C1160" s="35"/>
      <c r="D1160" s="36" t="str">
        <f>IF(B1160="","Enter date",IF(C1160="","Enter Weight",IF(PROFILE!$C$4="F",(655+(4.35*C1160)+(4.7*PROFILE!$C$6+4.7*12*PROFILE!$C$5)-(4.7*PROFILE!$C$3))*(1.2+(PROFILE!$C$7)*0.175),IF(PROFILE!$C$4="M",(66+(6.23*C1160)+(12.7*PROFILE!$C$6+12.7*12*PROFILE!$C$5)-(6.8*PROFILE!$C$3))*(1.2+(PROFILE!$C$7)*0.175),"Invalid Sex"))))</f>
        <v>Enter date</v>
      </c>
      <c r="E1160" s="36" t="str">
        <f>IF(ISNUMBER(D1160)=FALSE,D1160,D1160*(1-PROFILE!$C$9))</f>
        <v>Enter date</v>
      </c>
      <c r="F1160" s="36" t="str">
        <f>IF(ISNUMBER(D1160)=FALSE,D1160,D1160*(1+PROFILE!$C$10))</f>
        <v>Enter date</v>
      </c>
      <c r="G1160" s="37" t="str">
        <f>IF(B1160="","Enter date",SUMIF('FOOD LOG'!A:H,SUMMARY!B1160,'FOOD LOG'!E:E))</f>
        <v>Enter date</v>
      </c>
      <c r="H1160" s="37" t="str">
        <f>IF(ISNUMBER(G1160),SUMIF('FOOD LOG'!A:A,B1160,'FOOD LOG'!F:F),"Enter date")</f>
        <v>Enter date</v>
      </c>
      <c r="I1160" s="37" t="str">
        <f>IF(ISNUMBER(G1160),SUMIF('FOOD LOG'!A:A,B1160,'FOOD LOG'!G:G),"Enter date")</f>
        <v>Enter date</v>
      </c>
      <c r="J1160" s="37" t="str">
        <f>IF(ISNUMBER(G1160),SUMIF('FOOD LOG'!A:A,B1160,'FOOD LOG'!H:H),"Enter date")</f>
        <v>Enter date</v>
      </c>
      <c r="K1160" s="38" t="str">
        <f t="shared" si="54"/>
        <v>Enter date</v>
      </c>
      <c r="L1160" s="38" t="str">
        <f t="shared" si="55"/>
        <v>Enter date</v>
      </c>
      <c r="M1160" s="38" t="str">
        <f t="shared" si="56"/>
        <v>Enter date</v>
      </c>
    </row>
    <row r="1161" spans="2:13">
      <c r="B1161" s="35"/>
      <c r="C1161" s="35"/>
      <c r="D1161" s="36" t="str">
        <f>IF(B1161="","Enter date",IF(C1161="","Enter Weight",IF(PROFILE!$C$4="F",(655+(4.35*C1161)+(4.7*PROFILE!$C$6+4.7*12*PROFILE!$C$5)-(4.7*PROFILE!$C$3))*(1.2+(PROFILE!$C$7)*0.175),IF(PROFILE!$C$4="M",(66+(6.23*C1161)+(12.7*PROFILE!$C$6+12.7*12*PROFILE!$C$5)-(6.8*PROFILE!$C$3))*(1.2+(PROFILE!$C$7)*0.175),"Invalid Sex"))))</f>
        <v>Enter date</v>
      </c>
      <c r="E1161" s="36" t="str">
        <f>IF(ISNUMBER(D1161)=FALSE,D1161,D1161*(1-PROFILE!$C$9))</f>
        <v>Enter date</v>
      </c>
      <c r="F1161" s="36" t="str">
        <f>IF(ISNUMBER(D1161)=FALSE,D1161,D1161*(1+PROFILE!$C$10))</f>
        <v>Enter date</v>
      </c>
      <c r="G1161" s="37" t="str">
        <f>IF(B1161="","Enter date",SUMIF('FOOD LOG'!A:H,SUMMARY!B1161,'FOOD LOG'!E:E))</f>
        <v>Enter date</v>
      </c>
      <c r="H1161" s="37" t="str">
        <f>IF(ISNUMBER(G1161),SUMIF('FOOD LOG'!A:A,B1161,'FOOD LOG'!F:F),"Enter date")</f>
        <v>Enter date</v>
      </c>
      <c r="I1161" s="37" t="str">
        <f>IF(ISNUMBER(G1161),SUMIF('FOOD LOG'!A:A,B1161,'FOOD LOG'!G:G),"Enter date")</f>
        <v>Enter date</v>
      </c>
      <c r="J1161" s="37" t="str">
        <f>IF(ISNUMBER(G1161),SUMIF('FOOD LOG'!A:A,B1161,'FOOD LOG'!H:H),"Enter date")</f>
        <v>Enter date</v>
      </c>
      <c r="K1161" s="38" t="str">
        <f t="shared" si="54"/>
        <v>Enter date</v>
      </c>
      <c r="L1161" s="38" t="str">
        <f t="shared" si="55"/>
        <v>Enter date</v>
      </c>
      <c r="M1161" s="38" t="str">
        <f t="shared" si="56"/>
        <v>Enter date</v>
      </c>
    </row>
    <row r="1162" spans="2:13">
      <c r="B1162" s="35"/>
      <c r="C1162" s="35"/>
      <c r="D1162" s="36" t="str">
        <f>IF(B1162="","Enter date",IF(C1162="","Enter Weight",IF(PROFILE!$C$4="F",(655+(4.35*C1162)+(4.7*PROFILE!$C$6+4.7*12*PROFILE!$C$5)-(4.7*PROFILE!$C$3))*(1.2+(PROFILE!$C$7)*0.175),IF(PROFILE!$C$4="M",(66+(6.23*C1162)+(12.7*PROFILE!$C$6+12.7*12*PROFILE!$C$5)-(6.8*PROFILE!$C$3))*(1.2+(PROFILE!$C$7)*0.175),"Invalid Sex"))))</f>
        <v>Enter date</v>
      </c>
      <c r="E1162" s="36" t="str">
        <f>IF(ISNUMBER(D1162)=FALSE,D1162,D1162*(1-PROFILE!$C$9))</f>
        <v>Enter date</v>
      </c>
      <c r="F1162" s="36" t="str">
        <f>IF(ISNUMBER(D1162)=FALSE,D1162,D1162*(1+PROFILE!$C$10))</f>
        <v>Enter date</v>
      </c>
      <c r="G1162" s="37" t="str">
        <f>IF(B1162="","Enter date",SUMIF('FOOD LOG'!A:H,SUMMARY!B1162,'FOOD LOG'!E:E))</f>
        <v>Enter date</v>
      </c>
      <c r="H1162" s="37" t="str">
        <f>IF(ISNUMBER(G1162),SUMIF('FOOD LOG'!A:A,B1162,'FOOD LOG'!F:F),"Enter date")</f>
        <v>Enter date</v>
      </c>
      <c r="I1162" s="37" t="str">
        <f>IF(ISNUMBER(G1162),SUMIF('FOOD LOG'!A:A,B1162,'FOOD LOG'!G:G),"Enter date")</f>
        <v>Enter date</v>
      </c>
      <c r="J1162" s="37" t="str">
        <f>IF(ISNUMBER(G1162),SUMIF('FOOD LOG'!A:A,B1162,'FOOD LOG'!H:H),"Enter date")</f>
        <v>Enter date</v>
      </c>
      <c r="K1162" s="38" t="str">
        <f t="shared" si="54"/>
        <v>Enter date</v>
      </c>
      <c r="L1162" s="38" t="str">
        <f t="shared" si="55"/>
        <v>Enter date</v>
      </c>
      <c r="M1162" s="38" t="str">
        <f t="shared" si="56"/>
        <v>Enter date</v>
      </c>
    </row>
    <row r="1163" spans="2:13">
      <c r="B1163" s="35"/>
      <c r="C1163" s="35"/>
      <c r="D1163" s="36" t="str">
        <f>IF(B1163="","Enter date",IF(C1163="","Enter Weight",IF(PROFILE!$C$4="F",(655+(4.35*C1163)+(4.7*PROFILE!$C$6+4.7*12*PROFILE!$C$5)-(4.7*PROFILE!$C$3))*(1.2+(PROFILE!$C$7)*0.175),IF(PROFILE!$C$4="M",(66+(6.23*C1163)+(12.7*PROFILE!$C$6+12.7*12*PROFILE!$C$5)-(6.8*PROFILE!$C$3))*(1.2+(PROFILE!$C$7)*0.175),"Invalid Sex"))))</f>
        <v>Enter date</v>
      </c>
      <c r="E1163" s="36" t="str">
        <f>IF(ISNUMBER(D1163)=FALSE,D1163,D1163*(1-PROFILE!$C$9))</f>
        <v>Enter date</v>
      </c>
      <c r="F1163" s="36" t="str">
        <f>IF(ISNUMBER(D1163)=FALSE,D1163,D1163*(1+PROFILE!$C$10))</f>
        <v>Enter date</v>
      </c>
      <c r="G1163" s="37" t="str">
        <f>IF(B1163="","Enter date",SUMIF('FOOD LOG'!A:H,SUMMARY!B1163,'FOOD LOG'!E:E))</f>
        <v>Enter date</v>
      </c>
      <c r="H1163" s="37" t="str">
        <f>IF(ISNUMBER(G1163),SUMIF('FOOD LOG'!A:A,B1163,'FOOD LOG'!F:F),"Enter date")</f>
        <v>Enter date</v>
      </c>
      <c r="I1163" s="37" t="str">
        <f>IF(ISNUMBER(G1163),SUMIF('FOOD LOG'!A:A,B1163,'FOOD LOG'!G:G),"Enter date")</f>
        <v>Enter date</v>
      </c>
      <c r="J1163" s="37" t="str">
        <f>IF(ISNUMBER(G1163),SUMIF('FOOD LOG'!A:A,B1163,'FOOD LOG'!H:H),"Enter date")</f>
        <v>Enter date</v>
      </c>
      <c r="K1163" s="38" t="str">
        <f t="shared" si="54"/>
        <v>Enter date</v>
      </c>
      <c r="L1163" s="38" t="str">
        <f t="shared" si="55"/>
        <v>Enter date</v>
      </c>
      <c r="M1163" s="38" t="str">
        <f t="shared" si="56"/>
        <v>Enter date</v>
      </c>
    </row>
    <row r="1164" spans="2:13">
      <c r="B1164" s="35"/>
      <c r="C1164" s="35"/>
      <c r="D1164" s="36" t="str">
        <f>IF(B1164="","Enter date",IF(C1164="","Enter Weight",IF(PROFILE!$C$4="F",(655+(4.35*C1164)+(4.7*PROFILE!$C$6+4.7*12*PROFILE!$C$5)-(4.7*PROFILE!$C$3))*(1.2+(PROFILE!$C$7)*0.175),IF(PROFILE!$C$4="M",(66+(6.23*C1164)+(12.7*PROFILE!$C$6+12.7*12*PROFILE!$C$5)-(6.8*PROFILE!$C$3))*(1.2+(PROFILE!$C$7)*0.175),"Invalid Sex"))))</f>
        <v>Enter date</v>
      </c>
      <c r="E1164" s="36" t="str">
        <f>IF(ISNUMBER(D1164)=FALSE,D1164,D1164*(1-PROFILE!$C$9))</f>
        <v>Enter date</v>
      </c>
      <c r="F1164" s="36" t="str">
        <f>IF(ISNUMBER(D1164)=FALSE,D1164,D1164*(1+PROFILE!$C$10))</f>
        <v>Enter date</v>
      </c>
      <c r="G1164" s="37" t="str">
        <f>IF(B1164="","Enter date",SUMIF('FOOD LOG'!A:H,SUMMARY!B1164,'FOOD LOG'!E:E))</f>
        <v>Enter date</v>
      </c>
      <c r="H1164" s="37" t="str">
        <f>IF(ISNUMBER(G1164),SUMIF('FOOD LOG'!A:A,B1164,'FOOD LOG'!F:F),"Enter date")</f>
        <v>Enter date</v>
      </c>
      <c r="I1164" s="37" t="str">
        <f>IF(ISNUMBER(G1164),SUMIF('FOOD LOG'!A:A,B1164,'FOOD LOG'!G:G),"Enter date")</f>
        <v>Enter date</v>
      </c>
      <c r="J1164" s="37" t="str">
        <f>IF(ISNUMBER(G1164),SUMIF('FOOD LOG'!A:A,B1164,'FOOD LOG'!H:H),"Enter date")</f>
        <v>Enter date</v>
      </c>
      <c r="K1164" s="38" t="str">
        <f t="shared" si="54"/>
        <v>Enter date</v>
      </c>
      <c r="L1164" s="38" t="str">
        <f t="shared" si="55"/>
        <v>Enter date</v>
      </c>
      <c r="M1164" s="38" t="str">
        <f t="shared" si="56"/>
        <v>Enter date</v>
      </c>
    </row>
    <row r="1165" spans="2:13">
      <c r="B1165" s="35"/>
      <c r="C1165" s="35"/>
      <c r="D1165" s="36" t="str">
        <f>IF(B1165="","Enter date",IF(C1165="","Enter Weight",IF(PROFILE!$C$4="F",(655+(4.35*C1165)+(4.7*PROFILE!$C$6+4.7*12*PROFILE!$C$5)-(4.7*PROFILE!$C$3))*(1.2+(PROFILE!$C$7)*0.175),IF(PROFILE!$C$4="M",(66+(6.23*C1165)+(12.7*PROFILE!$C$6+12.7*12*PROFILE!$C$5)-(6.8*PROFILE!$C$3))*(1.2+(PROFILE!$C$7)*0.175),"Invalid Sex"))))</f>
        <v>Enter date</v>
      </c>
      <c r="E1165" s="36" t="str">
        <f>IF(ISNUMBER(D1165)=FALSE,D1165,D1165*(1-PROFILE!$C$9))</f>
        <v>Enter date</v>
      </c>
      <c r="F1165" s="36" t="str">
        <f>IF(ISNUMBER(D1165)=FALSE,D1165,D1165*(1+PROFILE!$C$10))</f>
        <v>Enter date</v>
      </c>
      <c r="G1165" s="37" t="str">
        <f>IF(B1165="","Enter date",SUMIF('FOOD LOG'!A:H,SUMMARY!B1165,'FOOD LOG'!E:E))</f>
        <v>Enter date</v>
      </c>
      <c r="H1165" s="37" t="str">
        <f>IF(ISNUMBER(G1165),SUMIF('FOOD LOG'!A:A,B1165,'FOOD LOG'!F:F),"Enter date")</f>
        <v>Enter date</v>
      </c>
      <c r="I1165" s="37" t="str">
        <f>IF(ISNUMBER(G1165),SUMIF('FOOD LOG'!A:A,B1165,'FOOD LOG'!G:G),"Enter date")</f>
        <v>Enter date</v>
      </c>
      <c r="J1165" s="37" t="str">
        <f>IF(ISNUMBER(G1165),SUMIF('FOOD LOG'!A:A,B1165,'FOOD LOG'!H:H),"Enter date")</f>
        <v>Enter date</v>
      </c>
      <c r="K1165" s="38" t="str">
        <f t="shared" si="54"/>
        <v>Enter date</v>
      </c>
      <c r="L1165" s="38" t="str">
        <f t="shared" si="55"/>
        <v>Enter date</v>
      </c>
      <c r="M1165" s="38" t="str">
        <f t="shared" si="56"/>
        <v>Enter date</v>
      </c>
    </row>
    <row r="1166" spans="2:13">
      <c r="B1166" s="35"/>
      <c r="C1166" s="35"/>
      <c r="D1166" s="36" t="str">
        <f>IF(B1166="","Enter date",IF(C1166="","Enter Weight",IF(PROFILE!$C$4="F",(655+(4.35*C1166)+(4.7*PROFILE!$C$6+4.7*12*PROFILE!$C$5)-(4.7*PROFILE!$C$3))*(1.2+(PROFILE!$C$7)*0.175),IF(PROFILE!$C$4="M",(66+(6.23*C1166)+(12.7*PROFILE!$C$6+12.7*12*PROFILE!$C$5)-(6.8*PROFILE!$C$3))*(1.2+(PROFILE!$C$7)*0.175),"Invalid Sex"))))</f>
        <v>Enter date</v>
      </c>
      <c r="E1166" s="36" t="str">
        <f>IF(ISNUMBER(D1166)=FALSE,D1166,D1166*(1-PROFILE!$C$9))</f>
        <v>Enter date</v>
      </c>
      <c r="F1166" s="36" t="str">
        <f>IF(ISNUMBER(D1166)=FALSE,D1166,D1166*(1+PROFILE!$C$10))</f>
        <v>Enter date</v>
      </c>
      <c r="G1166" s="37" t="str">
        <f>IF(B1166="","Enter date",SUMIF('FOOD LOG'!A:H,SUMMARY!B1166,'FOOD LOG'!E:E))</f>
        <v>Enter date</v>
      </c>
      <c r="H1166" s="37" t="str">
        <f>IF(ISNUMBER(G1166),SUMIF('FOOD LOG'!A:A,B1166,'FOOD LOG'!F:F),"Enter date")</f>
        <v>Enter date</v>
      </c>
      <c r="I1166" s="37" t="str">
        <f>IF(ISNUMBER(G1166),SUMIF('FOOD LOG'!A:A,B1166,'FOOD LOG'!G:G),"Enter date")</f>
        <v>Enter date</v>
      </c>
      <c r="J1166" s="37" t="str">
        <f>IF(ISNUMBER(G1166),SUMIF('FOOD LOG'!A:A,B1166,'FOOD LOG'!H:H),"Enter date")</f>
        <v>Enter date</v>
      </c>
      <c r="K1166" s="38" t="str">
        <f t="shared" si="54"/>
        <v>Enter date</v>
      </c>
      <c r="L1166" s="38" t="str">
        <f t="shared" si="55"/>
        <v>Enter date</v>
      </c>
      <c r="M1166" s="38" t="str">
        <f t="shared" si="56"/>
        <v>Enter date</v>
      </c>
    </row>
    <row r="1167" spans="2:13">
      <c r="B1167" s="35"/>
      <c r="C1167" s="35"/>
      <c r="D1167" s="36" t="str">
        <f>IF(B1167="","Enter date",IF(C1167="","Enter Weight",IF(PROFILE!$C$4="F",(655+(4.35*C1167)+(4.7*PROFILE!$C$6+4.7*12*PROFILE!$C$5)-(4.7*PROFILE!$C$3))*(1.2+(PROFILE!$C$7)*0.175),IF(PROFILE!$C$4="M",(66+(6.23*C1167)+(12.7*PROFILE!$C$6+12.7*12*PROFILE!$C$5)-(6.8*PROFILE!$C$3))*(1.2+(PROFILE!$C$7)*0.175),"Invalid Sex"))))</f>
        <v>Enter date</v>
      </c>
      <c r="E1167" s="36" t="str">
        <f>IF(ISNUMBER(D1167)=FALSE,D1167,D1167*(1-PROFILE!$C$9))</f>
        <v>Enter date</v>
      </c>
      <c r="F1167" s="36" t="str">
        <f>IF(ISNUMBER(D1167)=FALSE,D1167,D1167*(1+PROFILE!$C$10))</f>
        <v>Enter date</v>
      </c>
      <c r="G1167" s="37" t="str">
        <f>IF(B1167="","Enter date",SUMIF('FOOD LOG'!A:H,SUMMARY!B1167,'FOOD LOG'!E:E))</f>
        <v>Enter date</v>
      </c>
      <c r="H1167" s="37" t="str">
        <f>IF(ISNUMBER(G1167),SUMIF('FOOD LOG'!A:A,B1167,'FOOD LOG'!F:F),"Enter date")</f>
        <v>Enter date</v>
      </c>
      <c r="I1167" s="37" t="str">
        <f>IF(ISNUMBER(G1167),SUMIF('FOOD LOG'!A:A,B1167,'FOOD LOG'!G:G),"Enter date")</f>
        <v>Enter date</v>
      </c>
      <c r="J1167" s="37" t="str">
        <f>IF(ISNUMBER(G1167),SUMIF('FOOD LOG'!A:A,B1167,'FOOD LOG'!H:H),"Enter date")</f>
        <v>Enter date</v>
      </c>
      <c r="K1167" s="38" t="str">
        <f t="shared" si="54"/>
        <v>Enter date</v>
      </c>
      <c r="L1167" s="38" t="str">
        <f t="shared" si="55"/>
        <v>Enter date</v>
      </c>
      <c r="M1167" s="38" t="str">
        <f t="shared" si="56"/>
        <v>Enter date</v>
      </c>
    </row>
    <row r="1168" spans="2:13">
      <c r="B1168" s="35"/>
      <c r="C1168" s="35"/>
      <c r="D1168" s="36" t="str">
        <f>IF(B1168="","Enter date",IF(C1168="","Enter Weight",IF(PROFILE!$C$4="F",(655+(4.35*C1168)+(4.7*PROFILE!$C$6+4.7*12*PROFILE!$C$5)-(4.7*PROFILE!$C$3))*(1.2+(PROFILE!$C$7)*0.175),IF(PROFILE!$C$4="M",(66+(6.23*C1168)+(12.7*PROFILE!$C$6+12.7*12*PROFILE!$C$5)-(6.8*PROFILE!$C$3))*(1.2+(PROFILE!$C$7)*0.175),"Invalid Sex"))))</f>
        <v>Enter date</v>
      </c>
      <c r="E1168" s="36" t="str">
        <f>IF(ISNUMBER(D1168)=FALSE,D1168,D1168*(1-PROFILE!$C$9))</f>
        <v>Enter date</v>
      </c>
      <c r="F1168" s="36" t="str">
        <f>IF(ISNUMBER(D1168)=FALSE,D1168,D1168*(1+PROFILE!$C$10))</f>
        <v>Enter date</v>
      </c>
      <c r="G1168" s="37" t="str">
        <f>IF(B1168="","Enter date",SUMIF('FOOD LOG'!A:H,SUMMARY!B1168,'FOOD LOG'!E:E))</f>
        <v>Enter date</v>
      </c>
      <c r="H1168" s="37" t="str">
        <f>IF(ISNUMBER(G1168),SUMIF('FOOD LOG'!A:A,B1168,'FOOD LOG'!F:F),"Enter date")</f>
        <v>Enter date</v>
      </c>
      <c r="I1168" s="37" t="str">
        <f>IF(ISNUMBER(G1168),SUMIF('FOOD LOG'!A:A,B1168,'FOOD LOG'!G:G),"Enter date")</f>
        <v>Enter date</v>
      </c>
      <c r="J1168" s="37" t="str">
        <f>IF(ISNUMBER(G1168),SUMIF('FOOD LOG'!A:A,B1168,'FOOD LOG'!H:H),"Enter date")</f>
        <v>Enter date</v>
      </c>
      <c r="K1168" s="38" t="str">
        <f t="shared" si="54"/>
        <v>Enter date</v>
      </c>
      <c r="L1168" s="38" t="str">
        <f t="shared" si="55"/>
        <v>Enter date</v>
      </c>
      <c r="M1168" s="38" t="str">
        <f t="shared" si="56"/>
        <v>Enter date</v>
      </c>
    </row>
    <row r="1169" spans="2:13">
      <c r="B1169" s="35"/>
      <c r="C1169" s="35"/>
      <c r="D1169" s="36" t="str">
        <f>IF(B1169="","Enter date",IF(C1169="","Enter Weight",IF(PROFILE!$C$4="F",(655+(4.35*C1169)+(4.7*PROFILE!$C$6+4.7*12*PROFILE!$C$5)-(4.7*PROFILE!$C$3))*(1.2+(PROFILE!$C$7)*0.175),IF(PROFILE!$C$4="M",(66+(6.23*C1169)+(12.7*PROFILE!$C$6+12.7*12*PROFILE!$C$5)-(6.8*PROFILE!$C$3))*(1.2+(PROFILE!$C$7)*0.175),"Invalid Sex"))))</f>
        <v>Enter date</v>
      </c>
      <c r="E1169" s="36" t="str">
        <f>IF(ISNUMBER(D1169)=FALSE,D1169,D1169*(1-PROFILE!$C$9))</f>
        <v>Enter date</v>
      </c>
      <c r="F1169" s="36" t="str">
        <f>IF(ISNUMBER(D1169)=FALSE,D1169,D1169*(1+PROFILE!$C$10))</f>
        <v>Enter date</v>
      </c>
      <c r="G1169" s="37" t="str">
        <f>IF(B1169="","Enter date",SUMIF('FOOD LOG'!A:H,SUMMARY!B1169,'FOOD LOG'!E:E))</f>
        <v>Enter date</v>
      </c>
      <c r="H1169" s="37" t="str">
        <f>IF(ISNUMBER(G1169),SUMIF('FOOD LOG'!A:A,B1169,'FOOD LOG'!F:F),"Enter date")</f>
        <v>Enter date</v>
      </c>
      <c r="I1169" s="37" t="str">
        <f>IF(ISNUMBER(G1169),SUMIF('FOOD LOG'!A:A,B1169,'FOOD LOG'!G:G),"Enter date")</f>
        <v>Enter date</v>
      </c>
      <c r="J1169" s="37" t="str">
        <f>IF(ISNUMBER(G1169),SUMIF('FOOD LOG'!A:A,B1169,'FOOD LOG'!H:H),"Enter date")</f>
        <v>Enter date</v>
      </c>
      <c r="K1169" s="38" t="str">
        <f t="shared" si="54"/>
        <v>Enter date</v>
      </c>
      <c r="L1169" s="38" t="str">
        <f t="shared" si="55"/>
        <v>Enter date</v>
      </c>
      <c r="M1169" s="38" t="str">
        <f t="shared" si="56"/>
        <v>Enter date</v>
      </c>
    </row>
    <row r="1170" spans="2:13">
      <c r="B1170" s="35"/>
      <c r="C1170" s="35"/>
      <c r="D1170" s="36" t="str">
        <f>IF(B1170="","Enter date",IF(C1170="","Enter Weight",IF(PROFILE!$C$4="F",(655+(4.35*C1170)+(4.7*PROFILE!$C$6+4.7*12*PROFILE!$C$5)-(4.7*PROFILE!$C$3))*(1.2+(PROFILE!$C$7)*0.175),IF(PROFILE!$C$4="M",(66+(6.23*C1170)+(12.7*PROFILE!$C$6+12.7*12*PROFILE!$C$5)-(6.8*PROFILE!$C$3))*(1.2+(PROFILE!$C$7)*0.175),"Invalid Sex"))))</f>
        <v>Enter date</v>
      </c>
      <c r="E1170" s="36" t="str">
        <f>IF(ISNUMBER(D1170)=FALSE,D1170,D1170*(1-PROFILE!$C$9))</f>
        <v>Enter date</v>
      </c>
      <c r="F1170" s="36" t="str">
        <f>IF(ISNUMBER(D1170)=FALSE,D1170,D1170*(1+PROFILE!$C$10))</f>
        <v>Enter date</v>
      </c>
      <c r="G1170" s="37" t="str">
        <f>IF(B1170="","Enter date",SUMIF('FOOD LOG'!A:H,SUMMARY!B1170,'FOOD LOG'!E:E))</f>
        <v>Enter date</v>
      </c>
      <c r="H1170" s="37" t="str">
        <f>IF(ISNUMBER(G1170),SUMIF('FOOD LOG'!A:A,B1170,'FOOD LOG'!F:F),"Enter date")</f>
        <v>Enter date</v>
      </c>
      <c r="I1170" s="37" t="str">
        <f>IF(ISNUMBER(G1170),SUMIF('FOOD LOG'!A:A,B1170,'FOOD LOG'!G:G),"Enter date")</f>
        <v>Enter date</v>
      </c>
      <c r="J1170" s="37" t="str">
        <f>IF(ISNUMBER(G1170),SUMIF('FOOD LOG'!A:A,B1170,'FOOD LOG'!H:H),"Enter date")</f>
        <v>Enter date</v>
      </c>
      <c r="K1170" s="38" t="str">
        <f t="shared" si="54"/>
        <v>Enter date</v>
      </c>
      <c r="L1170" s="38" t="str">
        <f t="shared" si="55"/>
        <v>Enter date</v>
      </c>
      <c r="M1170" s="38" t="str">
        <f t="shared" si="56"/>
        <v>Enter date</v>
      </c>
    </row>
    <row r="1171" spans="2:13">
      <c r="B1171" s="35"/>
      <c r="C1171" s="35"/>
      <c r="D1171" s="36" t="str">
        <f>IF(B1171="","Enter date",IF(C1171="","Enter Weight",IF(PROFILE!$C$4="F",(655+(4.35*C1171)+(4.7*PROFILE!$C$6+4.7*12*PROFILE!$C$5)-(4.7*PROFILE!$C$3))*(1.2+(PROFILE!$C$7)*0.175),IF(PROFILE!$C$4="M",(66+(6.23*C1171)+(12.7*PROFILE!$C$6+12.7*12*PROFILE!$C$5)-(6.8*PROFILE!$C$3))*(1.2+(PROFILE!$C$7)*0.175),"Invalid Sex"))))</f>
        <v>Enter date</v>
      </c>
      <c r="E1171" s="36" t="str">
        <f>IF(ISNUMBER(D1171)=FALSE,D1171,D1171*(1-PROFILE!$C$9))</f>
        <v>Enter date</v>
      </c>
      <c r="F1171" s="36" t="str">
        <f>IF(ISNUMBER(D1171)=FALSE,D1171,D1171*(1+PROFILE!$C$10))</f>
        <v>Enter date</v>
      </c>
      <c r="G1171" s="37" t="str">
        <f>IF(B1171="","Enter date",SUMIF('FOOD LOG'!A:H,SUMMARY!B1171,'FOOD LOG'!E:E))</f>
        <v>Enter date</v>
      </c>
      <c r="H1171" s="37" t="str">
        <f>IF(ISNUMBER(G1171),SUMIF('FOOD LOG'!A:A,B1171,'FOOD LOG'!F:F),"Enter date")</f>
        <v>Enter date</v>
      </c>
      <c r="I1171" s="37" t="str">
        <f>IF(ISNUMBER(G1171),SUMIF('FOOD LOG'!A:A,B1171,'FOOD LOG'!G:G),"Enter date")</f>
        <v>Enter date</v>
      </c>
      <c r="J1171" s="37" t="str">
        <f>IF(ISNUMBER(G1171),SUMIF('FOOD LOG'!A:A,B1171,'FOOD LOG'!H:H),"Enter date")</f>
        <v>Enter date</v>
      </c>
      <c r="K1171" s="38" t="str">
        <f t="shared" si="54"/>
        <v>Enter date</v>
      </c>
      <c r="L1171" s="38" t="str">
        <f t="shared" si="55"/>
        <v>Enter date</v>
      </c>
      <c r="M1171" s="38" t="str">
        <f t="shared" si="56"/>
        <v>Enter date</v>
      </c>
    </row>
    <row r="1172" spans="2:13">
      <c r="B1172" s="35"/>
      <c r="C1172" s="35"/>
      <c r="D1172" s="36" t="str">
        <f>IF(B1172="","Enter date",IF(C1172="","Enter Weight",IF(PROFILE!$C$4="F",(655+(4.35*C1172)+(4.7*PROFILE!$C$6+4.7*12*PROFILE!$C$5)-(4.7*PROFILE!$C$3))*(1.2+(PROFILE!$C$7)*0.175),IF(PROFILE!$C$4="M",(66+(6.23*C1172)+(12.7*PROFILE!$C$6+12.7*12*PROFILE!$C$5)-(6.8*PROFILE!$C$3))*(1.2+(PROFILE!$C$7)*0.175),"Invalid Sex"))))</f>
        <v>Enter date</v>
      </c>
      <c r="E1172" s="36" t="str">
        <f>IF(ISNUMBER(D1172)=FALSE,D1172,D1172*(1-PROFILE!$C$9))</f>
        <v>Enter date</v>
      </c>
      <c r="F1172" s="36" t="str">
        <f>IF(ISNUMBER(D1172)=FALSE,D1172,D1172*(1+PROFILE!$C$10))</f>
        <v>Enter date</v>
      </c>
      <c r="G1172" s="37" t="str">
        <f>IF(B1172="","Enter date",SUMIF('FOOD LOG'!A:H,SUMMARY!B1172,'FOOD LOG'!E:E))</f>
        <v>Enter date</v>
      </c>
      <c r="H1172" s="37" t="str">
        <f>IF(ISNUMBER(G1172),SUMIF('FOOD LOG'!A:A,B1172,'FOOD LOG'!F:F),"Enter date")</f>
        <v>Enter date</v>
      </c>
      <c r="I1172" s="37" t="str">
        <f>IF(ISNUMBER(G1172),SUMIF('FOOD LOG'!A:A,B1172,'FOOD LOG'!G:G),"Enter date")</f>
        <v>Enter date</v>
      </c>
      <c r="J1172" s="37" t="str">
        <f>IF(ISNUMBER(G1172),SUMIF('FOOD LOG'!A:A,B1172,'FOOD LOG'!H:H),"Enter date")</f>
        <v>Enter date</v>
      </c>
      <c r="K1172" s="38" t="str">
        <f t="shared" si="54"/>
        <v>Enter date</v>
      </c>
      <c r="L1172" s="38" t="str">
        <f t="shared" si="55"/>
        <v>Enter date</v>
      </c>
      <c r="M1172" s="38" t="str">
        <f t="shared" si="56"/>
        <v>Enter date</v>
      </c>
    </row>
    <row r="1173" spans="2:13">
      <c r="B1173" s="35"/>
      <c r="C1173" s="35"/>
      <c r="D1173" s="36" t="str">
        <f>IF(B1173="","Enter date",IF(C1173="","Enter Weight",IF(PROFILE!$C$4="F",(655+(4.35*C1173)+(4.7*PROFILE!$C$6+4.7*12*PROFILE!$C$5)-(4.7*PROFILE!$C$3))*(1.2+(PROFILE!$C$7)*0.175),IF(PROFILE!$C$4="M",(66+(6.23*C1173)+(12.7*PROFILE!$C$6+12.7*12*PROFILE!$C$5)-(6.8*PROFILE!$C$3))*(1.2+(PROFILE!$C$7)*0.175),"Invalid Sex"))))</f>
        <v>Enter date</v>
      </c>
      <c r="E1173" s="36" t="str">
        <f>IF(ISNUMBER(D1173)=FALSE,D1173,D1173*(1-PROFILE!$C$9))</f>
        <v>Enter date</v>
      </c>
      <c r="F1173" s="36" t="str">
        <f>IF(ISNUMBER(D1173)=FALSE,D1173,D1173*(1+PROFILE!$C$10))</f>
        <v>Enter date</v>
      </c>
      <c r="G1173" s="37" t="str">
        <f>IF(B1173="","Enter date",SUMIF('FOOD LOG'!A:H,SUMMARY!B1173,'FOOD LOG'!E:E))</f>
        <v>Enter date</v>
      </c>
      <c r="H1173" s="37" t="str">
        <f>IF(ISNUMBER(G1173),SUMIF('FOOD LOG'!A:A,B1173,'FOOD LOG'!F:F),"Enter date")</f>
        <v>Enter date</v>
      </c>
      <c r="I1173" s="37" t="str">
        <f>IF(ISNUMBER(G1173),SUMIF('FOOD LOG'!A:A,B1173,'FOOD LOG'!G:G),"Enter date")</f>
        <v>Enter date</v>
      </c>
      <c r="J1173" s="37" t="str">
        <f>IF(ISNUMBER(G1173),SUMIF('FOOD LOG'!A:A,B1173,'FOOD LOG'!H:H),"Enter date")</f>
        <v>Enter date</v>
      </c>
      <c r="K1173" s="38" t="str">
        <f t="shared" si="54"/>
        <v>Enter date</v>
      </c>
      <c r="L1173" s="38" t="str">
        <f t="shared" si="55"/>
        <v>Enter date</v>
      </c>
      <c r="M1173" s="38" t="str">
        <f t="shared" si="56"/>
        <v>Enter date</v>
      </c>
    </row>
    <row r="1174" spans="2:13">
      <c r="B1174" s="35"/>
      <c r="C1174" s="35"/>
      <c r="D1174" s="36" t="str">
        <f>IF(B1174="","Enter date",IF(C1174="","Enter Weight",IF(PROFILE!$C$4="F",(655+(4.35*C1174)+(4.7*PROFILE!$C$6+4.7*12*PROFILE!$C$5)-(4.7*PROFILE!$C$3))*(1.2+(PROFILE!$C$7)*0.175),IF(PROFILE!$C$4="M",(66+(6.23*C1174)+(12.7*PROFILE!$C$6+12.7*12*PROFILE!$C$5)-(6.8*PROFILE!$C$3))*(1.2+(PROFILE!$C$7)*0.175),"Invalid Sex"))))</f>
        <v>Enter date</v>
      </c>
      <c r="E1174" s="36" t="str">
        <f>IF(ISNUMBER(D1174)=FALSE,D1174,D1174*(1-PROFILE!$C$9))</f>
        <v>Enter date</v>
      </c>
      <c r="F1174" s="36" t="str">
        <f>IF(ISNUMBER(D1174)=FALSE,D1174,D1174*(1+PROFILE!$C$10))</f>
        <v>Enter date</v>
      </c>
      <c r="G1174" s="37" t="str">
        <f>IF(B1174="","Enter date",SUMIF('FOOD LOG'!A:H,SUMMARY!B1174,'FOOD LOG'!E:E))</f>
        <v>Enter date</v>
      </c>
      <c r="H1174" s="37" t="str">
        <f>IF(ISNUMBER(G1174),SUMIF('FOOD LOG'!A:A,B1174,'FOOD LOG'!F:F),"Enter date")</f>
        <v>Enter date</v>
      </c>
      <c r="I1174" s="37" t="str">
        <f>IF(ISNUMBER(G1174),SUMIF('FOOD LOG'!A:A,B1174,'FOOD LOG'!G:G),"Enter date")</f>
        <v>Enter date</v>
      </c>
      <c r="J1174" s="37" t="str">
        <f>IF(ISNUMBER(G1174),SUMIF('FOOD LOG'!A:A,B1174,'FOOD LOG'!H:H),"Enter date")</f>
        <v>Enter date</v>
      </c>
      <c r="K1174" s="38" t="str">
        <f t="shared" si="54"/>
        <v>Enter date</v>
      </c>
      <c r="L1174" s="38" t="str">
        <f t="shared" si="55"/>
        <v>Enter date</v>
      </c>
      <c r="M1174" s="38" t="str">
        <f t="shared" si="56"/>
        <v>Enter date</v>
      </c>
    </row>
    <row r="1175" spans="2:13">
      <c r="B1175" s="35"/>
      <c r="C1175" s="35"/>
      <c r="D1175" s="36" t="str">
        <f>IF(B1175="","Enter date",IF(C1175="","Enter Weight",IF(PROFILE!$C$4="F",(655+(4.35*C1175)+(4.7*PROFILE!$C$6+4.7*12*PROFILE!$C$5)-(4.7*PROFILE!$C$3))*(1.2+(PROFILE!$C$7)*0.175),IF(PROFILE!$C$4="M",(66+(6.23*C1175)+(12.7*PROFILE!$C$6+12.7*12*PROFILE!$C$5)-(6.8*PROFILE!$C$3))*(1.2+(PROFILE!$C$7)*0.175),"Invalid Sex"))))</f>
        <v>Enter date</v>
      </c>
      <c r="E1175" s="36" t="str">
        <f>IF(ISNUMBER(D1175)=FALSE,D1175,D1175*(1-PROFILE!$C$9))</f>
        <v>Enter date</v>
      </c>
      <c r="F1175" s="36" t="str">
        <f>IF(ISNUMBER(D1175)=FALSE,D1175,D1175*(1+PROFILE!$C$10))</f>
        <v>Enter date</v>
      </c>
      <c r="G1175" s="37" t="str">
        <f>IF(B1175="","Enter date",SUMIF('FOOD LOG'!A:H,SUMMARY!B1175,'FOOD LOG'!E:E))</f>
        <v>Enter date</v>
      </c>
      <c r="H1175" s="37" t="str">
        <f>IF(ISNUMBER(G1175),SUMIF('FOOD LOG'!A:A,B1175,'FOOD LOG'!F:F),"Enter date")</f>
        <v>Enter date</v>
      </c>
      <c r="I1175" s="37" t="str">
        <f>IF(ISNUMBER(G1175),SUMIF('FOOD LOG'!A:A,B1175,'FOOD LOG'!G:G),"Enter date")</f>
        <v>Enter date</v>
      </c>
      <c r="J1175" s="37" t="str">
        <f>IF(ISNUMBER(G1175),SUMIF('FOOD LOG'!A:A,B1175,'FOOD LOG'!H:H),"Enter date")</f>
        <v>Enter date</v>
      </c>
      <c r="K1175" s="38" t="str">
        <f t="shared" si="54"/>
        <v>Enter date</v>
      </c>
      <c r="L1175" s="38" t="str">
        <f t="shared" si="55"/>
        <v>Enter date</v>
      </c>
      <c r="M1175" s="38" t="str">
        <f t="shared" si="56"/>
        <v>Enter date</v>
      </c>
    </row>
    <row r="1176" spans="2:13">
      <c r="B1176" s="35"/>
      <c r="C1176" s="35"/>
      <c r="D1176" s="36" t="str">
        <f>IF(B1176="","Enter date",IF(C1176="","Enter Weight",IF(PROFILE!$C$4="F",(655+(4.35*C1176)+(4.7*PROFILE!$C$6+4.7*12*PROFILE!$C$5)-(4.7*PROFILE!$C$3))*(1.2+(PROFILE!$C$7)*0.175),IF(PROFILE!$C$4="M",(66+(6.23*C1176)+(12.7*PROFILE!$C$6+12.7*12*PROFILE!$C$5)-(6.8*PROFILE!$C$3))*(1.2+(PROFILE!$C$7)*0.175),"Invalid Sex"))))</f>
        <v>Enter date</v>
      </c>
      <c r="E1176" s="36" t="str">
        <f>IF(ISNUMBER(D1176)=FALSE,D1176,D1176*(1-PROFILE!$C$9))</f>
        <v>Enter date</v>
      </c>
      <c r="F1176" s="36" t="str">
        <f>IF(ISNUMBER(D1176)=FALSE,D1176,D1176*(1+PROFILE!$C$10))</f>
        <v>Enter date</v>
      </c>
      <c r="G1176" s="37" t="str">
        <f>IF(B1176="","Enter date",SUMIF('FOOD LOG'!A:H,SUMMARY!B1176,'FOOD LOG'!E:E))</f>
        <v>Enter date</v>
      </c>
      <c r="H1176" s="37" t="str">
        <f>IF(ISNUMBER(G1176),SUMIF('FOOD LOG'!A:A,B1176,'FOOD LOG'!F:F),"Enter date")</f>
        <v>Enter date</v>
      </c>
      <c r="I1176" s="37" t="str">
        <f>IF(ISNUMBER(G1176),SUMIF('FOOD LOG'!A:A,B1176,'FOOD LOG'!G:G),"Enter date")</f>
        <v>Enter date</v>
      </c>
      <c r="J1176" s="37" t="str">
        <f>IF(ISNUMBER(G1176),SUMIF('FOOD LOG'!A:A,B1176,'FOOD LOG'!H:H),"Enter date")</f>
        <v>Enter date</v>
      </c>
      <c r="K1176" s="38" t="str">
        <f t="shared" si="54"/>
        <v>Enter date</v>
      </c>
      <c r="L1176" s="38" t="str">
        <f t="shared" si="55"/>
        <v>Enter date</v>
      </c>
      <c r="M1176" s="38" t="str">
        <f t="shared" si="56"/>
        <v>Enter date</v>
      </c>
    </row>
    <row r="1177" spans="2:13">
      <c r="B1177" s="35"/>
      <c r="C1177" s="35"/>
      <c r="D1177" s="36" t="str">
        <f>IF(B1177="","Enter date",IF(C1177="","Enter Weight",IF(PROFILE!$C$4="F",(655+(4.35*C1177)+(4.7*PROFILE!$C$6+4.7*12*PROFILE!$C$5)-(4.7*PROFILE!$C$3))*(1.2+(PROFILE!$C$7)*0.175),IF(PROFILE!$C$4="M",(66+(6.23*C1177)+(12.7*PROFILE!$C$6+12.7*12*PROFILE!$C$5)-(6.8*PROFILE!$C$3))*(1.2+(PROFILE!$C$7)*0.175),"Invalid Sex"))))</f>
        <v>Enter date</v>
      </c>
      <c r="E1177" s="36" t="str">
        <f>IF(ISNUMBER(D1177)=FALSE,D1177,D1177*(1-PROFILE!$C$9))</f>
        <v>Enter date</v>
      </c>
      <c r="F1177" s="36" t="str">
        <f>IF(ISNUMBER(D1177)=FALSE,D1177,D1177*(1+PROFILE!$C$10))</f>
        <v>Enter date</v>
      </c>
      <c r="G1177" s="37" t="str">
        <f>IF(B1177="","Enter date",SUMIF('FOOD LOG'!A:H,SUMMARY!B1177,'FOOD LOG'!E:E))</f>
        <v>Enter date</v>
      </c>
      <c r="H1177" s="37" t="str">
        <f>IF(ISNUMBER(G1177),SUMIF('FOOD LOG'!A:A,B1177,'FOOD LOG'!F:F),"Enter date")</f>
        <v>Enter date</v>
      </c>
      <c r="I1177" s="37" t="str">
        <f>IF(ISNUMBER(G1177),SUMIF('FOOD LOG'!A:A,B1177,'FOOD LOG'!G:G),"Enter date")</f>
        <v>Enter date</v>
      </c>
      <c r="J1177" s="37" t="str">
        <f>IF(ISNUMBER(G1177),SUMIF('FOOD LOG'!A:A,B1177,'FOOD LOG'!H:H),"Enter date")</f>
        <v>Enter date</v>
      </c>
      <c r="K1177" s="38" t="str">
        <f t="shared" si="54"/>
        <v>Enter date</v>
      </c>
      <c r="L1177" s="38" t="str">
        <f t="shared" si="55"/>
        <v>Enter date</v>
      </c>
      <c r="M1177" s="38" t="str">
        <f t="shared" si="56"/>
        <v>Enter date</v>
      </c>
    </row>
    <row r="1178" spans="2:13">
      <c r="B1178" s="35"/>
      <c r="C1178" s="35"/>
      <c r="D1178" s="36" t="str">
        <f>IF(B1178="","Enter date",IF(C1178="","Enter Weight",IF(PROFILE!$C$4="F",(655+(4.35*C1178)+(4.7*PROFILE!$C$6+4.7*12*PROFILE!$C$5)-(4.7*PROFILE!$C$3))*(1.2+(PROFILE!$C$7)*0.175),IF(PROFILE!$C$4="M",(66+(6.23*C1178)+(12.7*PROFILE!$C$6+12.7*12*PROFILE!$C$5)-(6.8*PROFILE!$C$3))*(1.2+(PROFILE!$C$7)*0.175),"Invalid Sex"))))</f>
        <v>Enter date</v>
      </c>
      <c r="E1178" s="36" t="str">
        <f>IF(ISNUMBER(D1178)=FALSE,D1178,D1178*(1-PROFILE!$C$9))</f>
        <v>Enter date</v>
      </c>
      <c r="F1178" s="36" t="str">
        <f>IF(ISNUMBER(D1178)=FALSE,D1178,D1178*(1+PROFILE!$C$10))</f>
        <v>Enter date</v>
      </c>
      <c r="G1178" s="37" t="str">
        <f>IF(B1178="","Enter date",SUMIF('FOOD LOG'!A:H,SUMMARY!B1178,'FOOD LOG'!E:E))</f>
        <v>Enter date</v>
      </c>
      <c r="H1178" s="37" t="str">
        <f>IF(ISNUMBER(G1178),SUMIF('FOOD LOG'!A:A,B1178,'FOOD LOG'!F:F),"Enter date")</f>
        <v>Enter date</v>
      </c>
      <c r="I1178" s="37" t="str">
        <f>IF(ISNUMBER(G1178),SUMIF('FOOD LOG'!A:A,B1178,'FOOD LOG'!G:G),"Enter date")</f>
        <v>Enter date</v>
      </c>
      <c r="J1178" s="37" t="str">
        <f>IF(ISNUMBER(G1178),SUMIF('FOOD LOG'!A:A,B1178,'FOOD LOG'!H:H),"Enter date")</f>
        <v>Enter date</v>
      </c>
      <c r="K1178" s="38" t="str">
        <f t="shared" si="54"/>
        <v>Enter date</v>
      </c>
      <c r="L1178" s="38" t="str">
        <f t="shared" si="55"/>
        <v>Enter date</v>
      </c>
      <c r="M1178" s="38" t="str">
        <f t="shared" si="56"/>
        <v>Enter date</v>
      </c>
    </row>
    <row r="1179" spans="2:13">
      <c r="B1179" s="35"/>
      <c r="C1179" s="35"/>
      <c r="D1179" s="36" t="str">
        <f>IF(B1179="","Enter date",IF(C1179="","Enter Weight",IF(PROFILE!$C$4="F",(655+(4.35*C1179)+(4.7*PROFILE!$C$6+4.7*12*PROFILE!$C$5)-(4.7*PROFILE!$C$3))*(1.2+(PROFILE!$C$7)*0.175),IF(PROFILE!$C$4="M",(66+(6.23*C1179)+(12.7*PROFILE!$C$6+12.7*12*PROFILE!$C$5)-(6.8*PROFILE!$C$3))*(1.2+(PROFILE!$C$7)*0.175),"Invalid Sex"))))</f>
        <v>Enter date</v>
      </c>
      <c r="E1179" s="36" t="str">
        <f>IF(ISNUMBER(D1179)=FALSE,D1179,D1179*(1-PROFILE!$C$9))</f>
        <v>Enter date</v>
      </c>
      <c r="F1179" s="36" t="str">
        <f>IF(ISNUMBER(D1179)=FALSE,D1179,D1179*(1+PROFILE!$C$10))</f>
        <v>Enter date</v>
      </c>
      <c r="G1179" s="37" t="str">
        <f>IF(B1179="","Enter date",SUMIF('FOOD LOG'!A:H,SUMMARY!B1179,'FOOD LOG'!E:E))</f>
        <v>Enter date</v>
      </c>
      <c r="H1179" s="37" t="str">
        <f>IF(ISNUMBER(G1179),SUMIF('FOOD LOG'!A:A,B1179,'FOOD LOG'!F:F),"Enter date")</f>
        <v>Enter date</v>
      </c>
      <c r="I1179" s="37" t="str">
        <f>IF(ISNUMBER(G1179),SUMIF('FOOD LOG'!A:A,B1179,'FOOD LOG'!G:G),"Enter date")</f>
        <v>Enter date</v>
      </c>
      <c r="J1179" s="37" t="str">
        <f>IF(ISNUMBER(G1179),SUMIF('FOOD LOG'!A:A,B1179,'FOOD LOG'!H:H),"Enter date")</f>
        <v>Enter date</v>
      </c>
      <c r="K1179" s="38" t="str">
        <f t="shared" si="54"/>
        <v>Enter date</v>
      </c>
      <c r="L1179" s="38" t="str">
        <f t="shared" si="55"/>
        <v>Enter date</v>
      </c>
      <c r="M1179" s="38" t="str">
        <f t="shared" si="56"/>
        <v>Enter date</v>
      </c>
    </row>
    <row r="1180" spans="2:13">
      <c r="B1180" s="35"/>
      <c r="C1180" s="35"/>
      <c r="D1180" s="36" t="str">
        <f>IF(B1180="","Enter date",IF(C1180="","Enter Weight",IF(PROFILE!$C$4="F",(655+(4.35*C1180)+(4.7*PROFILE!$C$6+4.7*12*PROFILE!$C$5)-(4.7*PROFILE!$C$3))*(1.2+(PROFILE!$C$7)*0.175),IF(PROFILE!$C$4="M",(66+(6.23*C1180)+(12.7*PROFILE!$C$6+12.7*12*PROFILE!$C$5)-(6.8*PROFILE!$C$3))*(1.2+(PROFILE!$C$7)*0.175),"Invalid Sex"))))</f>
        <v>Enter date</v>
      </c>
      <c r="E1180" s="36" t="str">
        <f>IF(ISNUMBER(D1180)=FALSE,D1180,D1180*(1-PROFILE!$C$9))</f>
        <v>Enter date</v>
      </c>
      <c r="F1180" s="36" t="str">
        <f>IF(ISNUMBER(D1180)=FALSE,D1180,D1180*(1+PROFILE!$C$10))</f>
        <v>Enter date</v>
      </c>
      <c r="G1180" s="37" t="str">
        <f>IF(B1180="","Enter date",SUMIF('FOOD LOG'!A:H,SUMMARY!B1180,'FOOD LOG'!E:E))</f>
        <v>Enter date</v>
      </c>
      <c r="H1180" s="37" t="str">
        <f>IF(ISNUMBER(G1180),SUMIF('FOOD LOG'!A:A,B1180,'FOOD LOG'!F:F),"Enter date")</f>
        <v>Enter date</v>
      </c>
      <c r="I1180" s="37" t="str">
        <f>IF(ISNUMBER(G1180),SUMIF('FOOD LOG'!A:A,B1180,'FOOD LOG'!G:G),"Enter date")</f>
        <v>Enter date</v>
      </c>
      <c r="J1180" s="37" t="str">
        <f>IF(ISNUMBER(G1180),SUMIF('FOOD LOG'!A:A,B1180,'FOOD LOG'!H:H),"Enter date")</f>
        <v>Enter date</v>
      </c>
      <c r="K1180" s="38" t="str">
        <f t="shared" si="54"/>
        <v>Enter date</v>
      </c>
      <c r="L1180" s="38" t="str">
        <f t="shared" si="55"/>
        <v>Enter date</v>
      </c>
      <c r="M1180" s="38" t="str">
        <f t="shared" si="56"/>
        <v>Enter date</v>
      </c>
    </row>
    <row r="1181" spans="2:13">
      <c r="B1181" s="35"/>
      <c r="C1181" s="35"/>
      <c r="D1181" s="36" t="str">
        <f>IF(B1181="","Enter date",IF(C1181="","Enter Weight",IF(PROFILE!$C$4="F",(655+(4.35*C1181)+(4.7*PROFILE!$C$6+4.7*12*PROFILE!$C$5)-(4.7*PROFILE!$C$3))*(1.2+(PROFILE!$C$7)*0.175),IF(PROFILE!$C$4="M",(66+(6.23*C1181)+(12.7*PROFILE!$C$6+12.7*12*PROFILE!$C$5)-(6.8*PROFILE!$C$3))*(1.2+(PROFILE!$C$7)*0.175),"Invalid Sex"))))</f>
        <v>Enter date</v>
      </c>
      <c r="E1181" s="36" t="str">
        <f>IF(ISNUMBER(D1181)=FALSE,D1181,D1181*(1-PROFILE!$C$9))</f>
        <v>Enter date</v>
      </c>
      <c r="F1181" s="36" t="str">
        <f>IF(ISNUMBER(D1181)=FALSE,D1181,D1181*(1+PROFILE!$C$10))</f>
        <v>Enter date</v>
      </c>
      <c r="G1181" s="37" t="str">
        <f>IF(B1181="","Enter date",SUMIF('FOOD LOG'!A:H,SUMMARY!B1181,'FOOD LOG'!E:E))</f>
        <v>Enter date</v>
      </c>
      <c r="H1181" s="37" t="str">
        <f>IF(ISNUMBER(G1181),SUMIF('FOOD LOG'!A:A,B1181,'FOOD LOG'!F:F),"Enter date")</f>
        <v>Enter date</v>
      </c>
      <c r="I1181" s="37" t="str">
        <f>IF(ISNUMBER(G1181),SUMIF('FOOD LOG'!A:A,B1181,'FOOD LOG'!G:G),"Enter date")</f>
        <v>Enter date</v>
      </c>
      <c r="J1181" s="37" t="str">
        <f>IF(ISNUMBER(G1181),SUMIF('FOOD LOG'!A:A,B1181,'FOOD LOG'!H:H),"Enter date")</f>
        <v>Enter date</v>
      </c>
      <c r="K1181" s="38" t="str">
        <f t="shared" si="54"/>
        <v>Enter date</v>
      </c>
      <c r="L1181" s="38" t="str">
        <f t="shared" si="55"/>
        <v>Enter date</v>
      </c>
      <c r="M1181" s="38" t="str">
        <f t="shared" si="56"/>
        <v>Enter date</v>
      </c>
    </row>
    <row r="1182" spans="2:13">
      <c r="B1182" s="35"/>
      <c r="C1182" s="35"/>
      <c r="D1182" s="36" t="str">
        <f>IF(B1182="","Enter date",IF(C1182="","Enter Weight",IF(PROFILE!$C$4="F",(655+(4.35*C1182)+(4.7*PROFILE!$C$6+4.7*12*PROFILE!$C$5)-(4.7*PROFILE!$C$3))*(1.2+(PROFILE!$C$7)*0.175),IF(PROFILE!$C$4="M",(66+(6.23*C1182)+(12.7*PROFILE!$C$6+12.7*12*PROFILE!$C$5)-(6.8*PROFILE!$C$3))*(1.2+(PROFILE!$C$7)*0.175),"Invalid Sex"))))</f>
        <v>Enter date</v>
      </c>
      <c r="E1182" s="36" t="str">
        <f>IF(ISNUMBER(D1182)=FALSE,D1182,D1182*(1-PROFILE!$C$9))</f>
        <v>Enter date</v>
      </c>
      <c r="F1182" s="36" t="str">
        <f>IF(ISNUMBER(D1182)=FALSE,D1182,D1182*(1+PROFILE!$C$10))</f>
        <v>Enter date</v>
      </c>
      <c r="G1182" s="37" t="str">
        <f>IF(B1182="","Enter date",SUMIF('FOOD LOG'!A:H,SUMMARY!B1182,'FOOD LOG'!E:E))</f>
        <v>Enter date</v>
      </c>
      <c r="H1182" s="37" t="str">
        <f>IF(ISNUMBER(G1182),SUMIF('FOOD LOG'!A:A,B1182,'FOOD LOG'!F:F),"Enter date")</f>
        <v>Enter date</v>
      </c>
      <c r="I1182" s="37" t="str">
        <f>IF(ISNUMBER(G1182),SUMIF('FOOD LOG'!A:A,B1182,'FOOD LOG'!G:G),"Enter date")</f>
        <v>Enter date</v>
      </c>
      <c r="J1182" s="37" t="str">
        <f>IF(ISNUMBER(G1182),SUMIF('FOOD LOG'!A:A,B1182,'FOOD LOG'!H:H),"Enter date")</f>
        <v>Enter date</v>
      </c>
      <c r="K1182" s="38" t="str">
        <f t="shared" si="54"/>
        <v>Enter date</v>
      </c>
      <c r="L1182" s="38" t="str">
        <f t="shared" si="55"/>
        <v>Enter date</v>
      </c>
      <c r="M1182" s="38" t="str">
        <f t="shared" si="56"/>
        <v>Enter date</v>
      </c>
    </row>
    <row r="1183" spans="2:13">
      <c r="B1183" s="35"/>
      <c r="C1183" s="35"/>
      <c r="D1183" s="36" t="str">
        <f>IF(B1183="","Enter date",IF(C1183="","Enter Weight",IF(PROFILE!$C$4="F",(655+(4.35*C1183)+(4.7*PROFILE!$C$6+4.7*12*PROFILE!$C$5)-(4.7*PROFILE!$C$3))*(1.2+(PROFILE!$C$7)*0.175),IF(PROFILE!$C$4="M",(66+(6.23*C1183)+(12.7*PROFILE!$C$6+12.7*12*PROFILE!$C$5)-(6.8*PROFILE!$C$3))*(1.2+(PROFILE!$C$7)*0.175),"Invalid Sex"))))</f>
        <v>Enter date</v>
      </c>
      <c r="E1183" s="36" t="str">
        <f>IF(ISNUMBER(D1183)=FALSE,D1183,D1183*(1-PROFILE!$C$9))</f>
        <v>Enter date</v>
      </c>
      <c r="F1183" s="36" t="str">
        <f>IF(ISNUMBER(D1183)=FALSE,D1183,D1183*(1+PROFILE!$C$10))</f>
        <v>Enter date</v>
      </c>
      <c r="G1183" s="37" t="str">
        <f>IF(B1183="","Enter date",SUMIF('FOOD LOG'!A:H,SUMMARY!B1183,'FOOD LOG'!E:E))</f>
        <v>Enter date</v>
      </c>
      <c r="H1183" s="37" t="str">
        <f>IF(ISNUMBER(G1183),SUMIF('FOOD LOG'!A:A,B1183,'FOOD LOG'!F:F),"Enter date")</f>
        <v>Enter date</v>
      </c>
      <c r="I1183" s="37" t="str">
        <f>IF(ISNUMBER(G1183),SUMIF('FOOD LOG'!A:A,B1183,'FOOD LOG'!G:G),"Enter date")</f>
        <v>Enter date</v>
      </c>
      <c r="J1183" s="37" t="str">
        <f>IF(ISNUMBER(G1183),SUMIF('FOOD LOG'!A:A,B1183,'FOOD LOG'!H:H),"Enter date")</f>
        <v>Enter date</v>
      </c>
      <c r="K1183" s="38" t="str">
        <f t="shared" si="54"/>
        <v>Enter date</v>
      </c>
      <c r="L1183" s="38" t="str">
        <f t="shared" si="55"/>
        <v>Enter date</v>
      </c>
      <c r="M1183" s="38" t="str">
        <f t="shared" si="56"/>
        <v>Enter date</v>
      </c>
    </row>
    <row r="1184" spans="2:13">
      <c r="B1184" s="35"/>
      <c r="C1184" s="35"/>
      <c r="D1184" s="36" t="str">
        <f>IF(B1184="","Enter date",IF(C1184="","Enter Weight",IF(PROFILE!$C$4="F",(655+(4.35*C1184)+(4.7*PROFILE!$C$6+4.7*12*PROFILE!$C$5)-(4.7*PROFILE!$C$3))*(1.2+(PROFILE!$C$7)*0.175),IF(PROFILE!$C$4="M",(66+(6.23*C1184)+(12.7*PROFILE!$C$6+12.7*12*PROFILE!$C$5)-(6.8*PROFILE!$C$3))*(1.2+(PROFILE!$C$7)*0.175),"Invalid Sex"))))</f>
        <v>Enter date</v>
      </c>
      <c r="E1184" s="36" t="str">
        <f>IF(ISNUMBER(D1184)=FALSE,D1184,D1184*(1-PROFILE!$C$9))</f>
        <v>Enter date</v>
      </c>
      <c r="F1184" s="36" t="str">
        <f>IF(ISNUMBER(D1184)=FALSE,D1184,D1184*(1+PROFILE!$C$10))</f>
        <v>Enter date</v>
      </c>
      <c r="G1184" s="37" t="str">
        <f>IF(B1184="","Enter date",SUMIF('FOOD LOG'!A:H,SUMMARY!B1184,'FOOD LOG'!E:E))</f>
        <v>Enter date</v>
      </c>
      <c r="H1184" s="37" t="str">
        <f>IF(ISNUMBER(G1184),SUMIF('FOOD LOG'!A:A,B1184,'FOOD LOG'!F:F),"Enter date")</f>
        <v>Enter date</v>
      </c>
      <c r="I1184" s="37" t="str">
        <f>IF(ISNUMBER(G1184),SUMIF('FOOD LOG'!A:A,B1184,'FOOD LOG'!G:G),"Enter date")</f>
        <v>Enter date</v>
      </c>
      <c r="J1184" s="37" t="str">
        <f>IF(ISNUMBER(G1184),SUMIF('FOOD LOG'!A:A,B1184,'FOOD LOG'!H:H),"Enter date")</f>
        <v>Enter date</v>
      </c>
      <c r="K1184" s="38" t="str">
        <f t="shared" si="54"/>
        <v>Enter date</v>
      </c>
      <c r="L1184" s="38" t="str">
        <f t="shared" si="55"/>
        <v>Enter date</v>
      </c>
      <c r="M1184" s="38" t="str">
        <f t="shared" si="56"/>
        <v>Enter date</v>
      </c>
    </row>
    <row r="1185" spans="2:13">
      <c r="B1185" s="35"/>
      <c r="C1185" s="35"/>
      <c r="D1185" s="36" t="str">
        <f>IF(B1185="","Enter date",IF(C1185="","Enter Weight",IF(PROFILE!$C$4="F",(655+(4.35*C1185)+(4.7*PROFILE!$C$6+4.7*12*PROFILE!$C$5)-(4.7*PROFILE!$C$3))*(1.2+(PROFILE!$C$7)*0.175),IF(PROFILE!$C$4="M",(66+(6.23*C1185)+(12.7*PROFILE!$C$6+12.7*12*PROFILE!$C$5)-(6.8*PROFILE!$C$3))*(1.2+(PROFILE!$C$7)*0.175),"Invalid Sex"))))</f>
        <v>Enter date</v>
      </c>
      <c r="E1185" s="36" t="str">
        <f>IF(ISNUMBER(D1185)=FALSE,D1185,D1185*(1-PROFILE!$C$9))</f>
        <v>Enter date</v>
      </c>
      <c r="F1185" s="36" t="str">
        <f>IF(ISNUMBER(D1185)=FALSE,D1185,D1185*(1+PROFILE!$C$10))</f>
        <v>Enter date</v>
      </c>
      <c r="G1185" s="37" t="str">
        <f>IF(B1185="","Enter date",SUMIF('FOOD LOG'!A:H,SUMMARY!B1185,'FOOD LOG'!E:E))</f>
        <v>Enter date</v>
      </c>
      <c r="H1185" s="37" t="str">
        <f>IF(ISNUMBER(G1185),SUMIF('FOOD LOG'!A:A,B1185,'FOOD LOG'!F:F),"Enter date")</f>
        <v>Enter date</v>
      </c>
      <c r="I1185" s="37" t="str">
        <f>IF(ISNUMBER(G1185),SUMIF('FOOD LOG'!A:A,B1185,'FOOD LOG'!G:G),"Enter date")</f>
        <v>Enter date</v>
      </c>
      <c r="J1185" s="37" t="str">
        <f>IF(ISNUMBER(G1185),SUMIF('FOOD LOG'!A:A,B1185,'FOOD LOG'!H:H),"Enter date")</f>
        <v>Enter date</v>
      </c>
      <c r="K1185" s="38" t="str">
        <f t="shared" si="54"/>
        <v>Enter date</v>
      </c>
      <c r="L1185" s="38" t="str">
        <f t="shared" si="55"/>
        <v>Enter date</v>
      </c>
      <c r="M1185" s="38" t="str">
        <f t="shared" si="56"/>
        <v>Enter date</v>
      </c>
    </row>
    <row r="1186" spans="2:13">
      <c r="B1186" s="35"/>
      <c r="C1186" s="35"/>
      <c r="D1186" s="36" t="str">
        <f>IF(B1186="","Enter date",IF(C1186="","Enter Weight",IF(PROFILE!$C$4="F",(655+(4.35*C1186)+(4.7*PROFILE!$C$6+4.7*12*PROFILE!$C$5)-(4.7*PROFILE!$C$3))*(1.2+(PROFILE!$C$7)*0.175),IF(PROFILE!$C$4="M",(66+(6.23*C1186)+(12.7*PROFILE!$C$6+12.7*12*PROFILE!$C$5)-(6.8*PROFILE!$C$3))*(1.2+(PROFILE!$C$7)*0.175),"Invalid Sex"))))</f>
        <v>Enter date</v>
      </c>
      <c r="E1186" s="36" t="str">
        <f>IF(ISNUMBER(D1186)=FALSE,D1186,D1186*(1-PROFILE!$C$9))</f>
        <v>Enter date</v>
      </c>
      <c r="F1186" s="36" t="str">
        <f>IF(ISNUMBER(D1186)=FALSE,D1186,D1186*(1+PROFILE!$C$10))</f>
        <v>Enter date</v>
      </c>
      <c r="G1186" s="37" t="str">
        <f>IF(B1186="","Enter date",SUMIF('FOOD LOG'!A:H,SUMMARY!B1186,'FOOD LOG'!E:E))</f>
        <v>Enter date</v>
      </c>
      <c r="H1186" s="37" t="str">
        <f>IF(ISNUMBER(G1186),SUMIF('FOOD LOG'!A:A,B1186,'FOOD LOG'!F:F),"Enter date")</f>
        <v>Enter date</v>
      </c>
      <c r="I1186" s="37" t="str">
        <f>IF(ISNUMBER(G1186),SUMIF('FOOD LOG'!A:A,B1186,'FOOD LOG'!G:G),"Enter date")</f>
        <v>Enter date</v>
      </c>
      <c r="J1186" s="37" t="str">
        <f>IF(ISNUMBER(G1186),SUMIF('FOOD LOG'!A:A,B1186,'FOOD LOG'!H:H),"Enter date")</f>
        <v>Enter date</v>
      </c>
      <c r="K1186" s="38" t="str">
        <f t="shared" si="54"/>
        <v>Enter date</v>
      </c>
      <c r="L1186" s="38" t="str">
        <f t="shared" si="55"/>
        <v>Enter date</v>
      </c>
      <c r="M1186" s="38" t="str">
        <f t="shared" si="56"/>
        <v>Enter date</v>
      </c>
    </row>
    <row r="1187" spans="2:13">
      <c r="B1187" s="35"/>
      <c r="C1187" s="35"/>
      <c r="D1187" s="36" t="str">
        <f>IF(B1187="","Enter date",IF(C1187="","Enter Weight",IF(PROFILE!$C$4="F",(655+(4.35*C1187)+(4.7*PROFILE!$C$6+4.7*12*PROFILE!$C$5)-(4.7*PROFILE!$C$3))*(1.2+(PROFILE!$C$7)*0.175),IF(PROFILE!$C$4="M",(66+(6.23*C1187)+(12.7*PROFILE!$C$6+12.7*12*PROFILE!$C$5)-(6.8*PROFILE!$C$3))*(1.2+(PROFILE!$C$7)*0.175),"Invalid Sex"))))</f>
        <v>Enter date</v>
      </c>
      <c r="E1187" s="36" t="str">
        <f>IF(ISNUMBER(D1187)=FALSE,D1187,D1187*(1-PROFILE!$C$9))</f>
        <v>Enter date</v>
      </c>
      <c r="F1187" s="36" t="str">
        <f>IF(ISNUMBER(D1187)=FALSE,D1187,D1187*(1+PROFILE!$C$10))</f>
        <v>Enter date</v>
      </c>
      <c r="G1187" s="37" t="str">
        <f>IF(B1187="","Enter date",SUMIF('FOOD LOG'!A:H,SUMMARY!B1187,'FOOD LOG'!E:E))</f>
        <v>Enter date</v>
      </c>
      <c r="H1187" s="37" t="str">
        <f>IF(ISNUMBER(G1187),SUMIF('FOOD LOG'!A:A,B1187,'FOOD LOG'!F:F),"Enter date")</f>
        <v>Enter date</v>
      </c>
      <c r="I1187" s="37" t="str">
        <f>IF(ISNUMBER(G1187),SUMIF('FOOD LOG'!A:A,B1187,'FOOD LOG'!G:G),"Enter date")</f>
        <v>Enter date</v>
      </c>
      <c r="J1187" s="37" t="str">
        <f>IF(ISNUMBER(G1187),SUMIF('FOOD LOG'!A:A,B1187,'FOOD LOG'!H:H),"Enter date")</f>
        <v>Enter date</v>
      </c>
      <c r="K1187" s="38" t="str">
        <f t="shared" si="54"/>
        <v>Enter date</v>
      </c>
      <c r="L1187" s="38" t="str">
        <f t="shared" si="55"/>
        <v>Enter date</v>
      </c>
      <c r="M1187" s="38" t="str">
        <f t="shared" si="56"/>
        <v>Enter date</v>
      </c>
    </row>
    <row r="1188" spans="2:13">
      <c r="B1188" s="35"/>
      <c r="C1188" s="35"/>
      <c r="D1188" s="36" t="str">
        <f>IF(B1188="","Enter date",IF(C1188="","Enter Weight",IF(PROFILE!$C$4="F",(655+(4.35*C1188)+(4.7*PROFILE!$C$6+4.7*12*PROFILE!$C$5)-(4.7*PROFILE!$C$3))*(1.2+(PROFILE!$C$7)*0.175),IF(PROFILE!$C$4="M",(66+(6.23*C1188)+(12.7*PROFILE!$C$6+12.7*12*PROFILE!$C$5)-(6.8*PROFILE!$C$3))*(1.2+(PROFILE!$C$7)*0.175),"Invalid Sex"))))</f>
        <v>Enter date</v>
      </c>
      <c r="E1188" s="36" t="str">
        <f>IF(ISNUMBER(D1188)=FALSE,D1188,D1188*(1-PROFILE!$C$9))</f>
        <v>Enter date</v>
      </c>
      <c r="F1188" s="36" t="str">
        <f>IF(ISNUMBER(D1188)=FALSE,D1188,D1188*(1+PROFILE!$C$10))</f>
        <v>Enter date</v>
      </c>
      <c r="G1188" s="37" t="str">
        <f>IF(B1188="","Enter date",SUMIF('FOOD LOG'!A:H,SUMMARY!B1188,'FOOD LOG'!E:E))</f>
        <v>Enter date</v>
      </c>
      <c r="H1188" s="37" t="str">
        <f>IF(ISNUMBER(G1188),SUMIF('FOOD LOG'!A:A,B1188,'FOOD LOG'!F:F),"Enter date")</f>
        <v>Enter date</v>
      </c>
      <c r="I1188" s="37" t="str">
        <f>IF(ISNUMBER(G1188),SUMIF('FOOD LOG'!A:A,B1188,'FOOD LOG'!G:G),"Enter date")</f>
        <v>Enter date</v>
      </c>
      <c r="J1188" s="37" t="str">
        <f>IF(ISNUMBER(G1188),SUMIF('FOOD LOG'!A:A,B1188,'FOOD LOG'!H:H),"Enter date")</f>
        <v>Enter date</v>
      </c>
      <c r="K1188" s="38" t="str">
        <f t="shared" si="54"/>
        <v>Enter date</v>
      </c>
      <c r="L1188" s="38" t="str">
        <f t="shared" si="55"/>
        <v>Enter date</v>
      </c>
      <c r="M1188" s="38" t="str">
        <f t="shared" si="56"/>
        <v>Enter date</v>
      </c>
    </row>
    <row r="1189" spans="2:13">
      <c r="B1189" s="35"/>
      <c r="C1189" s="35"/>
      <c r="D1189" s="36" t="str">
        <f>IF(B1189="","Enter date",IF(C1189="","Enter Weight",IF(PROFILE!$C$4="F",(655+(4.35*C1189)+(4.7*PROFILE!$C$6+4.7*12*PROFILE!$C$5)-(4.7*PROFILE!$C$3))*(1.2+(PROFILE!$C$7)*0.175),IF(PROFILE!$C$4="M",(66+(6.23*C1189)+(12.7*PROFILE!$C$6+12.7*12*PROFILE!$C$5)-(6.8*PROFILE!$C$3))*(1.2+(PROFILE!$C$7)*0.175),"Invalid Sex"))))</f>
        <v>Enter date</v>
      </c>
      <c r="E1189" s="36" t="str">
        <f>IF(ISNUMBER(D1189)=FALSE,D1189,D1189*(1-PROFILE!$C$9))</f>
        <v>Enter date</v>
      </c>
      <c r="F1189" s="36" t="str">
        <f>IF(ISNUMBER(D1189)=FALSE,D1189,D1189*(1+PROFILE!$C$10))</f>
        <v>Enter date</v>
      </c>
      <c r="G1189" s="37" t="str">
        <f>IF(B1189="","Enter date",SUMIF('FOOD LOG'!A:H,SUMMARY!B1189,'FOOD LOG'!E:E))</f>
        <v>Enter date</v>
      </c>
      <c r="H1189" s="37" t="str">
        <f>IF(ISNUMBER(G1189),SUMIF('FOOD LOG'!A:A,B1189,'FOOD LOG'!F:F),"Enter date")</f>
        <v>Enter date</v>
      </c>
      <c r="I1189" s="37" t="str">
        <f>IF(ISNUMBER(G1189),SUMIF('FOOD LOG'!A:A,B1189,'FOOD LOG'!G:G),"Enter date")</f>
        <v>Enter date</v>
      </c>
      <c r="J1189" s="37" t="str">
        <f>IF(ISNUMBER(G1189),SUMIF('FOOD LOG'!A:A,B1189,'FOOD LOG'!H:H),"Enter date")</f>
        <v>Enter date</v>
      </c>
      <c r="K1189" s="38" t="str">
        <f t="shared" si="54"/>
        <v>Enter date</v>
      </c>
      <c r="L1189" s="38" t="str">
        <f t="shared" si="55"/>
        <v>Enter date</v>
      </c>
      <c r="M1189" s="38" t="str">
        <f t="shared" si="56"/>
        <v>Enter date</v>
      </c>
    </row>
    <row r="1190" spans="2:13">
      <c r="B1190" s="35"/>
      <c r="C1190" s="35"/>
      <c r="D1190" s="36" t="str">
        <f>IF(B1190="","Enter date",IF(C1190="","Enter Weight",IF(PROFILE!$C$4="F",(655+(4.35*C1190)+(4.7*PROFILE!$C$6+4.7*12*PROFILE!$C$5)-(4.7*PROFILE!$C$3))*(1.2+(PROFILE!$C$7)*0.175),IF(PROFILE!$C$4="M",(66+(6.23*C1190)+(12.7*PROFILE!$C$6+12.7*12*PROFILE!$C$5)-(6.8*PROFILE!$C$3))*(1.2+(PROFILE!$C$7)*0.175),"Invalid Sex"))))</f>
        <v>Enter date</v>
      </c>
      <c r="E1190" s="36" t="str">
        <f>IF(ISNUMBER(D1190)=FALSE,D1190,D1190*(1-PROFILE!$C$9))</f>
        <v>Enter date</v>
      </c>
      <c r="F1190" s="36" t="str">
        <f>IF(ISNUMBER(D1190)=FALSE,D1190,D1190*(1+PROFILE!$C$10))</f>
        <v>Enter date</v>
      </c>
      <c r="G1190" s="37" t="str">
        <f>IF(B1190="","Enter date",SUMIF('FOOD LOG'!A:H,SUMMARY!B1190,'FOOD LOG'!E:E))</f>
        <v>Enter date</v>
      </c>
      <c r="H1190" s="37" t="str">
        <f>IF(ISNUMBER(G1190),SUMIF('FOOD LOG'!A:A,B1190,'FOOD LOG'!F:F),"Enter date")</f>
        <v>Enter date</v>
      </c>
      <c r="I1190" s="37" t="str">
        <f>IF(ISNUMBER(G1190),SUMIF('FOOD LOG'!A:A,B1190,'FOOD LOG'!G:G),"Enter date")</f>
        <v>Enter date</v>
      </c>
      <c r="J1190" s="37" t="str">
        <f>IF(ISNUMBER(G1190),SUMIF('FOOD LOG'!A:A,B1190,'FOOD LOG'!H:H),"Enter date")</f>
        <v>Enter date</v>
      </c>
      <c r="K1190" s="38" t="str">
        <f t="shared" si="54"/>
        <v>Enter date</v>
      </c>
      <c r="L1190" s="38" t="str">
        <f t="shared" si="55"/>
        <v>Enter date</v>
      </c>
      <c r="M1190" s="38" t="str">
        <f t="shared" si="56"/>
        <v>Enter date</v>
      </c>
    </row>
    <row r="1191" spans="2:13">
      <c r="B1191" s="35"/>
      <c r="C1191" s="35"/>
      <c r="D1191" s="36" t="str">
        <f>IF(B1191="","Enter date",IF(C1191="","Enter Weight",IF(PROFILE!$C$4="F",(655+(4.35*C1191)+(4.7*PROFILE!$C$6+4.7*12*PROFILE!$C$5)-(4.7*PROFILE!$C$3))*(1.2+(PROFILE!$C$7)*0.175),IF(PROFILE!$C$4="M",(66+(6.23*C1191)+(12.7*PROFILE!$C$6+12.7*12*PROFILE!$C$5)-(6.8*PROFILE!$C$3))*(1.2+(PROFILE!$C$7)*0.175),"Invalid Sex"))))</f>
        <v>Enter date</v>
      </c>
      <c r="E1191" s="36" t="str">
        <f>IF(ISNUMBER(D1191)=FALSE,D1191,D1191*(1-PROFILE!$C$9))</f>
        <v>Enter date</v>
      </c>
      <c r="F1191" s="36" t="str">
        <f>IF(ISNUMBER(D1191)=FALSE,D1191,D1191*(1+PROFILE!$C$10))</f>
        <v>Enter date</v>
      </c>
      <c r="G1191" s="37" t="str">
        <f>IF(B1191="","Enter date",SUMIF('FOOD LOG'!A:H,SUMMARY!B1191,'FOOD LOG'!E:E))</f>
        <v>Enter date</v>
      </c>
      <c r="H1191" s="37" t="str">
        <f>IF(ISNUMBER(G1191),SUMIF('FOOD LOG'!A:A,B1191,'FOOD LOG'!F:F),"Enter date")</f>
        <v>Enter date</v>
      </c>
      <c r="I1191" s="37" t="str">
        <f>IF(ISNUMBER(G1191),SUMIF('FOOD LOG'!A:A,B1191,'FOOD LOG'!G:G),"Enter date")</f>
        <v>Enter date</v>
      </c>
      <c r="J1191" s="37" t="str">
        <f>IF(ISNUMBER(G1191),SUMIF('FOOD LOG'!A:A,B1191,'FOOD LOG'!H:H),"Enter date")</f>
        <v>Enter date</v>
      </c>
      <c r="K1191" s="38" t="str">
        <f t="shared" si="54"/>
        <v>Enter date</v>
      </c>
      <c r="L1191" s="38" t="str">
        <f t="shared" si="55"/>
        <v>Enter date</v>
      </c>
      <c r="M1191" s="38" t="str">
        <f t="shared" si="56"/>
        <v>Enter date</v>
      </c>
    </row>
    <row r="1192" spans="2:13">
      <c r="B1192" s="35"/>
      <c r="C1192" s="35"/>
      <c r="D1192" s="36" t="str">
        <f>IF(B1192="","Enter date",IF(C1192="","Enter Weight",IF(PROFILE!$C$4="F",(655+(4.35*C1192)+(4.7*PROFILE!$C$6+4.7*12*PROFILE!$C$5)-(4.7*PROFILE!$C$3))*(1.2+(PROFILE!$C$7)*0.175),IF(PROFILE!$C$4="M",(66+(6.23*C1192)+(12.7*PROFILE!$C$6+12.7*12*PROFILE!$C$5)-(6.8*PROFILE!$C$3))*(1.2+(PROFILE!$C$7)*0.175),"Invalid Sex"))))</f>
        <v>Enter date</v>
      </c>
      <c r="E1192" s="36" t="str">
        <f>IF(ISNUMBER(D1192)=FALSE,D1192,D1192*(1-PROFILE!$C$9))</f>
        <v>Enter date</v>
      </c>
      <c r="F1192" s="36" t="str">
        <f>IF(ISNUMBER(D1192)=FALSE,D1192,D1192*(1+PROFILE!$C$10))</f>
        <v>Enter date</v>
      </c>
      <c r="G1192" s="37" t="str">
        <f>IF(B1192="","Enter date",SUMIF('FOOD LOG'!A:H,SUMMARY!B1192,'FOOD LOG'!E:E))</f>
        <v>Enter date</v>
      </c>
      <c r="H1192" s="37" t="str">
        <f>IF(ISNUMBER(G1192),SUMIF('FOOD LOG'!A:A,B1192,'FOOD LOG'!F:F),"Enter date")</f>
        <v>Enter date</v>
      </c>
      <c r="I1192" s="37" t="str">
        <f>IF(ISNUMBER(G1192),SUMIF('FOOD LOG'!A:A,B1192,'FOOD LOG'!G:G),"Enter date")</f>
        <v>Enter date</v>
      </c>
      <c r="J1192" s="37" t="str">
        <f>IF(ISNUMBER(G1192),SUMIF('FOOD LOG'!A:A,B1192,'FOOD LOG'!H:H),"Enter date")</f>
        <v>Enter date</v>
      </c>
      <c r="K1192" s="38" t="str">
        <f t="shared" si="54"/>
        <v>Enter date</v>
      </c>
      <c r="L1192" s="38" t="str">
        <f t="shared" si="55"/>
        <v>Enter date</v>
      </c>
      <c r="M1192" s="38" t="str">
        <f t="shared" si="56"/>
        <v>Enter date</v>
      </c>
    </row>
    <row r="1193" spans="2:13">
      <c r="B1193" s="35"/>
      <c r="C1193" s="35"/>
      <c r="D1193" s="36" t="str">
        <f>IF(B1193="","Enter date",IF(C1193="","Enter Weight",IF(PROFILE!$C$4="F",(655+(4.35*C1193)+(4.7*PROFILE!$C$6+4.7*12*PROFILE!$C$5)-(4.7*PROFILE!$C$3))*(1.2+(PROFILE!$C$7)*0.175),IF(PROFILE!$C$4="M",(66+(6.23*C1193)+(12.7*PROFILE!$C$6+12.7*12*PROFILE!$C$5)-(6.8*PROFILE!$C$3))*(1.2+(PROFILE!$C$7)*0.175),"Invalid Sex"))))</f>
        <v>Enter date</v>
      </c>
      <c r="E1193" s="36" t="str">
        <f>IF(ISNUMBER(D1193)=FALSE,D1193,D1193*(1-PROFILE!$C$9))</f>
        <v>Enter date</v>
      </c>
      <c r="F1193" s="36" t="str">
        <f>IF(ISNUMBER(D1193)=FALSE,D1193,D1193*(1+PROFILE!$C$10))</f>
        <v>Enter date</v>
      </c>
      <c r="G1193" s="37" t="str">
        <f>IF(B1193="","Enter date",SUMIF('FOOD LOG'!A:H,SUMMARY!B1193,'FOOD LOG'!E:E))</f>
        <v>Enter date</v>
      </c>
      <c r="H1193" s="37" t="str">
        <f>IF(ISNUMBER(G1193),SUMIF('FOOD LOG'!A:A,B1193,'FOOD LOG'!F:F),"Enter date")</f>
        <v>Enter date</v>
      </c>
      <c r="I1193" s="37" t="str">
        <f>IF(ISNUMBER(G1193),SUMIF('FOOD LOG'!A:A,B1193,'FOOD LOG'!G:G),"Enter date")</f>
        <v>Enter date</v>
      </c>
      <c r="J1193" s="37" t="str">
        <f>IF(ISNUMBER(G1193),SUMIF('FOOD LOG'!A:A,B1193,'FOOD LOG'!H:H),"Enter date")</f>
        <v>Enter date</v>
      </c>
      <c r="K1193" s="38" t="str">
        <f t="shared" si="54"/>
        <v>Enter date</v>
      </c>
      <c r="L1193" s="38" t="str">
        <f t="shared" si="55"/>
        <v>Enter date</v>
      </c>
      <c r="M1193" s="38" t="str">
        <f t="shared" si="56"/>
        <v>Enter date</v>
      </c>
    </row>
    <row r="1194" spans="2:13">
      <c r="B1194" s="35"/>
      <c r="C1194" s="35"/>
      <c r="D1194" s="36" t="str">
        <f>IF(B1194="","Enter date",IF(C1194="","Enter Weight",IF(PROFILE!$C$4="F",(655+(4.35*C1194)+(4.7*PROFILE!$C$6+4.7*12*PROFILE!$C$5)-(4.7*PROFILE!$C$3))*(1.2+(PROFILE!$C$7)*0.175),IF(PROFILE!$C$4="M",(66+(6.23*C1194)+(12.7*PROFILE!$C$6+12.7*12*PROFILE!$C$5)-(6.8*PROFILE!$C$3))*(1.2+(PROFILE!$C$7)*0.175),"Invalid Sex"))))</f>
        <v>Enter date</v>
      </c>
      <c r="E1194" s="36" t="str">
        <f>IF(ISNUMBER(D1194)=FALSE,D1194,D1194*(1-PROFILE!$C$9))</f>
        <v>Enter date</v>
      </c>
      <c r="F1194" s="36" t="str">
        <f>IF(ISNUMBER(D1194)=FALSE,D1194,D1194*(1+PROFILE!$C$10))</f>
        <v>Enter date</v>
      </c>
      <c r="G1194" s="37" t="str">
        <f>IF(B1194="","Enter date",SUMIF('FOOD LOG'!A:H,SUMMARY!B1194,'FOOD LOG'!E:E))</f>
        <v>Enter date</v>
      </c>
      <c r="H1194" s="37" t="str">
        <f>IF(ISNUMBER(G1194),SUMIF('FOOD LOG'!A:A,B1194,'FOOD LOG'!F:F),"Enter date")</f>
        <v>Enter date</v>
      </c>
      <c r="I1194" s="37" t="str">
        <f>IF(ISNUMBER(G1194),SUMIF('FOOD LOG'!A:A,B1194,'FOOD LOG'!G:G),"Enter date")</f>
        <v>Enter date</v>
      </c>
      <c r="J1194" s="37" t="str">
        <f>IF(ISNUMBER(G1194),SUMIF('FOOD LOG'!A:A,B1194,'FOOD LOG'!H:H),"Enter date")</f>
        <v>Enter date</v>
      </c>
      <c r="K1194" s="38" t="str">
        <f t="shared" si="54"/>
        <v>Enter date</v>
      </c>
      <c r="L1194" s="38" t="str">
        <f t="shared" si="55"/>
        <v>Enter date</v>
      </c>
      <c r="M1194" s="38" t="str">
        <f t="shared" si="56"/>
        <v>Enter date</v>
      </c>
    </row>
    <row r="1195" spans="2:13">
      <c r="B1195" s="35"/>
      <c r="C1195" s="35"/>
      <c r="D1195" s="36" t="str">
        <f>IF(B1195="","Enter date",IF(C1195="","Enter Weight",IF(PROFILE!$C$4="F",(655+(4.35*C1195)+(4.7*PROFILE!$C$6+4.7*12*PROFILE!$C$5)-(4.7*PROFILE!$C$3))*(1.2+(PROFILE!$C$7)*0.175),IF(PROFILE!$C$4="M",(66+(6.23*C1195)+(12.7*PROFILE!$C$6+12.7*12*PROFILE!$C$5)-(6.8*PROFILE!$C$3))*(1.2+(PROFILE!$C$7)*0.175),"Invalid Sex"))))</f>
        <v>Enter date</v>
      </c>
      <c r="E1195" s="36" t="str">
        <f>IF(ISNUMBER(D1195)=FALSE,D1195,D1195*(1-PROFILE!$C$9))</f>
        <v>Enter date</v>
      </c>
      <c r="F1195" s="36" t="str">
        <f>IF(ISNUMBER(D1195)=FALSE,D1195,D1195*(1+PROFILE!$C$10))</f>
        <v>Enter date</v>
      </c>
      <c r="G1195" s="37" t="str">
        <f>IF(B1195="","Enter date",SUMIF('FOOD LOG'!A:H,SUMMARY!B1195,'FOOD LOG'!E:E))</f>
        <v>Enter date</v>
      </c>
      <c r="H1195" s="37" t="str">
        <f>IF(ISNUMBER(G1195),SUMIF('FOOD LOG'!A:A,B1195,'FOOD LOG'!F:F),"Enter date")</f>
        <v>Enter date</v>
      </c>
      <c r="I1195" s="37" t="str">
        <f>IF(ISNUMBER(G1195),SUMIF('FOOD LOG'!A:A,B1195,'FOOD LOG'!G:G),"Enter date")</f>
        <v>Enter date</v>
      </c>
      <c r="J1195" s="37" t="str">
        <f>IF(ISNUMBER(G1195),SUMIF('FOOD LOG'!A:A,B1195,'FOOD LOG'!H:H),"Enter date")</f>
        <v>Enter date</v>
      </c>
      <c r="K1195" s="38" t="str">
        <f t="shared" si="54"/>
        <v>Enter date</v>
      </c>
      <c r="L1195" s="38" t="str">
        <f t="shared" si="55"/>
        <v>Enter date</v>
      </c>
      <c r="M1195" s="38" t="str">
        <f t="shared" si="56"/>
        <v>Enter date</v>
      </c>
    </row>
    <row r="1196" spans="2:13">
      <c r="B1196" s="35"/>
      <c r="C1196" s="35"/>
      <c r="D1196" s="36" t="str">
        <f>IF(B1196="","Enter date",IF(C1196="","Enter Weight",IF(PROFILE!$C$4="F",(655+(4.35*C1196)+(4.7*PROFILE!$C$6+4.7*12*PROFILE!$C$5)-(4.7*PROFILE!$C$3))*(1.2+(PROFILE!$C$7)*0.175),IF(PROFILE!$C$4="M",(66+(6.23*C1196)+(12.7*PROFILE!$C$6+12.7*12*PROFILE!$C$5)-(6.8*PROFILE!$C$3))*(1.2+(PROFILE!$C$7)*0.175),"Invalid Sex"))))</f>
        <v>Enter date</v>
      </c>
      <c r="E1196" s="36" t="str">
        <f>IF(ISNUMBER(D1196)=FALSE,D1196,D1196*(1-PROFILE!$C$9))</f>
        <v>Enter date</v>
      </c>
      <c r="F1196" s="36" t="str">
        <f>IF(ISNUMBER(D1196)=FALSE,D1196,D1196*(1+PROFILE!$C$10))</f>
        <v>Enter date</v>
      </c>
      <c r="G1196" s="37" t="str">
        <f>IF(B1196="","Enter date",SUMIF('FOOD LOG'!A:H,SUMMARY!B1196,'FOOD LOG'!E:E))</f>
        <v>Enter date</v>
      </c>
      <c r="H1196" s="37" t="str">
        <f>IF(ISNUMBER(G1196),SUMIF('FOOD LOG'!A:A,B1196,'FOOD LOG'!F:F),"Enter date")</f>
        <v>Enter date</v>
      </c>
      <c r="I1196" s="37" t="str">
        <f>IF(ISNUMBER(G1196),SUMIF('FOOD LOG'!A:A,B1196,'FOOD LOG'!G:G),"Enter date")</f>
        <v>Enter date</v>
      </c>
      <c r="J1196" s="37" t="str">
        <f>IF(ISNUMBER(G1196),SUMIF('FOOD LOG'!A:A,B1196,'FOOD LOG'!H:H),"Enter date")</f>
        <v>Enter date</v>
      </c>
      <c r="K1196" s="38" t="str">
        <f t="shared" si="54"/>
        <v>Enter date</v>
      </c>
      <c r="L1196" s="38" t="str">
        <f t="shared" si="55"/>
        <v>Enter date</v>
      </c>
      <c r="M1196" s="38" t="str">
        <f t="shared" si="56"/>
        <v>Enter date</v>
      </c>
    </row>
    <row r="1197" spans="2:13">
      <c r="B1197" s="35"/>
      <c r="C1197" s="35"/>
      <c r="D1197" s="36" t="str">
        <f>IF(B1197="","Enter date",IF(C1197="","Enter Weight",IF(PROFILE!$C$4="F",(655+(4.35*C1197)+(4.7*PROFILE!$C$6+4.7*12*PROFILE!$C$5)-(4.7*PROFILE!$C$3))*(1.2+(PROFILE!$C$7)*0.175),IF(PROFILE!$C$4="M",(66+(6.23*C1197)+(12.7*PROFILE!$C$6+12.7*12*PROFILE!$C$5)-(6.8*PROFILE!$C$3))*(1.2+(PROFILE!$C$7)*0.175),"Invalid Sex"))))</f>
        <v>Enter date</v>
      </c>
      <c r="E1197" s="36" t="str">
        <f>IF(ISNUMBER(D1197)=FALSE,D1197,D1197*(1-PROFILE!$C$9))</f>
        <v>Enter date</v>
      </c>
      <c r="F1197" s="36" t="str">
        <f>IF(ISNUMBER(D1197)=FALSE,D1197,D1197*(1+PROFILE!$C$10))</f>
        <v>Enter date</v>
      </c>
      <c r="G1197" s="37" t="str">
        <f>IF(B1197="","Enter date",SUMIF('FOOD LOG'!A:H,SUMMARY!B1197,'FOOD LOG'!E:E))</f>
        <v>Enter date</v>
      </c>
      <c r="H1197" s="37" t="str">
        <f>IF(ISNUMBER(G1197),SUMIF('FOOD LOG'!A:A,B1197,'FOOD LOG'!F:F),"Enter date")</f>
        <v>Enter date</v>
      </c>
      <c r="I1197" s="37" t="str">
        <f>IF(ISNUMBER(G1197),SUMIF('FOOD LOG'!A:A,B1197,'FOOD LOG'!G:G),"Enter date")</f>
        <v>Enter date</v>
      </c>
      <c r="J1197" s="37" t="str">
        <f>IF(ISNUMBER(G1197),SUMIF('FOOD LOG'!A:A,B1197,'FOOD LOG'!H:H),"Enter date")</f>
        <v>Enter date</v>
      </c>
      <c r="K1197" s="38" t="str">
        <f t="shared" si="54"/>
        <v>Enter date</v>
      </c>
      <c r="L1197" s="38" t="str">
        <f t="shared" si="55"/>
        <v>Enter date</v>
      </c>
      <c r="M1197" s="38" t="str">
        <f t="shared" si="56"/>
        <v>Enter date</v>
      </c>
    </row>
    <row r="1198" spans="2:13">
      <c r="B1198" s="35"/>
      <c r="C1198" s="35"/>
      <c r="D1198" s="36" t="str">
        <f>IF(B1198="","Enter date",IF(C1198="","Enter Weight",IF(PROFILE!$C$4="F",(655+(4.35*C1198)+(4.7*PROFILE!$C$6+4.7*12*PROFILE!$C$5)-(4.7*PROFILE!$C$3))*(1.2+(PROFILE!$C$7)*0.175),IF(PROFILE!$C$4="M",(66+(6.23*C1198)+(12.7*PROFILE!$C$6+12.7*12*PROFILE!$C$5)-(6.8*PROFILE!$C$3))*(1.2+(PROFILE!$C$7)*0.175),"Invalid Sex"))))</f>
        <v>Enter date</v>
      </c>
      <c r="E1198" s="36" t="str">
        <f>IF(ISNUMBER(D1198)=FALSE,D1198,D1198*(1-PROFILE!$C$9))</f>
        <v>Enter date</v>
      </c>
      <c r="F1198" s="36" t="str">
        <f>IF(ISNUMBER(D1198)=FALSE,D1198,D1198*(1+PROFILE!$C$10))</f>
        <v>Enter date</v>
      </c>
      <c r="G1198" s="37" t="str">
        <f>IF(B1198="","Enter date",SUMIF('FOOD LOG'!A:H,SUMMARY!B1198,'FOOD LOG'!E:E))</f>
        <v>Enter date</v>
      </c>
      <c r="H1198" s="37" t="str">
        <f>IF(ISNUMBER(G1198),SUMIF('FOOD LOG'!A:A,B1198,'FOOD LOG'!F:F),"Enter date")</f>
        <v>Enter date</v>
      </c>
      <c r="I1198" s="37" t="str">
        <f>IF(ISNUMBER(G1198),SUMIF('FOOD LOG'!A:A,B1198,'FOOD LOG'!G:G),"Enter date")</f>
        <v>Enter date</v>
      </c>
      <c r="J1198" s="37" t="str">
        <f>IF(ISNUMBER(G1198),SUMIF('FOOD LOG'!A:A,B1198,'FOOD LOG'!H:H),"Enter date")</f>
        <v>Enter date</v>
      </c>
      <c r="K1198" s="38" t="str">
        <f t="shared" si="54"/>
        <v>Enter date</v>
      </c>
      <c r="L1198" s="38" t="str">
        <f t="shared" si="55"/>
        <v>Enter date</v>
      </c>
      <c r="M1198" s="38" t="str">
        <f t="shared" si="56"/>
        <v>Enter date</v>
      </c>
    </row>
    <row r="1199" spans="2:13">
      <c r="B1199" s="35"/>
      <c r="C1199" s="35"/>
      <c r="D1199" s="36" t="str">
        <f>IF(B1199="","Enter date",IF(C1199="","Enter Weight",IF(PROFILE!$C$4="F",(655+(4.35*C1199)+(4.7*PROFILE!$C$6+4.7*12*PROFILE!$C$5)-(4.7*PROFILE!$C$3))*(1.2+(PROFILE!$C$7)*0.175),IF(PROFILE!$C$4="M",(66+(6.23*C1199)+(12.7*PROFILE!$C$6+12.7*12*PROFILE!$C$5)-(6.8*PROFILE!$C$3))*(1.2+(PROFILE!$C$7)*0.175),"Invalid Sex"))))</f>
        <v>Enter date</v>
      </c>
      <c r="E1199" s="36" t="str">
        <f>IF(ISNUMBER(D1199)=FALSE,D1199,D1199*(1-PROFILE!$C$9))</f>
        <v>Enter date</v>
      </c>
      <c r="F1199" s="36" t="str">
        <f>IF(ISNUMBER(D1199)=FALSE,D1199,D1199*(1+PROFILE!$C$10))</f>
        <v>Enter date</v>
      </c>
      <c r="G1199" s="37" t="str">
        <f>IF(B1199="","Enter date",SUMIF('FOOD LOG'!A:H,SUMMARY!B1199,'FOOD LOG'!E:E))</f>
        <v>Enter date</v>
      </c>
      <c r="H1199" s="37" t="str">
        <f>IF(ISNUMBER(G1199),SUMIF('FOOD LOG'!A:A,B1199,'FOOD LOG'!F:F),"Enter date")</f>
        <v>Enter date</v>
      </c>
      <c r="I1199" s="37" t="str">
        <f>IF(ISNUMBER(G1199),SUMIF('FOOD LOG'!A:A,B1199,'FOOD LOG'!G:G),"Enter date")</f>
        <v>Enter date</v>
      </c>
      <c r="J1199" s="37" t="str">
        <f>IF(ISNUMBER(G1199),SUMIF('FOOD LOG'!A:A,B1199,'FOOD LOG'!H:H),"Enter date")</f>
        <v>Enter date</v>
      </c>
      <c r="K1199" s="38" t="str">
        <f t="shared" si="54"/>
        <v>Enter date</v>
      </c>
      <c r="L1199" s="38" t="str">
        <f t="shared" si="55"/>
        <v>Enter date</v>
      </c>
      <c r="M1199" s="38" t="str">
        <f t="shared" si="56"/>
        <v>Enter date</v>
      </c>
    </row>
    <row r="1200" spans="2:13">
      <c r="B1200" s="35"/>
      <c r="C1200" s="35"/>
      <c r="D1200" s="36" t="str">
        <f>IF(B1200="","Enter date",IF(C1200="","Enter Weight",IF(PROFILE!$C$4="F",(655+(4.35*C1200)+(4.7*PROFILE!$C$6+4.7*12*PROFILE!$C$5)-(4.7*PROFILE!$C$3))*(1.2+(PROFILE!$C$7)*0.175),IF(PROFILE!$C$4="M",(66+(6.23*C1200)+(12.7*PROFILE!$C$6+12.7*12*PROFILE!$C$5)-(6.8*PROFILE!$C$3))*(1.2+(PROFILE!$C$7)*0.175),"Invalid Sex"))))</f>
        <v>Enter date</v>
      </c>
      <c r="E1200" s="36" t="str">
        <f>IF(ISNUMBER(D1200)=FALSE,D1200,D1200*(1-PROFILE!$C$9))</f>
        <v>Enter date</v>
      </c>
      <c r="F1200" s="36" t="str">
        <f>IF(ISNUMBER(D1200)=FALSE,D1200,D1200*(1+PROFILE!$C$10))</f>
        <v>Enter date</v>
      </c>
      <c r="G1200" s="37" t="str">
        <f>IF(B1200="","Enter date",SUMIF('FOOD LOG'!A:H,SUMMARY!B1200,'FOOD LOG'!E:E))</f>
        <v>Enter date</v>
      </c>
      <c r="H1200" s="37" t="str">
        <f>IF(ISNUMBER(G1200),SUMIF('FOOD LOG'!A:A,B1200,'FOOD LOG'!F:F),"Enter date")</f>
        <v>Enter date</v>
      </c>
      <c r="I1200" s="37" t="str">
        <f>IF(ISNUMBER(G1200),SUMIF('FOOD LOG'!A:A,B1200,'FOOD LOG'!G:G),"Enter date")</f>
        <v>Enter date</v>
      </c>
      <c r="J1200" s="37" t="str">
        <f>IF(ISNUMBER(G1200),SUMIF('FOOD LOG'!A:A,B1200,'FOOD LOG'!H:H),"Enter date")</f>
        <v>Enter date</v>
      </c>
      <c r="K1200" s="38" t="str">
        <f t="shared" si="54"/>
        <v>Enter date</v>
      </c>
      <c r="L1200" s="38" t="str">
        <f t="shared" si="55"/>
        <v>Enter date</v>
      </c>
      <c r="M1200" s="38" t="str">
        <f t="shared" si="56"/>
        <v>Enter date</v>
      </c>
    </row>
    <row r="1201" spans="2:13">
      <c r="B1201" s="35"/>
      <c r="C1201" s="35"/>
      <c r="D1201" s="36" t="str">
        <f>IF(B1201="","Enter date",IF(C1201="","Enter Weight",IF(PROFILE!$C$4="F",(655+(4.35*C1201)+(4.7*PROFILE!$C$6+4.7*12*PROFILE!$C$5)-(4.7*PROFILE!$C$3))*(1.2+(PROFILE!$C$7)*0.175),IF(PROFILE!$C$4="M",(66+(6.23*C1201)+(12.7*PROFILE!$C$6+12.7*12*PROFILE!$C$5)-(6.8*PROFILE!$C$3))*(1.2+(PROFILE!$C$7)*0.175),"Invalid Sex"))))</f>
        <v>Enter date</v>
      </c>
      <c r="E1201" s="36" t="str">
        <f>IF(ISNUMBER(D1201)=FALSE,D1201,D1201*(1-PROFILE!$C$9))</f>
        <v>Enter date</v>
      </c>
      <c r="F1201" s="36" t="str">
        <f>IF(ISNUMBER(D1201)=FALSE,D1201,D1201*(1+PROFILE!$C$10))</f>
        <v>Enter date</v>
      </c>
      <c r="G1201" s="37" t="str">
        <f>IF(B1201="","Enter date",SUMIF('FOOD LOG'!A:H,SUMMARY!B1201,'FOOD LOG'!E:E))</f>
        <v>Enter date</v>
      </c>
      <c r="H1201" s="37" t="str">
        <f>IF(ISNUMBER(G1201),SUMIF('FOOD LOG'!A:A,B1201,'FOOD LOG'!F:F),"Enter date")</f>
        <v>Enter date</v>
      </c>
      <c r="I1201" s="37" t="str">
        <f>IF(ISNUMBER(G1201),SUMIF('FOOD LOG'!A:A,B1201,'FOOD LOG'!G:G),"Enter date")</f>
        <v>Enter date</v>
      </c>
      <c r="J1201" s="37" t="str">
        <f>IF(ISNUMBER(G1201),SUMIF('FOOD LOG'!A:A,B1201,'FOOD LOG'!H:H),"Enter date")</f>
        <v>Enter date</v>
      </c>
      <c r="K1201" s="38" t="str">
        <f t="shared" si="54"/>
        <v>Enter date</v>
      </c>
      <c r="L1201" s="38" t="str">
        <f t="shared" si="55"/>
        <v>Enter date</v>
      </c>
      <c r="M1201" s="38" t="str">
        <f t="shared" si="56"/>
        <v>Enter date</v>
      </c>
    </row>
    <row r="1202" spans="2:13">
      <c r="B1202" s="35"/>
      <c r="C1202" s="35"/>
      <c r="D1202" s="36" t="str">
        <f>IF(B1202="","Enter date",IF(C1202="","Enter Weight",IF(PROFILE!$C$4="F",(655+(4.35*C1202)+(4.7*PROFILE!$C$6+4.7*12*PROFILE!$C$5)-(4.7*PROFILE!$C$3))*(1.2+(PROFILE!$C$7)*0.175),IF(PROFILE!$C$4="M",(66+(6.23*C1202)+(12.7*PROFILE!$C$6+12.7*12*PROFILE!$C$5)-(6.8*PROFILE!$C$3))*(1.2+(PROFILE!$C$7)*0.175),"Invalid Sex"))))</f>
        <v>Enter date</v>
      </c>
      <c r="E1202" s="36" t="str">
        <f>IF(ISNUMBER(D1202)=FALSE,D1202,D1202*(1-PROFILE!$C$9))</f>
        <v>Enter date</v>
      </c>
      <c r="F1202" s="36" t="str">
        <f>IF(ISNUMBER(D1202)=FALSE,D1202,D1202*(1+PROFILE!$C$10))</f>
        <v>Enter date</v>
      </c>
      <c r="G1202" s="37" t="str">
        <f>IF(B1202="","Enter date",SUMIF('FOOD LOG'!A:H,SUMMARY!B1202,'FOOD LOG'!E:E))</f>
        <v>Enter date</v>
      </c>
      <c r="H1202" s="37" t="str">
        <f>IF(ISNUMBER(G1202),SUMIF('FOOD LOG'!A:A,B1202,'FOOD LOG'!F:F),"Enter date")</f>
        <v>Enter date</v>
      </c>
      <c r="I1202" s="37" t="str">
        <f>IF(ISNUMBER(G1202),SUMIF('FOOD LOG'!A:A,B1202,'FOOD LOG'!G:G),"Enter date")</f>
        <v>Enter date</v>
      </c>
      <c r="J1202" s="37" t="str">
        <f>IF(ISNUMBER(G1202),SUMIF('FOOD LOG'!A:A,B1202,'FOOD LOG'!H:H),"Enter date")</f>
        <v>Enter date</v>
      </c>
      <c r="K1202" s="38" t="str">
        <f t="shared" si="54"/>
        <v>Enter date</v>
      </c>
      <c r="L1202" s="38" t="str">
        <f t="shared" si="55"/>
        <v>Enter date</v>
      </c>
      <c r="M1202" s="38" t="str">
        <f t="shared" si="56"/>
        <v>Enter date</v>
      </c>
    </row>
    <row r="1203" spans="2:13">
      <c r="B1203" s="35"/>
      <c r="C1203" s="35"/>
      <c r="D1203" s="36" t="str">
        <f>IF(B1203="","Enter date",IF(C1203="","Enter Weight",IF(PROFILE!$C$4="F",(655+(4.35*C1203)+(4.7*PROFILE!$C$6+4.7*12*PROFILE!$C$5)-(4.7*PROFILE!$C$3))*(1.2+(PROFILE!$C$7)*0.175),IF(PROFILE!$C$4="M",(66+(6.23*C1203)+(12.7*PROFILE!$C$6+12.7*12*PROFILE!$C$5)-(6.8*PROFILE!$C$3))*(1.2+(PROFILE!$C$7)*0.175),"Invalid Sex"))))</f>
        <v>Enter date</v>
      </c>
      <c r="E1203" s="36" t="str">
        <f>IF(ISNUMBER(D1203)=FALSE,D1203,D1203*(1-PROFILE!$C$9))</f>
        <v>Enter date</v>
      </c>
      <c r="F1203" s="36" t="str">
        <f>IF(ISNUMBER(D1203)=FALSE,D1203,D1203*(1+PROFILE!$C$10))</f>
        <v>Enter date</v>
      </c>
      <c r="G1203" s="37" t="str">
        <f>IF(B1203="","Enter date",SUMIF('FOOD LOG'!A:H,SUMMARY!B1203,'FOOD LOG'!E:E))</f>
        <v>Enter date</v>
      </c>
      <c r="H1203" s="37" t="str">
        <f>IF(ISNUMBER(G1203),SUMIF('FOOD LOG'!A:A,B1203,'FOOD LOG'!F:F),"Enter date")</f>
        <v>Enter date</v>
      </c>
      <c r="I1203" s="37" t="str">
        <f>IF(ISNUMBER(G1203),SUMIF('FOOD LOG'!A:A,B1203,'FOOD LOG'!G:G),"Enter date")</f>
        <v>Enter date</v>
      </c>
      <c r="J1203" s="37" t="str">
        <f>IF(ISNUMBER(G1203),SUMIF('FOOD LOG'!A:A,B1203,'FOOD LOG'!H:H),"Enter date")</f>
        <v>Enter date</v>
      </c>
      <c r="K1203" s="38" t="str">
        <f t="shared" si="54"/>
        <v>Enter date</v>
      </c>
      <c r="L1203" s="38" t="str">
        <f t="shared" si="55"/>
        <v>Enter date</v>
      </c>
      <c r="M1203" s="38" t="str">
        <f t="shared" si="56"/>
        <v>Enter date</v>
      </c>
    </row>
    <row r="1204" spans="2:13">
      <c r="B1204" s="35"/>
      <c r="C1204" s="35"/>
      <c r="D1204" s="36" t="str">
        <f>IF(B1204="","Enter date",IF(C1204="","Enter Weight",IF(PROFILE!$C$4="F",(655+(4.35*C1204)+(4.7*PROFILE!$C$6+4.7*12*PROFILE!$C$5)-(4.7*PROFILE!$C$3))*(1.2+(PROFILE!$C$7)*0.175),IF(PROFILE!$C$4="M",(66+(6.23*C1204)+(12.7*PROFILE!$C$6+12.7*12*PROFILE!$C$5)-(6.8*PROFILE!$C$3))*(1.2+(PROFILE!$C$7)*0.175),"Invalid Sex"))))</f>
        <v>Enter date</v>
      </c>
      <c r="E1204" s="36" t="str">
        <f>IF(ISNUMBER(D1204)=FALSE,D1204,D1204*(1-PROFILE!$C$9))</f>
        <v>Enter date</v>
      </c>
      <c r="F1204" s="36" t="str">
        <f>IF(ISNUMBER(D1204)=FALSE,D1204,D1204*(1+PROFILE!$C$10))</f>
        <v>Enter date</v>
      </c>
      <c r="G1204" s="37" t="str">
        <f>IF(B1204="","Enter date",SUMIF('FOOD LOG'!A:H,SUMMARY!B1204,'FOOD LOG'!E:E))</f>
        <v>Enter date</v>
      </c>
      <c r="H1204" s="37" t="str">
        <f>IF(ISNUMBER(G1204),SUMIF('FOOD LOG'!A:A,B1204,'FOOD LOG'!F:F),"Enter date")</f>
        <v>Enter date</v>
      </c>
      <c r="I1204" s="37" t="str">
        <f>IF(ISNUMBER(G1204),SUMIF('FOOD LOG'!A:A,B1204,'FOOD LOG'!G:G),"Enter date")</f>
        <v>Enter date</v>
      </c>
      <c r="J1204" s="37" t="str">
        <f>IF(ISNUMBER(G1204),SUMIF('FOOD LOG'!A:A,B1204,'FOOD LOG'!H:H),"Enter date")</f>
        <v>Enter date</v>
      </c>
      <c r="K1204" s="38" t="str">
        <f t="shared" si="54"/>
        <v>Enter date</v>
      </c>
      <c r="L1204" s="38" t="str">
        <f t="shared" si="55"/>
        <v>Enter date</v>
      </c>
      <c r="M1204" s="38" t="str">
        <f t="shared" si="56"/>
        <v>Enter date</v>
      </c>
    </row>
    <row r="1205" spans="2:13">
      <c r="B1205" s="35"/>
      <c r="C1205" s="35"/>
      <c r="D1205" s="36" t="str">
        <f>IF(B1205="","Enter date",IF(C1205="","Enter Weight",IF(PROFILE!$C$4="F",(655+(4.35*C1205)+(4.7*PROFILE!$C$6+4.7*12*PROFILE!$C$5)-(4.7*PROFILE!$C$3))*(1.2+(PROFILE!$C$7)*0.175),IF(PROFILE!$C$4="M",(66+(6.23*C1205)+(12.7*PROFILE!$C$6+12.7*12*PROFILE!$C$5)-(6.8*PROFILE!$C$3))*(1.2+(PROFILE!$C$7)*0.175),"Invalid Sex"))))</f>
        <v>Enter date</v>
      </c>
      <c r="E1205" s="36" t="str">
        <f>IF(ISNUMBER(D1205)=FALSE,D1205,D1205*(1-PROFILE!$C$9))</f>
        <v>Enter date</v>
      </c>
      <c r="F1205" s="36" t="str">
        <f>IF(ISNUMBER(D1205)=FALSE,D1205,D1205*(1+PROFILE!$C$10))</f>
        <v>Enter date</v>
      </c>
      <c r="G1205" s="37" t="str">
        <f>IF(B1205="","Enter date",SUMIF('FOOD LOG'!A:H,SUMMARY!B1205,'FOOD LOG'!E:E))</f>
        <v>Enter date</v>
      </c>
      <c r="H1205" s="37" t="str">
        <f>IF(ISNUMBER(G1205),SUMIF('FOOD LOG'!A:A,B1205,'FOOD LOG'!F:F),"Enter date")</f>
        <v>Enter date</v>
      </c>
      <c r="I1205" s="37" t="str">
        <f>IF(ISNUMBER(G1205),SUMIF('FOOD LOG'!A:A,B1205,'FOOD LOG'!G:G),"Enter date")</f>
        <v>Enter date</v>
      </c>
      <c r="J1205" s="37" t="str">
        <f>IF(ISNUMBER(G1205),SUMIF('FOOD LOG'!A:A,B1205,'FOOD LOG'!H:H),"Enter date")</f>
        <v>Enter date</v>
      </c>
      <c r="K1205" s="38" t="str">
        <f t="shared" si="54"/>
        <v>Enter date</v>
      </c>
      <c r="L1205" s="38" t="str">
        <f t="shared" si="55"/>
        <v>Enter date</v>
      </c>
      <c r="M1205" s="38" t="str">
        <f t="shared" si="56"/>
        <v>Enter date</v>
      </c>
    </row>
    <row r="1206" spans="2:13">
      <c r="B1206" s="35"/>
      <c r="C1206" s="35"/>
      <c r="D1206" s="36" t="str">
        <f>IF(B1206="","Enter date",IF(C1206="","Enter Weight",IF(PROFILE!$C$4="F",(655+(4.35*C1206)+(4.7*PROFILE!$C$6+4.7*12*PROFILE!$C$5)-(4.7*PROFILE!$C$3))*(1.2+(PROFILE!$C$7)*0.175),IF(PROFILE!$C$4="M",(66+(6.23*C1206)+(12.7*PROFILE!$C$6+12.7*12*PROFILE!$C$5)-(6.8*PROFILE!$C$3))*(1.2+(PROFILE!$C$7)*0.175),"Invalid Sex"))))</f>
        <v>Enter date</v>
      </c>
      <c r="E1206" s="36" t="str">
        <f>IF(ISNUMBER(D1206)=FALSE,D1206,D1206*(1-PROFILE!$C$9))</f>
        <v>Enter date</v>
      </c>
      <c r="F1206" s="36" t="str">
        <f>IF(ISNUMBER(D1206)=FALSE,D1206,D1206*(1+PROFILE!$C$10))</f>
        <v>Enter date</v>
      </c>
      <c r="G1206" s="37" t="str">
        <f>IF(B1206="","Enter date",SUMIF('FOOD LOG'!A:H,SUMMARY!B1206,'FOOD LOG'!E:E))</f>
        <v>Enter date</v>
      </c>
      <c r="H1206" s="37" t="str">
        <f>IF(ISNUMBER(G1206),SUMIF('FOOD LOG'!A:A,B1206,'FOOD LOG'!F:F),"Enter date")</f>
        <v>Enter date</v>
      </c>
      <c r="I1206" s="37" t="str">
        <f>IF(ISNUMBER(G1206),SUMIF('FOOD LOG'!A:A,B1206,'FOOD LOG'!G:G),"Enter date")</f>
        <v>Enter date</v>
      </c>
      <c r="J1206" s="37" t="str">
        <f>IF(ISNUMBER(G1206),SUMIF('FOOD LOG'!A:A,B1206,'FOOD LOG'!H:H),"Enter date")</f>
        <v>Enter date</v>
      </c>
      <c r="K1206" s="38" t="str">
        <f t="shared" si="54"/>
        <v>Enter date</v>
      </c>
      <c r="L1206" s="38" t="str">
        <f t="shared" si="55"/>
        <v>Enter date</v>
      </c>
      <c r="M1206" s="38" t="str">
        <f t="shared" si="56"/>
        <v>Enter date</v>
      </c>
    </row>
    <row r="1207" spans="2:13">
      <c r="B1207" s="35"/>
      <c r="C1207" s="35"/>
      <c r="D1207" s="36" t="str">
        <f>IF(B1207="","Enter date",IF(C1207="","Enter Weight",IF(PROFILE!$C$4="F",(655+(4.35*C1207)+(4.7*PROFILE!$C$6+4.7*12*PROFILE!$C$5)-(4.7*PROFILE!$C$3))*(1.2+(PROFILE!$C$7)*0.175),IF(PROFILE!$C$4="M",(66+(6.23*C1207)+(12.7*PROFILE!$C$6+12.7*12*PROFILE!$C$5)-(6.8*PROFILE!$C$3))*(1.2+(PROFILE!$C$7)*0.175),"Invalid Sex"))))</f>
        <v>Enter date</v>
      </c>
      <c r="E1207" s="36" t="str">
        <f>IF(ISNUMBER(D1207)=FALSE,D1207,D1207*(1-PROFILE!$C$9))</f>
        <v>Enter date</v>
      </c>
      <c r="F1207" s="36" t="str">
        <f>IF(ISNUMBER(D1207)=FALSE,D1207,D1207*(1+PROFILE!$C$10))</f>
        <v>Enter date</v>
      </c>
      <c r="G1207" s="37" t="str">
        <f>IF(B1207="","Enter date",SUMIF('FOOD LOG'!A:H,SUMMARY!B1207,'FOOD LOG'!E:E))</f>
        <v>Enter date</v>
      </c>
      <c r="H1207" s="37" t="str">
        <f>IF(ISNUMBER(G1207),SUMIF('FOOD LOG'!A:A,B1207,'FOOD LOG'!F:F),"Enter date")</f>
        <v>Enter date</v>
      </c>
      <c r="I1207" s="37" t="str">
        <f>IF(ISNUMBER(G1207),SUMIF('FOOD LOG'!A:A,B1207,'FOOD LOG'!G:G),"Enter date")</f>
        <v>Enter date</v>
      </c>
      <c r="J1207" s="37" t="str">
        <f>IF(ISNUMBER(G1207),SUMIF('FOOD LOG'!A:A,B1207,'FOOD LOG'!H:H),"Enter date")</f>
        <v>Enter date</v>
      </c>
      <c r="K1207" s="38" t="str">
        <f t="shared" si="54"/>
        <v>Enter date</v>
      </c>
      <c r="L1207" s="38" t="str">
        <f t="shared" si="55"/>
        <v>Enter date</v>
      </c>
      <c r="M1207" s="38" t="str">
        <f t="shared" si="56"/>
        <v>Enter date</v>
      </c>
    </row>
    <row r="1208" spans="2:13">
      <c r="B1208" s="35"/>
      <c r="C1208" s="35"/>
      <c r="D1208" s="36" t="str">
        <f>IF(B1208="","Enter date",IF(C1208="","Enter Weight",IF(PROFILE!$C$4="F",(655+(4.35*C1208)+(4.7*PROFILE!$C$6+4.7*12*PROFILE!$C$5)-(4.7*PROFILE!$C$3))*(1.2+(PROFILE!$C$7)*0.175),IF(PROFILE!$C$4="M",(66+(6.23*C1208)+(12.7*PROFILE!$C$6+12.7*12*PROFILE!$C$5)-(6.8*PROFILE!$C$3))*(1.2+(PROFILE!$C$7)*0.175),"Invalid Sex"))))</f>
        <v>Enter date</v>
      </c>
      <c r="E1208" s="36" t="str">
        <f>IF(ISNUMBER(D1208)=FALSE,D1208,D1208*(1-PROFILE!$C$9))</f>
        <v>Enter date</v>
      </c>
      <c r="F1208" s="36" t="str">
        <f>IF(ISNUMBER(D1208)=FALSE,D1208,D1208*(1+PROFILE!$C$10))</f>
        <v>Enter date</v>
      </c>
      <c r="G1208" s="37" t="str">
        <f>IF(B1208="","Enter date",SUMIF('FOOD LOG'!A:H,SUMMARY!B1208,'FOOD LOG'!E:E))</f>
        <v>Enter date</v>
      </c>
      <c r="H1208" s="37" t="str">
        <f>IF(ISNUMBER(G1208),SUMIF('FOOD LOG'!A:A,B1208,'FOOD LOG'!F:F),"Enter date")</f>
        <v>Enter date</v>
      </c>
      <c r="I1208" s="37" t="str">
        <f>IF(ISNUMBER(G1208),SUMIF('FOOD LOG'!A:A,B1208,'FOOD LOG'!G:G),"Enter date")</f>
        <v>Enter date</v>
      </c>
      <c r="J1208" s="37" t="str">
        <f>IF(ISNUMBER(G1208),SUMIF('FOOD LOG'!A:A,B1208,'FOOD LOG'!H:H),"Enter date")</f>
        <v>Enter date</v>
      </c>
      <c r="K1208" s="38" t="str">
        <f t="shared" si="54"/>
        <v>Enter date</v>
      </c>
      <c r="L1208" s="38" t="str">
        <f t="shared" si="55"/>
        <v>Enter date</v>
      </c>
      <c r="M1208" s="38" t="str">
        <f t="shared" si="56"/>
        <v>Enter date</v>
      </c>
    </row>
    <row r="1209" spans="2:13">
      <c r="B1209" s="35"/>
      <c r="C1209" s="35"/>
      <c r="D1209" s="36" t="str">
        <f>IF(B1209="","Enter date",IF(C1209="","Enter Weight",IF(PROFILE!$C$4="F",(655+(4.35*C1209)+(4.7*PROFILE!$C$6+4.7*12*PROFILE!$C$5)-(4.7*PROFILE!$C$3))*(1.2+(PROFILE!$C$7)*0.175),IF(PROFILE!$C$4="M",(66+(6.23*C1209)+(12.7*PROFILE!$C$6+12.7*12*PROFILE!$C$5)-(6.8*PROFILE!$C$3))*(1.2+(PROFILE!$C$7)*0.175),"Invalid Sex"))))</f>
        <v>Enter date</v>
      </c>
      <c r="E1209" s="36" t="str">
        <f>IF(ISNUMBER(D1209)=FALSE,D1209,D1209*(1-PROFILE!$C$9))</f>
        <v>Enter date</v>
      </c>
      <c r="F1209" s="36" t="str">
        <f>IF(ISNUMBER(D1209)=FALSE,D1209,D1209*(1+PROFILE!$C$10))</f>
        <v>Enter date</v>
      </c>
      <c r="G1209" s="37" t="str">
        <f>IF(B1209="","Enter date",SUMIF('FOOD LOG'!A:H,SUMMARY!B1209,'FOOD LOG'!E:E))</f>
        <v>Enter date</v>
      </c>
      <c r="H1209" s="37" t="str">
        <f>IF(ISNUMBER(G1209),SUMIF('FOOD LOG'!A:A,B1209,'FOOD LOG'!F:F),"Enter date")</f>
        <v>Enter date</v>
      </c>
      <c r="I1209" s="37" t="str">
        <f>IF(ISNUMBER(G1209),SUMIF('FOOD LOG'!A:A,B1209,'FOOD LOG'!G:G),"Enter date")</f>
        <v>Enter date</v>
      </c>
      <c r="J1209" s="37" t="str">
        <f>IF(ISNUMBER(G1209),SUMIF('FOOD LOG'!A:A,B1209,'FOOD LOG'!H:H),"Enter date")</f>
        <v>Enter date</v>
      </c>
      <c r="K1209" s="38" t="str">
        <f t="shared" si="54"/>
        <v>Enter date</v>
      </c>
      <c r="L1209" s="38" t="str">
        <f t="shared" si="55"/>
        <v>Enter date</v>
      </c>
      <c r="M1209" s="38" t="str">
        <f t="shared" si="56"/>
        <v>Enter date</v>
      </c>
    </row>
    <row r="1210" spans="2:13">
      <c r="B1210" s="35"/>
      <c r="C1210" s="35"/>
      <c r="D1210" s="36" t="str">
        <f>IF(B1210="","Enter date",IF(C1210="","Enter Weight",IF(PROFILE!$C$4="F",(655+(4.35*C1210)+(4.7*PROFILE!$C$6+4.7*12*PROFILE!$C$5)-(4.7*PROFILE!$C$3))*(1.2+(PROFILE!$C$7)*0.175),IF(PROFILE!$C$4="M",(66+(6.23*C1210)+(12.7*PROFILE!$C$6+12.7*12*PROFILE!$C$5)-(6.8*PROFILE!$C$3))*(1.2+(PROFILE!$C$7)*0.175),"Invalid Sex"))))</f>
        <v>Enter date</v>
      </c>
      <c r="E1210" s="36" t="str">
        <f>IF(ISNUMBER(D1210)=FALSE,D1210,D1210*(1-PROFILE!$C$9))</f>
        <v>Enter date</v>
      </c>
      <c r="F1210" s="36" t="str">
        <f>IF(ISNUMBER(D1210)=FALSE,D1210,D1210*(1+PROFILE!$C$10))</f>
        <v>Enter date</v>
      </c>
      <c r="G1210" s="37" t="str">
        <f>IF(B1210="","Enter date",SUMIF('FOOD LOG'!A:H,SUMMARY!B1210,'FOOD LOG'!E:E))</f>
        <v>Enter date</v>
      </c>
      <c r="H1210" s="37" t="str">
        <f>IF(ISNUMBER(G1210),SUMIF('FOOD LOG'!A:A,B1210,'FOOD LOG'!F:F),"Enter date")</f>
        <v>Enter date</v>
      </c>
      <c r="I1210" s="37" t="str">
        <f>IF(ISNUMBER(G1210),SUMIF('FOOD LOG'!A:A,B1210,'FOOD LOG'!G:G),"Enter date")</f>
        <v>Enter date</v>
      </c>
      <c r="J1210" s="37" t="str">
        <f>IF(ISNUMBER(G1210),SUMIF('FOOD LOG'!A:A,B1210,'FOOD LOG'!H:H),"Enter date")</f>
        <v>Enter date</v>
      </c>
      <c r="K1210" s="38" t="str">
        <f t="shared" si="54"/>
        <v>Enter date</v>
      </c>
      <c r="L1210" s="38" t="str">
        <f t="shared" si="55"/>
        <v>Enter date</v>
      </c>
      <c r="M1210" s="38" t="str">
        <f t="shared" si="56"/>
        <v>Enter date</v>
      </c>
    </row>
    <row r="1211" spans="2:13">
      <c r="B1211" s="35"/>
      <c r="C1211" s="35"/>
      <c r="D1211" s="36" t="str">
        <f>IF(B1211="","Enter date",IF(C1211="","Enter Weight",IF(PROFILE!$C$4="F",(655+(4.35*C1211)+(4.7*PROFILE!$C$6+4.7*12*PROFILE!$C$5)-(4.7*PROFILE!$C$3))*(1.2+(PROFILE!$C$7)*0.175),IF(PROFILE!$C$4="M",(66+(6.23*C1211)+(12.7*PROFILE!$C$6+12.7*12*PROFILE!$C$5)-(6.8*PROFILE!$C$3))*(1.2+(PROFILE!$C$7)*0.175),"Invalid Sex"))))</f>
        <v>Enter date</v>
      </c>
      <c r="E1211" s="36" t="str">
        <f>IF(ISNUMBER(D1211)=FALSE,D1211,D1211*(1-PROFILE!$C$9))</f>
        <v>Enter date</v>
      </c>
      <c r="F1211" s="36" t="str">
        <f>IF(ISNUMBER(D1211)=FALSE,D1211,D1211*(1+PROFILE!$C$10))</f>
        <v>Enter date</v>
      </c>
      <c r="G1211" s="37" t="str">
        <f>IF(B1211="","Enter date",SUMIF('FOOD LOG'!A:H,SUMMARY!B1211,'FOOD LOG'!E:E))</f>
        <v>Enter date</v>
      </c>
      <c r="H1211" s="37" t="str">
        <f>IF(ISNUMBER(G1211),SUMIF('FOOD LOG'!A:A,B1211,'FOOD LOG'!F:F),"Enter date")</f>
        <v>Enter date</v>
      </c>
      <c r="I1211" s="37" t="str">
        <f>IF(ISNUMBER(G1211),SUMIF('FOOD LOG'!A:A,B1211,'FOOD LOG'!G:G),"Enter date")</f>
        <v>Enter date</v>
      </c>
      <c r="J1211" s="37" t="str">
        <f>IF(ISNUMBER(G1211),SUMIF('FOOD LOG'!A:A,B1211,'FOOD LOG'!H:H),"Enter date")</f>
        <v>Enter date</v>
      </c>
      <c r="K1211" s="38" t="str">
        <f t="shared" si="54"/>
        <v>Enter date</v>
      </c>
      <c r="L1211" s="38" t="str">
        <f t="shared" si="55"/>
        <v>Enter date</v>
      </c>
      <c r="M1211" s="38" t="str">
        <f t="shared" si="56"/>
        <v>Enter date</v>
      </c>
    </row>
    <row r="1212" spans="2:13">
      <c r="B1212" s="35"/>
      <c r="C1212" s="35"/>
      <c r="D1212" s="36" t="str">
        <f>IF(B1212="","Enter date",IF(C1212="","Enter Weight",IF(PROFILE!$C$4="F",(655+(4.35*C1212)+(4.7*PROFILE!$C$6+4.7*12*PROFILE!$C$5)-(4.7*PROFILE!$C$3))*(1.2+(PROFILE!$C$7)*0.175),IF(PROFILE!$C$4="M",(66+(6.23*C1212)+(12.7*PROFILE!$C$6+12.7*12*PROFILE!$C$5)-(6.8*PROFILE!$C$3))*(1.2+(PROFILE!$C$7)*0.175),"Invalid Sex"))))</f>
        <v>Enter date</v>
      </c>
      <c r="E1212" s="36" t="str">
        <f>IF(ISNUMBER(D1212)=FALSE,D1212,D1212*(1-PROFILE!$C$9))</f>
        <v>Enter date</v>
      </c>
      <c r="F1212" s="36" t="str">
        <f>IF(ISNUMBER(D1212)=FALSE,D1212,D1212*(1+PROFILE!$C$10))</f>
        <v>Enter date</v>
      </c>
      <c r="G1212" s="37" t="str">
        <f>IF(B1212="","Enter date",SUMIF('FOOD LOG'!A:H,SUMMARY!B1212,'FOOD LOG'!E:E))</f>
        <v>Enter date</v>
      </c>
      <c r="H1212" s="37" t="str">
        <f>IF(ISNUMBER(G1212),SUMIF('FOOD LOG'!A:A,B1212,'FOOD LOG'!F:F),"Enter date")</f>
        <v>Enter date</v>
      </c>
      <c r="I1212" s="37" t="str">
        <f>IF(ISNUMBER(G1212),SUMIF('FOOD LOG'!A:A,B1212,'FOOD LOG'!G:G),"Enter date")</f>
        <v>Enter date</v>
      </c>
      <c r="J1212" s="37" t="str">
        <f>IF(ISNUMBER(G1212),SUMIF('FOOD LOG'!A:A,B1212,'FOOD LOG'!H:H),"Enter date")</f>
        <v>Enter date</v>
      </c>
      <c r="K1212" s="38" t="str">
        <f t="shared" si="54"/>
        <v>Enter date</v>
      </c>
      <c r="L1212" s="38" t="str">
        <f t="shared" si="55"/>
        <v>Enter date</v>
      </c>
      <c r="M1212" s="38" t="str">
        <f t="shared" si="56"/>
        <v>Enter date</v>
      </c>
    </row>
    <row r="1213" spans="2:13">
      <c r="B1213" s="35"/>
      <c r="C1213" s="35"/>
      <c r="D1213" s="36" t="str">
        <f>IF(B1213="","Enter date",IF(C1213="","Enter Weight",IF(PROFILE!$C$4="F",(655+(4.35*C1213)+(4.7*PROFILE!$C$6+4.7*12*PROFILE!$C$5)-(4.7*PROFILE!$C$3))*(1.2+(PROFILE!$C$7)*0.175),IF(PROFILE!$C$4="M",(66+(6.23*C1213)+(12.7*PROFILE!$C$6+12.7*12*PROFILE!$C$5)-(6.8*PROFILE!$C$3))*(1.2+(PROFILE!$C$7)*0.175),"Invalid Sex"))))</f>
        <v>Enter date</v>
      </c>
      <c r="E1213" s="36" t="str">
        <f>IF(ISNUMBER(D1213)=FALSE,D1213,D1213*(1-PROFILE!$C$9))</f>
        <v>Enter date</v>
      </c>
      <c r="F1213" s="36" t="str">
        <f>IF(ISNUMBER(D1213)=FALSE,D1213,D1213*(1+PROFILE!$C$10))</f>
        <v>Enter date</v>
      </c>
      <c r="G1213" s="37" t="str">
        <f>IF(B1213="","Enter date",SUMIF('FOOD LOG'!A:H,SUMMARY!B1213,'FOOD LOG'!E:E))</f>
        <v>Enter date</v>
      </c>
      <c r="H1213" s="37" t="str">
        <f>IF(ISNUMBER(G1213),SUMIF('FOOD LOG'!A:A,B1213,'FOOD LOG'!F:F),"Enter date")</f>
        <v>Enter date</v>
      </c>
      <c r="I1213" s="37" t="str">
        <f>IF(ISNUMBER(G1213),SUMIF('FOOD LOG'!A:A,B1213,'FOOD LOG'!G:G),"Enter date")</f>
        <v>Enter date</v>
      </c>
      <c r="J1213" s="37" t="str">
        <f>IF(ISNUMBER(G1213),SUMIF('FOOD LOG'!A:A,B1213,'FOOD LOG'!H:H),"Enter date")</f>
        <v>Enter date</v>
      </c>
      <c r="K1213" s="38" t="str">
        <f t="shared" si="54"/>
        <v>Enter date</v>
      </c>
      <c r="L1213" s="38" t="str">
        <f t="shared" si="55"/>
        <v>Enter date</v>
      </c>
      <c r="M1213" s="38" t="str">
        <f t="shared" si="56"/>
        <v>Enter date</v>
      </c>
    </row>
    <row r="1214" spans="2:13">
      <c r="B1214" s="35"/>
      <c r="C1214" s="35"/>
      <c r="D1214" s="36" t="str">
        <f>IF(B1214="","Enter date",IF(C1214="","Enter Weight",IF(PROFILE!$C$4="F",(655+(4.35*C1214)+(4.7*PROFILE!$C$6+4.7*12*PROFILE!$C$5)-(4.7*PROFILE!$C$3))*(1.2+(PROFILE!$C$7)*0.175),IF(PROFILE!$C$4="M",(66+(6.23*C1214)+(12.7*PROFILE!$C$6+12.7*12*PROFILE!$C$5)-(6.8*PROFILE!$C$3))*(1.2+(PROFILE!$C$7)*0.175),"Invalid Sex"))))</f>
        <v>Enter date</v>
      </c>
      <c r="E1214" s="36" t="str">
        <f>IF(ISNUMBER(D1214)=FALSE,D1214,D1214*(1-PROFILE!$C$9))</f>
        <v>Enter date</v>
      </c>
      <c r="F1214" s="36" t="str">
        <f>IF(ISNUMBER(D1214)=FALSE,D1214,D1214*(1+PROFILE!$C$10))</f>
        <v>Enter date</v>
      </c>
      <c r="G1214" s="37" t="str">
        <f>IF(B1214="","Enter date",SUMIF('FOOD LOG'!A:H,SUMMARY!B1214,'FOOD LOG'!E:E))</f>
        <v>Enter date</v>
      </c>
      <c r="H1214" s="37" t="str">
        <f>IF(ISNUMBER(G1214),SUMIF('FOOD LOG'!A:A,B1214,'FOOD LOG'!F:F),"Enter date")</f>
        <v>Enter date</v>
      </c>
      <c r="I1214" s="37" t="str">
        <f>IF(ISNUMBER(G1214),SUMIF('FOOD LOG'!A:A,B1214,'FOOD LOG'!G:G),"Enter date")</f>
        <v>Enter date</v>
      </c>
      <c r="J1214" s="37" t="str">
        <f>IF(ISNUMBER(G1214),SUMIF('FOOD LOG'!A:A,B1214,'FOOD LOG'!H:H),"Enter date")</f>
        <v>Enter date</v>
      </c>
      <c r="K1214" s="38" t="str">
        <f t="shared" si="54"/>
        <v>Enter date</v>
      </c>
      <c r="L1214" s="38" t="str">
        <f t="shared" si="55"/>
        <v>Enter date</v>
      </c>
      <c r="M1214" s="38" t="str">
        <f t="shared" si="56"/>
        <v>Enter date</v>
      </c>
    </row>
    <row r="1215" spans="2:13">
      <c r="B1215" s="35"/>
      <c r="C1215" s="35"/>
      <c r="D1215" s="36" t="str">
        <f>IF(B1215="","Enter date",IF(C1215="","Enter Weight",IF(PROFILE!$C$4="F",(655+(4.35*C1215)+(4.7*PROFILE!$C$6+4.7*12*PROFILE!$C$5)-(4.7*PROFILE!$C$3))*(1.2+(PROFILE!$C$7)*0.175),IF(PROFILE!$C$4="M",(66+(6.23*C1215)+(12.7*PROFILE!$C$6+12.7*12*PROFILE!$C$5)-(6.8*PROFILE!$C$3))*(1.2+(PROFILE!$C$7)*0.175),"Invalid Sex"))))</f>
        <v>Enter date</v>
      </c>
      <c r="E1215" s="36" t="str">
        <f>IF(ISNUMBER(D1215)=FALSE,D1215,D1215*(1-PROFILE!$C$9))</f>
        <v>Enter date</v>
      </c>
      <c r="F1215" s="36" t="str">
        <f>IF(ISNUMBER(D1215)=FALSE,D1215,D1215*(1+PROFILE!$C$10))</f>
        <v>Enter date</v>
      </c>
      <c r="G1215" s="37" t="str">
        <f>IF(B1215="","Enter date",SUMIF('FOOD LOG'!A:H,SUMMARY!B1215,'FOOD LOG'!E:E))</f>
        <v>Enter date</v>
      </c>
      <c r="H1215" s="37" t="str">
        <f>IF(ISNUMBER(G1215),SUMIF('FOOD LOG'!A:A,B1215,'FOOD LOG'!F:F),"Enter date")</f>
        <v>Enter date</v>
      </c>
      <c r="I1215" s="37" t="str">
        <f>IF(ISNUMBER(G1215),SUMIF('FOOD LOG'!A:A,B1215,'FOOD LOG'!G:G),"Enter date")</f>
        <v>Enter date</v>
      </c>
      <c r="J1215" s="37" t="str">
        <f>IF(ISNUMBER(G1215),SUMIF('FOOD LOG'!A:A,B1215,'FOOD LOG'!H:H),"Enter date")</f>
        <v>Enter date</v>
      </c>
      <c r="K1215" s="38" t="str">
        <f t="shared" si="54"/>
        <v>Enter date</v>
      </c>
      <c r="L1215" s="38" t="str">
        <f t="shared" si="55"/>
        <v>Enter date</v>
      </c>
      <c r="M1215" s="38" t="str">
        <f t="shared" si="56"/>
        <v>Enter date</v>
      </c>
    </row>
    <row r="1216" spans="2:13">
      <c r="B1216" s="35"/>
      <c r="C1216" s="35"/>
      <c r="D1216" s="36" t="str">
        <f>IF(B1216="","Enter date",IF(C1216="","Enter Weight",IF(PROFILE!$C$4="F",(655+(4.35*C1216)+(4.7*PROFILE!$C$6+4.7*12*PROFILE!$C$5)-(4.7*PROFILE!$C$3))*(1.2+(PROFILE!$C$7)*0.175),IF(PROFILE!$C$4="M",(66+(6.23*C1216)+(12.7*PROFILE!$C$6+12.7*12*PROFILE!$C$5)-(6.8*PROFILE!$C$3))*(1.2+(PROFILE!$C$7)*0.175),"Invalid Sex"))))</f>
        <v>Enter date</v>
      </c>
      <c r="E1216" s="36" t="str">
        <f>IF(ISNUMBER(D1216)=FALSE,D1216,D1216*(1-PROFILE!$C$9))</f>
        <v>Enter date</v>
      </c>
      <c r="F1216" s="36" t="str">
        <f>IF(ISNUMBER(D1216)=FALSE,D1216,D1216*(1+PROFILE!$C$10))</f>
        <v>Enter date</v>
      </c>
      <c r="G1216" s="37" t="str">
        <f>IF(B1216="","Enter date",SUMIF('FOOD LOG'!A:H,SUMMARY!B1216,'FOOD LOG'!E:E))</f>
        <v>Enter date</v>
      </c>
      <c r="H1216" s="37" t="str">
        <f>IF(ISNUMBER(G1216),SUMIF('FOOD LOG'!A:A,B1216,'FOOD LOG'!F:F),"Enter date")</f>
        <v>Enter date</v>
      </c>
      <c r="I1216" s="37" t="str">
        <f>IF(ISNUMBER(G1216),SUMIF('FOOD LOG'!A:A,B1216,'FOOD LOG'!G:G),"Enter date")</f>
        <v>Enter date</v>
      </c>
      <c r="J1216" s="37" t="str">
        <f>IF(ISNUMBER(G1216),SUMIF('FOOD LOG'!A:A,B1216,'FOOD LOG'!H:H),"Enter date")</f>
        <v>Enter date</v>
      </c>
      <c r="K1216" s="38" t="str">
        <f t="shared" si="54"/>
        <v>Enter date</v>
      </c>
      <c r="L1216" s="38" t="str">
        <f t="shared" si="55"/>
        <v>Enter date</v>
      </c>
      <c r="M1216" s="38" t="str">
        <f t="shared" si="56"/>
        <v>Enter date</v>
      </c>
    </row>
    <row r="1217" spans="2:13">
      <c r="B1217" s="35"/>
      <c r="C1217" s="35"/>
      <c r="D1217" s="36" t="str">
        <f>IF(B1217="","Enter date",IF(C1217="","Enter Weight",IF(PROFILE!$C$4="F",(655+(4.35*C1217)+(4.7*PROFILE!$C$6+4.7*12*PROFILE!$C$5)-(4.7*PROFILE!$C$3))*(1.2+(PROFILE!$C$7)*0.175),IF(PROFILE!$C$4="M",(66+(6.23*C1217)+(12.7*PROFILE!$C$6+12.7*12*PROFILE!$C$5)-(6.8*PROFILE!$C$3))*(1.2+(PROFILE!$C$7)*0.175),"Invalid Sex"))))</f>
        <v>Enter date</v>
      </c>
      <c r="E1217" s="36" t="str">
        <f>IF(ISNUMBER(D1217)=FALSE,D1217,D1217*(1-PROFILE!$C$9))</f>
        <v>Enter date</v>
      </c>
      <c r="F1217" s="36" t="str">
        <f>IF(ISNUMBER(D1217)=FALSE,D1217,D1217*(1+PROFILE!$C$10))</f>
        <v>Enter date</v>
      </c>
      <c r="G1217" s="37" t="str">
        <f>IF(B1217="","Enter date",SUMIF('FOOD LOG'!A:H,SUMMARY!B1217,'FOOD LOG'!E:E))</f>
        <v>Enter date</v>
      </c>
      <c r="H1217" s="37" t="str">
        <f>IF(ISNUMBER(G1217),SUMIF('FOOD LOG'!A:A,B1217,'FOOD LOG'!F:F),"Enter date")</f>
        <v>Enter date</v>
      </c>
      <c r="I1217" s="37" t="str">
        <f>IF(ISNUMBER(G1217),SUMIF('FOOD LOG'!A:A,B1217,'FOOD LOG'!G:G),"Enter date")</f>
        <v>Enter date</v>
      </c>
      <c r="J1217" s="37" t="str">
        <f>IF(ISNUMBER(G1217),SUMIF('FOOD LOG'!A:A,B1217,'FOOD LOG'!H:H),"Enter date")</f>
        <v>Enter date</v>
      </c>
      <c r="K1217" s="38" t="str">
        <f t="shared" si="54"/>
        <v>Enter date</v>
      </c>
      <c r="L1217" s="38" t="str">
        <f t="shared" si="55"/>
        <v>Enter date</v>
      </c>
      <c r="M1217" s="38" t="str">
        <f t="shared" si="56"/>
        <v>Enter date</v>
      </c>
    </row>
    <row r="1218" spans="2:13">
      <c r="B1218" s="35"/>
      <c r="C1218" s="35"/>
      <c r="D1218" s="36" t="str">
        <f>IF(B1218="","Enter date",IF(C1218="","Enter Weight",IF(PROFILE!$C$4="F",(655+(4.35*C1218)+(4.7*PROFILE!$C$6+4.7*12*PROFILE!$C$5)-(4.7*PROFILE!$C$3))*(1.2+(PROFILE!$C$7)*0.175),IF(PROFILE!$C$4="M",(66+(6.23*C1218)+(12.7*PROFILE!$C$6+12.7*12*PROFILE!$C$5)-(6.8*PROFILE!$C$3))*(1.2+(PROFILE!$C$7)*0.175),"Invalid Sex"))))</f>
        <v>Enter date</v>
      </c>
      <c r="E1218" s="36" t="str">
        <f>IF(ISNUMBER(D1218)=FALSE,D1218,D1218*(1-PROFILE!$C$9))</f>
        <v>Enter date</v>
      </c>
      <c r="F1218" s="36" t="str">
        <f>IF(ISNUMBER(D1218)=FALSE,D1218,D1218*(1+PROFILE!$C$10))</f>
        <v>Enter date</v>
      </c>
      <c r="G1218" s="37" t="str">
        <f>IF(B1218="","Enter date",SUMIF('FOOD LOG'!A:H,SUMMARY!B1218,'FOOD LOG'!E:E))</f>
        <v>Enter date</v>
      </c>
      <c r="H1218" s="37" t="str">
        <f>IF(ISNUMBER(G1218),SUMIF('FOOD LOG'!A:A,B1218,'FOOD LOG'!F:F),"Enter date")</f>
        <v>Enter date</v>
      </c>
      <c r="I1218" s="37" t="str">
        <f>IF(ISNUMBER(G1218),SUMIF('FOOD LOG'!A:A,B1218,'FOOD LOG'!G:G),"Enter date")</f>
        <v>Enter date</v>
      </c>
      <c r="J1218" s="37" t="str">
        <f>IF(ISNUMBER(G1218),SUMIF('FOOD LOG'!A:A,B1218,'FOOD LOG'!H:H),"Enter date")</f>
        <v>Enter date</v>
      </c>
      <c r="K1218" s="38" t="str">
        <f t="shared" si="54"/>
        <v>Enter date</v>
      </c>
      <c r="L1218" s="38" t="str">
        <f t="shared" si="55"/>
        <v>Enter date</v>
      </c>
      <c r="M1218" s="38" t="str">
        <f t="shared" si="56"/>
        <v>Enter date</v>
      </c>
    </row>
    <row r="1219" spans="2:13">
      <c r="B1219" s="35"/>
      <c r="C1219" s="35"/>
      <c r="D1219" s="36" t="str">
        <f>IF(B1219="","Enter date",IF(C1219="","Enter Weight",IF(PROFILE!$C$4="F",(655+(4.35*C1219)+(4.7*PROFILE!$C$6+4.7*12*PROFILE!$C$5)-(4.7*PROFILE!$C$3))*(1.2+(PROFILE!$C$7)*0.175),IF(PROFILE!$C$4="M",(66+(6.23*C1219)+(12.7*PROFILE!$C$6+12.7*12*PROFILE!$C$5)-(6.8*PROFILE!$C$3))*(1.2+(PROFILE!$C$7)*0.175),"Invalid Sex"))))</f>
        <v>Enter date</v>
      </c>
      <c r="E1219" s="36" t="str">
        <f>IF(ISNUMBER(D1219)=FALSE,D1219,D1219*(1-PROFILE!$C$9))</f>
        <v>Enter date</v>
      </c>
      <c r="F1219" s="36" t="str">
        <f>IF(ISNUMBER(D1219)=FALSE,D1219,D1219*(1+PROFILE!$C$10))</f>
        <v>Enter date</v>
      </c>
      <c r="G1219" s="37" t="str">
        <f>IF(B1219="","Enter date",SUMIF('FOOD LOG'!A:H,SUMMARY!B1219,'FOOD LOG'!E:E))</f>
        <v>Enter date</v>
      </c>
      <c r="H1219" s="37" t="str">
        <f>IF(ISNUMBER(G1219),SUMIF('FOOD LOG'!A:A,B1219,'FOOD LOG'!F:F),"Enter date")</f>
        <v>Enter date</v>
      </c>
      <c r="I1219" s="37" t="str">
        <f>IF(ISNUMBER(G1219),SUMIF('FOOD LOG'!A:A,B1219,'FOOD LOG'!G:G),"Enter date")</f>
        <v>Enter date</v>
      </c>
      <c r="J1219" s="37" t="str">
        <f>IF(ISNUMBER(G1219),SUMIF('FOOD LOG'!A:A,B1219,'FOOD LOG'!H:H),"Enter date")</f>
        <v>Enter date</v>
      </c>
      <c r="K1219" s="38" t="str">
        <f t="shared" si="54"/>
        <v>Enter date</v>
      </c>
      <c r="L1219" s="38" t="str">
        <f t="shared" si="55"/>
        <v>Enter date</v>
      </c>
      <c r="M1219" s="38" t="str">
        <f t="shared" si="56"/>
        <v>Enter date</v>
      </c>
    </row>
    <row r="1220" spans="2:13">
      <c r="B1220" s="35"/>
      <c r="C1220" s="35"/>
      <c r="D1220" s="36" t="str">
        <f>IF(B1220="","Enter date",IF(C1220="","Enter Weight",IF(PROFILE!$C$4="F",(655+(4.35*C1220)+(4.7*PROFILE!$C$6+4.7*12*PROFILE!$C$5)-(4.7*PROFILE!$C$3))*(1.2+(PROFILE!$C$7)*0.175),IF(PROFILE!$C$4="M",(66+(6.23*C1220)+(12.7*PROFILE!$C$6+12.7*12*PROFILE!$C$5)-(6.8*PROFILE!$C$3))*(1.2+(PROFILE!$C$7)*0.175),"Invalid Sex"))))</f>
        <v>Enter date</v>
      </c>
      <c r="E1220" s="36" t="str">
        <f>IF(ISNUMBER(D1220)=FALSE,D1220,D1220*(1-PROFILE!$C$9))</f>
        <v>Enter date</v>
      </c>
      <c r="F1220" s="36" t="str">
        <f>IF(ISNUMBER(D1220)=FALSE,D1220,D1220*(1+PROFILE!$C$10))</f>
        <v>Enter date</v>
      </c>
      <c r="G1220" s="37" t="str">
        <f>IF(B1220="","Enter date",SUMIF('FOOD LOG'!A:H,SUMMARY!B1220,'FOOD LOG'!E:E))</f>
        <v>Enter date</v>
      </c>
      <c r="H1220" s="37" t="str">
        <f>IF(ISNUMBER(G1220),SUMIF('FOOD LOG'!A:A,B1220,'FOOD LOG'!F:F),"Enter date")</f>
        <v>Enter date</v>
      </c>
      <c r="I1220" s="37" t="str">
        <f>IF(ISNUMBER(G1220),SUMIF('FOOD LOG'!A:A,B1220,'FOOD LOG'!G:G),"Enter date")</f>
        <v>Enter date</v>
      </c>
      <c r="J1220" s="37" t="str">
        <f>IF(ISNUMBER(G1220),SUMIF('FOOD LOG'!A:A,B1220,'FOOD LOG'!H:H),"Enter date")</f>
        <v>Enter date</v>
      </c>
      <c r="K1220" s="38" t="str">
        <f t="shared" si="54"/>
        <v>Enter date</v>
      </c>
      <c r="L1220" s="38" t="str">
        <f t="shared" si="55"/>
        <v>Enter date</v>
      </c>
      <c r="M1220" s="38" t="str">
        <f t="shared" si="56"/>
        <v>Enter date</v>
      </c>
    </row>
    <row r="1221" spans="2:13">
      <c r="B1221" s="35"/>
      <c r="C1221" s="35"/>
      <c r="D1221" s="36" t="str">
        <f>IF(B1221="","Enter date",IF(C1221="","Enter Weight",IF(PROFILE!$C$4="F",(655+(4.35*C1221)+(4.7*PROFILE!$C$6+4.7*12*PROFILE!$C$5)-(4.7*PROFILE!$C$3))*(1.2+(PROFILE!$C$7)*0.175),IF(PROFILE!$C$4="M",(66+(6.23*C1221)+(12.7*PROFILE!$C$6+12.7*12*PROFILE!$C$5)-(6.8*PROFILE!$C$3))*(1.2+(PROFILE!$C$7)*0.175),"Invalid Sex"))))</f>
        <v>Enter date</v>
      </c>
      <c r="E1221" s="36" t="str">
        <f>IF(ISNUMBER(D1221)=FALSE,D1221,D1221*(1-PROFILE!$C$9))</f>
        <v>Enter date</v>
      </c>
      <c r="F1221" s="36" t="str">
        <f>IF(ISNUMBER(D1221)=FALSE,D1221,D1221*(1+PROFILE!$C$10))</f>
        <v>Enter date</v>
      </c>
      <c r="G1221" s="37" t="str">
        <f>IF(B1221="","Enter date",SUMIF('FOOD LOG'!A:H,SUMMARY!B1221,'FOOD LOG'!E:E))</f>
        <v>Enter date</v>
      </c>
      <c r="H1221" s="37" t="str">
        <f>IF(ISNUMBER(G1221),SUMIF('FOOD LOG'!A:A,B1221,'FOOD LOG'!F:F),"Enter date")</f>
        <v>Enter date</v>
      </c>
      <c r="I1221" s="37" t="str">
        <f>IF(ISNUMBER(G1221),SUMIF('FOOD LOG'!A:A,B1221,'FOOD LOG'!G:G),"Enter date")</f>
        <v>Enter date</v>
      </c>
      <c r="J1221" s="37" t="str">
        <f>IF(ISNUMBER(G1221),SUMIF('FOOD LOG'!A:A,B1221,'FOOD LOG'!H:H),"Enter date")</f>
        <v>Enter date</v>
      </c>
      <c r="K1221" s="38" t="str">
        <f t="shared" ref="K1221:K1284" si="57">IF(ISNUMBER(G1221),H1221*9/G1221,"Enter date")</f>
        <v>Enter date</v>
      </c>
      <c r="L1221" s="38" t="str">
        <f t="shared" ref="L1221:L1284" si="58">IF(ISNUMBER(G1221),I1221*4/G1221,"Enter date")</f>
        <v>Enter date</v>
      </c>
      <c r="M1221" s="38" t="str">
        <f t="shared" ref="M1221:M1284" si="59">IF(ISNUMBER(G1221),J1221*4/G1221,"Enter date")</f>
        <v>Enter date</v>
      </c>
    </row>
    <row r="1222" spans="2:13">
      <c r="B1222" s="35"/>
      <c r="C1222" s="35"/>
      <c r="D1222" s="36" t="str">
        <f>IF(B1222="","Enter date",IF(C1222="","Enter Weight",IF(PROFILE!$C$4="F",(655+(4.35*C1222)+(4.7*PROFILE!$C$6+4.7*12*PROFILE!$C$5)-(4.7*PROFILE!$C$3))*(1.2+(PROFILE!$C$7)*0.175),IF(PROFILE!$C$4="M",(66+(6.23*C1222)+(12.7*PROFILE!$C$6+12.7*12*PROFILE!$C$5)-(6.8*PROFILE!$C$3))*(1.2+(PROFILE!$C$7)*0.175),"Invalid Sex"))))</f>
        <v>Enter date</v>
      </c>
      <c r="E1222" s="36" t="str">
        <f>IF(ISNUMBER(D1222)=FALSE,D1222,D1222*(1-PROFILE!$C$9))</f>
        <v>Enter date</v>
      </c>
      <c r="F1222" s="36" t="str">
        <f>IF(ISNUMBER(D1222)=FALSE,D1222,D1222*(1+PROFILE!$C$10))</f>
        <v>Enter date</v>
      </c>
      <c r="G1222" s="37" t="str">
        <f>IF(B1222="","Enter date",SUMIF('FOOD LOG'!A:H,SUMMARY!B1222,'FOOD LOG'!E:E))</f>
        <v>Enter date</v>
      </c>
      <c r="H1222" s="37" t="str">
        <f>IF(ISNUMBER(G1222),SUMIF('FOOD LOG'!A:A,B1222,'FOOD LOG'!F:F),"Enter date")</f>
        <v>Enter date</v>
      </c>
      <c r="I1222" s="37" t="str">
        <f>IF(ISNUMBER(G1222),SUMIF('FOOD LOG'!A:A,B1222,'FOOD LOG'!G:G),"Enter date")</f>
        <v>Enter date</v>
      </c>
      <c r="J1222" s="37" t="str">
        <f>IF(ISNUMBER(G1222),SUMIF('FOOD LOG'!A:A,B1222,'FOOD LOG'!H:H),"Enter date")</f>
        <v>Enter date</v>
      </c>
      <c r="K1222" s="38" t="str">
        <f t="shared" si="57"/>
        <v>Enter date</v>
      </c>
      <c r="L1222" s="38" t="str">
        <f t="shared" si="58"/>
        <v>Enter date</v>
      </c>
      <c r="M1222" s="38" t="str">
        <f t="shared" si="59"/>
        <v>Enter date</v>
      </c>
    </row>
    <row r="1223" spans="2:13">
      <c r="B1223" s="35"/>
      <c r="C1223" s="35"/>
      <c r="D1223" s="36" t="str">
        <f>IF(B1223="","Enter date",IF(C1223="","Enter Weight",IF(PROFILE!$C$4="F",(655+(4.35*C1223)+(4.7*PROFILE!$C$6+4.7*12*PROFILE!$C$5)-(4.7*PROFILE!$C$3))*(1.2+(PROFILE!$C$7)*0.175),IF(PROFILE!$C$4="M",(66+(6.23*C1223)+(12.7*PROFILE!$C$6+12.7*12*PROFILE!$C$5)-(6.8*PROFILE!$C$3))*(1.2+(PROFILE!$C$7)*0.175),"Invalid Sex"))))</f>
        <v>Enter date</v>
      </c>
      <c r="E1223" s="36" t="str">
        <f>IF(ISNUMBER(D1223)=FALSE,D1223,D1223*(1-PROFILE!$C$9))</f>
        <v>Enter date</v>
      </c>
      <c r="F1223" s="36" t="str">
        <f>IF(ISNUMBER(D1223)=FALSE,D1223,D1223*(1+PROFILE!$C$10))</f>
        <v>Enter date</v>
      </c>
      <c r="G1223" s="37" t="str">
        <f>IF(B1223="","Enter date",SUMIF('FOOD LOG'!A:H,SUMMARY!B1223,'FOOD LOG'!E:E))</f>
        <v>Enter date</v>
      </c>
      <c r="H1223" s="37" t="str">
        <f>IF(ISNUMBER(G1223),SUMIF('FOOD LOG'!A:A,B1223,'FOOD LOG'!F:F),"Enter date")</f>
        <v>Enter date</v>
      </c>
      <c r="I1223" s="37" t="str">
        <f>IF(ISNUMBER(G1223),SUMIF('FOOD LOG'!A:A,B1223,'FOOD LOG'!G:G),"Enter date")</f>
        <v>Enter date</v>
      </c>
      <c r="J1223" s="37" t="str">
        <f>IF(ISNUMBER(G1223),SUMIF('FOOD LOG'!A:A,B1223,'FOOD LOG'!H:H),"Enter date")</f>
        <v>Enter date</v>
      </c>
      <c r="K1223" s="38" t="str">
        <f t="shared" si="57"/>
        <v>Enter date</v>
      </c>
      <c r="L1223" s="38" t="str">
        <f t="shared" si="58"/>
        <v>Enter date</v>
      </c>
      <c r="M1223" s="38" t="str">
        <f t="shared" si="59"/>
        <v>Enter date</v>
      </c>
    </row>
    <row r="1224" spans="2:13">
      <c r="B1224" s="35"/>
      <c r="C1224" s="35"/>
      <c r="D1224" s="36" t="str">
        <f>IF(B1224="","Enter date",IF(C1224="","Enter Weight",IF(PROFILE!$C$4="F",(655+(4.35*C1224)+(4.7*PROFILE!$C$6+4.7*12*PROFILE!$C$5)-(4.7*PROFILE!$C$3))*(1.2+(PROFILE!$C$7)*0.175),IF(PROFILE!$C$4="M",(66+(6.23*C1224)+(12.7*PROFILE!$C$6+12.7*12*PROFILE!$C$5)-(6.8*PROFILE!$C$3))*(1.2+(PROFILE!$C$7)*0.175),"Invalid Sex"))))</f>
        <v>Enter date</v>
      </c>
      <c r="E1224" s="36" t="str">
        <f>IF(ISNUMBER(D1224)=FALSE,D1224,D1224*(1-PROFILE!$C$9))</f>
        <v>Enter date</v>
      </c>
      <c r="F1224" s="36" t="str">
        <f>IF(ISNUMBER(D1224)=FALSE,D1224,D1224*(1+PROFILE!$C$10))</f>
        <v>Enter date</v>
      </c>
      <c r="G1224" s="37" t="str">
        <f>IF(B1224="","Enter date",SUMIF('FOOD LOG'!A:H,SUMMARY!B1224,'FOOD LOG'!E:E))</f>
        <v>Enter date</v>
      </c>
      <c r="H1224" s="37" t="str">
        <f>IF(ISNUMBER(G1224),SUMIF('FOOD LOG'!A:A,B1224,'FOOD LOG'!F:F),"Enter date")</f>
        <v>Enter date</v>
      </c>
      <c r="I1224" s="37" t="str">
        <f>IF(ISNUMBER(G1224),SUMIF('FOOD LOG'!A:A,B1224,'FOOD LOG'!G:G),"Enter date")</f>
        <v>Enter date</v>
      </c>
      <c r="J1224" s="37" t="str">
        <f>IF(ISNUMBER(G1224),SUMIF('FOOD LOG'!A:A,B1224,'FOOD LOG'!H:H),"Enter date")</f>
        <v>Enter date</v>
      </c>
      <c r="K1224" s="38" t="str">
        <f t="shared" si="57"/>
        <v>Enter date</v>
      </c>
      <c r="L1224" s="38" t="str">
        <f t="shared" si="58"/>
        <v>Enter date</v>
      </c>
      <c r="M1224" s="38" t="str">
        <f t="shared" si="59"/>
        <v>Enter date</v>
      </c>
    </row>
    <row r="1225" spans="2:13">
      <c r="B1225" s="35"/>
      <c r="C1225" s="35"/>
      <c r="D1225" s="36" t="str">
        <f>IF(B1225="","Enter date",IF(C1225="","Enter Weight",IF(PROFILE!$C$4="F",(655+(4.35*C1225)+(4.7*PROFILE!$C$6+4.7*12*PROFILE!$C$5)-(4.7*PROFILE!$C$3))*(1.2+(PROFILE!$C$7)*0.175),IF(PROFILE!$C$4="M",(66+(6.23*C1225)+(12.7*PROFILE!$C$6+12.7*12*PROFILE!$C$5)-(6.8*PROFILE!$C$3))*(1.2+(PROFILE!$C$7)*0.175),"Invalid Sex"))))</f>
        <v>Enter date</v>
      </c>
      <c r="E1225" s="36" t="str">
        <f>IF(ISNUMBER(D1225)=FALSE,D1225,D1225*(1-PROFILE!$C$9))</f>
        <v>Enter date</v>
      </c>
      <c r="F1225" s="36" t="str">
        <f>IF(ISNUMBER(D1225)=FALSE,D1225,D1225*(1+PROFILE!$C$10))</f>
        <v>Enter date</v>
      </c>
      <c r="G1225" s="37" t="str">
        <f>IF(B1225="","Enter date",SUMIF('FOOD LOG'!A:H,SUMMARY!B1225,'FOOD LOG'!E:E))</f>
        <v>Enter date</v>
      </c>
      <c r="H1225" s="37" t="str">
        <f>IF(ISNUMBER(G1225),SUMIF('FOOD LOG'!A:A,B1225,'FOOD LOG'!F:F),"Enter date")</f>
        <v>Enter date</v>
      </c>
      <c r="I1225" s="37" t="str">
        <f>IF(ISNUMBER(G1225),SUMIF('FOOD LOG'!A:A,B1225,'FOOD LOG'!G:G),"Enter date")</f>
        <v>Enter date</v>
      </c>
      <c r="J1225" s="37" t="str">
        <f>IF(ISNUMBER(G1225),SUMIF('FOOD LOG'!A:A,B1225,'FOOD LOG'!H:H),"Enter date")</f>
        <v>Enter date</v>
      </c>
      <c r="K1225" s="38" t="str">
        <f t="shared" si="57"/>
        <v>Enter date</v>
      </c>
      <c r="L1225" s="38" t="str">
        <f t="shared" si="58"/>
        <v>Enter date</v>
      </c>
      <c r="M1225" s="38" t="str">
        <f t="shared" si="59"/>
        <v>Enter date</v>
      </c>
    </row>
    <row r="1226" spans="2:13">
      <c r="B1226" s="35"/>
      <c r="C1226" s="35"/>
      <c r="D1226" s="36" t="str">
        <f>IF(B1226="","Enter date",IF(C1226="","Enter Weight",IF(PROFILE!$C$4="F",(655+(4.35*C1226)+(4.7*PROFILE!$C$6+4.7*12*PROFILE!$C$5)-(4.7*PROFILE!$C$3))*(1.2+(PROFILE!$C$7)*0.175),IF(PROFILE!$C$4="M",(66+(6.23*C1226)+(12.7*PROFILE!$C$6+12.7*12*PROFILE!$C$5)-(6.8*PROFILE!$C$3))*(1.2+(PROFILE!$C$7)*0.175),"Invalid Sex"))))</f>
        <v>Enter date</v>
      </c>
      <c r="E1226" s="36" t="str">
        <f>IF(ISNUMBER(D1226)=FALSE,D1226,D1226*(1-PROFILE!$C$9))</f>
        <v>Enter date</v>
      </c>
      <c r="F1226" s="36" t="str">
        <f>IF(ISNUMBER(D1226)=FALSE,D1226,D1226*(1+PROFILE!$C$10))</f>
        <v>Enter date</v>
      </c>
      <c r="G1226" s="37" t="str">
        <f>IF(B1226="","Enter date",SUMIF('FOOD LOG'!A:H,SUMMARY!B1226,'FOOD LOG'!E:E))</f>
        <v>Enter date</v>
      </c>
      <c r="H1226" s="37" t="str">
        <f>IF(ISNUMBER(G1226),SUMIF('FOOD LOG'!A:A,B1226,'FOOD LOG'!F:F),"Enter date")</f>
        <v>Enter date</v>
      </c>
      <c r="I1226" s="37" t="str">
        <f>IF(ISNUMBER(G1226),SUMIF('FOOD LOG'!A:A,B1226,'FOOD LOG'!G:G),"Enter date")</f>
        <v>Enter date</v>
      </c>
      <c r="J1226" s="37" t="str">
        <f>IF(ISNUMBER(G1226),SUMIF('FOOD LOG'!A:A,B1226,'FOOD LOG'!H:H),"Enter date")</f>
        <v>Enter date</v>
      </c>
      <c r="K1226" s="38" t="str">
        <f t="shared" si="57"/>
        <v>Enter date</v>
      </c>
      <c r="L1226" s="38" t="str">
        <f t="shared" si="58"/>
        <v>Enter date</v>
      </c>
      <c r="M1226" s="38" t="str">
        <f t="shared" si="59"/>
        <v>Enter date</v>
      </c>
    </row>
    <row r="1227" spans="2:13">
      <c r="B1227" s="35"/>
      <c r="C1227" s="35"/>
      <c r="D1227" s="36" t="str">
        <f>IF(B1227="","Enter date",IF(C1227="","Enter Weight",IF(PROFILE!$C$4="F",(655+(4.35*C1227)+(4.7*PROFILE!$C$6+4.7*12*PROFILE!$C$5)-(4.7*PROFILE!$C$3))*(1.2+(PROFILE!$C$7)*0.175),IF(PROFILE!$C$4="M",(66+(6.23*C1227)+(12.7*PROFILE!$C$6+12.7*12*PROFILE!$C$5)-(6.8*PROFILE!$C$3))*(1.2+(PROFILE!$C$7)*0.175),"Invalid Sex"))))</f>
        <v>Enter date</v>
      </c>
      <c r="E1227" s="36" t="str">
        <f>IF(ISNUMBER(D1227)=FALSE,D1227,D1227*(1-PROFILE!$C$9))</f>
        <v>Enter date</v>
      </c>
      <c r="F1227" s="36" t="str">
        <f>IF(ISNUMBER(D1227)=FALSE,D1227,D1227*(1+PROFILE!$C$10))</f>
        <v>Enter date</v>
      </c>
      <c r="G1227" s="37" t="str">
        <f>IF(B1227="","Enter date",SUMIF('FOOD LOG'!A:H,SUMMARY!B1227,'FOOD LOG'!E:E))</f>
        <v>Enter date</v>
      </c>
      <c r="H1227" s="37" t="str">
        <f>IF(ISNUMBER(G1227),SUMIF('FOOD LOG'!A:A,B1227,'FOOD LOG'!F:F),"Enter date")</f>
        <v>Enter date</v>
      </c>
      <c r="I1227" s="37" t="str">
        <f>IF(ISNUMBER(G1227),SUMIF('FOOD LOG'!A:A,B1227,'FOOD LOG'!G:G),"Enter date")</f>
        <v>Enter date</v>
      </c>
      <c r="J1227" s="37" t="str">
        <f>IF(ISNUMBER(G1227),SUMIF('FOOD LOG'!A:A,B1227,'FOOD LOG'!H:H),"Enter date")</f>
        <v>Enter date</v>
      </c>
      <c r="K1227" s="38" t="str">
        <f t="shared" si="57"/>
        <v>Enter date</v>
      </c>
      <c r="L1227" s="38" t="str">
        <f t="shared" si="58"/>
        <v>Enter date</v>
      </c>
      <c r="M1227" s="38" t="str">
        <f t="shared" si="59"/>
        <v>Enter date</v>
      </c>
    </row>
    <row r="1228" spans="2:13">
      <c r="B1228" s="35"/>
      <c r="C1228" s="35"/>
      <c r="D1228" s="36" t="str">
        <f>IF(B1228="","Enter date",IF(C1228="","Enter Weight",IF(PROFILE!$C$4="F",(655+(4.35*C1228)+(4.7*PROFILE!$C$6+4.7*12*PROFILE!$C$5)-(4.7*PROFILE!$C$3))*(1.2+(PROFILE!$C$7)*0.175),IF(PROFILE!$C$4="M",(66+(6.23*C1228)+(12.7*PROFILE!$C$6+12.7*12*PROFILE!$C$5)-(6.8*PROFILE!$C$3))*(1.2+(PROFILE!$C$7)*0.175),"Invalid Sex"))))</f>
        <v>Enter date</v>
      </c>
      <c r="E1228" s="36" t="str">
        <f>IF(ISNUMBER(D1228)=FALSE,D1228,D1228*(1-PROFILE!$C$9))</f>
        <v>Enter date</v>
      </c>
      <c r="F1228" s="36" t="str">
        <f>IF(ISNUMBER(D1228)=FALSE,D1228,D1228*(1+PROFILE!$C$10))</f>
        <v>Enter date</v>
      </c>
      <c r="G1228" s="37" t="str">
        <f>IF(B1228="","Enter date",SUMIF('FOOD LOG'!A:H,SUMMARY!B1228,'FOOD LOG'!E:E))</f>
        <v>Enter date</v>
      </c>
      <c r="H1228" s="37" t="str">
        <f>IF(ISNUMBER(G1228),SUMIF('FOOD LOG'!A:A,B1228,'FOOD LOG'!F:F),"Enter date")</f>
        <v>Enter date</v>
      </c>
      <c r="I1228" s="37" t="str">
        <f>IF(ISNUMBER(G1228),SUMIF('FOOD LOG'!A:A,B1228,'FOOD LOG'!G:G),"Enter date")</f>
        <v>Enter date</v>
      </c>
      <c r="J1228" s="37" t="str">
        <f>IF(ISNUMBER(G1228),SUMIF('FOOD LOG'!A:A,B1228,'FOOD LOG'!H:H),"Enter date")</f>
        <v>Enter date</v>
      </c>
      <c r="K1228" s="38" t="str">
        <f t="shared" si="57"/>
        <v>Enter date</v>
      </c>
      <c r="L1228" s="38" t="str">
        <f t="shared" si="58"/>
        <v>Enter date</v>
      </c>
      <c r="M1228" s="38" t="str">
        <f t="shared" si="59"/>
        <v>Enter date</v>
      </c>
    </row>
    <row r="1229" spans="2:13">
      <c r="B1229" s="35"/>
      <c r="C1229" s="35"/>
      <c r="D1229" s="36" t="str">
        <f>IF(B1229="","Enter date",IF(C1229="","Enter Weight",IF(PROFILE!$C$4="F",(655+(4.35*C1229)+(4.7*PROFILE!$C$6+4.7*12*PROFILE!$C$5)-(4.7*PROFILE!$C$3))*(1.2+(PROFILE!$C$7)*0.175),IF(PROFILE!$C$4="M",(66+(6.23*C1229)+(12.7*PROFILE!$C$6+12.7*12*PROFILE!$C$5)-(6.8*PROFILE!$C$3))*(1.2+(PROFILE!$C$7)*0.175),"Invalid Sex"))))</f>
        <v>Enter date</v>
      </c>
      <c r="E1229" s="36" t="str">
        <f>IF(ISNUMBER(D1229)=FALSE,D1229,D1229*(1-PROFILE!$C$9))</f>
        <v>Enter date</v>
      </c>
      <c r="F1229" s="36" t="str">
        <f>IF(ISNUMBER(D1229)=FALSE,D1229,D1229*(1+PROFILE!$C$10))</f>
        <v>Enter date</v>
      </c>
      <c r="G1229" s="37" t="str">
        <f>IF(B1229="","Enter date",SUMIF('FOOD LOG'!A:H,SUMMARY!B1229,'FOOD LOG'!E:E))</f>
        <v>Enter date</v>
      </c>
      <c r="H1229" s="37" t="str">
        <f>IF(ISNUMBER(G1229),SUMIF('FOOD LOG'!A:A,B1229,'FOOD LOG'!F:F),"Enter date")</f>
        <v>Enter date</v>
      </c>
      <c r="I1229" s="37" t="str">
        <f>IF(ISNUMBER(G1229),SUMIF('FOOD LOG'!A:A,B1229,'FOOD LOG'!G:G),"Enter date")</f>
        <v>Enter date</v>
      </c>
      <c r="J1229" s="37" t="str">
        <f>IF(ISNUMBER(G1229),SUMIF('FOOD LOG'!A:A,B1229,'FOOD LOG'!H:H),"Enter date")</f>
        <v>Enter date</v>
      </c>
      <c r="K1229" s="38" t="str">
        <f t="shared" si="57"/>
        <v>Enter date</v>
      </c>
      <c r="L1229" s="38" t="str">
        <f t="shared" si="58"/>
        <v>Enter date</v>
      </c>
      <c r="M1229" s="38" t="str">
        <f t="shared" si="59"/>
        <v>Enter date</v>
      </c>
    </row>
    <row r="1230" spans="2:13">
      <c r="B1230" s="35"/>
      <c r="C1230" s="35"/>
      <c r="D1230" s="36" t="str">
        <f>IF(B1230="","Enter date",IF(C1230="","Enter Weight",IF(PROFILE!$C$4="F",(655+(4.35*C1230)+(4.7*PROFILE!$C$6+4.7*12*PROFILE!$C$5)-(4.7*PROFILE!$C$3))*(1.2+(PROFILE!$C$7)*0.175),IF(PROFILE!$C$4="M",(66+(6.23*C1230)+(12.7*PROFILE!$C$6+12.7*12*PROFILE!$C$5)-(6.8*PROFILE!$C$3))*(1.2+(PROFILE!$C$7)*0.175),"Invalid Sex"))))</f>
        <v>Enter date</v>
      </c>
      <c r="E1230" s="36" t="str">
        <f>IF(ISNUMBER(D1230)=FALSE,D1230,D1230*(1-PROFILE!$C$9))</f>
        <v>Enter date</v>
      </c>
      <c r="F1230" s="36" t="str">
        <f>IF(ISNUMBER(D1230)=FALSE,D1230,D1230*(1+PROFILE!$C$10))</f>
        <v>Enter date</v>
      </c>
      <c r="G1230" s="37" t="str">
        <f>IF(B1230="","Enter date",SUMIF('FOOD LOG'!A:H,SUMMARY!B1230,'FOOD LOG'!E:E))</f>
        <v>Enter date</v>
      </c>
      <c r="H1230" s="37" t="str">
        <f>IF(ISNUMBER(G1230),SUMIF('FOOD LOG'!A:A,B1230,'FOOD LOG'!F:F),"Enter date")</f>
        <v>Enter date</v>
      </c>
      <c r="I1230" s="37" t="str">
        <f>IF(ISNUMBER(G1230),SUMIF('FOOD LOG'!A:A,B1230,'FOOD LOG'!G:G),"Enter date")</f>
        <v>Enter date</v>
      </c>
      <c r="J1230" s="37" t="str">
        <f>IF(ISNUMBER(G1230),SUMIF('FOOD LOG'!A:A,B1230,'FOOD LOG'!H:H),"Enter date")</f>
        <v>Enter date</v>
      </c>
      <c r="K1230" s="38" t="str">
        <f t="shared" si="57"/>
        <v>Enter date</v>
      </c>
      <c r="L1230" s="38" t="str">
        <f t="shared" si="58"/>
        <v>Enter date</v>
      </c>
      <c r="M1230" s="38" t="str">
        <f t="shared" si="59"/>
        <v>Enter date</v>
      </c>
    </row>
    <row r="1231" spans="2:13">
      <c r="B1231" s="35"/>
      <c r="C1231" s="35"/>
      <c r="D1231" s="36" t="str">
        <f>IF(B1231="","Enter date",IF(C1231="","Enter Weight",IF(PROFILE!$C$4="F",(655+(4.35*C1231)+(4.7*PROFILE!$C$6+4.7*12*PROFILE!$C$5)-(4.7*PROFILE!$C$3))*(1.2+(PROFILE!$C$7)*0.175),IF(PROFILE!$C$4="M",(66+(6.23*C1231)+(12.7*PROFILE!$C$6+12.7*12*PROFILE!$C$5)-(6.8*PROFILE!$C$3))*(1.2+(PROFILE!$C$7)*0.175),"Invalid Sex"))))</f>
        <v>Enter date</v>
      </c>
      <c r="E1231" s="36" t="str">
        <f>IF(ISNUMBER(D1231)=FALSE,D1231,D1231*(1-PROFILE!$C$9))</f>
        <v>Enter date</v>
      </c>
      <c r="F1231" s="36" t="str">
        <f>IF(ISNUMBER(D1231)=FALSE,D1231,D1231*(1+PROFILE!$C$10))</f>
        <v>Enter date</v>
      </c>
      <c r="G1231" s="37" t="str">
        <f>IF(B1231="","Enter date",SUMIF('FOOD LOG'!A:H,SUMMARY!B1231,'FOOD LOG'!E:E))</f>
        <v>Enter date</v>
      </c>
      <c r="H1231" s="37" t="str">
        <f>IF(ISNUMBER(G1231),SUMIF('FOOD LOG'!A:A,B1231,'FOOD LOG'!F:F),"Enter date")</f>
        <v>Enter date</v>
      </c>
      <c r="I1231" s="37" t="str">
        <f>IF(ISNUMBER(G1231),SUMIF('FOOD LOG'!A:A,B1231,'FOOD LOG'!G:G),"Enter date")</f>
        <v>Enter date</v>
      </c>
      <c r="J1231" s="37" t="str">
        <f>IF(ISNUMBER(G1231),SUMIF('FOOD LOG'!A:A,B1231,'FOOD LOG'!H:H),"Enter date")</f>
        <v>Enter date</v>
      </c>
      <c r="K1231" s="38" t="str">
        <f t="shared" si="57"/>
        <v>Enter date</v>
      </c>
      <c r="L1231" s="38" t="str">
        <f t="shared" si="58"/>
        <v>Enter date</v>
      </c>
      <c r="M1231" s="38" t="str">
        <f t="shared" si="59"/>
        <v>Enter date</v>
      </c>
    </row>
    <row r="1232" spans="2:13">
      <c r="B1232" s="35"/>
      <c r="C1232" s="35"/>
      <c r="D1232" s="36" t="str">
        <f>IF(B1232="","Enter date",IF(C1232="","Enter Weight",IF(PROFILE!$C$4="F",(655+(4.35*C1232)+(4.7*PROFILE!$C$6+4.7*12*PROFILE!$C$5)-(4.7*PROFILE!$C$3))*(1.2+(PROFILE!$C$7)*0.175),IF(PROFILE!$C$4="M",(66+(6.23*C1232)+(12.7*PROFILE!$C$6+12.7*12*PROFILE!$C$5)-(6.8*PROFILE!$C$3))*(1.2+(PROFILE!$C$7)*0.175),"Invalid Sex"))))</f>
        <v>Enter date</v>
      </c>
      <c r="E1232" s="36" t="str">
        <f>IF(ISNUMBER(D1232)=FALSE,D1232,D1232*(1-PROFILE!$C$9))</f>
        <v>Enter date</v>
      </c>
      <c r="F1232" s="36" t="str">
        <f>IF(ISNUMBER(D1232)=FALSE,D1232,D1232*(1+PROFILE!$C$10))</f>
        <v>Enter date</v>
      </c>
      <c r="G1232" s="37" t="str">
        <f>IF(B1232="","Enter date",SUMIF('FOOD LOG'!A:H,SUMMARY!B1232,'FOOD LOG'!E:E))</f>
        <v>Enter date</v>
      </c>
      <c r="H1232" s="37" t="str">
        <f>IF(ISNUMBER(G1232),SUMIF('FOOD LOG'!A:A,B1232,'FOOD LOG'!F:F),"Enter date")</f>
        <v>Enter date</v>
      </c>
      <c r="I1232" s="37" t="str">
        <f>IF(ISNUMBER(G1232),SUMIF('FOOD LOG'!A:A,B1232,'FOOD LOG'!G:G),"Enter date")</f>
        <v>Enter date</v>
      </c>
      <c r="J1232" s="37" t="str">
        <f>IF(ISNUMBER(G1232),SUMIF('FOOD LOG'!A:A,B1232,'FOOD LOG'!H:H),"Enter date")</f>
        <v>Enter date</v>
      </c>
      <c r="K1232" s="38" t="str">
        <f t="shared" si="57"/>
        <v>Enter date</v>
      </c>
      <c r="L1232" s="38" t="str">
        <f t="shared" si="58"/>
        <v>Enter date</v>
      </c>
      <c r="M1232" s="38" t="str">
        <f t="shared" si="59"/>
        <v>Enter date</v>
      </c>
    </row>
    <row r="1233" spans="2:13">
      <c r="B1233" s="35"/>
      <c r="C1233" s="35"/>
      <c r="D1233" s="36" t="str">
        <f>IF(B1233="","Enter date",IF(C1233="","Enter Weight",IF(PROFILE!$C$4="F",(655+(4.35*C1233)+(4.7*PROFILE!$C$6+4.7*12*PROFILE!$C$5)-(4.7*PROFILE!$C$3))*(1.2+(PROFILE!$C$7)*0.175),IF(PROFILE!$C$4="M",(66+(6.23*C1233)+(12.7*PROFILE!$C$6+12.7*12*PROFILE!$C$5)-(6.8*PROFILE!$C$3))*(1.2+(PROFILE!$C$7)*0.175),"Invalid Sex"))))</f>
        <v>Enter date</v>
      </c>
      <c r="E1233" s="36" t="str">
        <f>IF(ISNUMBER(D1233)=FALSE,D1233,D1233*(1-PROFILE!$C$9))</f>
        <v>Enter date</v>
      </c>
      <c r="F1233" s="36" t="str">
        <f>IF(ISNUMBER(D1233)=FALSE,D1233,D1233*(1+PROFILE!$C$10))</f>
        <v>Enter date</v>
      </c>
      <c r="G1233" s="37" t="str">
        <f>IF(B1233="","Enter date",SUMIF('FOOD LOG'!A:H,SUMMARY!B1233,'FOOD LOG'!E:E))</f>
        <v>Enter date</v>
      </c>
      <c r="H1233" s="37" t="str">
        <f>IF(ISNUMBER(G1233),SUMIF('FOOD LOG'!A:A,B1233,'FOOD LOG'!F:F),"Enter date")</f>
        <v>Enter date</v>
      </c>
      <c r="I1233" s="37" t="str">
        <f>IF(ISNUMBER(G1233),SUMIF('FOOD LOG'!A:A,B1233,'FOOD LOG'!G:G),"Enter date")</f>
        <v>Enter date</v>
      </c>
      <c r="J1233" s="37" t="str">
        <f>IF(ISNUMBER(G1233),SUMIF('FOOD LOG'!A:A,B1233,'FOOD LOG'!H:H),"Enter date")</f>
        <v>Enter date</v>
      </c>
      <c r="K1233" s="38" t="str">
        <f t="shared" si="57"/>
        <v>Enter date</v>
      </c>
      <c r="L1233" s="38" t="str">
        <f t="shared" si="58"/>
        <v>Enter date</v>
      </c>
      <c r="M1233" s="38" t="str">
        <f t="shared" si="59"/>
        <v>Enter date</v>
      </c>
    </row>
    <row r="1234" spans="2:13">
      <c r="B1234" s="35"/>
      <c r="C1234" s="35"/>
      <c r="D1234" s="36" t="str">
        <f>IF(B1234="","Enter date",IF(C1234="","Enter Weight",IF(PROFILE!$C$4="F",(655+(4.35*C1234)+(4.7*PROFILE!$C$6+4.7*12*PROFILE!$C$5)-(4.7*PROFILE!$C$3))*(1.2+(PROFILE!$C$7)*0.175),IF(PROFILE!$C$4="M",(66+(6.23*C1234)+(12.7*PROFILE!$C$6+12.7*12*PROFILE!$C$5)-(6.8*PROFILE!$C$3))*(1.2+(PROFILE!$C$7)*0.175),"Invalid Sex"))))</f>
        <v>Enter date</v>
      </c>
      <c r="E1234" s="36" t="str">
        <f>IF(ISNUMBER(D1234)=FALSE,D1234,D1234*(1-PROFILE!$C$9))</f>
        <v>Enter date</v>
      </c>
      <c r="F1234" s="36" t="str">
        <f>IF(ISNUMBER(D1234)=FALSE,D1234,D1234*(1+PROFILE!$C$10))</f>
        <v>Enter date</v>
      </c>
      <c r="G1234" s="37" t="str">
        <f>IF(B1234="","Enter date",SUMIF('FOOD LOG'!A:H,SUMMARY!B1234,'FOOD LOG'!E:E))</f>
        <v>Enter date</v>
      </c>
      <c r="H1234" s="37" t="str">
        <f>IF(ISNUMBER(G1234),SUMIF('FOOD LOG'!A:A,B1234,'FOOD LOG'!F:F),"Enter date")</f>
        <v>Enter date</v>
      </c>
      <c r="I1234" s="37" t="str">
        <f>IF(ISNUMBER(G1234),SUMIF('FOOD LOG'!A:A,B1234,'FOOD LOG'!G:G),"Enter date")</f>
        <v>Enter date</v>
      </c>
      <c r="J1234" s="37" t="str">
        <f>IF(ISNUMBER(G1234),SUMIF('FOOD LOG'!A:A,B1234,'FOOD LOG'!H:H),"Enter date")</f>
        <v>Enter date</v>
      </c>
      <c r="K1234" s="38" t="str">
        <f t="shared" si="57"/>
        <v>Enter date</v>
      </c>
      <c r="L1234" s="38" t="str">
        <f t="shared" si="58"/>
        <v>Enter date</v>
      </c>
      <c r="M1234" s="38" t="str">
        <f t="shared" si="59"/>
        <v>Enter date</v>
      </c>
    </row>
    <row r="1235" spans="2:13">
      <c r="B1235" s="35"/>
      <c r="C1235" s="35"/>
      <c r="D1235" s="36" t="str">
        <f>IF(B1235="","Enter date",IF(C1235="","Enter Weight",IF(PROFILE!$C$4="F",(655+(4.35*C1235)+(4.7*PROFILE!$C$6+4.7*12*PROFILE!$C$5)-(4.7*PROFILE!$C$3))*(1.2+(PROFILE!$C$7)*0.175),IF(PROFILE!$C$4="M",(66+(6.23*C1235)+(12.7*PROFILE!$C$6+12.7*12*PROFILE!$C$5)-(6.8*PROFILE!$C$3))*(1.2+(PROFILE!$C$7)*0.175),"Invalid Sex"))))</f>
        <v>Enter date</v>
      </c>
      <c r="E1235" s="36" t="str">
        <f>IF(ISNUMBER(D1235)=FALSE,D1235,D1235*(1-PROFILE!$C$9))</f>
        <v>Enter date</v>
      </c>
      <c r="F1235" s="36" t="str">
        <f>IF(ISNUMBER(D1235)=FALSE,D1235,D1235*(1+PROFILE!$C$10))</f>
        <v>Enter date</v>
      </c>
      <c r="G1235" s="37" t="str">
        <f>IF(B1235="","Enter date",SUMIF('FOOD LOG'!A:H,SUMMARY!B1235,'FOOD LOG'!E:E))</f>
        <v>Enter date</v>
      </c>
      <c r="H1235" s="37" t="str">
        <f>IF(ISNUMBER(G1235),SUMIF('FOOD LOG'!A:A,B1235,'FOOD LOG'!F:F),"Enter date")</f>
        <v>Enter date</v>
      </c>
      <c r="I1235" s="37" t="str">
        <f>IF(ISNUMBER(G1235),SUMIF('FOOD LOG'!A:A,B1235,'FOOD LOG'!G:G),"Enter date")</f>
        <v>Enter date</v>
      </c>
      <c r="J1235" s="37" t="str">
        <f>IF(ISNUMBER(G1235),SUMIF('FOOD LOG'!A:A,B1235,'FOOD LOG'!H:H),"Enter date")</f>
        <v>Enter date</v>
      </c>
      <c r="K1235" s="38" t="str">
        <f t="shared" si="57"/>
        <v>Enter date</v>
      </c>
      <c r="L1235" s="38" t="str">
        <f t="shared" si="58"/>
        <v>Enter date</v>
      </c>
      <c r="M1235" s="38" t="str">
        <f t="shared" si="59"/>
        <v>Enter date</v>
      </c>
    </row>
    <row r="1236" spans="2:13">
      <c r="B1236" s="35"/>
      <c r="C1236" s="35"/>
      <c r="D1236" s="36" t="str">
        <f>IF(B1236="","Enter date",IF(C1236="","Enter Weight",IF(PROFILE!$C$4="F",(655+(4.35*C1236)+(4.7*PROFILE!$C$6+4.7*12*PROFILE!$C$5)-(4.7*PROFILE!$C$3))*(1.2+(PROFILE!$C$7)*0.175),IF(PROFILE!$C$4="M",(66+(6.23*C1236)+(12.7*PROFILE!$C$6+12.7*12*PROFILE!$C$5)-(6.8*PROFILE!$C$3))*(1.2+(PROFILE!$C$7)*0.175),"Invalid Sex"))))</f>
        <v>Enter date</v>
      </c>
      <c r="E1236" s="36" t="str">
        <f>IF(ISNUMBER(D1236)=FALSE,D1236,D1236*(1-PROFILE!$C$9))</f>
        <v>Enter date</v>
      </c>
      <c r="F1236" s="36" t="str">
        <f>IF(ISNUMBER(D1236)=FALSE,D1236,D1236*(1+PROFILE!$C$10))</f>
        <v>Enter date</v>
      </c>
      <c r="G1236" s="37" t="str">
        <f>IF(B1236="","Enter date",SUMIF('FOOD LOG'!A:H,SUMMARY!B1236,'FOOD LOG'!E:E))</f>
        <v>Enter date</v>
      </c>
      <c r="H1236" s="37" t="str">
        <f>IF(ISNUMBER(G1236),SUMIF('FOOD LOG'!A:A,B1236,'FOOD LOG'!F:F),"Enter date")</f>
        <v>Enter date</v>
      </c>
      <c r="I1236" s="37" t="str">
        <f>IF(ISNUMBER(G1236),SUMIF('FOOD LOG'!A:A,B1236,'FOOD LOG'!G:G),"Enter date")</f>
        <v>Enter date</v>
      </c>
      <c r="J1236" s="37" t="str">
        <f>IF(ISNUMBER(G1236),SUMIF('FOOD LOG'!A:A,B1236,'FOOD LOG'!H:H),"Enter date")</f>
        <v>Enter date</v>
      </c>
      <c r="K1236" s="38" t="str">
        <f t="shared" si="57"/>
        <v>Enter date</v>
      </c>
      <c r="L1236" s="38" t="str">
        <f t="shared" si="58"/>
        <v>Enter date</v>
      </c>
      <c r="M1236" s="38" t="str">
        <f t="shared" si="59"/>
        <v>Enter date</v>
      </c>
    </row>
    <row r="1237" spans="2:13">
      <c r="B1237" s="35"/>
      <c r="C1237" s="35"/>
      <c r="D1237" s="36" t="str">
        <f>IF(B1237="","Enter date",IF(C1237="","Enter Weight",IF(PROFILE!$C$4="F",(655+(4.35*C1237)+(4.7*PROFILE!$C$6+4.7*12*PROFILE!$C$5)-(4.7*PROFILE!$C$3))*(1.2+(PROFILE!$C$7)*0.175),IF(PROFILE!$C$4="M",(66+(6.23*C1237)+(12.7*PROFILE!$C$6+12.7*12*PROFILE!$C$5)-(6.8*PROFILE!$C$3))*(1.2+(PROFILE!$C$7)*0.175),"Invalid Sex"))))</f>
        <v>Enter date</v>
      </c>
      <c r="E1237" s="36" t="str">
        <f>IF(ISNUMBER(D1237)=FALSE,D1237,D1237*(1-PROFILE!$C$9))</f>
        <v>Enter date</v>
      </c>
      <c r="F1237" s="36" t="str">
        <f>IF(ISNUMBER(D1237)=FALSE,D1237,D1237*(1+PROFILE!$C$10))</f>
        <v>Enter date</v>
      </c>
      <c r="G1237" s="37" t="str">
        <f>IF(B1237="","Enter date",SUMIF('FOOD LOG'!A:H,SUMMARY!B1237,'FOOD LOG'!E:E))</f>
        <v>Enter date</v>
      </c>
      <c r="H1237" s="37" t="str">
        <f>IF(ISNUMBER(G1237),SUMIF('FOOD LOG'!A:A,B1237,'FOOD LOG'!F:F),"Enter date")</f>
        <v>Enter date</v>
      </c>
      <c r="I1237" s="37" t="str">
        <f>IF(ISNUMBER(G1237),SUMIF('FOOD LOG'!A:A,B1237,'FOOD LOG'!G:G),"Enter date")</f>
        <v>Enter date</v>
      </c>
      <c r="J1237" s="37" t="str">
        <f>IF(ISNUMBER(G1237),SUMIF('FOOD LOG'!A:A,B1237,'FOOD LOG'!H:H),"Enter date")</f>
        <v>Enter date</v>
      </c>
      <c r="K1237" s="38" t="str">
        <f t="shared" si="57"/>
        <v>Enter date</v>
      </c>
      <c r="L1237" s="38" t="str">
        <f t="shared" si="58"/>
        <v>Enter date</v>
      </c>
      <c r="M1237" s="38" t="str">
        <f t="shared" si="59"/>
        <v>Enter date</v>
      </c>
    </row>
    <row r="1238" spans="2:13">
      <c r="B1238" s="35"/>
      <c r="C1238" s="35"/>
      <c r="D1238" s="36" t="str">
        <f>IF(B1238="","Enter date",IF(C1238="","Enter Weight",IF(PROFILE!$C$4="F",(655+(4.35*C1238)+(4.7*PROFILE!$C$6+4.7*12*PROFILE!$C$5)-(4.7*PROFILE!$C$3))*(1.2+(PROFILE!$C$7)*0.175),IF(PROFILE!$C$4="M",(66+(6.23*C1238)+(12.7*PROFILE!$C$6+12.7*12*PROFILE!$C$5)-(6.8*PROFILE!$C$3))*(1.2+(PROFILE!$C$7)*0.175),"Invalid Sex"))))</f>
        <v>Enter date</v>
      </c>
      <c r="E1238" s="36" t="str">
        <f>IF(ISNUMBER(D1238)=FALSE,D1238,D1238*(1-PROFILE!$C$9))</f>
        <v>Enter date</v>
      </c>
      <c r="F1238" s="36" t="str">
        <f>IF(ISNUMBER(D1238)=FALSE,D1238,D1238*(1+PROFILE!$C$10))</f>
        <v>Enter date</v>
      </c>
      <c r="G1238" s="37" t="str">
        <f>IF(B1238="","Enter date",SUMIF('FOOD LOG'!A:H,SUMMARY!B1238,'FOOD LOG'!E:E))</f>
        <v>Enter date</v>
      </c>
      <c r="H1238" s="37" t="str">
        <f>IF(ISNUMBER(G1238),SUMIF('FOOD LOG'!A:A,B1238,'FOOD LOG'!F:F),"Enter date")</f>
        <v>Enter date</v>
      </c>
      <c r="I1238" s="37" t="str">
        <f>IF(ISNUMBER(G1238),SUMIF('FOOD LOG'!A:A,B1238,'FOOD LOG'!G:G),"Enter date")</f>
        <v>Enter date</v>
      </c>
      <c r="J1238" s="37" t="str">
        <f>IF(ISNUMBER(G1238),SUMIF('FOOD LOG'!A:A,B1238,'FOOD LOG'!H:H),"Enter date")</f>
        <v>Enter date</v>
      </c>
      <c r="K1238" s="38" t="str">
        <f t="shared" si="57"/>
        <v>Enter date</v>
      </c>
      <c r="L1238" s="38" t="str">
        <f t="shared" si="58"/>
        <v>Enter date</v>
      </c>
      <c r="M1238" s="38" t="str">
        <f t="shared" si="59"/>
        <v>Enter date</v>
      </c>
    </row>
    <row r="1239" spans="2:13">
      <c r="B1239" s="35"/>
      <c r="C1239" s="35"/>
      <c r="D1239" s="36" t="str">
        <f>IF(B1239="","Enter date",IF(C1239="","Enter Weight",IF(PROFILE!$C$4="F",(655+(4.35*C1239)+(4.7*PROFILE!$C$6+4.7*12*PROFILE!$C$5)-(4.7*PROFILE!$C$3))*(1.2+(PROFILE!$C$7)*0.175),IF(PROFILE!$C$4="M",(66+(6.23*C1239)+(12.7*PROFILE!$C$6+12.7*12*PROFILE!$C$5)-(6.8*PROFILE!$C$3))*(1.2+(PROFILE!$C$7)*0.175),"Invalid Sex"))))</f>
        <v>Enter date</v>
      </c>
      <c r="E1239" s="36" t="str">
        <f>IF(ISNUMBER(D1239)=FALSE,D1239,D1239*(1-PROFILE!$C$9))</f>
        <v>Enter date</v>
      </c>
      <c r="F1239" s="36" t="str">
        <f>IF(ISNUMBER(D1239)=FALSE,D1239,D1239*(1+PROFILE!$C$10))</f>
        <v>Enter date</v>
      </c>
      <c r="G1239" s="37" t="str">
        <f>IF(B1239="","Enter date",SUMIF('FOOD LOG'!A:H,SUMMARY!B1239,'FOOD LOG'!E:E))</f>
        <v>Enter date</v>
      </c>
      <c r="H1239" s="37" t="str">
        <f>IF(ISNUMBER(G1239),SUMIF('FOOD LOG'!A:A,B1239,'FOOD LOG'!F:F),"Enter date")</f>
        <v>Enter date</v>
      </c>
      <c r="I1239" s="37" t="str">
        <f>IF(ISNUMBER(G1239),SUMIF('FOOD LOG'!A:A,B1239,'FOOD LOG'!G:G),"Enter date")</f>
        <v>Enter date</v>
      </c>
      <c r="J1239" s="37" t="str">
        <f>IF(ISNUMBER(G1239),SUMIF('FOOD LOG'!A:A,B1239,'FOOD LOG'!H:H),"Enter date")</f>
        <v>Enter date</v>
      </c>
      <c r="K1239" s="38" t="str">
        <f t="shared" si="57"/>
        <v>Enter date</v>
      </c>
      <c r="L1239" s="38" t="str">
        <f t="shared" si="58"/>
        <v>Enter date</v>
      </c>
      <c r="M1239" s="38" t="str">
        <f t="shared" si="59"/>
        <v>Enter date</v>
      </c>
    </row>
    <row r="1240" spans="2:13">
      <c r="B1240" s="35"/>
      <c r="C1240" s="35"/>
      <c r="D1240" s="36" t="str">
        <f>IF(B1240="","Enter date",IF(C1240="","Enter Weight",IF(PROFILE!$C$4="F",(655+(4.35*C1240)+(4.7*PROFILE!$C$6+4.7*12*PROFILE!$C$5)-(4.7*PROFILE!$C$3))*(1.2+(PROFILE!$C$7)*0.175),IF(PROFILE!$C$4="M",(66+(6.23*C1240)+(12.7*PROFILE!$C$6+12.7*12*PROFILE!$C$5)-(6.8*PROFILE!$C$3))*(1.2+(PROFILE!$C$7)*0.175),"Invalid Sex"))))</f>
        <v>Enter date</v>
      </c>
      <c r="E1240" s="36" t="str">
        <f>IF(ISNUMBER(D1240)=FALSE,D1240,D1240*(1-PROFILE!$C$9))</f>
        <v>Enter date</v>
      </c>
      <c r="F1240" s="36" t="str">
        <f>IF(ISNUMBER(D1240)=FALSE,D1240,D1240*(1+PROFILE!$C$10))</f>
        <v>Enter date</v>
      </c>
      <c r="G1240" s="37" t="str">
        <f>IF(B1240="","Enter date",SUMIF('FOOD LOG'!A:H,SUMMARY!B1240,'FOOD LOG'!E:E))</f>
        <v>Enter date</v>
      </c>
      <c r="H1240" s="37" t="str">
        <f>IF(ISNUMBER(G1240),SUMIF('FOOD LOG'!A:A,B1240,'FOOD LOG'!F:F),"Enter date")</f>
        <v>Enter date</v>
      </c>
      <c r="I1240" s="37" t="str">
        <f>IF(ISNUMBER(G1240),SUMIF('FOOD LOG'!A:A,B1240,'FOOD LOG'!G:G),"Enter date")</f>
        <v>Enter date</v>
      </c>
      <c r="J1240" s="37" t="str">
        <f>IF(ISNUMBER(G1240),SUMIF('FOOD LOG'!A:A,B1240,'FOOD LOG'!H:H),"Enter date")</f>
        <v>Enter date</v>
      </c>
      <c r="K1240" s="38" t="str">
        <f t="shared" si="57"/>
        <v>Enter date</v>
      </c>
      <c r="L1240" s="38" t="str">
        <f t="shared" si="58"/>
        <v>Enter date</v>
      </c>
      <c r="M1240" s="38" t="str">
        <f t="shared" si="59"/>
        <v>Enter date</v>
      </c>
    </row>
    <row r="1241" spans="2:13">
      <c r="B1241" s="35"/>
      <c r="C1241" s="35"/>
      <c r="D1241" s="36" t="str">
        <f>IF(B1241="","Enter date",IF(C1241="","Enter Weight",IF(PROFILE!$C$4="F",(655+(4.35*C1241)+(4.7*PROFILE!$C$6+4.7*12*PROFILE!$C$5)-(4.7*PROFILE!$C$3))*(1.2+(PROFILE!$C$7)*0.175),IF(PROFILE!$C$4="M",(66+(6.23*C1241)+(12.7*PROFILE!$C$6+12.7*12*PROFILE!$C$5)-(6.8*PROFILE!$C$3))*(1.2+(PROFILE!$C$7)*0.175),"Invalid Sex"))))</f>
        <v>Enter date</v>
      </c>
      <c r="E1241" s="36" t="str">
        <f>IF(ISNUMBER(D1241)=FALSE,D1241,D1241*(1-PROFILE!$C$9))</f>
        <v>Enter date</v>
      </c>
      <c r="F1241" s="36" t="str">
        <f>IF(ISNUMBER(D1241)=FALSE,D1241,D1241*(1+PROFILE!$C$10))</f>
        <v>Enter date</v>
      </c>
      <c r="G1241" s="37" t="str">
        <f>IF(B1241="","Enter date",SUMIF('FOOD LOG'!A:H,SUMMARY!B1241,'FOOD LOG'!E:E))</f>
        <v>Enter date</v>
      </c>
      <c r="H1241" s="37" t="str">
        <f>IF(ISNUMBER(G1241),SUMIF('FOOD LOG'!A:A,B1241,'FOOD LOG'!F:F),"Enter date")</f>
        <v>Enter date</v>
      </c>
      <c r="I1241" s="37" t="str">
        <f>IF(ISNUMBER(G1241),SUMIF('FOOD LOG'!A:A,B1241,'FOOD LOG'!G:G),"Enter date")</f>
        <v>Enter date</v>
      </c>
      <c r="J1241" s="37" t="str">
        <f>IF(ISNUMBER(G1241),SUMIF('FOOD LOG'!A:A,B1241,'FOOD LOG'!H:H),"Enter date")</f>
        <v>Enter date</v>
      </c>
      <c r="K1241" s="38" t="str">
        <f t="shared" si="57"/>
        <v>Enter date</v>
      </c>
      <c r="L1241" s="38" t="str">
        <f t="shared" si="58"/>
        <v>Enter date</v>
      </c>
      <c r="M1241" s="38" t="str">
        <f t="shared" si="59"/>
        <v>Enter date</v>
      </c>
    </row>
    <row r="1242" spans="2:13">
      <c r="B1242" s="35"/>
      <c r="C1242" s="35"/>
      <c r="D1242" s="36" t="str">
        <f>IF(B1242="","Enter date",IF(C1242="","Enter Weight",IF(PROFILE!$C$4="F",(655+(4.35*C1242)+(4.7*PROFILE!$C$6+4.7*12*PROFILE!$C$5)-(4.7*PROFILE!$C$3))*(1.2+(PROFILE!$C$7)*0.175),IF(PROFILE!$C$4="M",(66+(6.23*C1242)+(12.7*PROFILE!$C$6+12.7*12*PROFILE!$C$5)-(6.8*PROFILE!$C$3))*(1.2+(PROFILE!$C$7)*0.175),"Invalid Sex"))))</f>
        <v>Enter date</v>
      </c>
      <c r="E1242" s="36" t="str">
        <f>IF(ISNUMBER(D1242)=FALSE,D1242,D1242*(1-PROFILE!$C$9))</f>
        <v>Enter date</v>
      </c>
      <c r="F1242" s="36" t="str">
        <f>IF(ISNUMBER(D1242)=FALSE,D1242,D1242*(1+PROFILE!$C$10))</f>
        <v>Enter date</v>
      </c>
      <c r="G1242" s="37" t="str">
        <f>IF(B1242="","Enter date",SUMIF('FOOD LOG'!A:H,SUMMARY!B1242,'FOOD LOG'!E:E))</f>
        <v>Enter date</v>
      </c>
      <c r="H1242" s="37" t="str">
        <f>IF(ISNUMBER(G1242),SUMIF('FOOD LOG'!A:A,B1242,'FOOD LOG'!F:F),"Enter date")</f>
        <v>Enter date</v>
      </c>
      <c r="I1242" s="37" t="str">
        <f>IF(ISNUMBER(G1242),SUMIF('FOOD LOG'!A:A,B1242,'FOOD LOG'!G:G),"Enter date")</f>
        <v>Enter date</v>
      </c>
      <c r="J1242" s="37" t="str">
        <f>IF(ISNUMBER(G1242),SUMIF('FOOD LOG'!A:A,B1242,'FOOD LOG'!H:H),"Enter date")</f>
        <v>Enter date</v>
      </c>
      <c r="K1242" s="38" t="str">
        <f t="shared" si="57"/>
        <v>Enter date</v>
      </c>
      <c r="L1242" s="38" t="str">
        <f t="shared" si="58"/>
        <v>Enter date</v>
      </c>
      <c r="M1242" s="38" t="str">
        <f t="shared" si="59"/>
        <v>Enter date</v>
      </c>
    </row>
    <row r="1243" spans="2:13">
      <c r="B1243" s="35"/>
      <c r="C1243" s="35"/>
      <c r="D1243" s="36" t="str">
        <f>IF(B1243="","Enter date",IF(C1243="","Enter Weight",IF(PROFILE!$C$4="F",(655+(4.35*C1243)+(4.7*PROFILE!$C$6+4.7*12*PROFILE!$C$5)-(4.7*PROFILE!$C$3))*(1.2+(PROFILE!$C$7)*0.175),IF(PROFILE!$C$4="M",(66+(6.23*C1243)+(12.7*PROFILE!$C$6+12.7*12*PROFILE!$C$5)-(6.8*PROFILE!$C$3))*(1.2+(PROFILE!$C$7)*0.175),"Invalid Sex"))))</f>
        <v>Enter date</v>
      </c>
      <c r="E1243" s="36" t="str">
        <f>IF(ISNUMBER(D1243)=FALSE,D1243,D1243*(1-PROFILE!$C$9))</f>
        <v>Enter date</v>
      </c>
      <c r="F1243" s="36" t="str">
        <f>IF(ISNUMBER(D1243)=FALSE,D1243,D1243*(1+PROFILE!$C$10))</f>
        <v>Enter date</v>
      </c>
      <c r="G1243" s="37" t="str">
        <f>IF(B1243="","Enter date",SUMIF('FOOD LOG'!A:H,SUMMARY!B1243,'FOOD LOG'!E:E))</f>
        <v>Enter date</v>
      </c>
      <c r="H1243" s="37" t="str">
        <f>IF(ISNUMBER(G1243),SUMIF('FOOD LOG'!A:A,B1243,'FOOD LOG'!F:F),"Enter date")</f>
        <v>Enter date</v>
      </c>
      <c r="I1243" s="37" t="str">
        <f>IF(ISNUMBER(G1243),SUMIF('FOOD LOG'!A:A,B1243,'FOOD LOG'!G:G),"Enter date")</f>
        <v>Enter date</v>
      </c>
      <c r="J1243" s="37" t="str">
        <f>IF(ISNUMBER(G1243),SUMIF('FOOD LOG'!A:A,B1243,'FOOD LOG'!H:H),"Enter date")</f>
        <v>Enter date</v>
      </c>
      <c r="K1243" s="38" t="str">
        <f t="shared" si="57"/>
        <v>Enter date</v>
      </c>
      <c r="L1243" s="38" t="str">
        <f t="shared" si="58"/>
        <v>Enter date</v>
      </c>
      <c r="M1243" s="38" t="str">
        <f t="shared" si="59"/>
        <v>Enter date</v>
      </c>
    </row>
    <row r="1244" spans="2:13">
      <c r="B1244" s="35"/>
      <c r="C1244" s="35"/>
      <c r="D1244" s="36" t="str">
        <f>IF(B1244="","Enter date",IF(C1244="","Enter Weight",IF(PROFILE!$C$4="F",(655+(4.35*C1244)+(4.7*PROFILE!$C$6+4.7*12*PROFILE!$C$5)-(4.7*PROFILE!$C$3))*(1.2+(PROFILE!$C$7)*0.175),IF(PROFILE!$C$4="M",(66+(6.23*C1244)+(12.7*PROFILE!$C$6+12.7*12*PROFILE!$C$5)-(6.8*PROFILE!$C$3))*(1.2+(PROFILE!$C$7)*0.175),"Invalid Sex"))))</f>
        <v>Enter date</v>
      </c>
      <c r="E1244" s="36" t="str">
        <f>IF(ISNUMBER(D1244)=FALSE,D1244,D1244*(1-PROFILE!$C$9))</f>
        <v>Enter date</v>
      </c>
      <c r="F1244" s="36" t="str">
        <f>IF(ISNUMBER(D1244)=FALSE,D1244,D1244*(1+PROFILE!$C$10))</f>
        <v>Enter date</v>
      </c>
      <c r="G1244" s="37" t="str">
        <f>IF(B1244="","Enter date",SUMIF('FOOD LOG'!A:H,SUMMARY!B1244,'FOOD LOG'!E:E))</f>
        <v>Enter date</v>
      </c>
      <c r="H1244" s="37" t="str">
        <f>IF(ISNUMBER(G1244),SUMIF('FOOD LOG'!A:A,B1244,'FOOD LOG'!F:F),"Enter date")</f>
        <v>Enter date</v>
      </c>
      <c r="I1244" s="37" t="str">
        <f>IF(ISNUMBER(G1244),SUMIF('FOOD LOG'!A:A,B1244,'FOOD LOG'!G:G),"Enter date")</f>
        <v>Enter date</v>
      </c>
      <c r="J1244" s="37" t="str">
        <f>IF(ISNUMBER(G1244),SUMIF('FOOD LOG'!A:A,B1244,'FOOD LOG'!H:H),"Enter date")</f>
        <v>Enter date</v>
      </c>
      <c r="K1244" s="38" t="str">
        <f t="shared" si="57"/>
        <v>Enter date</v>
      </c>
      <c r="L1244" s="38" t="str">
        <f t="shared" si="58"/>
        <v>Enter date</v>
      </c>
      <c r="M1244" s="38" t="str">
        <f t="shared" si="59"/>
        <v>Enter date</v>
      </c>
    </row>
    <row r="1245" spans="2:13">
      <c r="B1245" s="35"/>
      <c r="C1245" s="35"/>
      <c r="D1245" s="36" t="str">
        <f>IF(B1245="","Enter date",IF(C1245="","Enter Weight",IF(PROFILE!$C$4="F",(655+(4.35*C1245)+(4.7*PROFILE!$C$6+4.7*12*PROFILE!$C$5)-(4.7*PROFILE!$C$3))*(1.2+(PROFILE!$C$7)*0.175),IF(PROFILE!$C$4="M",(66+(6.23*C1245)+(12.7*PROFILE!$C$6+12.7*12*PROFILE!$C$5)-(6.8*PROFILE!$C$3))*(1.2+(PROFILE!$C$7)*0.175),"Invalid Sex"))))</f>
        <v>Enter date</v>
      </c>
      <c r="E1245" s="36" t="str">
        <f>IF(ISNUMBER(D1245)=FALSE,D1245,D1245*(1-PROFILE!$C$9))</f>
        <v>Enter date</v>
      </c>
      <c r="F1245" s="36" t="str">
        <f>IF(ISNUMBER(D1245)=FALSE,D1245,D1245*(1+PROFILE!$C$10))</f>
        <v>Enter date</v>
      </c>
      <c r="G1245" s="37" t="str">
        <f>IF(B1245="","Enter date",SUMIF('FOOD LOG'!A:H,SUMMARY!B1245,'FOOD LOG'!E:E))</f>
        <v>Enter date</v>
      </c>
      <c r="H1245" s="37" t="str">
        <f>IF(ISNUMBER(G1245),SUMIF('FOOD LOG'!A:A,B1245,'FOOD LOG'!F:F),"Enter date")</f>
        <v>Enter date</v>
      </c>
      <c r="I1245" s="37" t="str">
        <f>IF(ISNUMBER(G1245),SUMIF('FOOD LOG'!A:A,B1245,'FOOD LOG'!G:G),"Enter date")</f>
        <v>Enter date</v>
      </c>
      <c r="J1245" s="37" t="str">
        <f>IF(ISNUMBER(G1245),SUMIF('FOOD LOG'!A:A,B1245,'FOOD LOG'!H:H),"Enter date")</f>
        <v>Enter date</v>
      </c>
      <c r="K1245" s="38" t="str">
        <f t="shared" si="57"/>
        <v>Enter date</v>
      </c>
      <c r="L1245" s="38" t="str">
        <f t="shared" si="58"/>
        <v>Enter date</v>
      </c>
      <c r="M1245" s="38" t="str">
        <f t="shared" si="59"/>
        <v>Enter date</v>
      </c>
    </row>
    <row r="1246" spans="2:13">
      <c r="B1246" s="35"/>
      <c r="C1246" s="35"/>
      <c r="D1246" s="36" t="str">
        <f>IF(B1246="","Enter date",IF(C1246="","Enter Weight",IF(PROFILE!$C$4="F",(655+(4.35*C1246)+(4.7*PROFILE!$C$6+4.7*12*PROFILE!$C$5)-(4.7*PROFILE!$C$3))*(1.2+(PROFILE!$C$7)*0.175),IF(PROFILE!$C$4="M",(66+(6.23*C1246)+(12.7*PROFILE!$C$6+12.7*12*PROFILE!$C$5)-(6.8*PROFILE!$C$3))*(1.2+(PROFILE!$C$7)*0.175),"Invalid Sex"))))</f>
        <v>Enter date</v>
      </c>
      <c r="E1246" s="36" t="str">
        <f>IF(ISNUMBER(D1246)=FALSE,D1246,D1246*(1-PROFILE!$C$9))</f>
        <v>Enter date</v>
      </c>
      <c r="F1246" s="36" t="str">
        <f>IF(ISNUMBER(D1246)=FALSE,D1246,D1246*(1+PROFILE!$C$10))</f>
        <v>Enter date</v>
      </c>
      <c r="G1246" s="37" t="str">
        <f>IF(B1246="","Enter date",SUMIF('FOOD LOG'!A:H,SUMMARY!B1246,'FOOD LOG'!E:E))</f>
        <v>Enter date</v>
      </c>
      <c r="H1246" s="37" t="str">
        <f>IF(ISNUMBER(G1246),SUMIF('FOOD LOG'!A:A,B1246,'FOOD LOG'!F:F),"Enter date")</f>
        <v>Enter date</v>
      </c>
      <c r="I1246" s="37" t="str">
        <f>IF(ISNUMBER(G1246),SUMIF('FOOD LOG'!A:A,B1246,'FOOD LOG'!G:G),"Enter date")</f>
        <v>Enter date</v>
      </c>
      <c r="J1246" s="37" t="str">
        <f>IF(ISNUMBER(G1246),SUMIF('FOOD LOG'!A:A,B1246,'FOOD LOG'!H:H),"Enter date")</f>
        <v>Enter date</v>
      </c>
      <c r="K1246" s="38" t="str">
        <f t="shared" si="57"/>
        <v>Enter date</v>
      </c>
      <c r="L1246" s="38" t="str">
        <f t="shared" si="58"/>
        <v>Enter date</v>
      </c>
      <c r="M1246" s="38" t="str">
        <f t="shared" si="59"/>
        <v>Enter date</v>
      </c>
    </row>
    <row r="1247" spans="2:13">
      <c r="B1247" s="35"/>
      <c r="C1247" s="35"/>
      <c r="D1247" s="36" t="str">
        <f>IF(B1247="","Enter date",IF(C1247="","Enter Weight",IF(PROFILE!$C$4="F",(655+(4.35*C1247)+(4.7*PROFILE!$C$6+4.7*12*PROFILE!$C$5)-(4.7*PROFILE!$C$3))*(1.2+(PROFILE!$C$7)*0.175),IF(PROFILE!$C$4="M",(66+(6.23*C1247)+(12.7*PROFILE!$C$6+12.7*12*PROFILE!$C$5)-(6.8*PROFILE!$C$3))*(1.2+(PROFILE!$C$7)*0.175),"Invalid Sex"))))</f>
        <v>Enter date</v>
      </c>
      <c r="E1247" s="36" t="str">
        <f>IF(ISNUMBER(D1247)=FALSE,D1247,D1247*(1-PROFILE!$C$9))</f>
        <v>Enter date</v>
      </c>
      <c r="F1247" s="36" t="str">
        <f>IF(ISNUMBER(D1247)=FALSE,D1247,D1247*(1+PROFILE!$C$10))</f>
        <v>Enter date</v>
      </c>
      <c r="G1247" s="37" t="str">
        <f>IF(B1247="","Enter date",SUMIF('FOOD LOG'!A:H,SUMMARY!B1247,'FOOD LOG'!E:E))</f>
        <v>Enter date</v>
      </c>
      <c r="H1247" s="37" t="str">
        <f>IF(ISNUMBER(G1247),SUMIF('FOOD LOG'!A:A,B1247,'FOOD LOG'!F:F),"Enter date")</f>
        <v>Enter date</v>
      </c>
      <c r="I1247" s="37" t="str">
        <f>IF(ISNUMBER(G1247),SUMIF('FOOD LOG'!A:A,B1247,'FOOD LOG'!G:G),"Enter date")</f>
        <v>Enter date</v>
      </c>
      <c r="J1247" s="37" t="str">
        <f>IF(ISNUMBER(G1247),SUMIF('FOOD LOG'!A:A,B1247,'FOOD LOG'!H:H),"Enter date")</f>
        <v>Enter date</v>
      </c>
      <c r="K1247" s="38" t="str">
        <f t="shared" si="57"/>
        <v>Enter date</v>
      </c>
      <c r="L1247" s="38" t="str">
        <f t="shared" si="58"/>
        <v>Enter date</v>
      </c>
      <c r="M1247" s="38" t="str">
        <f t="shared" si="59"/>
        <v>Enter date</v>
      </c>
    </row>
    <row r="1248" spans="2:13">
      <c r="B1248" s="35"/>
      <c r="C1248" s="35"/>
      <c r="D1248" s="36" t="str">
        <f>IF(B1248="","Enter date",IF(C1248="","Enter Weight",IF(PROFILE!$C$4="F",(655+(4.35*C1248)+(4.7*PROFILE!$C$6+4.7*12*PROFILE!$C$5)-(4.7*PROFILE!$C$3))*(1.2+(PROFILE!$C$7)*0.175),IF(PROFILE!$C$4="M",(66+(6.23*C1248)+(12.7*PROFILE!$C$6+12.7*12*PROFILE!$C$5)-(6.8*PROFILE!$C$3))*(1.2+(PROFILE!$C$7)*0.175),"Invalid Sex"))))</f>
        <v>Enter date</v>
      </c>
      <c r="E1248" s="36" t="str">
        <f>IF(ISNUMBER(D1248)=FALSE,D1248,D1248*(1-PROFILE!$C$9))</f>
        <v>Enter date</v>
      </c>
      <c r="F1248" s="36" t="str">
        <f>IF(ISNUMBER(D1248)=FALSE,D1248,D1248*(1+PROFILE!$C$10))</f>
        <v>Enter date</v>
      </c>
      <c r="G1248" s="37" t="str">
        <f>IF(B1248="","Enter date",SUMIF('FOOD LOG'!A:H,SUMMARY!B1248,'FOOD LOG'!E:E))</f>
        <v>Enter date</v>
      </c>
      <c r="H1248" s="37" t="str">
        <f>IF(ISNUMBER(G1248),SUMIF('FOOD LOG'!A:A,B1248,'FOOD LOG'!F:F),"Enter date")</f>
        <v>Enter date</v>
      </c>
      <c r="I1248" s="37" t="str">
        <f>IF(ISNUMBER(G1248),SUMIF('FOOD LOG'!A:A,B1248,'FOOD LOG'!G:G),"Enter date")</f>
        <v>Enter date</v>
      </c>
      <c r="J1248" s="37" t="str">
        <f>IF(ISNUMBER(G1248),SUMIF('FOOD LOG'!A:A,B1248,'FOOD LOG'!H:H),"Enter date")</f>
        <v>Enter date</v>
      </c>
      <c r="K1248" s="38" t="str">
        <f t="shared" si="57"/>
        <v>Enter date</v>
      </c>
      <c r="L1248" s="38" t="str">
        <f t="shared" si="58"/>
        <v>Enter date</v>
      </c>
      <c r="M1248" s="38" t="str">
        <f t="shared" si="59"/>
        <v>Enter date</v>
      </c>
    </row>
    <row r="1249" spans="2:13">
      <c r="B1249" s="35"/>
      <c r="C1249" s="35"/>
      <c r="D1249" s="36" t="str">
        <f>IF(B1249="","Enter date",IF(C1249="","Enter Weight",IF(PROFILE!$C$4="F",(655+(4.35*C1249)+(4.7*PROFILE!$C$6+4.7*12*PROFILE!$C$5)-(4.7*PROFILE!$C$3))*(1.2+(PROFILE!$C$7)*0.175),IF(PROFILE!$C$4="M",(66+(6.23*C1249)+(12.7*PROFILE!$C$6+12.7*12*PROFILE!$C$5)-(6.8*PROFILE!$C$3))*(1.2+(PROFILE!$C$7)*0.175),"Invalid Sex"))))</f>
        <v>Enter date</v>
      </c>
      <c r="E1249" s="36" t="str">
        <f>IF(ISNUMBER(D1249)=FALSE,D1249,D1249*(1-PROFILE!$C$9))</f>
        <v>Enter date</v>
      </c>
      <c r="F1249" s="36" t="str">
        <f>IF(ISNUMBER(D1249)=FALSE,D1249,D1249*(1+PROFILE!$C$10))</f>
        <v>Enter date</v>
      </c>
      <c r="G1249" s="37" t="str">
        <f>IF(B1249="","Enter date",SUMIF('FOOD LOG'!A:H,SUMMARY!B1249,'FOOD LOG'!E:E))</f>
        <v>Enter date</v>
      </c>
      <c r="H1249" s="37" t="str">
        <f>IF(ISNUMBER(G1249),SUMIF('FOOD LOG'!A:A,B1249,'FOOD LOG'!F:F),"Enter date")</f>
        <v>Enter date</v>
      </c>
      <c r="I1249" s="37" t="str">
        <f>IF(ISNUMBER(G1249),SUMIF('FOOD LOG'!A:A,B1249,'FOOD LOG'!G:G),"Enter date")</f>
        <v>Enter date</v>
      </c>
      <c r="J1249" s="37" t="str">
        <f>IF(ISNUMBER(G1249),SUMIF('FOOD LOG'!A:A,B1249,'FOOD LOG'!H:H),"Enter date")</f>
        <v>Enter date</v>
      </c>
      <c r="K1249" s="38" t="str">
        <f t="shared" si="57"/>
        <v>Enter date</v>
      </c>
      <c r="L1249" s="38" t="str">
        <f t="shared" si="58"/>
        <v>Enter date</v>
      </c>
      <c r="M1249" s="38" t="str">
        <f t="shared" si="59"/>
        <v>Enter date</v>
      </c>
    </row>
    <row r="1250" spans="2:13">
      <c r="B1250" s="35"/>
      <c r="C1250" s="35"/>
      <c r="D1250" s="36" t="str">
        <f>IF(B1250="","Enter date",IF(C1250="","Enter Weight",IF(PROFILE!$C$4="F",(655+(4.35*C1250)+(4.7*PROFILE!$C$6+4.7*12*PROFILE!$C$5)-(4.7*PROFILE!$C$3))*(1.2+(PROFILE!$C$7)*0.175),IF(PROFILE!$C$4="M",(66+(6.23*C1250)+(12.7*PROFILE!$C$6+12.7*12*PROFILE!$C$5)-(6.8*PROFILE!$C$3))*(1.2+(PROFILE!$C$7)*0.175),"Invalid Sex"))))</f>
        <v>Enter date</v>
      </c>
      <c r="E1250" s="36" t="str">
        <f>IF(ISNUMBER(D1250)=FALSE,D1250,D1250*(1-PROFILE!$C$9))</f>
        <v>Enter date</v>
      </c>
      <c r="F1250" s="36" t="str">
        <f>IF(ISNUMBER(D1250)=FALSE,D1250,D1250*(1+PROFILE!$C$10))</f>
        <v>Enter date</v>
      </c>
      <c r="G1250" s="37" t="str">
        <f>IF(B1250="","Enter date",SUMIF('FOOD LOG'!A:H,SUMMARY!B1250,'FOOD LOG'!E:E))</f>
        <v>Enter date</v>
      </c>
      <c r="H1250" s="37" t="str">
        <f>IF(ISNUMBER(G1250),SUMIF('FOOD LOG'!A:A,B1250,'FOOD LOG'!F:F),"Enter date")</f>
        <v>Enter date</v>
      </c>
      <c r="I1250" s="37" t="str">
        <f>IF(ISNUMBER(G1250),SUMIF('FOOD LOG'!A:A,B1250,'FOOD LOG'!G:G),"Enter date")</f>
        <v>Enter date</v>
      </c>
      <c r="J1250" s="37" t="str">
        <f>IF(ISNUMBER(G1250),SUMIF('FOOD LOG'!A:A,B1250,'FOOD LOG'!H:H),"Enter date")</f>
        <v>Enter date</v>
      </c>
      <c r="K1250" s="38" t="str">
        <f t="shared" si="57"/>
        <v>Enter date</v>
      </c>
      <c r="L1250" s="38" t="str">
        <f t="shared" si="58"/>
        <v>Enter date</v>
      </c>
      <c r="M1250" s="38" t="str">
        <f t="shared" si="59"/>
        <v>Enter date</v>
      </c>
    </row>
    <row r="1251" spans="2:13">
      <c r="B1251" s="35"/>
      <c r="C1251" s="35"/>
      <c r="D1251" s="36" t="str">
        <f>IF(B1251="","Enter date",IF(C1251="","Enter Weight",IF(PROFILE!$C$4="F",(655+(4.35*C1251)+(4.7*PROFILE!$C$6+4.7*12*PROFILE!$C$5)-(4.7*PROFILE!$C$3))*(1.2+(PROFILE!$C$7)*0.175),IF(PROFILE!$C$4="M",(66+(6.23*C1251)+(12.7*PROFILE!$C$6+12.7*12*PROFILE!$C$5)-(6.8*PROFILE!$C$3))*(1.2+(PROFILE!$C$7)*0.175),"Invalid Sex"))))</f>
        <v>Enter date</v>
      </c>
      <c r="E1251" s="36" t="str">
        <f>IF(ISNUMBER(D1251)=FALSE,D1251,D1251*(1-PROFILE!$C$9))</f>
        <v>Enter date</v>
      </c>
      <c r="F1251" s="36" t="str">
        <f>IF(ISNUMBER(D1251)=FALSE,D1251,D1251*(1+PROFILE!$C$10))</f>
        <v>Enter date</v>
      </c>
      <c r="G1251" s="37" t="str">
        <f>IF(B1251="","Enter date",SUMIF('FOOD LOG'!A:H,SUMMARY!B1251,'FOOD LOG'!E:E))</f>
        <v>Enter date</v>
      </c>
      <c r="H1251" s="37" t="str">
        <f>IF(ISNUMBER(G1251),SUMIF('FOOD LOG'!A:A,B1251,'FOOD LOG'!F:F),"Enter date")</f>
        <v>Enter date</v>
      </c>
      <c r="I1251" s="37" t="str">
        <f>IF(ISNUMBER(G1251),SUMIF('FOOD LOG'!A:A,B1251,'FOOD LOG'!G:G),"Enter date")</f>
        <v>Enter date</v>
      </c>
      <c r="J1251" s="37" t="str">
        <f>IF(ISNUMBER(G1251),SUMIF('FOOD LOG'!A:A,B1251,'FOOD LOG'!H:H),"Enter date")</f>
        <v>Enter date</v>
      </c>
      <c r="K1251" s="38" t="str">
        <f t="shared" si="57"/>
        <v>Enter date</v>
      </c>
      <c r="L1251" s="38" t="str">
        <f t="shared" si="58"/>
        <v>Enter date</v>
      </c>
      <c r="M1251" s="38" t="str">
        <f t="shared" si="59"/>
        <v>Enter date</v>
      </c>
    </row>
    <row r="1252" spans="2:13">
      <c r="B1252" s="35"/>
      <c r="C1252" s="35"/>
      <c r="D1252" s="36" t="str">
        <f>IF(B1252="","Enter date",IF(C1252="","Enter Weight",IF(PROFILE!$C$4="F",(655+(4.35*C1252)+(4.7*PROFILE!$C$6+4.7*12*PROFILE!$C$5)-(4.7*PROFILE!$C$3))*(1.2+(PROFILE!$C$7)*0.175),IF(PROFILE!$C$4="M",(66+(6.23*C1252)+(12.7*PROFILE!$C$6+12.7*12*PROFILE!$C$5)-(6.8*PROFILE!$C$3))*(1.2+(PROFILE!$C$7)*0.175),"Invalid Sex"))))</f>
        <v>Enter date</v>
      </c>
      <c r="E1252" s="36" t="str">
        <f>IF(ISNUMBER(D1252)=FALSE,D1252,D1252*(1-PROFILE!$C$9))</f>
        <v>Enter date</v>
      </c>
      <c r="F1252" s="36" t="str">
        <f>IF(ISNUMBER(D1252)=FALSE,D1252,D1252*(1+PROFILE!$C$10))</f>
        <v>Enter date</v>
      </c>
      <c r="G1252" s="37" t="str">
        <f>IF(B1252="","Enter date",SUMIF('FOOD LOG'!A:H,SUMMARY!B1252,'FOOD LOG'!E:E))</f>
        <v>Enter date</v>
      </c>
      <c r="H1252" s="37" t="str">
        <f>IF(ISNUMBER(G1252),SUMIF('FOOD LOG'!A:A,B1252,'FOOD LOG'!F:F),"Enter date")</f>
        <v>Enter date</v>
      </c>
      <c r="I1252" s="37" t="str">
        <f>IF(ISNUMBER(G1252),SUMIF('FOOD LOG'!A:A,B1252,'FOOD LOG'!G:G),"Enter date")</f>
        <v>Enter date</v>
      </c>
      <c r="J1252" s="37" t="str">
        <f>IF(ISNUMBER(G1252),SUMIF('FOOD LOG'!A:A,B1252,'FOOD LOG'!H:H),"Enter date")</f>
        <v>Enter date</v>
      </c>
      <c r="K1252" s="38" t="str">
        <f t="shared" si="57"/>
        <v>Enter date</v>
      </c>
      <c r="L1252" s="38" t="str">
        <f t="shared" si="58"/>
        <v>Enter date</v>
      </c>
      <c r="M1252" s="38" t="str">
        <f t="shared" si="59"/>
        <v>Enter date</v>
      </c>
    </row>
    <row r="1253" spans="2:13">
      <c r="B1253" s="35"/>
      <c r="C1253" s="35"/>
      <c r="D1253" s="36" t="str">
        <f>IF(B1253="","Enter date",IF(C1253="","Enter Weight",IF(PROFILE!$C$4="F",(655+(4.35*C1253)+(4.7*PROFILE!$C$6+4.7*12*PROFILE!$C$5)-(4.7*PROFILE!$C$3))*(1.2+(PROFILE!$C$7)*0.175),IF(PROFILE!$C$4="M",(66+(6.23*C1253)+(12.7*PROFILE!$C$6+12.7*12*PROFILE!$C$5)-(6.8*PROFILE!$C$3))*(1.2+(PROFILE!$C$7)*0.175),"Invalid Sex"))))</f>
        <v>Enter date</v>
      </c>
      <c r="E1253" s="36" t="str">
        <f>IF(ISNUMBER(D1253)=FALSE,D1253,D1253*(1-PROFILE!$C$9))</f>
        <v>Enter date</v>
      </c>
      <c r="F1253" s="36" t="str">
        <f>IF(ISNUMBER(D1253)=FALSE,D1253,D1253*(1+PROFILE!$C$10))</f>
        <v>Enter date</v>
      </c>
      <c r="G1253" s="37" t="str">
        <f>IF(B1253="","Enter date",SUMIF('FOOD LOG'!A:H,SUMMARY!B1253,'FOOD LOG'!E:E))</f>
        <v>Enter date</v>
      </c>
      <c r="H1253" s="37" t="str">
        <f>IF(ISNUMBER(G1253),SUMIF('FOOD LOG'!A:A,B1253,'FOOD LOG'!F:F),"Enter date")</f>
        <v>Enter date</v>
      </c>
      <c r="I1253" s="37" t="str">
        <f>IF(ISNUMBER(G1253),SUMIF('FOOD LOG'!A:A,B1253,'FOOD LOG'!G:G),"Enter date")</f>
        <v>Enter date</v>
      </c>
      <c r="J1253" s="37" t="str">
        <f>IF(ISNUMBER(G1253),SUMIF('FOOD LOG'!A:A,B1253,'FOOD LOG'!H:H),"Enter date")</f>
        <v>Enter date</v>
      </c>
      <c r="K1253" s="38" t="str">
        <f t="shared" si="57"/>
        <v>Enter date</v>
      </c>
      <c r="L1253" s="38" t="str">
        <f t="shared" si="58"/>
        <v>Enter date</v>
      </c>
      <c r="M1253" s="38" t="str">
        <f t="shared" si="59"/>
        <v>Enter date</v>
      </c>
    </row>
    <row r="1254" spans="2:13">
      <c r="B1254" s="35"/>
      <c r="C1254" s="35"/>
      <c r="D1254" s="36" t="str">
        <f>IF(B1254="","Enter date",IF(C1254="","Enter Weight",IF(PROFILE!$C$4="F",(655+(4.35*C1254)+(4.7*PROFILE!$C$6+4.7*12*PROFILE!$C$5)-(4.7*PROFILE!$C$3))*(1.2+(PROFILE!$C$7)*0.175),IF(PROFILE!$C$4="M",(66+(6.23*C1254)+(12.7*PROFILE!$C$6+12.7*12*PROFILE!$C$5)-(6.8*PROFILE!$C$3))*(1.2+(PROFILE!$C$7)*0.175),"Invalid Sex"))))</f>
        <v>Enter date</v>
      </c>
      <c r="E1254" s="36" t="str">
        <f>IF(ISNUMBER(D1254)=FALSE,D1254,D1254*(1-PROFILE!$C$9))</f>
        <v>Enter date</v>
      </c>
      <c r="F1254" s="36" t="str">
        <f>IF(ISNUMBER(D1254)=FALSE,D1254,D1254*(1+PROFILE!$C$10))</f>
        <v>Enter date</v>
      </c>
      <c r="G1254" s="37" t="str">
        <f>IF(B1254="","Enter date",SUMIF('FOOD LOG'!A:H,SUMMARY!B1254,'FOOD LOG'!E:E))</f>
        <v>Enter date</v>
      </c>
      <c r="H1254" s="37" t="str">
        <f>IF(ISNUMBER(G1254),SUMIF('FOOD LOG'!A:A,B1254,'FOOD LOG'!F:F),"Enter date")</f>
        <v>Enter date</v>
      </c>
      <c r="I1254" s="37" t="str">
        <f>IF(ISNUMBER(G1254),SUMIF('FOOD LOG'!A:A,B1254,'FOOD LOG'!G:G),"Enter date")</f>
        <v>Enter date</v>
      </c>
      <c r="J1254" s="37" t="str">
        <f>IF(ISNUMBER(G1254),SUMIF('FOOD LOG'!A:A,B1254,'FOOD LOG'!H:H),"Enter date")</f>
        <v>Enter date</v>
      </c>
      <c r="K1254" s="38" t="str">
        <f t="shared" si="57"/>
        <v>Enter date</v>
      </c>
      <c r="L1254" s="38" t="str">
        <f t="shared" si="58"/>
        <v>Enter date</v>
      </c>
      <c r="M1254" s="38" t="str">
        <f t="shared" si="59"/>
        <v>Enter date</v>
      </c>
    </row>
    <row r="1255" spans="2:13">
      <c r="B1255" s="35"/>
      <c r="C1255" s="35"/>
      <c r="D1255" s="36" t="str">
        <f>IF(B1255="","Enter date",IF(C1255="","Enter Weight",IF(PROFILE!$C$4="F",(655+(4.35*C1255)+(4.7*PROFILE!$C$6+4.7*12*PROFILE!$C$5)-(4.7*PROFILE!$C$3))*(1.2+(PROFILE!$C$7)*0.175),IF(PROFILE!$C$4="M",(66+(6.23*C1255)+(12.7*PROFILE!$C$6+12.7*12*PROFILE!$C$5)-(6.8*PROFILE!$C$3))*(1.2+(PROFILE!$C$7)*0.175),"Invalid Sex"))))</f>
        <v>Enter date</v>
      </c>
      <c r="E1255" s="36" t="str">
        <f>IF(ISNUMBER(D1255)=FALSE,D1255,D1255*(1-PROFILE!$C$9))</f>
        <v>Enter date</v>
      </c>
      <c r="F1255" s="36" t="str">
        <f>IF(ISNUMBER(D1255)=FALSE,D1255,D1255*(1+PROFILE!$C$10))</f>
        <v>Enter date</v>
      </c>
      <c r="G1255" s="37" t="str">
        <f>IF(B1255="","Enter date",SUMIF('FOOD LOG'!A:H,SUMMARY!B1255,'FOOD LOG'!E:E))</f>
        <v>Enter date</v>
      </c>
      <c r="H1255" s="37" t="str">
        <f>IF(ISNUMBER(G1255),SUMIF('FOOD LOG'!A:A,B1255,'FOOD LOG'!F:F),"Enter date")</f>
        <v>Enter date</v>
      </c>
      <c r="I1255" s="37" t="str">
        <f>IF(ISNUMBER(G1255),SUMIF('FOOD LOG'!A:A,B1255,'FOOD LOG'!G:G),"Enter date")</f>
        <v>Enter date</v>
      </c>
      <c r="J1255" s="37" t="str">
        <f>IF(ISNUMBER(G1255),SUMIF('FOOD LOG'!A:A,B1255,'FOOD LOG'!H:H),"Enter date")</f>
        <v>Enter date</v>
      </c>
      <c r="K1255" s="38" t="str">
        <f t="shared" si="57"/>
        <v>Enter date</v>
      </c>
      <c r="L1255" s="38" t="str">
        <f t="shared" si="58"/>
        <v>Enter date</v>
      </c>
      <c r="M1255" s="38" t="str">
        <f t="shared" si="59"/>
        <v>Enter date</v>
      </c>
    </row>
    <row r="1256" spans="2:13">
      <c r="B1256" s="35"/>
      <c r="C1256" s="35"/>
      <c r="D1256" s="36" t="str">
        <f>IF(B1256="","Enter date",IF(C1256="","Enter Weight",IF(PROFILE!$C$4="F",(655+(4.35*C1256)+(4.7*PROFILE!$C$6+4.7*12*PROFILE!$C$5)-(4.7*PROFILE!$C$3))*(1.2+(PROFILE!$C$7)*0.175),IF(PROFILE!$C$4="M",(66+(6.23*C1256)+(12.7*PROFILE!$C$6+12.7*12*PROFILE!$C$5)-(6.8*PROFILE!$C$3))*(1.2+(PROFILE!$C$7)*0.175),"Invalid Sex"))))</f>
        <v>Enter date</v>
      </c>
      <c r="E1256" s="36" t="str">
        <f>IF(ISNUMBER(D1256)=FALSE,D1256,D1256*(1-PROFILE!$C$9))</f>
        <v>Enter date</v>
      </c>
      <c r="F1256" s="36" t="str">
        <f>IF(ISNUMBER(D1256)=FALSE,D1256,D1256*(1+PROFILE!$C$10))</f>
        <v>Enter date</v>
      </c>
      <c r="G1256" s="37" t="str">
        <f>IF(B1256="","Enter date",SUMIF('FOOD LOG'!A:H,SUMMARY!B1256,'FOOD LOG'!E:E))</f>
        <v>Enter date</v>
      </c>
      <c r="H1256" s="37" t="str">
        <f>IF(ISNUMBER(G1256),SUMIF('FOOD LOG'!A:A,B1256,'FOOD LOG'!F:F),"Enter date")</f>
        <v>Enter date</v>
      </c>
      <c r="I1256" s="37" t="str">
        <f>IF(ISNUMBER(G1256),SUMIF('FOOD LOG'!A:A,B1256,'FOOD LOG'!G:G),"Enter date")</f>
        <v>Enter date</v>
      </c>
      <c r="J1256" s="37" t="str">
        <f>IF(ISNUMBER(G1256),SUMIF('FOOD LOG'!A:A,B1256,'FOOD LOG'!H:H),"Enter date")</f>
        <v>Enter date</v>
      </c>
      <c r="K1256" s="38" t="str">
        <f t="shared" si="57"/>
        <v>Enter date</v>
      </c>
      <c r="L1256" s="38" t="str">
        <f t="shared" si="58"/>
        <v>Enter date</v>
      </c>
      <c r="M1256" s="38" t="str">
        <f t="shared" si="59"/>
        <v>Enter date</v>
      </c>
    </row>
    <row r="1257" spans="2:13">
      <c r="B1257" s="35"/>
      <c r="C1257" s="35"/>
      <c r="D1257" s="36" t="str">
        <f>IF(B1257="","Enter date",IF(C1257="","Enter Weight",IF(PROFILE!$C$4="F",(655+(4.35*C1257)+(4.7*PROFILE!$C$6+4.7*12*PROFILE!$C$5)-(4.7*PROFILE!$C$3))*(1.2+(PROFILE!$C$7)*0.175),IF(PROFILE!$C$4="M",(66+(6.23*C1257)+(12.7*PROFILE!$C$6+12.7*12*PROFILE!$C$5)-(6.8*PROFILE!$C$3))*(1.2+(PROFILE!$C$7)*0.175),"Invalid Sex"))))</f>
        <v>Enter date</v>
      </c>
      <c r="E1257" s="36" t="str">
        <f>IF(ISNUMBER(D1257)=FALSE,D1257,D1257*(1-PROFILE!$C$9))</f>
        <v>Enter date</v>
      </c>
      <c r="F1257" s="36" t="str">
        <f>IF(ISNUMBER(D1257)=FALSE,D1257,D1257*(1+PROFILE!$C$10))</f>
        <v>Enter date</v>
      </c>
      <c r="G1257" s="37" t="str">
        <f>IF(B1257="","Enter date",SUMIF('FOOD LOG'!A:H,SUMMARY!B1257,'FOOD LOG'!E:E))</f>
        <v>Enter date</v>
      </c>
      <c r="H1257" s="37" t="str">
        <f>IF(ISNUMBER(G1257),SUMIF('FOOD LOG'!A:A,B1257,'FOOD LOG'!F:F),"Enter date")</f>
        <v>Enter date</v>
      </c>
      <c r="I1257" s="37" t="str">
        <f>IF(ISNUMBER(G1257),SUMIF('FOOD LOG'!A:A,B1257,'FOOD LOG'!G:G),"Enter date")</f>
        <v>Enter date</v>
      </c>
      <c r="J1257" s="37" t="str">
        <f>IF(ISNUMBER(G1257),SUMIF('FOOD LOG'!A:A,B1257,'FOOD LOG'!H:H),"Enter date")</f>
        <v>Enter date</v>
      </c>
      <c r="K1257" s="38" t="str">
        <f t="shared" si="57"/>
        <v>Enter date</v>
      </c>
      <c r="L1257" s="38" t="str">
        <f t="shared" si="58"/>
        <v>Enter date</v>
      </c>
      <c r="M1257" s="38" t="str">
        <f t="shared" si="59"/>
        <v>Enter date</v>
      </c>
    </row>
    <row r="1258" spans="2:13">
      <c r="B1258" s="35"/>
      <c r="C1258" s="35"/>
      <c r="D1258" s="36" t="str">
        <f>IF(B1258="","Enter date",IF(C1258="","Enter Weight",IF(PROFILE!$C$4="F",(655+(4.35*C1258)+(4.7*PROFILE!$C$6+4.7*12*PROFILE!$C$5)-(4.7*PROFILE!$C$3))*(1.2+(PROFILE!$C$7)*0.175),IF(PROFILE!$C$4="M",(66+(6.23*C1258)+(12.7*PROFILE!$C$6+12.7*12*PROFILE!$C$5)-(6.8*PROFILE!$C$3))*(1.2+(PROFILE!$C$7)*0.175),"Invalid Sex"))))</f>
        <v>Enter date</v>
      </c>
      <c r="E1258" s="36" t="str">
        <f>IF(ISNUMBER(D1258)=FALSE,D1258,D1258*(1-PROFILE!$C$9))</f>
        <v>Enter date</v>
      </c>
      <c r="F1258" s="36" t="str">
        <f>IF(ISNUMBER(D1258)=FALSE,D1258,D1258*(1+PROFILE!$C$10))</f>
        <v>Enter date</v>
      </c>
      <c r="G1258" s="37" t="str">
        <f>IF(B1258="","Enter date",SUMIF('FOOD LOG'!A:H,SUMMARY!B1258,'FOOD LOG'!E:E))</f>
        <v>Enter date</v>
      </c>
      <c r="H1258" s="37" t="str">
        <f>IF(ISNUMBER(G1258),SUMIF('FOOD LOG'!A:A,B1258,'FOOD LOG'!F:F),"Enter date")</f>
        <v>Enter date</v>
      </c>
      <c r="I1258" s="37" t="str">
        <f>IF(ISNUMBER(G1258),SUMIF('FOOD LOG'!A:A,B1258,'FOOD LOG'!G:G),"Enter date")</f>
        <v>Enter date</v>
      </c>
      <c r="J1258" s="37" t="str">
        <f>IF(ISNUMBER(G1258),SUMIF('FOOD LOG'!A:A,B1258,'FOOD LOG'!H:H),"Enter date")</f>
        <v>Enter date</v>
      </c>
      <c r="K1258" s="38" t="str">
        <f t="shared" si="57"/>
        <v>Enter date</v>
      </c>
      <c r="L1258" s="38" t="str">
        <f t="shared" si="58"/>
        <v>Enter date</v>
      </c>
      <c r="M1258" s="38" t="str">
        <f t="shared" si="59"/>
        <v>Enter date</v>
      </c>
    </row>
    <row r="1259" spans="2:13">
      <c r="B1259" s="35"/>
      <c r="C1259" s="35"/>
      <c r="D1259" s="36" t="str">
        <f>IF(B1259="","Enter date",IF(C1259="","Enter Weight",IF(PROFILE!$C$4="F",(655+(4.35*C1259)+(4.7*PROFILE!$C$6+4.7*12*PROFILE!$C$5)-(4.7*PROFILE!$C$3))*(1.2+(PROFILE!$C$7)*0.175),IF(PROFILE!$C$4="M",(66+(6.23*C1259)+(12.7*PROFILE!$C$6+12.7*12*PROFILE!$C$5)-(6.8*PROFILE!$C$3))*(1.2+(PROFILE!$C$7)*0.175),"Invalid Sex"))))</f>
        <v>Enter date</v>
      </c>
      <c r="E1259" s="36" t="str">
        <f>IF(ISNUMBER(D1259)=FALSE,D1259,D1259*(1-PROFILE!$C$9))</f>
        <v>Enter date</v>
      </c>
      <c r="F1259" s="36" t="str">
        <f>IF(ISNUMBER(D1259)=FALSE,D1259,D1259*(1+PROFILE!$C$10))</f>
        <v>Enter date</v>
      </c>
      <c r="G1259" s="37" t="str">
        <f>IF(B1259="","Enter date",SUMIF('FOOD LOG'!A:H,SUMMARY!B1259,'FOOD LOG'!E:E))</f>
        <v>Enter date</v>
      </c>
      <c r="H1259" s="37" t="str">
        <f>IF(ISNUMBER(G1259),SUMIF('FOOD LOG'!A:A,B1259,'FOOD LOG'!F:F),"Enter date")</f>
        <v>Enter date</v>
      </c>
      <c r="I1259" s="37" t="str">
        <f>IF(ISNUMBER(G1259),SUMIF('FOOD LOG'!A:A,B1259,'FOOD LOG'!G:G),"Enter date")</f>
        <v>Enter date</v>
      </c>
      <c r="J1259" s="37" t="str">
        <f>IF(ISNUMBER(G1259),SUMIF('FOOD LOG'!A:A,B1259,'FOOD LOG'!H:H),"Enter date")</f>
        <v>Enter date</v>
      </c>
      <c r="K1259" s="38" t="str">
        <f t="shared" si="57"/>
        <v>Enter date</v>
      </c>
      <c r="L1259" s="38" t="str">
        <f t="shared" si="58"/>
        <v>Enter date</v>
      </c>
      <c r="M1259" s="38" t="str">
        <f t="shared" si="59"/>
        <v>Enter date</v>
      </c>
    </row>
    <row r="1260" spans="2:13">
      <c r="B1260" s="35"/>
      <c r="C1260" s="35"/>
      <c r="D1260" s="36" t="str">
        <f>IF(B1260="","Enter date",IF(C1260="","Enter Weight",IF(PROFILE!$C$4="F",(655+(4.35*C1260)+(4.7*PROFILE!$C$6+4.7*12*PROFILE!$C$5)-(4.7*PROFILE!$C$3))*(1.2+(PROFILE!$C$7)*0.175),IF(PROFILE!$C$4="M",(66+(6.23*C1260)+(12.7*PROFILE!$C$6+12.7*12*PROFILE!$C$5)-(6.8*PROFILE!$C$3))*(1.2+(PROFILE!$C$7)*0.175),"Invalid Sex"))))</f>
        <v>Enter date</v>
      </c>
      <c r="E1260" s="36" t="str">
        <f>IF(ISNUMBER(D1260)=FALSE,D1260,D1260*(1-PROFILE!$C$9))</f>
        <v>Enter date</v>
      </c>
      <c r="F1260" s="36" t="str">
        <f>IF(ISNUMBER(D1260)=FALSE,D1260,D1260*(1+PROFILE!$C$10))</f>
        <v>Enter date</v>
      </c>
      <c r="G1260" s="37" t="str">
        <f>IF(B1260="","Enter date",SUMIF('FOOD LOG'!A:H,SUMMARY!B1260,'FOOD LOG'!E:E))</f>
        <v>Enter date</v>
      </c>
      <c r="H1260" s="37" t="str">
        <f>IF(ISNUMBER(G1260),SUMIF('FOOD LOG'!A:A,B1260,'FOOD LOG'!F:F),"Enter date")</f>
        <v>Enter date</v>
      </c>
      <c r="I1260" s="37" t="str">
        <f>IF(ISNUMBER(G1260),SUMIF('FOOD LOG'!A:A,B1260,'FOOD LOG'!G:G),"Enter date")</f>
        <v>Enter date</v>
      </c>
      <c r="J1260" s="37" t="str">
        <f>IF(ISNUMBER(G1260),SUMIF('FOOD LOG'!A:A,B1260,'FOOD LOG'!H:H),"Enter date")</f>
        <v>Enter date</v>
      </c>
      <c r="K1260" s="38" t="str">
        <f t="shared" si="57"/>
        <v>Enter date</v>
      </c>
      <c r="L1260" s="38" t="str">
        <f t="shared" si="58"/>
        <v>Enter date</v>
      </c>
      <c r="M1260" s="38" t="str">
        <f t="shared" si="59"/>
        <v>Enter date</v>
      </c>
    </row>
    <row r="1261" spans="2:13">
      <c r="B1261" s="35"/>
      <c r="C1261" s="35"/>
      <c r="D1261" s="36" t="str">
        <f>IF(B1261="","Enter date",IF(C1261="","Enter Weight",IF(PROFILE!$C$4="F",(655+(4.35*C1261)+(4.7*PROFILE!$C$6+4.7*12*PROFILE!$C$5)-(4.7*PROFILE!$C$3))*(1.2+(PROFILE!$C$7)*0.175),IF(PROFILE!$C$4="M",(66+(6.23*C1261)+(12.7*PROFILE!$C$6+12.7*12*PROFILE!$C$5)-(6.8*PROFILE!$C$3))*(1.2+(PROFILE!$C$7)*0.175),"Invalid Sex"))))</f>
        <v>Enter date</v>
      </c>
      <c r="E1261" s="36" t="str">
        <f>IF(ISNUMBER(D1261)=FALSE,D1261,D1261*(1-PROFILE!$C$9))</f>
        <v>Enter date</v>
      </c>
      <c r="F1261" s="36" t="str">
        <f>IF(ISNUMBER(D1261)=FALSE,D1261,D1261*(1+PROFILE!$C$10))</f>
        <v>Enter date</v>
      </c>
      <c r="G1261" s="37" t="str">
        <f>IF(B1261="","Enter date",SUMIF('FOOD LOG'!A:H,SUMMARY!B1261,'FOOD LOG'!E:E))</f>
        <v>Enter date</v>
      </c>
      <c r="H1261" s="37" t="str">
        <f>IF(ISNUMBER(G1261),SUMIF('FOOD LOG'!A:A,B1261,'FOOD LOG'!F:F),"Enter date")</f>
        <v>Enter date</v>
      </c>
      <c r="I1261" s="37" t="str">
        <f>IF(ISNUMBER(G1261),SUMIF('FOOD LOG'!A:A,B1261,'FOOD LOG'!G:G),"Enter date")</f>
        <v>Enter date</v>
      </c>
      <c r="J1261" s="37" t="str">
        <f>IF(ISNUMBER(G1261),SUMIF('FOOD LOG'!A:A,B1261,'FOOD LOG'!H:H),"Enter date")</f>
        <v>Enter date</v>
      </c>
      <c r="K1261" s="38" t="str">
        <f t="shared" si="57"/>
        <v>Enter date</v>
      </c>
      <c r="L1261" s="38" t="str">
        <f t="shared" si="58"/>
        <v>Enter date</v>
      </c>
      <c r="M1261" s="38" t="str">
        <f t="shared" si="59"/>
        <v>Enter date</v>
      </c>
    </row>
    <row r="1262" spans="2:13">
      <c r="B1262" s="35"/>
      <c r="C1262" s="35"/>
      <c r="D1262" s="36" t="str">
        <f>IF(B1262="","Enter date",IF(C1262="","Enter Weight",IF(PROFILE!$C$4="F",(655+(4.35*C1262)+(4.7*PROFILE!$C$6+4.7*12*PROFILE!$C$5)-(4.7*PROFILE!$C$3))*(1.2+(PROFILE!$C$7)*0.175),IF(PROFILE!$C$4="M",(66+(6.23*C1262)+(12.7*PROFILE!$C$6+12.7*12*PROFILE!$C$5)-(6.8*PROFILE!$C$3))*(1.2+(PROFILE!$C$7)*0.175),"Invalid Sex"))))</f>
        <v>Enter date</v>
      </c>
      <c r="E1262" s="36" t="str">
        <f>IF(ISNUMBER(D1262)=FALSE,D1262,D1262*(1-PROFILE!$C$9))</f>
        <v>Enter date</v>
      </c>
      <c r="F1262" s="36" t="str">
        <f>IF(ISNUMBER(D1262)=FALSE,D1262,D1262*(1+PROFILE!$C$10))</f>
        <v>Enter date</v>
      </c>
      <c r="G1262" s="37" t="str">
        <f>IF(B1262="","Enter date",SUMIF('FOOD LOG'!A:H,SUMMARY!B1262,'FOOD LOG'!E:E))</f>
        <v>Enter date</v>
      </c>
      <c r="H1262" s="37" t="str">
        <f>IF(ISNUMBER(G1262),SUMIF('FOOD LOG'!A:A,B1262,'FOOD LOG'!F:F),"Enter date")</f>
        <v>Enter date</v>
      </c>
      <c r="I1262" s="37" t="str">
        <f>IF(ISNUMBER(G1262),SUMIF('FOOD LOG'!A:A,B1262,'FOOD LOG'!G:G),"Enter date")</f>
        <v>Enter date</v>
      </c>
      <c r="J1262" s="37" t="str">
        <f>IF(ISNUMBER(G1262),SUMIF('FOOD LOG'!A:A,B1262,'FOOD LOG'!H:H),"Enter date")</f>
        <v>Enter date</v>
      </c>
      <c r="K1262" s="38" t="str">
        <f t="shared" si="57"/>
        <v>Enter date</v>
      </c>
      <c r="L1262" s="38" t="str">
        <f t="shared" si="58"/>
        <v>Enter date</v>
      </c>
      <c r="M1262" s="38" t="str">
        <f t="shared" si="59"/>
        <v>Enter date</v>
      </c>
    </row>
    <row r="1263" spans="2:13">
      <c r="B1263" s="35"/>
      <c r="C1263" s="35"/>
      <c r="D1263" s="36" t="str">
        <f>IF(B1263="","Enter date",IF(C1263="","Enter Weight",IF(PROFILE!$C$4="F",(655+(4.35*C1263)+(4.7*PROFILE!$C$6+4.7*12*PROFILE!$C$5)-(4.7*PROFILE!$C$3))*(1.2+(PROFILE!$C$7)*0.175),IF(PROFILE!$C$4="M",(66+(6.23*C1263)+(12.7*PROFILE!$C$6+12.7*12*PROFILE!$C$5)-(6.8*PROFILE!$C$3))*(1.2+(PROFILE!$C$7)*0.175),"Invalid Sex"))))</f>
        <v>Enter date</v>
      </c>
      <c r="E1263" s="36" t="str">
        <f>IF(ISNUMBER(D1263)=FALSE,D1263,D1263*(1-PROFILE!$C$9))</f>
        <v>Enter date</v>
      </c>
      <c r="F1263" s="36" t="str">
        <f>IF(ISNUMBER(D1263)=FALSE,D1263,D1263*(1+PROFILE!$C$10))</f>
        <v>Enter date</v>
      </c>
      <c r="G1263" s="37" t="str">
        <f>IF(B1263="","Enter date",SUMIF('FOOD LOG'!A:H,SUMMARY!B1263,'FOOD LOG'!E:E))</f>
        <v>Enter date</v>
      </c>
      <c r="H1263" s="37" t="str">
        <f>IF(ISNUMBER(G1263),SUMIF('FOOD LOG'!A:A,B1263,'FOOD LOG'!F:F),"Enter date")</f>
        <v>Enter date</v>
      </c>
      <c r="I1263" s="37" t="str">
        <f>IF(ISNUMBER(G1263),SUMIF('FOOD LOG'!A:A,B1263,'FOOD LOG'!G:G),"Enter date")</f>
        <v>Enter date</v>
      </c>
      <c r="J1263" s="37" t="str">
        <f>IF(ISNUMBER(G1263),SUMIF('FOOD LOG'!A:A,B1263,'FOOD LOG'!H:H),"Enter date")</f>
        <v>Enter date</v>
      </c>
      <c r="K1263" s="38" t="str">
        <f t="shared" si="57"/>
        <v>Enter date</v>
      </c>
      <c r="L1263" s="38" t="str">
        <f t="shared" si="58"/>
        <v>Enter date</v>
      </c>
      <c r="M1263" s="38" t="str">
        <f t="shared" si="59"/>
        <v>Enter date</v>
      </c>
    </row>
    <row r="1264" spans="2:13">
      <c r="B1264" s="35"/>
      <c r="C1264" s="35"/>
      <c r="D1264" s="36" t="str">
        <f>IF(B1264="","Enter date",IF(C1264="","Enter Weight",IF(PROFILE!$C$4="F",(655+(4.35*C1264)+(4.7*PROFILE!$C$6+4.7*12*PROFILE!$C$5)-(4.7*PROFILE!$C$3))*(1.2+(PROFILE!$C$7)*0.175),IF(PROFILE!$C$4="M",(66+(6.23*C1264)+(12.7*PROFILE!$C$6+12.7*12*PROFILE!$C$5)-(6.8*PROFILE!$C$3))*(1.2+(PROFILE!$C$7)*0.175),"Invalid Sex"))))</f>
        <v>Enter date</v>
      </c>
      <c r="E1264" s="36" t="str">
        <f>IF(ISNUMBER(D1264)=FALSE,D1264,D1264*(1-PROFILE!$C$9))</f>
        <v>Enter date</v>
      </c>
      <c r="F1264" s="36" t="str">
        <f>IF(ISNUMBER(D1264)=FALSE,D1264,D1264*(1+PROFILE!$C$10))</f>
        <v>Enter date</v>
      </c>
      <c r="G1264" s="37" t="str">
        <f>IF(B1264="","Enter date",SUMIF('FOOD LOG'!A:H,SUMMARY!B1264,'FOOD LOG'!E:E))</f>
        <v>Enter date</v>
      </c>
      <c r="H1264" s="37" t="str">
        <f>IF(ISNUMBER(G1264),SUMIF('FOOD LOG'!A:A,B1264,'FOOD LOG'!F:F),"Enter date")</f>
        <v>Enter date</v>
      </c>
      <c r="I1264" s="37" t="str">
        <f>IF(ISNUMBER(G1264),SUMIF('FOOD LOG'!A:A,B1264,'FOOD LOG'!G:G),"Enter date")</f>
        <v>Enter date</v>
      </c>
      <c r="J1264" s="37" t="str">
        <f>IF(ISNUMBER(G1264),SUMIF('FOOD LOG'!A:A,B1264,'FOOD LOG'!H:H),"Enter date")</f>
        <v>Enter date</v>
      </c>
      <c r="K1264" s="38" t="str">
        <f t="shared" si="57"/>
        <v>Enter date</v>
      </c>
      <c r="L1264" s="38" t="str">
        <f t="shared" si="58"/>
        <v>Enter date</v>
      </c>
      <c r="M1264" s="38" t="str">
        <f t="shared" si="59"/>
        <v>Enter date</v>
      </c>
    </row>
    <row r="1265" spans="2:13">
      <c r="B1265" s="35"/>
      <c r="C1265" s="35"/>
      <c r="D1265" s="36" t="str">
        <f>IF(B1265="","Enter date",IF(C1265="","Enter Weight",IF(PROFILE!$C$4="F",(655+(4.35*C1265)+(4.7*PROFILE!$C$6+4.7*12*PROFILE!$C$5)-(4.7*PROFILE!$C$3))*(1.2+(PROFILE!$C$7)*0.175),IF(PROFILE!$C$4="M",(66+(6.23*C1265)+(12.7*PROFILE!$C$6+12.7*12*PROFILE!$C$5)-(6.8*PROFILE!$C$3))*(1.2+(PROFILE!$C$7)*0.175),"Invalid Sex"))))</f>
        <v>Enter date</v>
      </c>
      <c r="E1265" s="36" t="str">
        <f>IF(ISNUMBER(D1265)=FALSE,D1265,D1265*(1-PROFILE!$C$9))</f>
        <v>Enter date</v>
      </c>
      <c r="F1265" s="36" t="str">
        <f>IF(ISNUMBER(D1265)=FALSE,D1265,D1265*(1+PROFILE!$C$10))</f>
        <v>Enter date</v>
      </c>
      <c r="G1265" s="37" t="str">
        <f>IF(B1265="","Enter date",SUMIF('FOOD LOG'!A:H,SUMMARY!B1265,'FOOD LOG'!E:E))</f>
        <v>Enter date</v>
      </c>
      <c r="H1265" s="37" t="str">
        <f>IF(ISNUMBER(G1265),SUMIF('FOOD LOG'!A:A,B1265,'FOOD LOG'!F:F),"Enter date")</f>
        <v>Enter date</v>
      </c>
      <c r="I1265" s="37" t="str">
        <f>IF(ISNUMBER(G1265),SUMIF('FOOD LOG'!A:A,B1265,'FOOD LOG'!G:G),"Enter date")</f>
        <v>Enter date</v>
      </c>
      <c r="J1265" s="37" t="str">
        <f>IF(ISNUMBER(G1265),SUMIF('FOOD LOG'!A:A,B1265,'FOOD LOG'!H:H),"Enter date")</f>
        <v>Enter date</v>
      </c>
      <c r="K1265" s="38" t="str">
        <f t="shared" si="57"/>
        <v>Enter date</v>
      </c>
      <c r="L1265" s="38" t="str">
        <f t="shared" si="58"/>
        <v>Enter date</v>
      </c>
      <c r="M1265" s="38" t="str">
        <f t="shared" si="59"/>
        <v>Enter date</v>
      </c>
    </row>
    <row r="1266" spans="2:13">
      <c r="B1266" s="35"/>
      <c r="C1266" s="35"/>
      <c r="D1266" s="36" t="str">
        <f>IF(B1266="","Enter date",IF(C1266="","Enter Weight",IF(PROFILE!$C$4="F",(655+(4.35*C1266)+(4.7*PROFILE!$C$6+4.7*12*PROFILE!$C$5)-(4.7*PROFILE!$C$3))*(1.2+(PROFILE!$C$7)*0.175),IF(PROFILE!$C$4="M",(66+(6.23*C1266)+(12.7*PROFILE!$C$6+12.7*12*PROFILE!$C$5)-(6.8*PROFILE!$C$3))*(1.2+(PROFILE!$C$7)*0.175),"Invalid Sex"))))</f>
        <v>Enter date</v>
      </c>
      <c r="E1266" s="36" t="str">
        <f>IF(ISNUMBER(D1266)=FALSE,D1266,D1266*(1-PROFILE!$C$9))</f>
        <v>Enter date</v>
      </c>
      <c r="F1266" s="36" t="str">
        <f>IF(ISNUMBER(D1266)=FALSE,D1266,D1266*(1+PROFILE!$C$10))</f>
        <v>Enter date</v>
      </c>
      <c r="G1266" s="37" t="str">
        <f>IF(B1266="","Enter date",SUMIF('FOOD LOG'!A:H,SUMMARY!B1266,'FOOD LOG'!E:E))</f>
        <v>Enter date</v>
      </c>
      <c r="H1266" s="37" t="str">
        <f>IF(ISNUMBER(G1266),SUMIF('FOOD LOG'!A:A,B1266,'FOOD LOG'!F:F),"Enter date")</f>
        <v>Enter date</v>
      </c>
      <c r="I1266" s="37" t="str">
        <f>IF(ISNUMBER(G1266),SUMIF('FOOD LOG'!A:A,B1266,'FOOD LOG'!G:G),"Enter date")</f>
        <v>Enter date</v>
      </c>
      <c r="J1266" s="37" t="str">
        <f>IF(ISNUMBER(G1266),SUMIF('FOOD LOG'!A:A,B1266,'FOOD LOG'!H:H),"Enter date")</f>
        <v>Enter date</v>
      </c>
      <c r="K1266" s="38" t="str">
        <f t="shared" si="57"/>
        <v>Enter date</v>
      </c>
      <c r="L1266" s="38" t="str">
        <f t="shared" si="58"/>
        <v>Enter date</v>
      </c>
      <c r="M1266" s="38" t="str">
        <f t="shared" si="59"/>
        <v>Enter date</v>
      </c>
    </row>
    <row r="1267" spans="2:13">
      <c r="B1267" s="35"/>
      <c r="C1267" s="35"/>
      <c r="D1267" s="36" t="str">
        <f>IF(B1267="","Enter date",IF(C1267="","Enter Weight",IF(PROFILE!$C$4="F",(655+(4.35*C1267)+(4.7*PROFILE!$C$6+4.7*12*PROFILE!$C$5)-(4.7*PROFILE!$C$3))*(1.2+(PROFILE!$C$7)*0.175),IF(PROFILE!$C$4="M",(66+(6.23*C1267)+(12.7*PROFILE!$C$6+12.7*12*PROFILE!$C$5)-(6.8*PROFILE!$C$3))*(1.2+(PROFILE!$C$7)*0.175),"Invalid Sex"))))</f>
        <v>Enter date</v>
      </c>
      <c r="E1267" s="36" t="str">
        <f>IF(ISNUMBER(D1267)=FALSE,D1267,D1267*(1-PROFILE!$C$9))</f>
        <v>Enter date</v>
      </c>
      <c r="F1267" s="36" t="str">
        <f>IF(ISNUMBER(D1267)=FALSE,D1267,D1267*(1+PROFILE!$C$10))</f>
        <v>Enter date</v>
      </c>
      <c r="G1267" s="37" t="str">
        <f>IF(B1267="","Enter date",SUMIF('FOOD LOG'!A:H,SUMMARY!B1267,'FOOD LOG'!E:E))</f>
        <v>Enter date</v>
      </c>
      <c r="H1267" s="37" t="str">
        <f>IF(ISNUMBER(G1267),SUMIF('FOOD LOG'!A:A,B1267,'FOOD LOG'!F:F),"Enter date")</f>
        <v>Enter date</v>
      </c>
      <c r="I1267" s="37" t="str">
        <f>IF(ISNUMBER(G1267),SUMIF('FOOD LOG'!A:A,B1267,'FOOD LOG'!G:G),"Enter date")</f>
        <v>Enter date</v>
      </c>
      <c r="J1267" s="37" t="str">
        <f>IF(ISNUMBER(G1267),SUMIF('FOOD LOG'!A:A,B1267,'FOOD LOG'!H:H),"Enter date")</f>
        <v>Enter date</v>
      </c>
      <c r="K1267" s="38" t="str">
        <f t="shared" si="57"/>
        <v>Enter date</v>
      </c>
      <c r="L1267" s="38" t="str">
        <f t="shared" si="58"/>
        <v>Enter date</v>
      </c>
      <c r="M1267" s="38" t="str">
        <f t="shared" si="59"/>
        <v>Enter date</v>
      </c>
    </row>
    <row r="1268" spans="2:13">
      <c r="B1268" s="35"/>
      <c r="C1268" s="35"/>
      <c r="D1268" s="36" t="str">
        <f>IF(B1268="","Enter date",IF(C1268="","Enter Weight",IF(PROFILE!$C$4="F",(655+(4.35*C1268)+(4.7*PROFILE!$C$6+4.7*12*PROFILE!$C$5)-(4.7*PROFILE!$C$3))*(1.2+(PROFILE!$C$7)*0.175),IF(PROFILE!$C$4="M",(66+(6.23*C1268)+(12.7*PROFILE!$C$6+12.7*12*PROFILE!$C$5)-(6.8*PROFILE!$C$3))*(1.2+(PROFILE!$C$7)*0.175),"Invalid Sex"))))</f>
        <v>Enter date</v>
      </c>
      <c r="E1268" s="36" t="str">
        <f>IF(ISNUMBER(D1268)=FALSE,D1268,D1268*(1-PROFILE!$C$9))</f>
        <v>Enter date</v>
      </c>
      <c r="F1268" s="36" t="str">
        <f>IF(ISNUMBER(D1268)=FALSE,D1268,D1268*(1+PROFILE!$C$10))</f>
        <v>Enter date</v>
      </c>
      <c r="G1268" s="37" t="str">
        <f>IF(B1268="","Enter date",SUMIF('FOOD LOG'!A:H,SUMMARY!B1268,'FOOD LOG'!E:E))</f>
        <v>Enter date</v>
      </c>
      <c r="H1268" s="37" t="str">
        <f>IF(ISNUMBER(G1268),SUMIF('FOOD LOG'!A:A,B1268,'FOOD LOG'!F:F),"Enter date")</f>
        <v>Enter date</v>
      </c>
      <c r="I1268" s="37" t="str">
        <f>IF(ISNUMBER(G1268),SUMIF('FOOD LOG'!A:A,B1268,'FOOD LOG'!G:G),"Enter date")</f>
        <v>Enter date</v>
      </c>
      <c r="J1268" s="37" t="str">
        <f>IF(ISNUMBER(G1268),SUMIF('FOOD LOG'!A:A,B1268,'FOOD LOG'!H:H),"Enter date")</f>
        <v>Enter date</v>
      </c>
      <c r="K1268" s="38" t="str">
        <f t="shared" si="57"/>
        <v>Enter date</v>
      </c>
      <c r="L1268" s="38" t="str">
        <f t="shared" si="58"/>
        <v>Enter date</v>
      </c>
      <c r="M1268" s="38" t="str">
        <f t="shared" si="59"/>
        <v>Enter date</v>
      </c>
    </row>
    <row r="1269" spans="2:13">
      <c r="B1269" s="35"/>
      <c r="C1269" s="35"/>
      <c r="D1269" s="36" t="str">
        <f>IF(B1269="","Enter date",IF(C1269="","Enter Weight",IF(PROFILE!$C$4="F",(655+(4.35*C1269)+(4.7*PROFILE!$C$6+4.7*12*PROFILE!$C$5)-(4.7*PROFILE!$C$3))*(1.2+(PROFILE!$C$7)*0.175),IF(PROFILE!$C$4="M",(66+(6.23*C1269)+(12.7*PROFILE!$C$6+12.7*12*PROFILE!$C$5)-(6.8*PROFILE!$C$3))*(1.2+(PROFILE!$C$7)*0.175),"Invalid Sex"))))</f>
        <v>Enter date</v>
      </c>
      <c r="E1269" s="36" t="str">
        <f>IF(ISNUMBER(D1269)=FALSE,D1269,D1269*(1-PROFILE!$C$9))</f>
        <v>Enter date</v>
      </c>
      <c r="F1269" s="36" t="str">
        <f>IF(ISNUMBER(D1269)=FALSE,D1269,D1269*(1+PROFILE!$C$10))</f>
        <v>Enter date</v>
      </c>
      <c r="G1269" s="37" t="str">
        <f>IF(B1269="","Enter date",SUMIF('FOOD LOG'!A:H,SUMMARY!B1269,'FOOD LOG'!E:E))</f>
        <v>Enter date</v>
      </c>
      <c r="H1269" s="37" t="str">
        <f>IF(ISNUMBER(G1269),SUMIF('FOOD LOG'!A:A,B1269,'FOOD LOG'!F:F),"Enter date")</f>
        <v>Enter date</v>
      </c>
      <c r="I1269" s="37" t="str">
        <f>IF(ISNUMBER(G1269),SUMIF('FOOD LOG'!A:A,B1269,'FOOD LOG'!G:G),"Enter date")</f>
        <v>Enter date</v>
      </c>
      <c r="J1269" s="37" t="str">
        <f>IF(ISNUMBER(G1269),SUMIF('FOOD LOG'!A:A,B1269,'FOOD LOG'!H:H),"Enter date")</f>
        <v>Enter date</v>
      </c>
      <c r="K1269" s="38" t="str">
        <f t="shared" si="57"/>
        <v>Enter date</v>
      </c>
      <c r="L1269" s="38" t="str">
        <f t="shared" si="58"/>
        <v>Enter date</v>
      </c>
      <c r="M1269" s="38" t="str">
        <f t="shared" si="59"/>
        <v>Enter date</v>
      </c>
    </row>
    <row r="1270" spans="2:13">
      <c r="B1270" s="35"/>
      <c r="C1270" s="35"/>
      <c r="D1270" s="36" t="str">
        <f>IF(B1270="","Enter date",IF(C1270="","Enter Weight",IF(PROFILE!$C$4="F",(655+(4.35*C1270)+(4.7*PROFILE!$C$6+4.7*12*PROFILE!$C$5)-(4.7*PROFILE!$C$3))*(1.2+(PROFILE!$C$7)*0.175),IF(PROFILE!$C$4="M",(66+(6.23*C1270)+(12.7*PROFILE!$C$6+12.7*12*PROFILE!$C$5)-(6.8*PROFILE!$C$3))*(1.2+(PROFILE!$C$7)*0.175),"Invalid Sex"))))</f>
        <v>Enter date</v>
      </c>
      <c r="E1270" s="36" t="str">
        <f>IF(ISNUMBER(D1270)=FALSE,D1270,D1270*(1-PROFILE!$C$9))</f>
        <v>Enter date</v>
      </c>
      <c r="F1270" s="36" t="str">
        <f>IF(ISNUMBER(D1270)=FALSE,D1270,D1270*(1+PROFILE!$C$10))</f>
        <v>Enter date</v>
      </c>
      <c r="G1270" s="37" t="str">
        <f>IF(B1270="","Enter date",SUMIF('FOOD LOG'!A:H,SUMMARY!B1270,'FOOD LOG'!E:E))</f>
        <v>Enter date</v>
      </c>
      <c r="H1270" s="37" t="str">
        <f>IF(ISNUMBER(G1270),SUMIF('FOOD LOG'!A:A,B1270,'FOOD LOG'!F:F),"Enter date")</f>
        <v>Enter date</v>
      </c>
      <c r="I1270" s="37" t="str">
        <f>IF(ISNUMBER(G1270),SUMIF('FOOD LOG'!A:A,B1270,'FOOD LOG'!G:G),"Enter date")</f>
        <v>Enter date</v>
      </c>
      <c r="J1270" s="37" t="str">
        <f>IF(ISNUMBER(G1270),SUMIF('FOOD LOG'!A:A,B1270,'FOOD LOG'!H:H),"Enter date")</f>
        <v>Enter date</v>
      </c>
      <c r="K1270" s="38" t="str">
        <f t="shared" si="57"/>
        <v>Enter date</v>
      </c>
      <c r="L1270" s="38" t="str">
        <f t="shared" si="58"/>
        <v>Enter date</v>
      </c>
      <c r="M1270" s="38" t="str">
        <f t="shared" si="59"/>
        <v>Enter date</v>
      </c>
    </row>
    <row r="1271" spans="2:13">
      <c r="B1271" s="35"/>
      <c r="C1271" s="35"/>
      <c r="D1271" s="36" t="str">
        <f>IF(B1271="","Enter date",IF(C1271="","Enter Weight",IF(PROFILE!$C$4="F",(655+(4.35*C1271)+(4.7*PROFILE!$C$6+4.7*12*PROFILE!$C$5)-(4.7*PROFILE!$C$3))*(1.2+(PROFILE!$C$7)*0.175),IF(PROFILE!$C$4="M",(66+(6.23*C1271)+(12.7*PROFILE!$C$6+12.7*12*PROFILE!$C$5)-(6.8*PROFILE!$C$3))*(1.2+(PROFILE!$C$7)*0.175),"Invalid Sex"))))</f>
        <v>Enter date</v>
      </c>
      <c r="E1271" s="36" t="str">
        <f>IF(ISNUMBER(D1271)=FALSE,D1271,D1271*(1-PROFILE!$C$9))</f>
        <v>Enter date</v>
      </c>
      <c r="F1271" s="36" t="str">
        <f>IF(ISNUMBER(D1271)=FALSE,D1271,D1271*(1+PROFILE!$C$10))</f>
        <v>Enter date</v>
      </c>
      <c r="G1271" s="37" t="str">
        <f>IF(B1271="","Enter date",SUMIF('FOOD LOG'!A:H,SUMMARY!B1271,'FOOD LOG'!E:E))</f>
        <v>Enter date</v>
      </c>
      <c r="H1271" s="37" t="str">
        <f>IF(ISNUMBER(G1271),SUMIF('FOOD LOG'!A:A,B1271,'FOOD LOG'!F:F),"Enter date")</f>
        <v>Enter date</v>
      </c>
      <c r="I1271" s="37" t="str">
        <f>IF(ISNUMBER(G1271),SUMIF('FOOD LOG'!A:A,B1271,'FOOD LOG'!G:G),"Enter date")</f>
        <v>Enter date</v>
      </c>
      <c r="J1271" s="37" t="str">
        <f>IF(ISNUMBER(G1271),SUMIF('FOOD LOG'!A:A,B1271,'FOOD LOG'!H:H),"Enter date")</f>
        <v>Enter date</v>
      </c>
      <c r="K1271" s="38" t="str">
        <f t="shared" si="57"/>
        <v>Enter date</v>
      </c>
      <c r="L1271" s="38" t="str">
        <f t="shared" si="58"/>
        <v>Enter date</v>
      </c>
      <c r="M1271" s="38" t="str">
        <f t="shared" si="59"/>
        <v>Enter date</v>
      </c>
    </row>
    <row r="1272" spans="2:13">
      <c r="B1272" s="35"/>
      <c r="C1272" s="35"/>
      <c r="D1272" s="36" t="str">
        <f>IF(B1272="","Enter date",IF(C1272="","Enter Weight",IF(PROFILE!$C$4="F",(655+(4.35*C1272)+(4.7*PROFILE!$C$6+4.7*12*PROFILE!$C$5)-(4.7*PROFILE!$C$3))*(1.2+(PROFILE!$C$7)*0.175),IF(PROFILE!$C$4="M",(66+(6.23*C1272)+(12.7*PROFILE!$C$6+12.7*12*PROFILE!$C$5)-(6.8*PROFILE!$C$3))*(1.2+(PROFILE!$C$7)*0.175),"Invalid Sex"))))</f>
        <v>Enter date</v>
      </c>
      <c r="E1272" s="36" t="str">
        <f>IF(ISNUMBER(D1272)=FALSE,D1272,D1272*(1-PROFILE!$C$9))</f>
        <v>Enter date</v>
      </c>
      <c r="F1272" s="36" t="str">
        <f>IF(ISNUMBER(D1272)=FALSE,D1272,D1272*(1+PROFILE!$C$10))</f>
        <v>Enter date</v>
      </c>
      <c r="G1272" s="37" t="str">
        <f>IF(B1272="","Enter date",SUMIF('FOOD LOG'!A:H,SUMMARY!B1272,'FOOD LOG'!E:E))</f>
        <v>Enter date</v>
      </c>
      <c r="H1272" s="37" t="str">
        <f>IF(ISNUMBER(G1272),SUMIF('FOOD LOG'!A:A,B1272,'FOOD LOG'!F:F),"Enter date")</f>
        <v>Enter date</v>
      </c>
      <c r="I1272" s="37" t="str">
        <f>IF(ISNUMBER(G1272),SUMIF('FOOD LOG'!A:A,B1272,'FOOD LOG'!G:G),"Enter date")</f>
        <v>Enter date</v>
      </c>
      <c r="J1272" s="37" t="str">
        <f>IF(ISNUMBER(G1272),SUMIF('FOOD LOG'!A:A,B1272,'FOOD LOG'!H:H),"Enter date")</f>
        <v>Enter date</v>
      </c>
      <c r="K1272" s="38" t="str">
        <f t="shared" si="57"/>
        <v>Enter date</v>
      </c>
      <c r="L1272" s="38" t="str">
        <f t="shared" si="58"/>
        <v>Enter date</v>
      </c>
      <c r="M1272" s="38" t="str">
        <f t="shared" si="59"/>
        <v>Enter date</v>
      </c>
    </row>
    <row r="1273" spans="2:13">
      <c r="B1273" s="35"/>
      <c r="C1273" s="35"/>
      <c r="D1273" s="36" t="str">
        <f>IF(B1273="","Enter date",IF(C1273="","Enter Weight",IF(PROFILE!$C$4="F",(655+(4.35*C1273)+(4.7*PROFILE!$C$6+4.7*12*PROFILE!$C$5)-(4.7*PROFILE!$C$3))*(1.2+(PROFILE!$C$7)*0.175),IF(PROFILE!$C$4="M",(66+(6.23*C1273)+(12.7*PROFILE!$C$6+12.7*12*PROFILE!$C$5)-(6.8*PROFILE!$C$3))*(1.2+(PROFILE!$C$7)*0.175),"Invalid Sex"))))</f>
        <v>Enter date</v>
      </c>
      <c r="E1273" s="36" t="str">
        <f>IF(ISNUMBER(D1273)=FALSE,D1273,D1273*(1-PROFILE!$C$9))</f>
        <v>Enter date</v>
      </c>
      <c r="F1273" s="36" t="str">
        <f>IF(ISNUMBER(D1273)=FALSE,D1273,D1273*(1+PROFILE!$C$10))</f>
        <v>Enter date</v>
      </c>
      <c r="G1273" s="37" t="str">
        <f>IF(B1273="","Enter date",SUMIF('FOOD LOG'!A:H,SUMMARY!B1273,'FOOD LOG'!E:E))</f>
        <v>Enter date</v>
      </c>
      <c r="H1273" s="37" t="str">
        <f>IF(ISNUMBER(G1273),SUMIF('FOOD LOG'!A:A,B1273,'FOOD LOG'!F:F),"Enter date")</f>
        <v>Enter date</v>
      </c>
      <c r="I1273" s="37" t="str">
        <f>IF(ISNUMBER(G1273),SUMIF('FOOD LOG'!A:A,B1273,'FOOD LOG'!G:G),"Enter date")</f>
        <v>Enter date</v>
      </c>
      <c r="J1273" s="37" t="str">
        <f>IF(ISNUMBER(G1273),SUMIF('FOOD LOG'!A:A,B1273,'FOOD LOG'!H:H),"Enter date")</f>
        <v>Enter date</v>
      </c>
      <c r="K1273" s="38" t="str">
        <f t="shared" si="57"/>
        <v>Enter date</v>
      </c>
      <c r="L1273" s="38" t="str">
        <f t="shared" si="58"/>
        <v>Enter date</v>
      </c>
      <c r="M1273" s="38" t="str">
        <f t="shared" si="59"/>
        <v>Enter date</v>
      </c>
    </row>
    <row r="1274" spans="2:13">
      <c r="B1274" s="35"/>
      <c r="C1274" s="35"/>
      <c r="D1274" s="36" t="str">
        <f>IF(B1274="","Enter date",IF(C1274="","Enter Weight",IF(PROFILE!$C$4="F",(655+(4.35*C1274)+(4.7*PROFILE!$C$6+4.7*12*PROFILE!$C$5)-(4.7*PROFILE!$C$3))*(1.2+(PROFILE!$C$7)*0.175),IF(PROFILE!$C$4="M",(66+(6.23*C1274)+(12.7*PROFILE!$C$6+12.7*12*PROFILE!$C$5)-(6.8*PROFILE!$C$3))*(1.2+(PROFILE!$C$7)*0.175),"Invalid Sex"))))</f>
        <v>Enter date</v>
      </c>
      <c r="E1274" s="36" t="str">
        <f>IF(ISNUMBER(D1274)=FALSE,D1274,D1274*(1-PROFILE!$C$9))</f>
        <v>Enter date</v>
      </c>
      <c r="F1274" s="36" t="str">
        <f>IF(ISNUMBER(D1274)=FALSE,D1274,D1274*(1+PROFILE!$C$10))</f>
        <v>Enter date</v>
      </c>
      <c r="G1274" s="37" t="str">
        <f>IF(B1274="","Enter date",SUMIF('FOOD LOG'!A:H,SUMMARY!B1274,'FOOD LOG'!E:E))</f>
        <v>Enter date</v>
      </c>
      <c r="H1274" s="37" t="str">
        <f>IF(ISNUMBER(G1274),SUMIF('FOOD LOG'!A:A,B1274,'FOOD LOG'!F:F),"Enter date")</f>
        <v>Enter date</v>
      </c>
      <c r="I1274" s="37" t="str">
        <f>IF(ISNUMBER(G1274),SUMIF('FOOD LOG'!A:A,B1274,'FOOD LOG'!G:G),"Enter date")</f>
        <v>Enter date</v>
      </c>
      <c r="J1274" s="37" t="str">
        <f>IF(ISNUMBER(G1274),SUMIF('FOOD LOG'!A:A,B1274,'FOOD LOG'!H:H),"Enter date")</f>
        <v>Enter date</v>
      </c>
      <c r="K1274" s="38" t="str">
        <f t="shared" si="57"/>
        <v>Enter date</v>
      </c>
      <c r="L1274" s="38" t="str">
        <f t="shared" si="58"/>
        <v>Enter date</v>
      </c>
      <c r="M1274" s="38" t="str">
        <f t="shared" si="59"/>
        <v>Enter date</v>
      </c>
    </row>
    <row r="1275" spans="2:13">
      <c r="B1275" s="35"/>
      <c r="C1275" s="35"/>
      <c r="D1275" s="36" t="str">
        <f>IF(B1275="","Enter date",IF(C1275="","Enter Weight",IF(PROFILE!$C$4="F",(655+(4.35*C1275)+(4.7*PROFILE!$C$6+4.7*12*PROFILE!$C$5)-(4.7*PROFILE!$C$3))*(1.2+(PROFILE!$C$7)*0.175),IF(PROFILE!$C$4="M",(66+(6.23*C1275)+(12.7*PROFILE!$C$6+12.7*12*PROFILE!$C$5)-(6.8*PROFILE!$C$3))*(1.2+(PROFILE!$C$7)*0.175),"Invalid Sex"))))</f>
        <v>Enter date</v>
      </c>
      <c r="E1275" s="36" t="str">
        <f>IF(ISNUMBER(D1275)=FALSE,D1275,D1275*(1-PROFILE!$C$9))</f>
        <v>Enter date</v>
      </c>
      <c r="F1275" s="36" t="str">
        <f>IF(ISNUMBER(D1275)=FALSE,D1275,D1275*(1+PROFILE!$C$10))</f>
        <v>Enter date</v>
      </c>
      <c r="G1275" s="37" t="str">
        <f>IF(B1275="","Enter date",SUMIF('FOOD LOG'!A:H,SUMMARY!B1275,'FOOD LOG'!E:E))</f>
        <v>Enter date</v>
      </c>
      <c r="H1275" s="37" t="str">
        <f>IF(ISNUMBER(G1275),SUMIF('FOOD LOG'!A:A,B1275,'FOOD LOG'!F:F),"Enter date")</f>
        <v>Enter date</v>
      </c>
      <c r="I1275" s="37" t="str">
        <f>IF(ISNUMBER(G1275),SUMIF('FOOD LOG'!A:A,B1275,'FOOD LOG'!G:G),"Enter date")</f>
        <v>Enter date</v>
      </c>
      <c r="J1275" s="37" t="str">
        <f>IF(ISNUMBER(G1275),SUMIF('FOOD LOG'!A:A,B1275,'FOOD LOG'!H:H),"Enter date")</f>
        <v>Enter date</v>
      </c>
      <c r="K1275" s="38" t="str">
        <f t="shared" si="57"/>
        <v>Enter date</v>
      </c>
      <c r="L1275" s="38" t="str">
        <f t="shared" si="58"/>
        <v>Enter date</v>
      </c>
      <c r="M1275" s="38" t="str">
        <f t="shared" si="59"/>
        <v>Enter date</v>
      </c>
    </row>
    <row r="1276" spans="2:13">
      <c r="B1276" s="35"/>
      <c r="C1276" s="35"/>
      <c r="D1276" s="36" t="str">
        <f>IF(B1276="","Enter date",IF(C1276="","Enter Weight",IF(PROFILE!$C$4="F",(655+(4.35*C1276)+(4.7*PROFILE!$C$6+4.7*12*PROFILE!$C$5)-(4.7*PROFILE!$C$3))*(1.2+(PROFILE!$C$7)*0.175),IF(PROFILE!$C$4="M",(66+(6.23*C1276)+(12.7*PROFILE!$C$6+12.7*12*PROFILE!$C$5)-(6.8*PROFILE!$C$3))*(1.2+(PROFILE!$C$7)*0.175),"Invalid Sex"))))</f>
        <v>Enter date</v>
      </c>
      <c r="E1276" s="36" t="str">
        <f>IF(ISNUMBER(D1276)=FALSE,D1276,D1276*(1-PROFILE!$C$9))</f>
        <v>Enter date</v>
      </c>
      <c r="F1276" s="36" t="str">
        <f>IF(ISNUMBER(D1276)=FALSE,D1276,D1276*(1+PROFILE!$C$10))</f>
        <v>Enter date</v>
      </c>
      <c r="G1276" s="37" t="str">
        <f>IF(B1276="","Enter date",SUMIF('FOOD LOG'!A:H,SUMMARY!B1276,'FOOD LOG'!E:E))</f>
        <v>Enter date</v>
      </c>
      <c r="H1276" s="37" t="str">
        <f>IF(ISNUMBER(G1276),SUMIF('FOOD LOG'!A:A,B1276,'FOOD LOG'!F:F),"Enter date")</f>
        <v>Enter date</v>
      </c>
      <c r="I1276" s="37" t="str">
        <f>IF(ISNUMBER(G1276),SUMIF('FOOD LOG'!A:A,B1276,'FOOD LOG'!G:G),"Enter date")</f>
        <v>Enter date</v>
      </c>
      <c r="J1276" s="37" t="str">
        <f>IF(ISNUMBER(G1276),SUMIF('FOOD LOG'!A:A,B1276,'FOOD LOG'!H:H),"Enter date")</f>
        <v>Enter date</v>
      </c>
      <c r="K1276" s="38" t="str">
        <f t="shared" si="57"/>
        <v>Enter date</v>
      </c>
      <c r="L1276" s="38" t="str">
        <f t="shared" si="58"/>
        <v>Enter date</v>
      </c>
      <c r="M1276" s="38" t="str">
        <f t="shared" si="59"/>
        <v>Enter date</v>
      </c>
    </row>
    <row r="1277" spans="2:13">
      <c r="B1277" s="35"/>
      <c r="C1277" s="35"/>
      <c r="D1277" s="36" t="str">
        <f>IF(B1277="","Enter date",IF(C1277="","Enter Weight",IF(PROFILE!$C$4="F",(655+(4.35*C1277)+(4.7*PROFILE!$C$6+4.7*12*PROFILE!$C$5)-(4.7*PROFILE!$C$3))*(1.2+(PROFILE!$C$7)*0.175),IF(PROFILE!$C$4="M",(66+(6.23*C1277)+(12.7*PROFILE!$C$6+12.7*12*PROFILE!$C$5)-(6.8*PROFILE!$C$3))*(1.2+(PROFILE!$C$7)*0.175),"Invalid Sex"))))</f>
        <v>Enter date</v>
      </c>
      <c r="E1277" s="36" t="str">
        <f>IF(ISNUMBER(D1277)=FALSE,D1277,D1277*(1-PROFILE!$C$9))</f>
        <v>Enter date</v>
      </c>
      <c r="F1277" s="36" t="str">
        <f>IF(ISNUMBER(D1277)=FALSE,D1277,D1277*(1+PROFILE!$C$10))</f>
        <v>Enter date</v>
      </c>
      <c r="G1277" s="37" t="str">
        <f>IF(B1277="","Enter date",SUMIF('FOOD LOG'!A:H,SUMMARY!B1277,'FOOD LOG'!E:E))</f>
        <v>Enter date</v>
      </c>
      <c r="H1277" s="37" t="str">
        <f>IF(ISNUMBER(G1277),SUMIF('FOOD LOG'!A:A,B1277,'FOOD LOG'!F:F),"Enter date")</f>
        <v>Enter date</v>
      </c>
      <c r="I1277" s="37" t="str">
        <f>IF(ISNUMBER(G1277),SUMIF('FOOD LOG'!A:A,B1277,'FOOD LOG'!G:G),"Enter date")</f>
        <v>Enter date</v>
      </c>
      <c r="J1277" s="37" t="str">
        <f>IF(ISNUMBER(G1277),SUMIF('FOOD LOG'!A:A,B1277,'FOOD LOG'!H:H),"Enter date")</f>
        <v>Enter date</v>
      </c>
      <c r="K1277" s="38" t="str">
        <f t="shared" si="57"/>
        <v>Enter date</v>
      </c>
      <c r="L1277" s="38" t="str">
        <f t="shared" si="58"/>
        <v>Enter date</v>
      </c>
      <c r="M1277" s="38" t="str">
        <f t="shared" si="59"/>
        <v>Enter date</v>
      </c>
    </row>
    <row r="1278" spans="2:13">
      <c r="B1278" s="35"/>
      <c r="C1278" s="35"/>
      <c r="D1278" s="36" t="str">
        <f>IF(B1278="","Enter date",IF(C1278="","Enter Weight",IF(PROFILE!$C$4="F",(655+(4.35*C1278)+(4.7*PROFILE!$C$6+4.7*12*PROFILE!$C$5)-(4.7*PROFILE!$C$3))*(1.2+(PROFILE!$C$7)*0.175),IF(PROFILE!$C$4="M",(66+(6.23*C1278)+(12.7*PROFILE!$C$6+12.7*12*PROFILE!$C$5)-(6.8*PROFILE!$C$3))*(1.2+(PROFILE!$C$7)*0.175),"Invalid Sex"))))</f>
        <v>Enter date</v>
      </c>
      <c r="E1278" s="36" t="str">
        <f>IF(ISNUMBER(D1278)=FALSE,D1278,D1278*(1-PROFILE!$C$9))</f>
        <v>Enter date</v>
      </c>
      <c r="F1278" s="36" t="str">
        <f>IF(ISNUMBER(D1278)=FALSE,D1278,D1278*(1+PROFILE!$C$10))</f>
        <v>Enter date</v>
      </c>
      <c r="G1278" s="37" t="str">
        <f>IF(B1278="","Enter date",SUMIF('FOOD LOG'!A:H,SUMMARY!B1278,'FOOD LOG'!E:E))</f>
        <v>Enter date</v>
      </c>
      <c r="H1278" s="37" t="str">
        <f>IF(ISNUMBER(G1278),SUMIF('FOOD LOG'!A:A,B1278,'FOOD LOG'!F:F),"Enter date")</f>
        <v>Enter date</v>
      </c>
      <c r="I1278" s="37" t="str">
        <f>IF(ISNUMBER(G1278),SUMIF('FOOD LOG'!A:A,B1278,'FOOD LOG'!G:G),"Enter date")</f>
        <v>Enter date</v>
      </c>
      <c r="J1278" s="37" t="str">
        <f>IF(ISNUMBER(G1278),SUMIF('FOOD LOG'!A:A,B1278,'FOOD LOG'!H:H),"Enter date")</f>
        <v>Enter date</v>
      </c>
      <c r="K1278" s="38" t="str">
        <f t="shared" si="57"/>
        <v>Enter date</v>
      </c>
      <c r="L1278" s="38" t="str">
        <f t="shared" si="58"/>
        <v>Enter date</v>
      </c>
      <c r="M1278" s="38" t="str">
        <f t="shared" si="59"/>
        <v>Enter date</v>
      </c>
    </row>
    <row r="1279" spans="2:13">
      <c r="B1279" s="35"/>
      <c r="C1279" s="35"/>
      <c r="D1279" s="36" t="str">
        <f>IF(B1279="","Enter date",IF(C1279="","Enter Weight",IF(PROFILE!$C$4="F",(655+(4.35*C1279)+(4.7*PROFILE!$C$6+4.7*12*PROFILE!$C$5)-(4.7*PROFILE!$C$3))*(1.2+(PROFILE!$C$7)*0.175),IF(PROFILE!$C$4="M",(66+(6.23*C1279)+(12.7*PROFILE!$C$6+12.7*12*PROFILE!$C$5)-(6.8*PROFILE!$C$3))*(1.2+(PROFILE!$C$7)*0.175),"Invalid Sex"))))</f>
        <v>Enter date</v>
      </c>
      <c r="E1279" s="36" t="str">
        <f>IF(ISNUMBER(D1279)=FALSE,D1279,D1279*(1-PROFILE!$C$9))</f>
        <v>Enter date</v>
      </c>
      <c r="F1279" s="36" t="str">
        <f>IF(ISNUMBER(D1279)=FALSE,D1279,D1279*(1+PROFILE!$C$10))</f>
        <v>Enter date</v>
      </c>
      <c r="G1279" s="37" t="str">
        <f>IF(B1279="","Enter date",SUMIF('FOOD LOG'!A:H,SUMMARY!B1279,'FOOD LOG'!E:E))</f>
        <v>Enter date</v>
      </c>
      <c r="H1279" s="37" t="str">
        <f>IF(ISNUMBER(G1279),SUMIF('FOOD LOG'!A:A,B1279,'FOOD LOG'!F:F),"Enter date")</f>
        <v>Enter date</v>
      </c>
      <c r="I1279" s="37" t="str">
        <f>IF(ISNUMBER(G1279),SUMIF('FOOD LOG'!A:A,B1279,'FOOD LOG'!G:G),"Enter date")</f>
        <v>Enter date</v>
      </c>
      <c r="J1279" s="37" t="str">
        <f>IF(ISNUMBER(G1279),SUMIF('FOOD LOG'!A:A,B1279,'FOOD LOG'!H:H),"Enter date")</f>
        <v>Enter date</v>
      </c>
      <c r="K1279" s="38" t="str">
        <f t="shared" si="57"/>
        <v>Enter date</v>
      </c>
      <c r="L1279" s="38" t="str">
        <f t="shared" si="58"/>
        <v>Enter date</v>
      </c>
      <c r="M1279" s="38" t="str">
        <f t="shared" si="59"/>
        <v>Enter date</v>
      </c>
    </row>
    <row r="1280" spans="2:13">
      <c r="B1280" s="35"/>
      <c r="C1280" s="35"/>
      <c r="D1280" s="36" t="str">
        <f>IF(B1280="","Enter date",IF(C1280="","Enter Weight",IF(PROFILE!$C$4="F",(655+(4.35*C1280)+(4.7*PROFILE!$C$6+4.7*12*PROFILE!$C$5)-(4.7*PROFILE!$C$3))*(1.2+(PROFILE!$C$7)*0.175),IF(PROFILE!$C$4="M",(66+(6.23*C1280)+(12.7*PROFILE!$C$6+12.7*12*PROFILE!$C$5)-(6.8*PROFILE!$C$3))*(1.2+(PROFILE!$C$7)*0.175),"Invalid Sex"))))</f>
        <v>Enter date</v>
      </c>
      <c r="E1280" s="36" t="str">
        <f>IF(ISNUMBER(D1280)=FALSE,D1280,D1280*(1-PROFILE!$C$9))</f>
        <v>Enter date</v>
      </c>
      <c r="F1280" s="36" t="str">
        <f>IF(ISNUMBER(D1280)=FALSE,D1280,D1280*(1+PROFILE!$C$10))</f>
        <v>Enter date</v>
      </c>
      <c r="G1280" s="37" t="str">
        <f>IF(B1280="","Enter date",SUMIF('FOOD LOG'!A:H,SUMMARY!B1280,'FOOD LOG'!E:E))</f>
        <v>Enter date</v>
      </c>
      <c r="H1280" s="37" t="str">
        <f>IF(ISNUMBER(G1280),SUMIF('FOOD LOG'!A:A,B1280,'FOOD LOG'!F:F),"Enter date")</f>
        <v>Enter date</v>
      </c>
      <c r="I1280" s="37" t="str">
        <f>IF(ISNUMBER(G1280),SUMIF('FOOD LOG'!A:A,B1280,'FOOD LOG'!G:G),"Enter date")</f>
        <v>Enter date</v>
      </c>
      <c r="J1280" s="37" t="str">
        <f>IF(ISNUMBER(G1280),SUMIF('FOOD LOG'!A:A,B1280,'FOOD LOG'!H:H),"Enter date")</f>
        <v>Enter date</v>
      </c>
      <c r="K1280" s="38" t="str">
        <f t="shared" si="57"/>
        <v>Enter date</v>
      </c>
      <c r="L1280" s="38" t="str">
        <f t="shared" si="58"/>
        <v>Enter date</v>
      </c>
      <c r="M1280" s="38" t="str">
        <f t="shared" si="59"/>
        <v>Enter date</v>
      </c>
    </row>
    <row r="1281" spans="2:13">
      <c r="B1281" s="35"/>
      <c r="C1281" s="35"/>
      <c r="D1281" s="36" t="str">
        <f>IF(B1281="","Enter date",IF(C1281="","Enter Weight",IF(PROFILE!$C$4="F",(655+(4.35*C1281)+(4.7*PROFILE!$C$6+4.7*12*PROFILE!$C$5)-(4.7*PROFILE!$C$3))*(1.2+(PROFILE!$C$7)*0.175),IF(PROFILE!$C$4="M",(66+(6.23*C1281)+(12.7*PROFILE!$C$6+12.7*12*PROFILE!$C$5)-(6.8*PROFILE!$C$3))*(1.2+(PROFILE!$C$7)*0.175),"Invalid Sex"))))</f>
        <v>Enter date</v>
      </c>
      <c r="E1281" s="36" t="str">
        <f>IF(ISNUMBER(D1281)=FALSE,D1281,D1281*(1-PROFILE!$C$9))</f>
        <v>Enter date</v>
      </c>
      <c r="F1281" s="36" t="str">
        <f>IF(ISNUMBER(D1281)=FALSE,D1281,D1281*(1+PROFILE!$C$10))</f>
        <v>Enter date</v>
      </c>
      <c r="G1281" s="37" t="str">
        <f>IF(B1281="","Enter date",SUMIF('FOOD LOG'!A:H,SUMMARY!B1281,'FOOD LOG'!E:E))</f>
        <v>Enter date</v>
      </c>
      <c r="H1281" s="37" t="str">
        <f>IF(ISNUMBER(G1281),SUMIF('FOOD LOG'!A:A,B1281,'FOOD LOG'!F:F),"Enter date")</f>
        <v>Enter date</v>
      </c>
      <c r="I1281" s="37" t="str">
        <f>IF(ISNUMBER(G1281),SUMIF('FOOD LOG'!A:A,B1281,'FOOD LOG'!G:G),"Enter date")</f>
        <v>Enter date</v>
      </c>
      <c r="J1281" s="37" t="str">
        <f>IF(ISNUMBER(G1281),SUMIF('FOOD LOG'!A:A,B1281,'FOOD LOG'!H:H),"Enter date")</f>
        <v>Enter date</v>
      </c>
      <c r="K1281" s="38" t="str">
        <f t="shared" si="57"/>
        <v>Enter date</v>
      </c>
      <c r="L1281" s="38" t="str">
        <f t="shared" si="58"/>
        <v>Enter date</v>
      </c>
      <c r="M1281" s="38" t="str">
        <f t="shared" si="59"/>
        <v>Enter date</v>
      </c>
    </row>
    <row r="1282" spans="2:13">
      <c r="B1282" s="35"/>
      <c r="C1282" s="35"/>
      <c r="D1282" s="36" t="str">
        <f>IF(B1282="","Enter date",IF(C1282="","Enter Weight",IF(PROFILE!$C$4="F",(655+(4.35*C1282)+(4.7*PROFILE!$C$6+4.7*12*PROFILE!$C$5)-(4.7*PROFILE!$C$3))*(1.2+(PROFILE!$C$7)*0.175),IF(PROFILE!$C$4="M",(66+(6.23*C1282)+(12.7*PROFILE!$C$6+12.7*12*PROFILE!$C$5)-(6.8*PROFILE!$C$3))*(1.2+(PROFILE!$C$7)*0.175),"Invalid Sex"))))</f>
        <v>Enter date</v>
      </c>
      <c r="E1282" s="36" t="str">
        <f>IF(ISNUMBER(D1282)=FALSE,D1282,D1282*(1-PROFILE!$C$9))</f>
        <v>Enter date</v>
      </c>
      <c r="F1282" s="36" t="str">
        <f>IF(ISNUMBER(D1282)=FALSE,D1282,D1282*(1+PROFILE!$C$10))</f>
        <v>Enter date</v>
      </c>
      <c r="G1282" s="37" t="str">
        <f>IF(B1282="","Enter date",SUMIF('FOOD LOG'!A:H,SUMMARY!B1282,'FOOD LOG'!E:E))</f>
        <v>Enter date</v>
      </c>
      <c r="H1282" s="37" t="str">
        <f>IF(ISNUMBER(G1282),SUMIF('FOOD LOG'!A:A,B1282,'FOOD LOG'!F:F),"Enter date")</f>
        <v>Enter date</v>
      </c>
      <c r="I1282" s="37" t="str">
        <f>IF(ISNUMBER(G1282),SUMIF('FOOD LOG'!A:A,B1282,'FOOD LOG'!G:G),"Enter date")</f>
        <v>Enter date</v>
      </c>
      <c r="J1282" s="37" t="str">
        <f>IF(ISNUMBER(G1282),SUMIF('FOOD LOG'!A:A,B1282,'FOOD LOG'!H:H),"Enter date")</f>
        <v>Enter date</v>
      </c>
      <c r="K1282" s="38" t="str">
        <f t="shared" si="57"/>
        <v>Enter date</v>
      </c>
      <c r="L1282" s="38" t="str">
        <f t="shared" si="58"/>
        <v>Enter date</v>
      </c>
      <c r="M1282" s="38" t="str">
        <f t="shared" si="59"/>
        <v>Enter date</v>
      </c>
    </row>
    <row r="1283" spans="2:13">
      <c r="B1283" s="35"/>
      <c r="C1283" s="35"/>
      <c r="D1283" s="36" t="str">
        <f>IF(B1283="","Enter date",IF(C1283="","Enter Weight",IF(PROFILE!$C$4="F",(655+(4.35*C1283)+(4.7*PROFILE!$C$6+4.7*12*PROFILE!$C$5)-(4.7*PROFILE!$C$3))*(1.2+(PROFILE!$C$7)*0.175),IF(PROFILE!$C$4="M",(66+(6.23*C1283)+(12.7*PROFILE!$C$6+12.7*12*PROFILE!$C$5)-(6.8*PROFILE!$C$3))*(1.2+(PROFILE!$C$7)*0.175),"Invalid Sex"))))</f>
        <v>Enter date</v>
      </c>
      <c r="E1283" s="36" t="str">
        <f>IF(ISNUMBER(D1283)=FALSE,D1283,D1283*(1-PROFILE!$C$9))</f>
        <v>Enter date</v>
      </c>
      <c r="F1283" s="36" t="str">
        <f>IF(ISNUMBER(D1283)=FALSE,D1283,D1283*(1+PROFILE!$C$10))</f>
        <v>Enter date</v>
      </c>
      <c r="G1283" s="37" t="str">
        <f>IF(B1283="","Enter date",SUMIF('FOOD LOG'!A:H,SUMMARY!B1283,'FOOD LOG'!E:E))</f>
        <v>Enter date</v>
      </c>
      <c r="H1283" s="37" t="str">
        <f>IF(ISNUMBER(G1283),SUMIF('FOOD LOG'!A:A,B1283,'FOOD LOG'!F:F),"Enter date")</f>
        <v>Enter date</v>
      </c>
      <c r="I1283" s="37" t="str">
        <f>IF(ISNUMBER(G1283),SUMIF('FOOD LOG'!A:A,B1283,'FOOD LOG'!G:G),"Enter date")</f>
        <v>Enter date</v>
      </c>
      <c r="J1283" s="37" t="str">
        <f>IF(ISNUMBER(G1283),SUMIF('FOOD LOG'!A:A,B1283,'FOOD LOG'!H:H),"Enter date")</f>
        <v>Enter date</v>
      </c>
      <c r="K1283" s="38" t="str">
        <f t="shared" si="57"/>
        <v>Enter date</v>
      </c>
      <c r="L1283" s="38" t="str">
        <f t="shared" si="58"/>
        <v>Enter date</v>
      </c>
      <c r="M1283" s="38" t="str">
        <f t="shared" si="59"/>
        <v>Enter date</v>
      </c>
    </row>
    <row r="1284" spans="2:13">
      <c r="B1284" s="35"/>
      <c r="C1284" s="35"/>
      <c r="D1284" s="36" t="str">
        <f>IF(B1284="","Enter date",IF(C1284="","Enter Weight",IF(PROFILE!$C$4="F",(655+(4.35*C1284)+(4.7*PROFILE!$C$6+4.7*12*PROFILE!$C$5)-(4.7*PROFILE!$C$3))*(1.2+(PROFILE!$C$7)*0.175),IF(PROFILE!$C$4="M",(66+(6.23*C1284)+(12.7*PROFILE!$C$6+12.7*12*PROFILE!$C$5)-(6.8*PROFILE!$C$3))*(1.2+(PROFILE!$C$7)*0.175),"Invalid Sex"))))</f>
        <v>Enter date</v>
      </c>
      <c r="E1284" s="36" t="str">
        <f>IF(ISNUMBER(D1284)=FALSE,D1284,D1284*(1-PROFILE!$C$9))</f>
        <v>Enter date</v>
      </c>
      <c r="F1284" s="36" t="str">
        <f>IF(ISNUMBER(D1284)=FALSE,D1284,D1284*(1+PROFILE!$C$10))</f>
        <v>Enter date</v>
      </c>
      <c r="G1284" s="37" t="str">
        <f>IF(B1284="","Enter date",SUMIF('FOOD LOG'!A:H,SUMMARY!B1284,'FOOD LOG'!E:E))</f>
        <v>Enter date</v>
      </c>
      <c r="H1284" s="37" t="str">
        <f>IF(ISNUMBER(G1284),SUMIF('FOOD LOG'!A:A,B1284,'FOOD LOG'!F:F),"Enter date")</f>
        <v>Enter date</v>
      </c>
      <c r="I1284" s="37" t="str">
        <f>IF(ISNUMBER(G1284),SUMIF('FOOD LOG'!A:A,B1284,'FOOD LOG'!G:G),"Enter date")</f>
        <v>Enter date</v>
      </c>
      <c r="J1284" s="37" t="str">
        <f>IF(ISNUMBER(G1284),SUMIF('FOOD LOG'!A:A,B1284,'FOOD LOG'!H:H),"Enter date")</f>
        <v>Enter date</v>
      </c>
      <c r="K1284" s="38" t="str">
        <f t="shared" si="57"/>
        <v>Enter date</v>
      </c>
      <c r="L1284" s="38" t="str">
        <f t="shared" si="58"/>
        <v>Enter date</v>
      </c>
      <c r="M1284" s="38" t="str">
        <f t="shared" si="59"/>
        <v>Enter date</v>
      </c>
    </row>
    <row r="1285" spans="2:13">
      <c r="B1285" s="35"/>
      <c r="C1285" s="35"/>
      <c r="D1285" s="36" t="str">
        <f>IF(B1285="","Enter date",IF(C1285="","Enter Weight",IF(PROFILE!$C$4="F",(655+(4.35*C1285)+(4.7*PROFILE!$C$6+4.7*12*PROFILE!$C$5)-(4.7*PROFILE!$C$3))*(1.2+(PROFILE!$C$7)*0.175),IF(PROFILE!$C$4="M",(66+(6.23*C1285)+(12.7*PROFILE!$C$6+12.7*12*PROFILE!$C$5)-(6.8*PROFILE!$C$3))*(1.2+(PROFILE!$C$7)*0.175),"Invalid Sex"))))</f>
        <v>Enter date</v>
      </c>
      <c r="E1285" s="36" t="str">
        <f>IF(ISNUMBER(D1285)=FALSE,D1285,D1285*(1-PROFILE!$C$9))</f>
        <v>Enter date</v>
      </c>
      <c r="F1285" s="36" t="str">
        <f>IF(ISNUMBER(D1285)=FALSE,D1285,D1285*(1+PROFILE!$C$10))</f>
        <v>Enter date</v>
      </c>
      <c r="G1285" s="37" t="str">
        <f>IF(B1285="","Enter date",SUMIF('FOOD LOG'!A:H,SUMMARY!B1285,'FOOD LOG'!E:E))</f>
        <v>Enter date</v>
      </c>
      <c r="H1285" s="37" t="str">
        <f>IF(ISNUMBER(G1285),SUMIF('FOOD LOG'!A:A,B1285,'FOOD LOG'!F:F),"Enter date")</f>
        <v>Enter date</v>
      </c>
      <c r="I1285" s="37" t="str">
        <f>IF(ISNUMBER(G1285),SUMIF('FOOD LOG'!A:A,B1285,'FOOD LOG'!G:G),"Enter date")</f>
        <v>Enter date</v>
      </c>
      <c r="J1285" s="37" t="str">
        <f>IF(ISNUMBER(G1285),SUMIF('FOOD LOG'!A:A,B1285,'FOOD LOG'!H:H),"Enter date")</f>
        <v>Enter date</v>
      </c>
      <c r="K1285" s="38" t="str">
        <f t="shared" ref="K1285:K1348" si="60">IF(ISNUMBER(G1285),H1285*9/G1285,"Enter date")</f>
        <v>Enter date</v>
      </c>
      <c r="L1285" s="38" t="str">
        <f t="shared" ref="L1285:L1348" si="61">IF(ISNUMBER(G1285),I1285*4/G1285,"Enter date")</f>
        <v>Enter date</v>
      </c>
      <c r="M1285" s="38" t="str">
        <f t="shared" ref="M1285:M1348" si="62">IF(ISNUMBER(G1285),J1285*4/G1285,"Enter date")</f>
        <v>Enter date</v>
      </c>
    </row>
    <row r="1286" spans="2:13">
      <c r="B1286" s="35"/>
      <c r="C1286" s="35"/>
      <c r="D1286" s="36" t="str">
        <f>IF(B1286="","Enter date",IF(C1286="","Enter Weight",IF(PROFILE!$C$4="F",(655+(4.35*C1286)+(4.7*PROFILE!$C$6+4.7*12*PROFILE!$C$5)-(4.7*PROFILE!$C$3))*(1.2+(PROFILE!$C$7)*0.175),IF(PROFILE!$C$4="M",(66+(6.23*C1286)+(12.7*PROFILE!$C$6+12.7*12*PROFILE!$C$5)-(6.8*PROFILE!$C$3))*(1.2+(PROFILE!$C$7)*0.175),"Invalid Sex"))))</f>
        <v>Enter date</v>
      </c>
      <c r="E1286" s="36" t="str">
        <f>IF(ISNUMBER(D1286)=FALSE,D1286,D1286*(1-PROFILE!$C$9))</f>
        <v>Enter date</v>
      </c>
      <c r="F1286" s="36" t="str">
        <f>IF(ISNUMBER(D1286)=FALSE,D1286,D1286*(1+PROFILE!$C$10))</f>
        <v>Enter date</v>
      </c>
      <c r="G1286" s="37" t="str">
        <f>IF(B1286="","Enter date",SUMIF('FOOD LOG'!A:H,SUMMARY!B1286,'FOOD LOG'!E:E))</f>
        <v>Enter date</v>
      </c>
      <c r="H1286" s="37" t="str">
        <f>IF(ISNUMBER(G1286),SUMIF('FOOD LOG'!A:A,B1286,'FOOD LOG'!F:F),"Enter date")</f>
        <v>Enter date</v>
      </c>
      <c r="I1286" s="37" t="str">
        <f>IF(ISNUMBER(G1286),SUMIF('FOOD LOG'!A:A,B1286,'FOOD LOG'!G:G),"Enter date")</f>
        <v>Enter date</v>
      </c>
      <c r="J1286" s="37" t="str">
        <f>IF(ISNUMBER(G1286),SUMIF('FOOD LOG'!A:A,B1286,'FOOD LOG'!H:H),"Enter date")</f>
        <v>Enter date</v>
      </c>
      <c r="K1286" s="38" t="str">
        <f t="shared" si="60"/>
        <v>Enter date</v>
      </c>
      <c r="L1286" s="38" t="str">
        <f t="shared" si="61"/>
        <v>Enter date</v>
      </c>
      <c r="M1286" s="38" t="str">
        <f t="shared" si="62"/>
        <v>Enter date</v>
      </c>
    </row>
    <row r="1287" spans="2:13">
      <c r="B1287" s="35"/>
      <c r="C1287" s="35"/>
      <c r="D1287" s="36" t="str">
        <f>IF(B1287="","Enter date",IF(C1287="","Enter Weight",IF(PROFILE!$C$4="F",(655+(4.35*C1287)+(4.7*PROFILE!$C$6+4.7*12*PROFILE!$C$5)-(4.7*PROFILE!$C$3))*(1.2+(PROFILE!$C$7)*0.175),IF(PROFILE!$C$4="M",(66+(6.23*C1287)+(12.7*PROFILE!$C$6+12.7*12*PROFILE!$C$5)-(6.8*PROFILE!$C$3))*(1.2+(PROFILE!$C$7)*0.175),"Invalid Sex"))))</f>
        <v>Enter date</v>
      </c>
      <c r="E1287" s="36" t="str">
        <f>IF(ISNUMBER(D1287)=FALSE,D1287,D1287*(1-PROFILE!$C$9))</f>
        <v>Enter date</v>
      </c>
      <c r="F1287" s="36" t="str">
        <f>IF(ISNUMBER(D1287)=FALSE,D1287,D1287*(1+PROFILE!$C$10))</f>
        <v>Enter date</v>
      </c>
      <c r="G1287" s="37" t="str">
        <f>IF(B1287="","Enter date",SUMIF('FOOD LOG'!A:H,SUMMARY!B1287,'FOOD LOG'!E:E))</f>
        <v>Enter date</v>
      </c>
      <c r="H1287" s="37" t="str">
        <f>IF(ISNUMBER(G1287),SUMIF('FOOD LOG'!A:A,B1287,'FOOD LOG'!F:F),"Enter date")</f>
        <v>Enter date</v>
      </c>
      <c r="I1287" s="37" t="str">
        <f>IF(ISNUMBER(G1287),SUMIF('FOOD LOG'!A:A,B1287,'FOOD LOG'!G:G),"Enter date")</f>
        <v>Enter date</v>
      </c>
      <c r="J1287" s="37" t="str">
        <f>IF(ISNUMBER(G1287),SUMIF('FOOD LOG'!A:A,B1287,'FOOD LOG'!H:H),"Enter date")</f>
        <v>Enter date</v>
      </c>
      <c r="K1287" s="38" t="str">
        <f t="shared" si="60"/>
        <v>Enter date</v>
      </c>
      <c r="L1287" s="38" t="str">
        <f t="shared" si="61"/>
        <v>Enter date</v>
      </c>
      <c r="M1287" s="38" t="str">
        <f t="shared" si="62"/>
        <v>Enter date</v>
      </c>
    </row>
    <row r="1288" spans="2:13">
      <c r="B1288" s="35"/>
      <c r="C1288" s="35"/>
      <c r="D1288" s="36" t="str">
        <f>IF(B1288="","Enter date",IF(C1288="","Enter Weight",IF(PROFILE!$C$4="F",(655+(4.35*C1288)+(4.7*PROFILE!$C$6+4.7*12*PROFILE!$C$5)-(4.7*PROFILE!$C$3))*(1.2+(PROFILE!$C$7)*0.175),IF(PROFILE!$C$4="M",(66+(6.23*C1288)+(12.7*PROFILE!$C$6+12.7*12*PROFILE!$C$5)-(6.8*PROFILE!$C$3))*(1.2+(PROFILE!$C$7)*0.175),"Invalid Sex"))))</f>
        <v>Enter date</v>
      </c>
      <c r="E1288" s="36" t="str">
        <f>IF(ISNUMBER(D1288)=FALSE,D1288,D1288*(1-PROFILE!$C$9))</f>
        <v>Enter date</v>
      </c>
      <c r="F1288" s="36" t="str">
        <f>IF(ISNUMBER(D1288)=FALSE,D1288,D1288*(1+PROFILE!$C$10))</f>
        <v>Enter date</v>
      </c>
      <c r="G1288" s="37" t="str">
        <f>IF(B1288="","Enter date",SUMIF('FOOD LOG'!A:H,SUMMARY!B1288,'FOOD LOG'!E:E))</f>
        <v>Enter date</v>
      </c>
      <c r="H1288" s="37" t="str">
        <f>IF(ISNUMBER(G1288),SUMIF('FOOD LOG'!A:A,B1288,'FOOD LOG'!F:F),"Enter date")</f>
        <v>Enter date</v>
      </c>
      <c r="I1288" s="37" t="str">
        <f>IF(ISNUMBER(G1288),SUMIF('FOOD LOG'!A:A,B1288,'FOOD LOG'!G:G),"Enter date")</f>
        <v>Enter date</v>
      </c>
      <c r="J1288" s="37" t="str">
        <f>IF(ISNUMBER(G1288),SUMIF('FOOD LOG'!A:A,B1288,'FOOD LOG'!H:H),"Enter date")</f>
        <v>Enter date</v>
      </c>
      <c r="K1288" s="38" t="str">
        <f t="shared" si="60"/>
        <v>Enter date</v>
      </c>
      <c r="L1288" s="38" t="str">
        <f t="shared" si="61"/>
        <v>Enter date</v>
      </c>
      <c r="M1288" s="38" t="str">
        <f t="shared" si="62"/>
        <v>Enter date</v>
      </c>
    </row>
    <row r="1289" spans="2:13">
      <c r="B1289" s="35"/>
      <c r="C1289" s="35"/>
      <c r="D1289" s="36" t="str">
        <f>IF(B1289="","Enter date",IF(C1289="","Enter Weight",IF(PROFILE!$C$4="F",(655+(4.35*C1289)+(4.7*PROFILE!$C$6+4.7*12*PROFILE!$C$5)-(4.7*PROFILE!$C$3))*(1.2+(PROFILE!$C$7)*0.175),IF(PROFILE!$C$4="M",(66+(6.23*C1289)+(12.7*PROFILE!$C$6+12.7*12*PROFILE!$C$5)-(6.8*PROFILE!$C$3))*(1.2+(PROFILE!$C$7)*0.175),"Invalid Sex"))))</f>
        <v>Enter date</v>
      </c>
      <c r="E1289" s="36" t="str">
        <f>IF(ISNUMBER(D1289)=FALSE,D1289,D1289*(1-PROFILE!$C$9))</f>
        <v>Enter date</v>
      </c>
      <c r="F1289" s="36" t="str">
        <f>IF(ISNUMBER(D1289)=FALSE,D1289,D1289*(1+PROFILE!$C$10))</f>
        <v>Enter date</v>
      </c>
      <c r="G1289" s="37" t="str">
        <f>IF(B1289="","Enter date",SUMIF('FOOD LOG'!A:H,SUMMARY!B1289,'FOOD LOG'!E:E))</f>
        <v>Enter date</v>
      </c>
      <c r="H1289" s="37" t="str">
        <f>IF(ISNUMBER(G1289),SUMIF('FOOD LOG'!A:A,B1289,'FOOD LOG'!F:F),"Enter date")</f>
        <v>Enter date</v>
      </c>
      <c r="I1289" s="37" t="str">
        <f>IF(ISNUMBER(G1289),SUMIF('FOOD LOG'!A:A,B1289,'FOOD LOG'!G:G),"Enter date")</f>
        <v>Enter date</v>
      </c>
      <c r="J1289" s="37" t="str">
        <f>IF(ISNUMBER(G1289),SUMIF('FOOD LOG'!A:A,B1289,'FOOD LOG'!H:H),"Enter date")</f>
        <v>Enter date</v>
      </c>
      <c r="K1289" s="38" t="str">
        <f t="shared" si="60"/>
        <v>Enter date</v>
      </c>
      <c r="L1289" s="38" t="str">
        <f t="shared" si="61"/>
        <v>Enter date</v>
      </c>
      <c r="M1289" s="38" t="str">
        <f t="shared" si="62"/>
        <v>Enter date</v>
      </c>
    </row>
    <row r="1290" spans="2:13">
      <c r="B1290" s="35"/>
      <c r="C1290" s="35"/>
      <c r="D1290" s="36" t="str">
        <f>IF(B1290="","Enter date",IF(C1290="","Enter Weight",IF(PROFILE!$C$4="F",(655+(4.35*C1290)+(4.7*PROFILE!$C$6+4.7*12*PROFILE!$C$5)-(4.7*PROFILE!$C$3))*(1.2+(PROFILE!$C$7)*0.175),IF(PROFILE!$C$4="M",(66+(6.23*C1290)+(12.7*PROFILE!$C$6+12.7*12*PROFILE!$C$5)-(6.8*PROFILE!$C$3))*(1.2+(PROFILE!$C$7)*0.175),"Invalid Sex"))))</f>
        <v>Enter date</v>
      </c>
      <c r="E1290" s="36" t="str">
        <f>IF(ISNUMBER(D1290)=FALSE,D1290,D1290*(1-PROFILE!$C$9))</f>
        <v>Enter date</v>
      </c>
      <c r="F1290" s="36" t="str">
        <f>IF(ISNUMBER(D1290)=FALSE,D1290,D1290*(1+PROFILE!$C$10))</f>
        <v>Enter date</v>
      </c>
      <c r="G1290" s="37" t="str">
        <f>IF(B1290="","Enter date",SUMIF('FOOD LOG'!A:H,SUMMARY!B1290,'FOOD LOG'!E:E))</f>
        <v>Enter date</v>
      </c>
      <c r="H1290" s="37" t="str">
        <f>IF(ISNUMBER(G1290),SUMIF('FOOD LOG'!A:A,B1290,'FOOD LOG'!F:F),"Enter date")</f>
        <v>Enter date</v>
      </c>
      <c r="I1290" s="37" t="str">
        <f>IF(ISNUMBER(G1290),SUMIF('FOOD LOG'!A:A,B1290,'FOOD LOG'!G:G),"Enter date")</f>
        <v>Enter date</v>
      </c>
      <c r="J1290" s="37" t="str">
        <f>IF(ISNUMBER(G1290),SUMIF('FOOD LOG'!A:A,B1290,'FOOD LOG'!H:H),"Enter date")</f>
        <v>Enter date</v>
      </c>
      <c r="K1290" s="38" t="str">
        <f t="shared" si="60"/>
        <v>Enter date</v>
      </c>
      <c r="L1290" s="38" t="str">
        <f t="shared" si="61"/>
        <v>Enter date</v>
      </c>
      <c r="M1290" s="38" t="str">
        <f t="shared" si="62"/>
        <v>Enter date</v>
      </c>
    </row>
    <row r="1291" spans="2:13">
      <c r="B1291" s="35"/>
      <c r="C1291" s="35"/>
      <c r="D1291" s="36" t="str">
        <f>IF(B1291="","Enter date",IF(C1291="","Enter Weight",IF(PROFILE!$C$4="F",(655+(4.35*C1291)+(4.7*PROFILE!$C$6+4.7*12*PROFILE!$C$5)-(4.7*PROFILE!$C$3))*(1.2+(PROFILE!$C$7)*0.175),IF(PROFILE!$C$4="M",(66+(6.23*C1291)+(12.7*PROFILE!$C$6+12.7*12*PROFILE!$C$5)-(6.8*PROFILE!$C$3))*(1.2+(PROFILE!$C$7)*0.175),"Invalid Sex"))))</f>
        <v>Enter date</v>
      </c>
      <c r="E1291" s="36" t="str">
        <f>IF(ISNUMBER(D1291)=FALSE,D1291,D1291*(1-PROFILE!$C$9))</f>
        <v>Enter date</v>
      </c>
      <c r="F1291" s="36" t="str">
        <f>IF(ISNUMBER(D1291)=FALSE,D1291,D1291*(1+PROFILE!$C$10))</f>
        <v>Enter date</v>
      </c>
      <c r="G1291" s="37" t="str">
        <f>IF(B1291="","Enter date",SUMIF('FOOD LOG'!A:H,SUMMARY!B1291,'FOOD LOG'!E:E))</f>
        <v>Enter date</v>
      </c>
      <c r="H1291" s="37" t="str">
        <f>IF(ISNUMBER(G1291),SUMIF('FOOD LOG'!A:A,B1291,'FOOD LOG'!F:F),"Enter date")</f>
        <v>Enter date</v>
      </c>
      <c r="I1291" s="37" t="str">
        <f>IF(ISNUMBER(G1291),SUMIF('FOOD LOG'!A:A,B1291,'FOOD LOG'!G:G),"Enter date")</f>
        <v>Enter date</v>
      </c>
      <c r="J1291" s="37" t="str">
        <f>IF(ISNUMBER(G1291),SUMIF('FOOD LOG'!A:A,B1291,'FOOD LOG'!H:H),"Enter date")</f>
        <v>Enter date</v>
      </c>
      <c r="K1291" s="38" t="str">
        <f t="shared" si="60"/>
        <v>Enter date</v>
      </c>
      <c r="L1291" s="38" t="str">
        <f t="shared" si="61"/>
        <v>Enter date</v>
      </c>
      <c r="M1291" s="38" t="str">
        <f t="shared" si="62"/>
        <v>Enter date</v>
      </c>
    </row>
    <row r="1292" spans="2:13">
      <c r="B1292" s="35"/>
      <c r="C1292" s="35"/>
      <c r="D1292" s="36" t="str">
        <f>IF(B1292="","Enter date",IF(C1292="","Enter Weight",IF(PROFILE!$C$4="F",(655+(4.35*C1292)+(4.7*PROFILE!$C$6+4.7*12*PROFILE!$C$5)-(4.7*PROFILE!$C$3))*(1.2+(PROFILE!$C$7)*0.175),IF(PROFILE!$C$4="M",(66+(6.23*C1292)+(12.7*PROFILE!$C$6+12.7*12*PROFILE!$C$5)-(6.8*PROFILE!$C$3))*(1.2+(PROFILE!$C$7)*0.175),"Invalid Sex"))))</f>
        <v>Enter date</v>
      </c>
      <c r="E1292" s="36" t="str">
        <f>IF(ISNUMBER(D1292)=FALSE,D1292,D1292*(1-PROFILE!$C$9))</f>
        <v>Enter date</v>
      </c>
      <c r="F1292" s="36" t="str">
        <f>IF(ISNUMBER(D1292)=FALSE,D1292,D1292*(1+PROFILE!$C$10))</f>
        <v>Enter date</v>
      </c>
      <c r="G1292" s="37" t="str">
        <f>IF(B1292="","Enter date",SUMIF('FOOD LOG'!A:H,SUMMARY!B1292,'FOOD LOG'!E:E))</f>
        <v>Enter date</v>
      </c>
      <c r="H1292" s="37" t="str">
        <f>IF(ISNUMBER(G1292),SUMIF('FOOD LOG'!A:A,B1292,'FOOD LOG'!F:F),"Enter date")</f>
        <v>Enter date</v>
      </c>
      <c r="I1292" s="37" t="str">
        <f>IF(ISNUMBER(G1292),SUMIF('FOOD LOG'!A:A,B1292,'FOOD LOG'!G:G),"Enter date")</f>
        <v>Enter date</v>
      </c>
      <c r="J1292" s="37" t="str">
        <f>IF(ISNUMBER(G1292),SUMIF('FOOD LOG'!A:A,B1292,'FOOD LOG'!H:H),"Enter date")</f>
        <v>Enter date</v>
      </c>
      <c r="K1292" s="38" t="str">
        <f t="shared" si="60"/>
        <v>Enter date</v>
      </c>
      <c r="L1292" s="38" t="str">
        <f t="shared" si="61"/>
        <v>Enter date</v>
      </c>
      <c r="M1292" s="38" t="str">
        <f t="shared" si="62"/>
        <v>Enter date</v>
      </c>
    </row>
    <row r="1293" spans="2:13">
      <c r="B1293" s="35"/>
      <c r="C1293" s="35"/>
      <c r="D1293" s="36" t="str">
        <f>IF(B1293="","Enter date",IF(C1293="","Enter Weight",IF(PROFILE!$C$4="F",(655+(4.35*C1293)+(4.7*PROFILE!$C$6+4.7*12*PROFILE!$C$5)-(4.7*PROFILE!$C$3))*(1.2+(PROFILE!$C$7)*0.175),IF(PROFILE!$C$4="M",(66+(6.23*C1293)+(12.7*PROFILE!$C$6+12.7*12*PROFILE!$C$5)-(6.8*PROFILE!$C$3))*(1.2+(PROFILE!$C$7)*0.175),"Invalid Sex"))))</f>
        <v>Enter date</v>
      </c>
      <c r="E1293" s="36" t="str">
        <f>IF(ISNUMBER(D1293)=FALSE,D1293,D1293*(1-PROFILE!$C$9))</f>
        <v>Enter date</v>
      </c>
      <c r="F1293" s="36" t="str">
        <f>IF(ISNUMBER(D1293)=FALSE,D1293,D1293*(1+PROFILE!$C$10))</f>
        <v>Enter date</v>
      </c>
      <c r="G1293" s="37" t="str">
        <f>IF(B1293="","Enter date",SUMIF('FOOD LOG'!A:H,SUMMARY!B1293,'FOOD LOG'!E:E))</f>
        <v>Enter date</v>
      </c>
      <c r="H1293" s="37" t="str">
        <f>IF(ISNUMBER(G1293),SUMIF('FOOD LOG'!A:A,B1293,'FOOD LOG'!F:F),"Enter date")</f>
        <v>Enter date</v>
      </c>
      <c r="I1293" s="37" t="str">
        <f>IF(ISNUMBER(G1293),SUMIF('FOOD LOG'!A:A,B1293,'FOOD LOG'!G:G),"Enter date")</f>
        <v>Enter date</v>
      </c>
      <c r="J1293" s="37" t="str">
        <f>IF(ISNUMBER(G1293),SUMIF('FOOD LOG'!A:A,B1293,'FOOD LOG'!H:H),"Enter date")</f>
        <v>Enter date</v>
      </c>
      <c r="K1293" s="38" t="str">
        <f t="shared" si="60"/>
        <v>Enter date</v>
      </c>
      <c r="L1293" s="38" t="str">
        <f t="shared" si="61"/>
        <v>Enter date</v>
      </c>
      <c r="M1293" s="38" t="str">
        <f t="shared" si="62"/>
        <v>Enter date</v>
      </c>
    </row>
    <row r="1294" spans="2:13">
      <c r="B1294" s="35"/>
      <c r="C1294" s="35"/>
      <c r="D1294" s="36" t="str">
        <f>IF(B1294="","Enter date",IF(C1294="","Enter Weight",IF(PROFILE!$C$4="F",(655+(4.35*C1294)+(4.7*PROFILE!$C$6+4.7*12*PROFILE!$C$5)-(4.7*PROFILE!$C$3))*(1.2+(PROFILE!$C$7)*0.175),IF(PROFILE!$C$4="M",(66+(6.23*C1294)+(12.7*PROFILE!$C$6+12.7*12*PROFILE!$C$5)-(6.8*PROFILE!$C$3))*(1.2+(PROFILE!$C$7)*0.175),"Invalid Sex"))))</f>
        <v>Enter date</v>
      </c>
      <c r="E1294" s="36" t="str">
        <f>IF(ISNUMBER(D1294)=FALSE,D1294,D1294*(1-PROFILE!$C$9))</f>
        <v>Enter date</v>
      </c>
      <c r="F1294" s="36" t="str">
        <f>IF(ISNUMBER(D1294)=FALSE,D1294,D1294*(1+PROFILE!$C$10))</f>
        <v>Enter date</v>
      </c>
      <c r="G1294" s="37" t="str">
        <f>IF(B1294="","Enter date",SUMIF('FOOD LOG'!A:H,SUMMARY!B1294,'FOOD LOG'!E:E))</f>
        <v>Enter date</v>
      </c>
      <c r="H1294" s="37" t="str">
        <f>IF(ISNUMBER(G1294),SUMIF('FOOD LOG'!A:A,B1294,'FOOD LOG'!F:F),"Enter date")</f>
        <v>Enter date</v>
      </c>
      <c r="I1294" s="37" t="str">
        <f>IF(ISNUMBER(G1294),SUMIF('FOOD LOG'!A:A,B1294,'FOOD LOG'!G:G),"Enter date")</f>
        <v>Enter date</v>
      </c>
      <c r="J1294" s="37" t="str">
        <f>IF(ISNUMBER(G1294),SUMIF('FOOD LOG'!A:A,B1294,'FOOD LOG'!H:H),"Enter date")</f>
        <v>Enter date</v>
      </c>
      <c r="K1294" s="38" t="str">
        <f t="shared" si="60"/>
        <v>Enter date</v>
      </c>
      <c r="L1294" s="38" t="str">
        <f t="shared" si="61"/>
        <v>Enter date</v>
      </c>
      <c r="M1294" s="38" t="str">
        <f t="shared" si="62"/>
        <v>Enter date</v>
      </c>
    </row>
    <row r="1295" spans="2:13">
      <c r="B1295" s="35"/>
      <c r="C1295" s="35"/>
      <c r="D1295" s="36" t="str">
        <f>IF(B1295="","Enter date",IF(C1295="","Enter Weight",IF(PROFILE!$C$4="F",(655+(4.35*C1295)+(4.7*PROFILE!$C$6+4.7*12*PROFILE!$C$5)-(4.7*PROFILE!$C$3))*(1.2+(PROFILE!$C$7)*0.175),IF(PROFILE!$C$4="M",(66+(6.23*C1295)+(12.7*PROFILE!$C$6+12.7*12*PROFILE!$C$5)-(6.8*PROFILE!$C$3))*(1.2+(PROFILE!$C$7)*0.175),"Invalid Sex"))))</f>
        <v>Enter date</v>
      </c>
      <c r="E1295" s="36" t="str">
        <f>IF(ISNUMBER(D1295)=FALSE,D1295,D1295*(1-PROFILE!$C$9))</f>
        <v>Enter date</v>
      </c>
      <c r="F1295" s="36" t="str">
        <f>IF(ISNUMBER(D1295)=FALSE,D1295,D1295*(1+PROFILE!$C$10))</f>
        <v>Enter date</v>
      </c>
      <c r="G1295" s="37" t="str">
        <f>IF(B1295="","Enter date",SUMIF('FOOD LOG'!A:H,SUMMARY!B1295,'FOOD LOG'!E:E))</f>
        <v>Enter date</v>
      </c>
      <c r="H1295" s="37" t="str">
        <f>IF(ISNUMBER(G1295),SUMIF('FOOD LOG'!A:A,B1295,'FOOD LOG'!F:F),"Enter date")</f>
        <v>Enter date</v>
      </c>
      <c r="I1295" s="37" t="str">
        <f>IF(ISNUMBER(G1295),SUMIF('FOOD LOG'!A:A,B1295,'FOOD LOG'!G:G),"Enter date")</f>
        <v>Enter date</v>
      </c>
      <c r="J1295" s="37" t="str">
        <f>IF(ISNUMBER(G1295),SUMIF('FOOD LOG'!A:A,B1295,'FOOD LOG'!H:H),"Enter date")</f>
        <v>Enter date</v>
      </c>
      <c r="K1295" s="38" t="str">
        <f t="shared" si="60"/>
        <v>Enter date</v>
      </c>
      <c r="L1295" s="38" t="str">
        <f t="shared" si="61"/>
        <v>Enter date</v>
      </c>
      <c r="M1295" s="38" t="str">
        <f t="shared" si="62"/>
        <v>Enter date</v>
      </c>
    </row>
    <row r="1296" spans="2:13">
      <c r="B1296" s="35"/>
      <c r="C1296" s="35"/>
      <c r="D1296" s="36" t="str">
        <f>IF(B1296="","Enter date",IF(C1296="","Enter Weight",IF(PROFILE!$C$4="F",(655+(4.35*C1296)+(4.7*PROFILE!$C$6+4.7*12*PROFILE!$C$5)-(4.7*PROFILE!$C$3))*(1.2+(PROFILE!$C$7)*0.175),IF(PROFILE!$C$4="M",(66+(6.23*C1296)+(12.7*PROFILE!$C$6+12.7*12*PROFILE!$C$5)-(6.8*PROFILE!$C$3))*(1.2+(PROFILE!$C$7)*0.175),"Invalid Sex"))))</f>
        <v>Enter date</v>
      </c>
      <c r="E1296" s="36" t="str">
        <f>IF(ISNUMBER(D1296)=FALSE,D1296,D1296*(1-PROFILE!$C$9))</f>
        <v>Enter date</v>
      </c>
      <c r="F1296" s="36" t="str">
        <f>IF(ISNUMBER(D1296)=FALSE,D1296,D1296*(1+PROFILE!$C$10))</f>
        <v>Enter date</v>
      </c>
      <c r="G1296" s="37" t="str">
        <f>IF(B1296="","Enter date",SUMIF('FOOD LOG'!A:H,SUMMARY!B1296,'FOOD LOG'!E:E))</f>
        <v>Enter date</v>
      </c>
      <c r="H1296" s="37" t="str">
        <f>IF(ISNUMBER(G1296),SUMIF('FOOD LOG'!A:A,B1296,'FOOD LOG'!F:F),"Enter date")</f>
        <v>Enter date</v>
      </c>
      <c r="I1296" s="37" t="str">
        <f>IF(ISNUMBER(G1296),SUMIF('FOOD LOG'!A:A,B1296,'FOOD LOG'!G:G),"Enter date")</f>
        <v>Enter date</v>
      </c>
      <c r="J1296" s="37" t="str">
        <f>IF(ISNUMBER(G1296),SUMIF('FOOD LOG'!A:A,B1296,'FOOD LOG'!H:H),"Enter date")</f>
        <v>Enter date</v>
      </c>
      <c r="K1296" s="38" t="str">
        <f t="shared" si="60"/>
        <v>Enter date</v>
      </c>
      <c r="L1296" s="38" t="str">
        <f t="shared" si="61"/>
        <v>Enter date</v>
      </c>
      <c r="M1296" s="38" t="str">
        <f t="shared" si="62"/>
        <v>Enter date</v>
      </c>
    </row>
    <row r="1297" spans="2:13">
      <c r="B1297" s="35"/>
      <c r="C1297" s="35"/>
      <c r="D1297" s="36" t="str">
        <f>IF(B1297="","Enter date",IF(C1297="","Enter Weight",IF(PROFILE!$C$4="F",(655+(4.35*C1297)+(4.7*PROFILE!$C$6+4.7*12*PROFILE!$C$5)-(4.7*PROFILE!$C$3))*(1.2+(PROFILE!$C$7)*0.175),IF(PROFILE!$C$4="M",(66+(6.23*C1297)+(12.7*PROFILE!$C$6+12.7*12*PROFILE!$C$5)-(6.8*PROFILE!$C$3))*(1.2+(PROFILE!$C$7)*0.175),"Invalid Sex"))))</f>
        <v>Enter date</v>
      </c>
      <c r="E1297" s="36" t="str">
        <f>IF(ISNUMBER(D1297)=FALSE,D1297,D1297*(1-PROFILE!$C$9))</f>
        <v>Enter date</v>
      </c>
      <c r="F1297" s="36" t="str">
        <f>IF(ISNUMBER(D1297)=FALSE,D1297,D1297*(1+PROFILE!$C$10))</f>
        <v>Enter date</v>
      </c>
      <c r="G1297" s="37" t="str">
        <f>IF(B1297="","Enter date",SUMIF('FOOD LOG'!A:H,SUMMARY!B1297,'FOOD LOG'!E:E))</f>
        <v>Enter date</v>
      </c>
      <c r="H1297" s="37" t="str">
        <f>IF(ISNUMBER(G1297),SUMIF('FOOD LOG'!A:A,B1297,'FOOD LOG'!F:F),"Enter date")</f>
        <v>Enter date</v>
      </c>
      <c r="I1297" s="37" t="str">
        <f>IF(ISNUMBER(G1297),SUMIF('FOOD LOG'!A:A,B1297,'FOOD LOG'!G:G),"Enter date")</f>
        <v>Enter date</v>
      </c>
      <c r="J1297" s="37" t="str">
        <f>IF(ISNUMBER(G1297),SUMIF('FOOD LOG'!A:A,B1297,'FOOD LOG'!H:H),"Enter date")</f>
        <v>Enter date</v>
      </c>
      <c r="K1297" s="38" t="str">
        <f t="shared" si="60"/>
        <v>Enter date</v>
      </c>
      <c r="L1297" s="38" t="str">
        <f t="shared" si="61"/>
        <v>Enter date</v>
      </c>
      <c r="M1297" s="38" t="str">
        <f t="shared" si="62"/>
        <v>Enter date</v>
      </c>
    </row>
    <row r="1298" spans="2:13">
      <c r="B1298" s="35"/>
      <c r="C1298" s="35"/>
      <c r="D1298" s="36" t="str">
        <f>IF(B1298="","Enter date",IF(C1298="","Enter Weight",IF(PROFILE!$C$4="F",(655+(4.35*C1298)+(4.7*PROFILE!$C$6+4.7*12*PROFILE!$C$5)-(4.7*PROFILE!$C$3))*(1.2+(PROFILE!$C$7)*0.175),IF(PROFILE!$C$4="M",(66+(6.23*C1298)+(12.7*PROFILE!$C$6+12.7*12*PROFILE!$C$5)-(6.8*PROFILE!$C$3))*(1.2+(PROFILE!$C$7)*0.175),"Invalid Sex"))))</f>
        <v>Enter date</v>
      </c>
      <c r="E1298" s="36" t="str">
        <f>IF(ISNUMBER(D1298)=FALSE,D1298,D1298*(1-PROFILE!$C$9))</f>
        <v>Enter date</v>
      </c>
      <c r="F1298" s="36" t="str">
        <f>IF(ISNUMBER(D1298)=FALSE,D1298,D1298*(1+PROFILE!$C$10))</f>
        <v>Enter date</v>
      </c>
      <c r="G1298" s="37" t="str">
        <f>IF(B1298="","Enter date",SUMIF('FOOD LOG'!A:H,SUMMARY!B1298,'FOOD LOG'!E:E))</f>
        <v>Enter date</v>
      </c>
      <c r="H1298" s="37" t="str">
        <f>IF(ISNUMBER(G1298),SUMIF('FOOD LOG'!A:A,B1298,'FOOD LOG'!F:F),"Enter date")</f>
        <v>Enter date</v>
      </c>
      <c r="I1298" s="37" t="str">
        <f>IF(ISNUMBER(G1298),SUMIF('FOOD LOG'!A:A,B1298,'FOOD LOG'!G:G),"Enter date")</f>
        <v>Enter date</v>
      </c>
      <c r="J1298" s="37" t="str">
        <f>IF(ISNUMBER(G1298),SUMIF('FOOD LOG'!A:A,B1298,'FOOD LOG'!H:H),"Enter date")</f>
        <v>Enter date</v>
      </c>
      <c r="K1298" s="38" t="str">
        <f t="shared" si="60"/>
        <v>Enter date</v>
      </c>
      <c r="L1298" s="38" t="str">
        <f t="shared" si="61"/>
        <v>Enter date</v>
      </c>
      <c r="M1298" s="38" t="str">
        <f t="shared" si="62"/>
        <v>Enter date</v>
      </c>
    </row>
    <row r="1299" spans="2:13">
      <c r="B1299" s="35"/>
      <c r="C1299" s="35"/>
      <c r="D1299" s="36" t="str">
        <f>IF(B1299="","Enter date",IF(C1299="","Enter Weight",IF(PROFILE!$C$4="F",(655+(4.35*C1299)+(4.7*PROFILE!$C$6+4.7*12*PROFILE!$C$5)-(4.7*PROFILE!$C$3))*(1.2+(PROFILE!$C$7)*0.175),IF(PROFILE!$C$4="M",(66+(6.23*C1299)+(12.7*PROFILE!$C$6+12.7*12*PROFILE!$C$5)-(6.8*PROFILE!$C$3))*(1.2+(PROFILE!$C$7)*0.175),"Invalid Sex"))))</f>
        <v>Enter date</v>
      </c>
      <c r="E1299" s="36" t="str">
        <f>IF(ISNUMBER(D1299)=FALSE,D1299,D1299*(1-PROFILE!$C$9))</f>
        <v>Enter date</v>
      </c>
      <c r="F1299" s="36" t="str">
        <f>IF(ISNUMBER(D1299)=FALSE,D1299,D1299*(1+PROFILE!$C$10))</f>
        <v>Enter date</v>
      </c>
      <c r="G1299" s="37" t="str">
        <f>IF(B1299="","Enter date",SUMIF('FOOD LOG'!A:H,SUMMARY!B1299,'FOOD LOG'!E:E))</f>
        <v>Enter date</v>
      </c>
      <c r="H1299" s="37" t="str">
        <f>IF(ISNUMBER(G1299),SUMIF('FOOD LOG'!A:A,B1299,'FOOD LOG'!F:F),"Enter date")</f>
        <v>Enter date</v>
      </c>
      <c r="I1299" s="37" t="str">
        <f>IF(ISNUMBER(G1299),SUMIF('FOOD LOG'!A:A,B1299,'FOOD LOG'!G:G),"Enter date")</f>
        <v>Enter date</v>
      </c>
      <c r="J1299" s="37" t="str">
        <f>IF(ISNUMBER(G1299),SUMIF('FOOD LOG'!A:A,B1299,'FOOD LOG'!H:H),"Enter date")</f>
        <v>Enter date</v>
      </c>
      <c r="K1299" s="38" t="str">
        <f t="shared" si="60"/>
        <v>Enter date</v>
      </c>
      <c r="L1299" s="38" t="str">
        <f t="shared" si="61"/>
        <v>Enter date</v>
      </c>
      <c r="M1299" s="38" t="str">
        <f t="shared" si="62"/>
        <v>Enter date</v>
      </c>
    </row>
    <row r="1300" spans="2:13">
      <c r="B1300" s="35"/>
      <c r="C1300" s="35"/>
      <c r="D1300" s="36" t="str">
        <f>IF(B1300="","Enter date",IF(C1300="","Enter Weight",IF(PROFILE!$C$4="F",(655+(4.35*C1300)+(4.7*PROFILE!$C$6+4.7*12*PROFILE!$C$5)-(4.7*PROFILE!$C$3))*(1.2+(PROFILE!$C$7)*0.175),IF(PROFILE!$C$4="M",(66+(6.23*C1300)+(12.7*PROFILE!$C$6+12.7*12*PROFILE!$C$5)-(6.8*PROFILE!$C$3))*(1.2+(PROFILE!$C$7)*0.175),"Invalid Sex"))))</f>
        <v>Enter date</v>
      </c>
      <c r="E1300" s="36" t="str">
        <f>IF(ISNUMBER(D1300)=FALSE,D1300,D1300*(1-PROFILE!$C$9))</f>
        <v>Enter date</v>
      </c>
      <c r="F1300" s="36" t="str">
        <f>IF(ISNUMBER(D1300)=FALSE,D1300,D1300*(1+PROFILE!$C$10))</f>
        <v>Enter date</v>
      </c>
      <c r="G1300" s="37" t="str">
        <f>IF(B1300="","Enter date",SUMIF('FOOD LOG'!A:H,SUMMARY!B1300,'FOOD LOG'!E:E))</f>
        <v>Enter date</v>
      </c>
      <c r="H1300" s="37" t="str">
        <f>IF(ISNUMBER(G1300),SUMIF('FOOD LOG'!A:A,B1300,'FOOD LOG'!F:F),"Enter date")</f>
        <v>Enter date</v>
      </c>
      <c r="I1300" s="37" t="str">
        <f>IF(ISNUMBER(G1300),SUMIF('FOOD LOG'!A:A,B1300,'FOOD LOG'!G:G),"Enter date")</f>
        <v>Enter date</v>
      </c>
      <c r="J1300" s="37" t="str">
        <f>IF(ISNUMBER(G1300),SUMIF('FOOD LOG'!A:A,B1300,'FOOD LOG'!H:H),"Enter date")</f>
        <v>Enter date</v>
      </c>
      <c r="K1300" s="38" t="str">
        <f t="shared" si="60"/>
        <v>Enter date</v>
      </c>
      <c r="L1300" s="38" t="str">
        <f t="shared" si="61"/>
        <v>Enter date</v>
      </c>
      <c r="M1300" s="38" t="str">
        <f t="shared" si="62"/>
        <v>Enter date</v>
      </c>
    </row>
    <row r="1301" spans="2:13">
      <c r="B1301" s="35"/>
      <c r="C1301" s="35"/>
      <c r="D1301" s="36" t="str">
        <f>IF(B1301="","Enter date",IF(C1301="","Enter Weight",IF(PROFILE!$C$4="F",(655+(4.35*C1301)+(4.7*PROFILE!$C$6+4.7*12*PROFILE!$C$5)-(4.7*PROFILE!$C$3))*(1.2+(PROFILE!$C$7)*0.175),IF(PROFILE!$C$4="M",(66+(6.23*C1301)+(12.7*PROFILE!$C$6+12.7*12*PROFILE!$C$5)-(6.8*PROFILE!$C$3))*(1.2+(PROFILE!$C$7)*0.175),"Invalid Sex"))))</f>
        <v>Enter date</v>
      </c>
      <c r="E1301" s="36" t="str">
        <f>IF(ISNUMBER(D1301)=FALSE,D1301,D1301*(1-PROFILE!$C$9))</f>
        <v>Enter date</v>
      </c>
      <c r="F1301" s="36" t="str">
        <f>IF(ISNUMBER(D1301)=FALSE,D1301,D1301*(1+PROFILE!$C$10))</f>
        <v>Enter date</v>
      </c>
      <c r="G1301" s="37" t="str">
        <f>IF(B1301="","Enter date",SUMIF('FOOD LOG'!A:H,SUMMARY!B1301,'FOOD LOG'!E:E))</f>
        <v>Enter date</v>
      </c>
      <c r="H1301" s="37" t="str">
        <f>IF(ISNUMBER(G1301),SUMIF('FOOD LOG'!A:A,B1301,'FOOD LOG'!F:F),"Enter date")</f>
        <v>Enter date</v>
      </c>
      <c r="I1301" s="37" t="str">
        <f>IF(ISNUMBER(G1301),SUMIF('FOOD LOG'!A:A,B1301,'FOOD LOG'!G:G),"Enter date")</f>
        <v>Enter date</v>
      </c>
      <c r="J1301" s="37" t="str">
        <f>IF(ISNUMBER(G1301),SUMIF('FOOD LOG'!A:A,B1301,'FOOD LOG'!H:H),"Enter date")</f>
        <v>Enter date</v>
      </c>
      <c r="K1301" s="38" t="str">
        <f t="shared" si="60"/>
        <v>Enter date</v>
      </c>
      <c r="L1301" s="38" t="str">
        <f t="shared" si="61"/>
        <v>Enter date</v>
      </c>
      <c r="M1301" s="38" t="str">
        <f t="shared" si="62"/>
        <v>Enter date</v>
      </c>
    </row>
    <row r="1302" spans="2:13">
      <c r="B1302" s="35"/>
      <c r="C1302" s="35"/>
      <c r="D1302" s="36" t="str">
        <f>IF(B1302="","Enter date",IF(C1302="","Enter Weight",IF(PROFILE!$C$4="F",(655+(4.35*C1302)+(4.7*PROFILE!$C$6+4.7*12*PROFILE!$C$5)-(4.7*PROFILE!$C$3))*(1.2+(PROFILE!$C$7)*0.175),IF(PROFILE!$C$4="M",(66+(6.23*C1302)+(12.7*PROFILE!$C$6+12.7*12*PROFILE!$C$5)-(6.8*PROFILE!$C$3))*(1.2+(PROFILE!$C$7)*0.175),"Invalid Sex"))))</f>
        <v>Enter date</v>
      </c>
      <c r="E1302" s="36" t="str">
        <f>IF(ISNUMBER(D1302)=FALSE,D1302,D1302*(1-PROFILE!$C$9))</f>
        <v>Enter date</v>
      </c>
      <c r="F1302" s="36" t="str">
        <f>IF(ISNUMBER(D1302)=FALSE,D1302,D1302*(1+PROFILE!$C$10))</f>
        <v>Enter date</v>
      </c>
      <c r="G1302" s="37" t="str">
        <f>IF(B1302="","Enter date",SUMIF('FOOD LOG'!A:H,SUMMARY!B1302,'FOOD LOG'!E:E))</f>
        <v>Enter date</v>
      </c>
      <c r="H1302" s="37" t="str">
        <f>IF(ISNUMBER(G1302),SUMIF('FOOD LOG'!A:A,B1302,'FOOD LOG'!F:F),"Enter date")</f>
        <v>Enter date</v>
      </c>
      <c r="I1302" s="37" t="str">
        <f>IF(ISNUMBER(G1302),SUMIF('FOOD LOG'!A:A,B1302,'FOOD LOG'!G:G),"Enter date")</f>
        <v>Enter date</v>
      </c>
      <c r="J1302" s="37" t="str">
        <f>IF(ISNUMBER(G1302),SUMIF('FOOD LOG'!A:A,B1302,'FOOD LOG'!H:H),"Enter date")</f>
        <v>Enter date</v>
      </c>
      <c r="K1302" s="38" t="str">
        <f t="shared" si="60"/>
        <v>Enter date</v>
      </c>
      <c r="L1302" s="38" t="str">
        <f t="shared" si="61"/>
        <v>Enter date</v>
      </c>
      <c r="M1302" s="38" t="str">
        <f t="shared" si="62"/>
        <v>Enter date</v>
      </c>
    </row>
    <row r="1303" spans="2:13">
      <c r="B1303" s="35"/>
      <c r="C1303" s="35"/>
      <c r="D1303" s="36" t="str">
        <f>IF(B1303="","Enter date",IF(C1303="","Enter Weight",IF(PROFILE!$C$4="F",(655+(4.35*C1303)+(4.7*PROFILE!$C$6+4.7*12*PROFILE!$C$5)-(4.7*PROFILE!$C$3))*(1.2+(PROFILE!$C$7)*0.175),IF(PROFILE!$C$4="M",(66+(6.23*C1303)+(12.7*PROFILE!$C$6+12.7*12*PROFILE!$C$5)-(6.8*PROFILE!$C$3))*(1.2+(PROFILE!$C$7)*0.175),"Invalid Sex"))))</f>
        <v>Enter date</v>
      </c>
      <c r="E1303" s="36" t="str">
        <f>IF(ISNUMBER(D1303)=FALSE,D1303,D1303*(1-PROFILE!$C$9))</f>
        <v>Enter date</v>
      </c>
      <c r="F1303" s="36" t="str">
        <f>IF(ISNUMBER(D1303)=FALSE,D1303,D1303*(1+PROFILE!$C$10))</f>
        <v>Enter date</v>
      </c>
      <c r="G1303" s="37" t="str">
        <f>IF(B1303="","Enter date",SUMIF('FOOD LOG'!A:H,SUMMARY!B1303,'FOOD LOG'!E:E))</f>
        <v>Enter date</v>
      </c>
      <c r="H1303" s="37" t="str">
        <f>IF(ISNUMBER(G1303),SUMIF('FOOD LOG'!A:A,B1303,'FOOD LOG'!F:F),"Enter date")</f>
        <v>Enter date</v>
      </c>
      <c r="I1303" s="37" t="str">
        <f>IF(ISNUMBER(G1303),SUMIF('FOOD LOG'!A:A,B1303,'FOOD LOG'!G:G),"Enter date")</f>
        <v>Enter date</v>
      </c>
      <c r="J1303" s="37" t="str">
        <f>IF(ISNUMBER(G1303),SUMIF('FOOD LOG'!A:A,B1303,'FOOD LOG'!H:H),"Enter date")</f>
        <v>Enter date</v>
      </c>
      <c r="K1303" s="38" t="str">
        <f t="shared" si="60"/>
        <v>Enter date</v>
      </c>
      <c r="L1303" s="38" t="str">
        <f t="shared" si="61"/>
        <v>Enter date</v>
      </c>
      <c r="M1303" s="38" t="str">
        <f t="shared" si="62"/>
        <v>Enter date</v>
      </c>
    </row>
    <row r="1304" spans="2:13">
      <c r="B1304" s="35"/>
      <c r="C1304" s="35"/>
      <c r="D1304" s="36" t="str">
        <f>IF(B1304="","Enter date",IF(C1304="","Enter Weight",IF(PROFILE!$C$4="F",(655+(4.35*C1304)+(4.7*PROFILE!$C$6+4.7*12*PROFILE!$C$5)-(4.7*PROFILE!$C$3))*(1.2+(PROFILE!$C$7)*0.175),IF(PROFILE!$C$4="M",(66+(6.23*C1304)+(12.7*PROFILE!$C$6+12.7*12*PROFILE!$C$5)-(6.8*PROFILE!$C$3))*(1.2+(PROFILE!$C$7)*0.175),"Invalid Sex"))))</f>
        <v>Enter date</v>
      </c>
      <c r="E1304" s="36" t="str">
        <f>IF(ISNUMBER(D1304)=FALSE,D1304,D1304*(1-PROFILE!$C$9))</f>
        <v>Enter date</v>
      </c>
      <c r="F1304" s="36" t="str">
        <f>IF(ISNUMBER(D1304)=FALSE,D1304,D1304*(1+PROFILE!$C$10))</f>
        <v>Enter date</v>
      </c>
      <c r="G1304" s="37" t="str">
        <f>IF(B1304="","Enter date",SUMIF('FOOD LOG'!A:H,SUMMARY!B1304,'FOOD LOG'!E:E))</f>
        <v>Enter date</v>
      </c>
      <c r="H1304" s="37" t="str">
        <f>IF(ISNUMBER(G1304),SUMIF('FOOD LOG'!A:A,B1304,'FOOD LOG'!F:F),"Enter date")</f>
        <v>Enter date</v>
      </c>
      <c r="I1304" s="37" t="str">
        <f>IF(ISNUMBER(G1304),SUMIF('FOOD LOG'!A:A,B1304,'FOOD LOG'!G:G),"Enter date")</f>
        <v>Enter date</v>
      </c>
      <c r="J1304" s="37" t="str">
        <f>IF(ISNUMBER(G1304),SUMIF('FOOD LOG'!A:A,B1304,'FOOD LOG'!H:H),"Enter date")</f>
        <v>Enter date</v>
      </c>
      <c r="K1304" s="38" t="str">
        <f t="shared" si="60"/>
        <v>Enter date</v>
      </c>
      <c r="L1304" s="38" t="str">
        <f t="shared" si="61"/>
        <v>Enter date</v>
      </c>
      <c r="M1304" s="38" t="str">
        <f t="shared" si="62"/>
        <v>Enter date</v>
      </c>
    </row>
    <row r="1305" spans="2:13">
      <c r="B1305" s="35"/>
      <c r="C1305" s="35"/>
      <c r="D1305" s="36" t="str">
        <f>IF(B1305="","Enter date",IF(C1305="","Enter Weight",IF(PROFILE!$C$4="F",(655+(4.35*C1305)+(4.7*PROFILE!$C$6+4.7*12*PROFILE!$C$5)-(4.7*PROFILE!$C$3))*(1.2+(PROFILE!$C$7)*0.175),IF(PROFILE!$C$4="M",(66+(6.23*C1305)+(12.7*PROFILE!$C$6+12.7*12*PROFILE!$C$5)-(6.8*PROFILE!$C$3))*(1.2+(PROFILE!$C$7)*0.175),"Invalid Sex"))))</f>
        <v>Enter date</v>
      </c>
      <c r="E1305" s="36" t="str">
        <f>IF(ISNUMBER(D1305)=FALSE,D1305,D1305*(1-PROFILE!$C$9))</f>
        <v>Enter date</v>
      </c>
      <c r="F1305" s="36" t="str">
        <f>IF(ISNUMBER(D1305)=FALSE,D1305,D1305*(1+PROFILE!$C$10))</f>
        <v>Enter date</v>
      </c>
      <c r="G1305" s="37" t="str">
        <f>IF(B1305="","Enter date",SUMIF('FOOD LOG'!A:H,SUMMARY!B1305,'FOOD LOG'!E:E))</f>
        <v>Enter date</v>
      </c>
      <c r="H1305" s="37" t="str">
        <f>IF(ISNUMBER(G1305),SUMIF('FOOD LOG'!A:A,B1305,'FOOD LOG'!F:F),"Enter date")</f>
        <v>Enter date</v>
      </c>
      <c r="I1305" s="37" t="str">
        <f>IF(ISNUMBER(G1305),SUMIF('FOOD LOG'!A:A,B1305,'FOOD LOG'!G:G),"Enter date")</f>
        <v>Enter date</v>
      </c>
      <c r="J1305" s="37" t="str">
        <f>IF(ISNUMBER(G1305),SUMIF('FOOD LOG'!A:A,B1305,'FOOD LOG'!H:H),"Enter date")</f>
        <v>Enter date</v>
      </c>
      <c r="K1305" s="38" t="str">
        <f t="shared" si="60"/>
        <v>Enter date</v>
      </c>
      <c r="L1305" s="38" t="str">
        <f t="shared" si="61"/>
        <v>Enter date</v>
      </c>
      <c r="M1305" s="38" t="str">
        <f t="shared" si="62"/>
        <v>Enter date</v>
      </c>
    </row>
    <row r="1306" spans="2:13">
      <c r="B1306" s="35"/>
      <c r="C1306" s="35"/>
      <c r="D1306" s="36" t="str">
        <f>IF(B1306="","Enter date",IF(C1306="","Enter Weight",IF(PROFILE!$C$4="F",(655+(4.35*C1306)+(4.7*PROFILE!$C$6+4.7*12*PROFILE!$C$5)-(4.7*PROFILE!$C$3))*(1.2+(PROFILE!$C$7)*0.175),IF(PROFILE!$C$4="M",(66+(6.23*C1306)+(12.7*PROFILE!$C$6+12.7*12*PROFILE!$C$5)-(6.8*PROFILE!$C$3))*(1.2+(PROFILE!$C$7)*0.175),"Invalid Sex"))))</f>
        <v>Enter date</v>
      </c>
      <c r="E1306" s="36" t="str">
        <f>IF(ISNUMBER(D1306)=FALSE,D1306,D1306*(1-PROFILE!$C$9))</f>
        <v>Enter date</v>
      </c>
      <c r="F1306" s="36" t="str">
        <f>IF(ISNUMBER(D1306)=FALSE,D1306,D1306*(1+PROFILE!$C$10))</f>
        <v>Enter date</v>
      </c>
      <c r="G1306" s="37" t="str">
        <f>IF(B1306="","Enter date",SUMIF('FOOD LOG'!A:H,SUMMARY!B1306,'FOOD LOG'!E:E))</f>
        <v>Enter date</v>
      </c>
      <c r="H1306" s="37" t="str">
        <f>IF(ISNUMBER(G1306),SUMIF('FOOD LOG'!A:A,B1306,'FOOD LOG'!F:F),"Enter date")</f>
        <v>Enter date</v>
      </c>
      <c r="I1306" s="37" t="str">
        <f>IF(ISNUMBER(G1306),SUMIF('FOOD LOG'!A:A,B1306,'FOOD LOG'!G:G),"Enter date")</f>
        <v>Enter date</v>
      </c>
      <c r="J1306" s="37" t="str">
        <f>IF(ISNUMBER(G1306),SUMIF('FOOD LOG'!A:A,B1306,'FOOD LOG'!H:H),"Enter date")</f>
        <v>Enter date</v>
      </c>
      <c r="K1306" s="38" t="str">
        <f t="shared" si="60"/>
        <v>Enter date</v>
      </c>
      <c r="L1306" s="38" t="str">
        <f t="shared" si="61"/>
        <v>Enter date</v>
      </c>
      <c r="M1306" s="38" t="str">
        <f t="shared" si="62"/>
        <v>Enter date</v>
      </c>
    </row>
    <row r="1307" spans="2:13">
      <c r="B1307" s="35"/>
      <c r="C1307" s="35"/>
      <c r="D1307" s="36" t="str">
        <f>IF(B1307="","Enter date",IF(C1307="","Enter Weight",IF(PROFILE!$C$4="F",(655+(4.35*C1307)+(4.7*PROFILE!$C$6+4.7*12*PROFILE!$C$5)-(4.7*PROFILE!$C$3))*(1.2+(PROFILE!$C$7)*0.175),IF(PROFILE!$C$4="M",(66+(6.23*C1307)+(12.7*PROFILE!$C$6+12.7*12*PROFILE!$C$5)-(6.8*PROFILE!$C$3))*(1.2+(PROFILE!$C$7)*0.175),"Invalid Sex"))))</f>
        <v>Enter date</v>
      </c>
      <c r="E1307" s="36" t="str">
        <f>IF(ISNUMBER(D1307)=FALSE,D1307,D1307*(1-PROFILE!$C$9))</f>
        <v>Enter date</v>
      </c>
      <c r="F1307" s="36" t="str">
        <f>IF(ISNUMBER(D1307)=FALSE,D1307,D1307*(1+PROFILE!$C$10))</f>
        <v>Enter date</v>
      </c>
      <c r="G1307" s="37" t="str">
        <f>IF(B1307="","Enter date",SUMIF('FOOD LOG'!A:H,SUMMARY!B1307,'FOOD LOG'!E:E))</f>
        <v>Enter date</v>
      </c>
      <c r="H1307" s="37" t="str">
        <f>IF(ISNUMBER(G1307),SUMIF('FOOD LOG'!A:A,B1307,'FOOD LOG'!F:F),"Enter date")</f>
        <v>Enter date</v>
      </c>
      <c r="I1307" s="37" t="str">
        <f>IF(ISNUMBER(G1307),SUMIF('FOOD LOG'!A:A,B1307,'FOOD LOG'!G:G),"Enter date")</f>
        <v>Enter date</v>
      </c>
      <c r="J1307" s="37" t="str">
        <f>IF(ISNUMBER(G1307),SUMIF('FOOD LOG'!A:A,B1307,'FOOD LOG'!H:H),"Enter date")</f>
        <v>Enter date</v>
      </c>
      <c r="K1307" s="38" t="str">
        <f t="shared" si="60"/>
        <v>Enter date</v>
      </c>
      <c r="L1307" s="38" t="str">
        <f t="shared" si="61"/>
        <v>Enter date</v>
      </c>
      <c r="M1307" s="38" t="str">
        <f t="shared" si="62"/>
        <v>Enter date</v>
      </c>
    </row>
    <row r="1308" spans="2:13">
      <c r="B1308" s="35"/>
      <c r="C1308" s="35"/>
      <c r="D1308" s="36" t="str">
        <f>IF(B1308="","Enter date",IF(C1308="","Enter Weight",IF(PROFILE!$C$4="F",(655+(4.35*C1308)+(4.7*PROFILE!$C$6+4.7*12*PROFILE!$C$5)-(4.7*PROFILE!$C$3))*(1.2+(PROFILE!$C$7)*0.175),IF(PROFILE!$C$4="M",(66+(6.23*C1308)+(12.7*PROFILE!$C$6+12.7*12*PROFILE!$C$5)-(6.8*PROFILE!$C$3))*(1.2+(PROFILE!$C$7)*0.175),"Invalid Sex"))))</f>
        <v>Enter date</v>
      </c>
      <c r="E1308" s="36" t="str">
        <f>IF(ISNUMBER(D1308)=FALSE,D1308,D1308*(1-PROFILE!$C$9))</f>
        <v>Enter date</v>
      </c>
      <c r="F1308" s="36" t="str">
        <f>IF(ISNUMBER(D1308)=FALSE,D1308,D1308*(1+PROFILE!$C$10))</f>
        <v>Enter date</v>
      </c>
      <c r="G1308" s="37" t="str">
        <f>IF(B1308="","Enter date",SUMIF('FOOD LOG'!A:H,SUMMARY!B1308,'FOOD LOG'!E:E))</f>
        <v>Enter date</v>
      </c>
      <c r="H1308" s="37" t="str">
        <f>IF(ISNUMBER(G1308),SUMIF('FOOD LOG'!A:A,B1308,'FOOD LOG'!F:F),"Enter date")</f>
        <v>Enter date</v>
      </c>
      <c r="I1308" s="37" t="str">
        <f>IF(ISNUMBER(G1308),SUMIF('FOOD LOG'!A:A,B1308,'FOOD LOG'!G:G),"Enter date")</f>
        <v>Enter date</v>
      </c>
      <c r="J1308" s="37" t="str">
        <f>IF(ISNUMBER(G1308),SUMIF('FOOD LOG'!A:A,B1308,'FOOD LOG'!H:H),"Enter date")</f>
        <v>Enter date</v>
      </c>
      <c r="K1308" s="38" t="str">
        <f t="shared" si="60"/>
        <v>Enter date</v>
      </c>
      <c r="L1308" s="38" t="str">
        <f t="shared" si="61"/>
        <v>Enter date</v>
      </c>
      <c r="M1308" s="38" t="str">
        <f t="shared" si="62"/>
        <v>Enter date</v>
      </c>
    </row>
    <row r="1309" spans="2:13">
      <c r="B1309" s="35"/>
      <c r="C1309" s="35"/>
      <c r="D1309" s="36" t="str">
        <f>IF(B1309="","Enter date",IF(C1309="","Enter Weight",IF(PROFILE!$C$4="F",(655+(4.35*C1309)+(4.7*PROFILE!$C$6+4.7*12*PROFILE!$C$5)-(4.7*PROFILE!$C$3))*(1.2+(PROFILE!$C$7)*0.175),IF(PROFILE!$C$4="M",(66+(6.23*C1309)+(12.7*PROFILE!$C$6+12.7*12*PROFILE!$C$5)-(6.8*PROFILE!$C$3))*(1.2+(PROFILE!$C$7)*0.175),"Invalid Sex"))))</f>
        <v>Enter date</v>
      </c>
      <c r="E1309" s="36" t="str">
        <f>IF(ISNUMBER(D1309)=FALSE,D1309,D1309*(1-PROFILE!$C$9))</f>
        <v>Enter date</v>
      </c>
      <c r="F1309" s="36" t="str">
        <f>IF(ISNUMBER(D1309)=FALSE,D1309,D1309*(1+PROFILE!$C$10))</f>
        <v>Enter date</v>
      </c>
      <c r="G1309" s="37" t="str">
        <f>IF(B1309="","Enter date",SUMIF('FOOD LOG'!A:H,SUMMARY!B1309,'FOOD LOG'!E:E))</f>
        <v>Enter date</v>
      </c>
      <c r="H1309" s="37" t="str">
        <f>IF(ISNUMBER(G1309),SUMIF('FOOD LOG'!A:A,B1309,'FOOD LOG'!F:F),"Enter date")</f>
        <v>Enter date</v>
      </c>
      <c r="I1309" s="37" t="str">
        <f>IF(ISNUMBER(G1309),SUMIF('FOOD LOG'!A:A,B1309,'FOOD LOG'!G:G),"Enter date")</f>
        <v>Enter date</v>
      </c>
      <c r="J1309" s="37" t="str">
        <f>IF(ISNUMBER(G1309),SUMIF('FOOD LOG'!A:A,B1309,'FOOD LOG'!H:H),"Enter date")</f>
        <v>Enter date</v>
      </c>
      <c r="K1309" s="38" t="str">
        <f t="shared" si="60"/>
        <v>Enter date</v>
      </c>
      <c r="L1309" s="38" t="str">
        <f t="shared" si="61"/>
        <v>Enter date</v>
      </c>
      <c r="M1309" s="38" t="str">
        <f t="shared" si="62"/>
        <v>Enter date</v>
      </c>
    </row>
    <row r="1310" spans="2:13">
      <c r="B1310" s="35"/>
      <c r="C1310" s="35"/>
      <c r="D1310" s="36" t="str">
        <f>IF(B1310="","Enter date",IF(C1310="","Enter Weight",IF(PROFILE!$C$4="F",(655+(4.35*C1310)+(4.7*PROFILE!$C$6+4.7*12*PROFILE!$C$5)-(4.7*PROFILE!$C$3))*(1.2+(PROFILE!$C$7)*0.175),IF(PROFILE!$C$4="M",(66+(6.23*C1310)+(12.7*PROFILE!$C$6+12.7*12*PROFILE!$C$5)-(6.8*PROFILE!$C$3))*(1.2+(PROFILE!$C$7)*0.175),"Invalid Sex"))))</f>
        <v>Enter date</v>
      </c>
      <c r="E1310" s="36" t="str">
        <f>IF(ISNUMBER(D1310)=FALSE,D1310,D1310*(1-PROFILE!$C$9))</f>
        <v>Enter date</v>
      </c>
      <c r="F1310" s="36" t="str">
        <f>IF(ISNUMBER(D1310)=FALSE,D1310,D1310*(1+PROFILE!$C$10))</f>
        <v>Enter date</v>
      </c>
      <c r="G1310" s="37" t="str">
        <f>IF(B1310="","Enter date",SUMIF('FOOD LOG'!A:H,SUMMARY!B1310,'FOOD LOG'!E:E))</f>
        <v>Enter date</v>
      </c>
      <c r="H1310" s="37" t="str">
        <f>IF(ISNUMBER(G1310),SUMIF('FOOD LOG'!A:A,B1310,'FOOD LOG'!F:F),"Enter date")</f>
        <v>Enter date</v>
      </c>
      <c r="I1310" s="37" t="str">
        <f>IF(ISNUMBER(G1310),SUMIF('FOOD LOG'!A:A,B1310,'FOOD LOG'!G:G),"Enter date")</f>
        <v>Enter date</v>
      </c>
      <c r="J1310" s="37" t="str">
        <f>IF(ISNUMBER(G1310),SUMIF('FOOD LOG'!A:A,B1310,'FOOD LOG'!H:H),"Enter date")</f>
        <v>Enter date</v>
      </c>
      <c r="K1310" s="38" t="str">
        <f t="shared" si="60"/>
        <v>Enter date</v>
      </c>
      <c r="L1310" s="38" t="str">
        <f t="shared" si="61"/>
        <v>Enter date</v>
      </c>
      <c r="M1310" s="38" t="str">
        <f t="shared" si="62"/>
        <v>Enter date</v>
      </c>
    </row>
    <row r="1311" spans="2:13">
      <c r="B1311" s="35"/>
      <c r="C1311" s="35"/>
      <c r="D1311" s="36" t="str">
        <f>IF(B1311="","Enter date",IF(C1311="","Enter Weight",IF(PROFILE!$C$4="F",(655+(4.35*C1311)+(4.7*PROFILE!$C$6+4.7*12*PROFILE!$C$5)-(4.7*PROFILE!$C$3))*(1.2+(PROFILE!$C$7)*0.175),IF(PROFILE!$C$4="M",(66+(6.23*C1311)+(12.7*PROFILE!$C$6+12.7*12*PROFILE!$C$5)-(6.8*PROFILE!$C$3))*(1.2+(PROFILE!$C$7)*0.175),"Invalid Sex"))))</f>
        <v>Enter date</v>
      </c>
      <c r="E1311" s="36" t="str">
        <f>IF(ISNUMBER(D1311)=FALSE,D1311,D1311*(1-PROFILE!$C$9))</f>
        <v>Enter date</v>
      </c>
      <c r="F1311" s="36" t="str">
        <f>IF(ISNUMBER(D1311)=FALSE,D1311,D1311*(1+PROFILE!$C$10))</f>
        <v>Enter date</v>
      </c>
      <c r="G1311" s="37" t="str">
        <f>IF(B1311="","Enter date",SUMIF('FOOD LOG'!A:H,SUMMARY!B1311,'FOOD LOG'!E:E))</f>
        <v>Enter date</v>
      </c>
      <c r="H1311" s="37" t="str">
        <f>IF(ISNUMBER(G1311),SUMIF('FOOD LOG'!A:A,B1311,'FOOD LOG'!F:F),"Enter date")</f>
        <v>Enter date</v>
      </c>
      <c r="I1311" s="37" t="str">
        <f>IF(ISNUMBER(G1311),SUMIF('FOOD LOG'!A:A,B1311,'FOOD LOG'!G:G),"Enter date")</f>
        <v>Enter date</v>
      </c>
      <c r="J1311" s="37" t="str">
        <f>IF(ISNUMBER(G1311),SUMIF('FOOD LOG'!A:A,B1311,'FOOD LOG'!H:H),"Enter date")</f>
        <v>Enter date</v>
      </c>
      <c r="K1311" s="38" t="str">
        <f t="shared" si="60"/>
        <v>Enter date</v>
      </c>
      <c r="L1311" s="38" t="str">
        <f t="shared" si="61"/>
        <v>Enter date</v>
      </c>
      <c r="M1311" s="38" t="str">
        <f t="shared" si="62"/>
        <v>Enter date</v>
      </c>
    </row>
    <row r="1312" spans="2:13">
      <c r="B1312" s="35"/>
      <c r="C1312" s="35"/>
      <c r="D1312" s="36" t="str">
        <f>IF(B1312="","Enter date",IF(C1312="","Enter Weight",IF(PROFILE!$C$4="F",(655+(4.35*C1312)+(4.7*PROFILE!$C$6+4.7*12*PROFILE!$C$5)-(4.7*PROFILE!$C$3))*(1.2+(PROFILE!$C$7)*0.175),IF(PROFILE!$C$4="M",(66+(6.23*C1312)+(12.7*PROFILE!$C$6+12.7*12*PROFILE!$C$5)-(6.8*PROFILE!$C$3))*(1.2+(PROFILE!$C$7)*0.175),"Invalid Sex"))))</f>
        <v>Enter date</v>
      </c>
      <c r="E1312" s="36" t="str">
        <f>IF(ISNUMBER(D1312)=FALSE,D1312,D1312*(1-PROFILE!$C$9))</f>
        <v>Enter date</v>
      </c>
      <c r="F1312" s="36" t="str">
        <f>IF(ISNUMBER(D1312)=FALSE,D1312,D1312*(1+PROFILE!$C$10))</f>
        <v>Enter date</v>
      </c>
      <c r="G1312" s="37" t="str">
        <f>IF(B1312="","Enter date",SUMIF('FOOD LOG'!A:H,SUMMARY!B1312,'FOOD LOG'!E:E))</f>
        <v>Enter date</v>
      </c>
      <c r="H1312" s="37" t="str">
        <f>IF(ISNUMBER(G1312),SUMIF('FOOD LOG'!A:A,B1312,'FOOD LOG'!F:F),"Enter date")</f>
        <v>Enter date</v>
      </c>
      <c r="I1312" s="37" t="str">
        <f>IF(ISNUMBER(G1312),SUMIF('FOOD LOG'!A:A,B1312,'FOOD LOG'!G:G),"Enter date")</f>
        <v>Enter date</v>
      </c>
      <c r="J1312" s="37" t="str">
        <f>IF(ISNUMBER(G1312),SUMIF('FOOD LOG'!A:A,B1312,'FOOD LOG'!H:H),"Enter date")</f>
        <v>Enter date</v>
      </c>
      <c r="K1312" s="38" t="str">
        <f t="shared" si="60"/>
        <v>Enter date</v>
      </c>
      <c r="L1312" s="38" t="str">
        <f t="shared" si="61"/>
        <v>Enter date</v>
      </c>
      <c r="M1312" s="38" t="str">
        <f t="shared" si="62"/>
        <v>Enter date</v>
      </c>
    </row>
    <row r="1313" spans="2:13">
      <c r="B1313" s="35"/>
      <c r="C1313" s="35"/>
      <c r="D1313" s="36" t="str">
        <f>IF(B1313="","Enter date",IF(C1313="","Enter Weight",IF(PROFILE!$C$4="F",(655+(4.35*C1313)+(4.7*PROFILE!$C$6+4.7*12*PROFILE!$C$5)-(4.7*PROFILE!$C$3))*(1.2+(PROFILE!$C$7)*0.175),IF(PROFILE!$C$4="M",(66+(6.23*C1313)+(12.7*PROFILE!$C$6+12.7*12*PROFILE!$C$5)-(6.8*PROFILE!$C$3))*(1.2+(PROFILE!$C$7)*0.175),"Invalid Sex"))))</f>
        <v>Enter date</v>
      </c>
      <c r="E1313" s="36" t="str">
        <f>IF(ISNUMBER(D1313)=FALSE,D1313,D1313*(1-PROFILE!$C$9))</f>
        <v>Enter date</v>
      </c>
      <c r="F1313" s="36" t="str">
        <f>IF(ISNUMBER(D1313)=FALSE,D1313,D1313*(1+PROFILE!$C$10))</f>
        <v>Enter date</v>
      </c>
      <c r="G1313" s="37" t="str">
        <f>IF(B1313="","Enter date",SUMIF('FOOD LOG'!A:H,SUMMARY!B1313,'FOOD LOG'!E:E))</f>
        <v>Enter date</v>
      </c>
      <c r="H1313" s="37" t="str">
        <f>IF(ISNUMBER(G1313),SUMIF('FOOD LOG'!A:A,B1313,'FOOD LOG'!F:F),"Enter date")</f>
        <v>Enter date</v>
      </c>
      <c r="I1313" s="37" t="str">
        <f>IF(ISNUMBER(G1313),SUMIF('FOOD LOG'!A:A,B1313,'FOOD LOG'!G:G),"Enter date")</f>
        <v>Enter date</v>
      </c>
      <c r="J1313" s="37" t="str">
        <f>IF(ISNUMBER(G1313),SUMIF('FOOD LOG'!A:A,B1313,'FOOD LOG'!H:H),"Enter date")</f>
        <v>Enter date</v>
      </c>
      <c r="K1313" s="38" t="str">
        <f t="shared" si="60"/>
        <v>Enter date</v>
      </c>
      <c r="L1313" s="38" t="str">
        <f t="shared" si="61"/>
        <v>Enter date</v>
      </c>
      <c r="M1313" s="38" t="str">
        <f t="shared" si="62"/>
        <v>Enter date</v>
      </c>
    </row>
    <row r="1314" spans="2:13">
      <c r="B1314" s="35"/>
      <c r="C1314" s="35"/>
      <c r="D1314" s="36" t="str">
        <f>IF(B1314="","Enter date",IF(C1314="","Enter Weight",IF(PROFILE!$C$4="F",(655+(4.35*C1314)+(4.7*PROFILE!$C$6+4.7*12*PROFILE!$C$5)-(4.7*PROFILE!$C$3))*(1.2+(PROFILE!$C$7)*0.175),IF(PROFILE!$C$4="M",(66+(6.23*C1314)+(12.7*PROFILE!$C$6+12.7*12*PROFILE!$C$5)-(6.8*PROFILE!$C$3))*(1.2+(PROFILE!$C$7)*0.175),"Invalid Sex"))))</f>
        <v>Enter date</v>
      </c>
      <c r="E1314" s="36" t="str">
        <f>IF(ISNUMBER(D1314)=FALSE,D1314,D1314*(1-PROFILE!$C$9))</f>
        <v>Enter date</v>
      </c>
      <c r="F1314" s="36" t="str">
        <f>IF(ISNUMBER(D1314)=FALSE,D1314,D1314*(1+PROFILE!$C$10))</f>
        <v>Enter date</v>
      </c>
      <c r="G1314" s="37" t="str">
        <f>IF(B1314="","Enter date",SUMIF('FOOD LOG'!A:H,SUMMARY!B1314,'FOOD LOG'!E:E))</f>
        <v>Enter date</v>
      </c>
      <c r="H1314" s="37" t="str">
        <f>IF(ISNUMBER(G1314),SUMIF('FOOD LOG'!A:A,B1314,'FOOD LOG'!F:F),"Enter date")</f>
        <v>Enter date</v>
      </c>
      <c r="I1314" s="37" t="str">
        <f>IF(ISNUMBER(G1314),SUMIF('FOOD LOG'!A:A,B1314,'FOOD LOG'!G:G),"Enter date")</f>
        <v>Enter date</v>
      </c>
      <c r="J1314" s="37" t="str">
        <f>IF(ISNUMBER(G1314),SUMIF('FOOD LOG'!A:A,B1314,'FOOD LOG'!H:H),"Enter date")</f>
        <v>Enter date</v>
      </c>
      <c r="K1314" s="38" t="str">
        <f t="shared" si="60"/>
        <v>Enter date</v>
      </c>
      <c r="L1314" s="38" t="str">
        <f t="shared" si="61"/>
        <v>Enter date</v>
      </c>
      <c r="M1314" s="38" t="str">
        <f t="shared" si="62"/>
        <v>Enter date</v>
      </c>
    </row>
    <row r="1315" spans="2:13">
      <c r="B1315" s="35"/>
      <c r="C1315" s="35"/>
      <c r="D1315" s="36" t="str">
        <f>IF(B1315="","Enter date",IF(C1315="","Enter Weight",IF(PROFILE!$C$4="F",(655+(4.35*C1315)+(4.7*PROFILE!$C$6+4.7*12*PROFILE!$C$5)-(4.7*PROFILE!$C$3))*(1.2+(PROFILE!$C$7)*0.175),IF(PROFILE!$C$4="M",(66+(6.23*C1315)+(12.7*PROFILE!$C$6+12.7*12*PROFILE!$C$5)-(6.8*PROFILE!$C$3))*(1.2+(PROFILE!$C$7)*0.175),"Invalid Sex"))))</f>
        <v>Enter date</v>
      </c>
      <c r="E1315" s="36" t="str">
        <f>IF(ISNUMBER(D1315)=FALSE,D1315,D1315*(1-PROFILE!$C$9))</f>
        <v>Enter date</v>
      </c>
      <c r="F1315" s="36" t="str">
        <f>IF(ISNUMBER(D1315)=FALSE,D1315,D1315*(1+PROFILE!$C$10))</f>
        <v>Enter date</v>
      </c>
      <c r="G1315" s="37" t="str">
        <f>IF(B1315="","Enter date",SUMIF('FOOD LOG'!A:H,SUMMARY!B1315,'FOOD LOG'!E:E))</f>
        <v>Enter date</v>
      </c>
      <c r="H1315" s="37" t="str">
        <f>IF(ISNUMBER(G1315),SUMIF('FOOD LOG'!A:A,B1315,'FOOD LOG'!F:F),"Enter date")</f>
        <v>Enter date</v>
      </c>
      <c r="I1315" s="37" t="str">
        <f>IF(ISNUMBER(G1315),SUMIF('FOOD LOG'!A:A,B1315,'FOOD LOG'!G:G),"Enter date")</f>
        <v>Enter date</v>
      </c>
      <c r="J1315" s="37" t="str">
        <f>IF(ISNUMBER(G1315),SUMIF('FOOD LOG'!A:A,B1315,'FOOD LOG'!H:H),"Enter date")</f>
        <v>Enter date</v>
      </c>
      <c r="K1315" s="38" t="str">
        <f t="shared" si="60"/>
        <v>Enter date</v>
      </c>
      <c r="L1315" s="38" t="str">
        <f t="shared" si="61"/>
        <v>Enter date</v>
      </c>
      <c r="M1315" s="38" t="str">
        <f t="shared" si="62"/>
        <v>Enter date</v>
      </c>
    </row>
    <row r="1316" spans="2:13">
      <c r="B1316" s="35"/>
      <c r="C1316" s="35"/>
      <c r="D1316" s="36" t="str">
        <f>IF(B1316="","Enter date",IF(C1316="","Enter Weight",IF(PROFILE!$C$4="F",(655+(4.35*C1316)+(4.7*PROFILE!$C$6+4.7*12*PROFILE!$C$5)-(4.7*PROFILE!$C$3))*(1.2+(PROFILE!$C$7)*0.175),IF(PROFILE!$C$4="M",(66+(6.23*C1316)+(12.7*PROFILE!$C$6+12.7*12*PROFILE!$C$5)-(6.8*PROFILE!$C$3))*(1.2+(PROFILE!$C$7)*0.175),"Invalid Sex"))))</f>
        <v>Enter date</v>
      </c>
      <c r="E1316" s="36" t="str">
        <f>IF(ISNUMBER(D1316)=FALSE,D1316,D1316*(1-PROFILE!$C$9))</f>
        <v>Enter date</v>
      </c>
      <c r="F1316" s="36" t="str">
        <f>IF(ISNUMBER(D1316)=FALSE,D1316,D1316*(1+PROFILE!$C$10))</f>
        <v>Enter date</v>
      </c>
      <c r="G1316" s="37" t="str">
        <f>IF(B1316="","Enter date",SUMIF('FOOD LOG'!A:H,SUMMARY!B1316,'FOOD LOG'!E:E))</f>
        <v>Enter date</v>
      </c>
      <c r="H1316" s="37" t="str">
        <f>IF(ISNUMBER(G1316),SUMIF('FOOD LOG'!A:A,B1316,'FOOD LOG'!F:F),"Enter date")</f>
        <v>Enter date</v>
      </c>
      <c r="I1316" s="37" t="str">
        <f>IF(ISNUMBER(G1316),SUMIF('FOOD LOG'!A:A,B1316,'FOOD LOG'!G:G),"Enter date")</f>
        <v>Enter date</v>
      </c>
      <c r="J1316" s="37" t="str">
        <f>IF(ISNUMBER(G1316),SUMIF('FOOD LOG'!A:A,B1316,'FOOD LOG'!H:H),"Enter date")</f>
        <v>Enter date</v>
      </c>
      <c r="K1316" s="38" t="str">
        <f t="shared" si="60"/>
        <v>Enter date</v>
      </c>
      <c r="L1316" s="38" t="str">
        <f t="shared" si="61"/>
        <v>Enter date</v>
      </c>
      <c r="M1316" s="38" t="str">
        <f t="shared" si="62"/>
        <v>Enter date</v>
      </c>
    </row>
    <row r="1317" spans="2:13">
      <c r="B1317" s="35"/>
      <c r="C1317" s="35"/>
      <c r="D1317" s="36" t="str">
        <f>IF(B1317="","Enter date",IF(C1317="","Enter Weight",IF(PROFILE!$C$4="F",(655+(4.35*C1317)+(4.7*PROFILE!$C$6+4.7*12*PROFILE!$C$5)-(4.7*PROFILE!$C$3))*(1.2+(PROFILE!$C$7)*0.175),IF(PROFILE!$C$4="M",(66+(6.23*C1317)+(12.7*PROFILE!$C$6+12.7*12*PROFILE!$C$5)-(6.8*PROFILE!$C$3))*(1.2+(PROFILE!$C$7)*0.175),"Invalid Sex"))))</f>
        <v>Enter date</v>
      </c>
      <c r="E1317" s="36" t="str">
        <f>IF(ISNUMBER(D1317)=FALSE,D1317,D1317*(1-PROFILE!$C$9))</f>
        <v>Enter date</v>
      </c>
      <c r="F1317" s="36" t="str">
        <f>IF(ISNUMBER(D1317)=FALSE,D1317,D1317*(1+PROFILE!$C$10))</f>
        <v>Enter date</v>
      </c>
      <c r="G1317" s="37" t="str">
        <f>IF(B1317="","Enter date",SUMIF('FOOD LOG'!A:H,SUMMARY!B1317,'FOOD LOG'!E:E))</f>
        <v>Enter date</v>
      </c>
      <c r="H1317" s="37" t="str">
        <f>IF(ISNUMBER(G1317),SUMIF('FOOD LOG'!A:A,B1317,'FOOD LOG'!F:F),"Enter date")</f>
        <v>Enter date</v>
      </c>
      <c r="I1317" s="37" t="str">
        <f>IF(ISNUMBER(G1317),SUMIF('FOOD LOG'!A:A,B1317,'FOOD LOG'!G:G),"Enter date")</f>
        <v>Enter date</v>
      </c>
      <c r="J1317" s="37" t="str">
        <f>IF(ISNUMBER(G1317),SUMIF('FOOD LOG'!A:A,B1317,'FOOD LOG'!H:H),"Enter date")</f>
        <v>Enter date</v>
      </c>
      <c r="K1317" s="38" t="str">
        <f t="shared" si="60"/>
        <v>Enter date</v>
      </c>
      <c r="L1317" s="38" t="str">
        <f t="shared" si="61"/>
        <v>Enter date</v>
      </c>
      <c r="M1317" s="38" t="str">
        <f t="shared" si="62"/>
        <v>Enter date</v>
      </c>
    </row>
    <row r="1318" spans="2:13">
      <c r="B1318" s="35"/>
      <c r="C1318" s="35"/>
      <c r="D1318" s="36" t="str">
        <f>IF(B1318="","Enter date",IF(C1318="","Enter Weight",IF(PROFILE!$C$4="F",(655+(4.35*C1318)+(4.7*PROFILE!$C$6+4.7*12*PROFILE!$C$5)-(4.7*PROFILE!$C$3))*(1.2+(PROFILE!$C$7)*0.175),IF(PROFILE!$C$4="M",(66+(6.23*C1318)+(12.7*PROFILE!$C$6+12.7*12*PROFILE!$C$5)-(6.8*PROFILE!$C$3))*(1.2+(PROFILE!$C$7)*0.175),"Invalid Sex"))))</f>
        <v>Enter date</v>
      </c>
      <c r="E1318" s="36" t="str">
        <f>IF(ISNUMBER(D1318)=FALSE,D1318,D1318*(1-PROFILE!$C$9))</f>
        <v>Enter date</v>
      </c>
      <c r="F1318" s="36" t="str">
        <f>IF(ISNUMBER(D1318)=FALSE,D1318,D1318*(1+PROFILE!$C$10))</f>
        <v>Enter date</v>
      </c>
      <c r="G1318" s="37" t="str">
        <f>IF(B1318="","Enter date",SUMIF('FOOD LOG'!A:H,SUMMARY!B1318,'FOOD LOG'!E:E))</f>
        <v>Enter date</v>
      </c>
      <c r="H1318" s="37" t="str">
        <f>IF(ISNUMBER(G1318),SUMIF('FOOD LOG'!A:A,B1318,'FOOD LOG'!F:F),"Enter date")</f>
        <v>Enter date</v>
      </c>
      <c r="I1318" s="37" t="str">
        <f>IF(ISNUMBER(G1318),SUMIF('FOOD LOG'!A:A,B1318,'FOOD LOG'!G:G),"Enter date")</f>
        <v>Enter date</v>
      </c>
      <c r="J1318" s="37" t="str">
        <f>IF(ISNUMBER(G1318),SUMIF('FOOD LOG'!A:A,B1318,'FOOD LOG'!H:H),"Enter date")</f>
        <v>Enter date</v>
      </c>
      <c r="K1318" s="38" t="str">
        <f t="shared" si="60"/>
        <v>Enter date</v>
      </c>
      <c r="L1318" s="38" t="str">
        <f t="shared" si="61"/>
        <v>Enter date</v>
      </c>
      <c r="M1318" s="38" t="str">
        <f t="shared" si="62"/>
        <v>Enter date</v>
      </c>
    </row>
    <row r="1319" spans="2:13">
      <c r="B1319" s="35"/>
      <c r="C1319" s="35"/>
      <c r="D1319" s="36" t="str">
        <f>IF(B1319="","Enter date",IF(C1319="","Enter Weight",IF(PROFILE!$C$4="F",(655+(4.35*C1319)+(4.7*PROFILE!$C$6+4.7*12*PROFILE!$C$5)-(4.7*PROFILE!$C$3))*(1.2+(PROFILE!$C$7)*0.175),IF(PROFILE!$C$4="M",(66+(6.23*C1319)+(12.7*PROFILE!$C$6+12.7*12*PROFILE!$C$5)-(6.8*PROFILE!$C$3))*(1.2+(PROFILE!$C$7)*0.175),"Invalid Sex"))))</f>
        <v>Enter date</v>
      </c>
      <c r="E1319" s="36" t="str">
        <f>IF(ISNUMBER(D1319)=FALSE,D1319,D1319*(1-PROFILE!$C$9))</f>
        <v>Enter date</v>
      </c>
      <c r="F1319" s="36" t="str">
        <f>IF(ISNUMBER(D1319)=FALSE,D1319,D1319*(1+PROFILE!$C$10))</f>
        <v>Enter date</v>
      </c>
      <c r="G1319" s="37" t="str">
        <f>IF(B1319="","Enter date",SUMIF('FOOD LOG'!A:H,SUMMARY!B1319,'FOOD LOG'!E:E))</f>
        <v>Enter date</v>
      </c>
      <c r="H1319" s="37" t="str">
        <f>IF(ISNUMBER(G1319),SUMIF('FOOD LOG'!A:A,B1319,'FOOD LOG'!F:F),"Enter date")</f>
        <v>Enter date</v>
      </c>
      <c r="I1319" s="37" t="str">
        <f>IF(ISNUMBER(G1319),SUMIF('FOOD LOG'!A:A,B1319,'FOOD LOG'!G:G),"Enter date")</f>
        <v>Enter date</v>
      </c>
      <c r="J1319" s="37" t="str">
        <f>IF(ISNUMBER(G1319),SUMIF('FOOD LOG'!A:A,B1319,'FOOD LOG'!H:H),"Enter date")</f>
        <v>Enter date</v>
      </c>
      <c r="K1319" s="38" t="str">
        <f t="shared" si="60"/>
        <v>Enter date</v>
      </c>
      <c r="L1319" s="38" t="str">
        <f t="shared" si="61"/>
        <v>Enter date</v>
      </c>
      <c r="M1319" s="38" t="str">
        <f t="shared" si="62"/>
        <v>Enter date</v>
      </c>
    </row>
    <row r="1320" spans="2:13">
      <c r="B1320" s="35"/>
      <c r="C1320" s="35"/>
      <c r="D1320" s="36" t="str">
        <f>IF(B1320="","Enter date",IF(C1320="","Enter Weight",IF(PROFILE!$C$4="F",(655+(4.35*C1320)+(4.7*PROFILE!$C$6+4.7*12*PROFILE!$C$5)-(4.7*PROFILE!$C$3))*(1.2+(PROFILE!$C$7)*0.175),IF(PROFILE!$C$4="M",(66+(6.23*C1320)+(12.7*PROFILE!$C$6+12.7*12*PROFILE!$C$5)-(6.8*PROFILE!$C$3))*(1.2+(PROFILE!$C$7)*0.175),"Invalid Sex"))))</f>
        <v>Enter date</v>
      </c>
      <c r="E1320" s="36" t="str">
        <f>IF(ISNUMBER(D1320)=FALSE,D1320,D1320*(1-PROFILE!$C$9))</f>
        <v>Enter date</v>
      </c>
      <c r="F1320" s="36" t="str">
        <f>IF(ISNUMBER(D1320)=FALSE,D1320,D1320*(1+PROFILE!$C$10))</f>
        <v>Enter date</v>
      </c>
      <c r="G1320" s="37" t="str">
        <f>IF(B1320="","Enter date",SUMIF('FOOD LOG'!A:H,SUMMARY!B1320,'FOOD LOG'!E:E))</f>
        <v>Enter date</v>
      </c>
      <c r="H1320" s="37" t="str">
        <f>IF(ISNUMBER(G1320),SUMIF('FOOD LOG'!A:A,B1320,'FOOD LOG'!F:F),"Enter date")</f>
        <v>Enter date</v>
      </c>
      <c r="I1320" s="37" t="str">
        <f>IF(ISNUMBER(G1320),SUMIF('FOOD LOG'!A:A,B1320,'FOOD LOG'!G:G),"Enter date")</f>
        <v>Enter date</v>
      </c>
      <c r="J1320" s="37" t="str">
        <f>IF(ISNUMBER(G1320),SUMIF('FOOD LOG'!A:A,B1320,'FOOD LOG'!H:H),"Enter date")</f>
        <v>Enter date</v>
      </c>
      <c r="K1320" s="38" t="str">
        <f t="shared" si="60"/>
        <v>Enter date</v>
      </c>
      <c r="L1320" s="38" t="str">
        <f t="shared" si="61"/>
        <v>Enter date</v>
      </c>
      <c r="M1320" s="38" t="str">
        <f t="shared" si="62"/>
        <v>Enter date</v>
      </c>
    </row>
    <row r="1321" spans="2:13">
      <c r="B1321" s="35"/>
      <c r="C1321" s="35"/>
      <c r="D1321" s="36" t="str">
        <f>IF(B1321="","Enter date",IF(C1321="","Enter Weight",IF(PROFILE!$C$4="F",(655+(4.35*C1321)+(4.7*PROFILE!$C$6+4.7*12*PROFILE!$C$5)-(4.7*PROFILE!$C$3))*(1.2+(PROFILE!$C$7)*0.175),IF(PROFILE!$C$4="M",(66+(6.23*C1321)+(12.7*PROFILE!$C$6+12.7*12*PROFILE!$C$5)-(6.8*PROFILE!$C$3))*(1.2+(PROFILE!$C$7)*0.175),"Invalid Sex"))))</f>
        <v>Enter date</v>
      </c>
      <c r="E1321" s="36" t="str">
        <f>IF(ISNUMBER(D1321)=FALSE,D1321,D1321*(1-PROFILE!$C$9))</f>
        <v>Enter date</v>
      </c>
      <c r="F1321" s="36" t="str">
        <f>IF(ISNUMBER(D1321)=FALSE,D1321,D1321*(1+PROFILE!$C$10))</f>
        <v>Enter date</v>
      </c>
      <c r="G1321" s="37" t="str">
        <f>IF(B1321="","Enter date",SUMIF('FOOD LOG'!A:H,SUMMARY!B1321,'FOOD LOG'!E:E))</f>
        <v>Enter date</v>
      </c>
      <c r="H1321" s="37" t="str">
        <f>IF(ISNUMBER(G1321),SUMIF('FOOD LOG'!A:A,B1321,'FOOD LOG'!F:F),"Enter date")</f>
        <v>Enter date</v>
      </c>
      <c r="I1321" s="37" t="str">
        <f>IF(ISNUMBER(G1321),SUMIF('FOOD LOG'!A:A,B1321,'FOOD LOG'!G:G),"Enter date")</f>
        <v>Enter date</v>
      </c>
      <c r="J1321" s="37" t="str">
        <f>IF(ISNUMBER(G1321),SUMIF('FOOD LOG'!A:A,B1321,'FOOD LOG'!H:H),"Enter date")</f>
        <v>Enter date</v>
      </c>
      <c r="K1321" s="38" t="str">
        <f t="shared" si="60"/>
        <v>Enter date</v>
      </c>
      <c r="L1321" s="38" t="str">
        <f t="shared" si="61"/>
        <v>Enter date</v>
      </c>
      <c r="M1321" s="38" t="str">
        <f t="shared" si="62"/>
        <v>Enter date</v>
      </c>
    </row>
    <row r="1322" spans="2:13">
      <c r="B1322" s="35"/>
      <c r="C1322" s="35"/>
      <c r="D1322" s="36" t="str">
        <f>IF(B1322="","Enter date",IF(C1322="","Enter Weight",IF(PROFILE!$C$4="F",(655+(4.35*C1322)+(4.7*PROFILE!$C$6+4.7*12*PROFILE!$C$5)-(4.7*PROFILE!$C$3))*(1.2+(PROFILE!$C$7)*0.175),IF(PROFILE!$C$4="M",(66+(6.23*C1322)+(12.7*PROFILE!$C$6+12.7*12*PROFILE!$C$5)-(6.8*PROFILE!$C$3))*(1.2+(PROFILE!$C$7)*0.175),"Invalid Sex"))))</f>
        <v>Enter date</v>
      </c>
      <c r="E1322" s="36" t="str">
        <f>IF(ISNUMBER(D1322)=FALSE,D1322,D1322*(1-PROFILE!$C$9))</f>
        <v>Enter date</v>
      </c>
      <c r="F1322" s="36" t="str">
        <f>IF(ISNUMBER(D1322)=FALSE,D1322,D1322*(1+PROFILE!$C$10))</f>
        <v>Enter date</v>
      </c>
      <c r="G1322" s="37" t="str">
        <f>IF(B1322="","Enter date",SUMIF('FOOD LOG'!A:H,SUMMARY!B1322,'FOOD LOG'!E:E))</f>
        <v>Enter date</v>
      </c>
      <c r="H1322" s="37" t="str">
        <f>IF(ISNUMBER(G1322),SUMIF('FOOD LOG'!A:A,B1322,'FOOD LOG'!F:F),"Enter date")</f>
        <v>Enter date</v>
      </c>
      <c r="I1322" s="37" t="str">
        <f>IF(ISNUMBER(G1322),SUMIF('FOOD LOG'!A:A,B1322,'FOOD LOG'!G:G),"Enter date")</f>
        <v>Enter date</v>
      </c>
      <c r="J1322" s="37" t="str">
        <f>IF(ISNUMBER(G1322),SUMIF('FOOD LOG'!A:A,B1322,'FOOD LOG'!H:H),"Enter date")</f>
        <v>Enter date</v>
      </c>
      <c r="K1322" s="38" t="str">
        <f t="shared" si="60"/>
        <v>Enter date</v>
      </c>
      <c r="L1322" s="38" t="str">
        <f t="shared" si="61"/>
        <v>Enter date</v>
      </c>
      <c r="M1322" s="38" t="str">
        <f t="shared" si="62"/>
        <v>Enter date</v>
      </c>
    </row>
    <row r="1323" spans="2:13">
      <c r="B1323" s="35"/>
      <c r="C1323" s="35"/>
      <c r="D1323" s="36" t="str">
        <f>IF(B1323="","Enter date",IF(C1323="","Enter Weight",IF(PROFILE!$C$4="F",(655+(4.35*C1323)+(4.7*PROFILE!$C$6+4.7*12*PROFILE!$C$5)-(4.7*PROFILE!$C$3))*(1.2+(PROFILE!$C$7)*0.175),IF(PROFILE!$C$4="M",(66+(6.23*C1323)+(12.7*PROFILE!$C$6+12.7*12*PROFILE!$C$5)-(6.8*PROFILE!$C$3))*(1.2+(PROFILE!$C$7)*0.175),"Invalid Sex"))))</f>
        <v>Enter date</v>
      </c>
      <c r="E1323" s="36" t="str">
        <f>IF(ISNUMBER(D1323)=FALSE,D1323,D1323*(1-PROFILE!$C$9))</f>
        <v>Enter date</v>
      </c>
      <c r="F1323" s="36" t="str">
        <f>IF(ISNUMBER(D1323)=FALSE,D1323,D1323*(1+PROFILE!$C$10))</f>
        <v>Enter date</v>
      </c>
      <c r="G1323" s="37" t="str">
        <f>IF(B1323="","Enter date",SUMIF('FOOD LOG'!A:H,SUMMARY!B1323,'FOOD LOG'!E:E))</f>
        <v>Enter date</v>
      </c>
      <c r="H1323" s="37" t="str">
        <f>IF(ISNUMBER(G1323),SUMIF('FOOD LOG'!A:A,B1323,'FOOD LOG'!F:F),"Enter date")</f>
        <v>Enter date</v>
      </c>
      <c r="I1323" s="37" t="str">
        <f>IF(ISNUMBER(G1323),SUMIF('FOOD LOG'!A:A,B1323,'FOOD LOG'!G:G),"Enter date")</f>
        <v>Enter date</v>
      </c>
      <c r="J1323" s="37" t="str">
        <f>IF(ISNUMBER(G1323),SUMIF('FOOD LOG'!A:A,B1323,'FOOD LOG'!H:H),"Enter date")</f>
        <v>Enter date</v>
      </c>
      <c r="K1323" s="38" t="str">
        <f t="shared" si="60"/>
        <v>Enter date</v>
      </c>
      <c r="L1323" s="38" t="str">
        <f t="shared" si="61"/>
        <v>Enter date</v>
      </c>
      <c r="M1323" s="38" t="str">
        <f t="shared" si="62"/>
        <v>Enter date</v>
      </c>
    </row>
    <row r="1324" spans="2:13">
      <c r="B1324" s="35"/>
      <c r="C1324" s="35"/>
      <c r="D1324" s="36" t="str">
        <f>IF(B1324="","Enter date",IF(C1324="","Enter Weight",IF(PROFILE!$C$4="F",(655+(4.35*C1324)+(4.7*PROFILE!$C$6+4.7*12*PROFILE!$C$5)-(4.7*PROFILE!$C$3))*(1.2+(PROFILE!$C$7)*0.175),IF(PROFILE!$C$4="M",(66+(6.23*C1324)+(12.7*PROFILE!$C$6+12.7*12*PROFILE!$C$5)-(6.8*PROFILE!$C$3))*(1.2+(PROFILE!$C$7)*0.175),"Invalid Sex"))))</f>
        <v>Enter date</v>
      </c>
      <c r="E1324" s="36" t="str">
        <f>IF(ISNUMBER(D1324)=FALSE,D1324,D1324*(1-PROFILE!$C$9))</f>
        <v>Enter date</v>
      </c>
      <c r="F1324" s="36" t="str">
        <f>IF(ISNUMBER(D1324)=FALSE,D1324,D1324*(1+PROFILE!$C$10))</f>
        <v>Enter date</v>
      </c>
      <c r="G1324" s="37" t="str">
        <f>IF(B1324="","Enter date",SUMIF('FOOD LOG'!A:H,SUMMARY!B1324,'FOOD LOG'!E:E))</f>
        <v>Enter date</v>
      </c>
      <c r="H1324" s="37" t="str">
        <f>IF(ISNUMBER(G1324),SUMIF('FOOD LOG'!A:A,B1324,'FOOD LOG'!F:F),"Enter date")</f>
        <v>Enter date</v>
      </c>
      <c r="I1324" s="37" t="str">
        <f>IF(ISNUMBER(G1324),SUMIF('FOOD LOG'!A:A,B1324,'FOOD LOG'!G:G),"Enter date")</f>
        <v>Enter date</v>
      </c>
      <c r="J1324" s="37" t="str">
        <f>IF(ISNUMBER(G1324),SUMIF('FOOD LOG'!A:A,B1324,'FOOD LOG'!H:H),"Enter date")</f>
        <v>Enter date</v>
      </c>
      <c r="K1324" s="38" t="str">
        <f t="shared" si="60"/>
        <v>Enter date</v>
      </c>
      <c r="L1324" s="38" t="str">
        <f t="shared" si="61"/>
        <v>Enter date</v>
      </c>
      <c r="M1324" s="38" t="str">
        <f t="shared" si="62"/>
        <v>Enter date</v>
      </c>
    </row>
    <row r="1325" spans="2:13">
      <c r="B1325" s="35"/>
      <c r="C1325" s="35"/>
      <c r="D1325" s="36" t="str">
        <f>IF(B1325="","Enter date",IF(C1325="","Enter Weight",IF(PROFILE!$C$4="F",(655+(4.35*C1325)+(4.7*PROFILE!$C$6+4.7*12*PROFILE!$C$5)-(4.7*PROFILE!$C$3))*(1.2+(PROFILE!$C$7)*0.175),IF(PROFILE!$C$4="M",(66+(6.23*C1325)+(12.7*PROFILE!$C$6+12.7*12*PROFILE!$C$5)-(6.8*PROFILE!$C$3))*(1.2+(PROFILE!$C$7)*0.175),"Invalid Sex"))))</f>
        <v>Enter date</v>
      </c>
      <c r="E1325" s="36" t="str">
        <f>IF(ISNUMBER(D1325)=FALSE,D1325,D1325*(1-PROFILE!$C$9))</f>
        <v>Enter date</v>
      </c>
      <c r="F1325" s="36" t="str">
        <f>IF(ISNUMBER(D1325)=FALSE,D1325,D1325*(1+PROFILE!$C$10))</f>
        <v>Enter date</v>
      </c>
      <c r="G1325" s="37" t="str">
        <f>IF(B1325="","Enter date",SUMIF('FOOD LOG'!A:H,SUMMARY!B1325,'FOOD LOG'!E:E))</f>
        <v>Enter date</v>
      </c>
      <c r="H1325" s="37" t="str">
        <f>IF(ISNUMBER(G1325),SUMIF('FOOD LOG'!A:A,B1325,'FOOD LOG'!F:F),"Enter date")</f>
        <v>Enter date</v>
      </c>
      <c r="I1325" s="37" t="str">
        <f>IF(ISNUMBER(G1325),SUMIF('FOOD LOG'!A:A,B1325,'FOOD LOG'!G:G),"Enter date")</f>
        <v>Enter date</v>
      </c>
      <c r="J1325" s="37" t="str">
        <f>IF(ISNUMBER(G1325),SUMIF('FOOD LOG'!A:A,B1325,'FOOD LOG'!H:H),"Enter date")</f>
        <v>Enter date</v>
      </c>
      <c r="K1325" s="38" t="str">
        <f t="shared" si="60"/>
        <v>Enter date</v>
      </c>
      <c r="L1325" s="38" t="str">
        <f t="shared" si="61"/>
        <v>Enter date</v>
      </c>
      <c r="M1325" s="38" t="str">
        <f t="shared" si="62"/>
        <v>Enter date</v>
      </c>
    </row>
    <row r="1326" spans="2:13">
      <c r="B1326" s="35"/>
      <c r="C1326" s="35"/>
      <c r="D1326" s="36" t="str">
        <f>IF(B1326="","Enter date",IF(C1326="","Enter Weight",IF(PROFILE!$C$4="F",(655+(4.35*C1326)+(4.7*PROFILE!$C$6+4.7*12*PROFILE!$C$5)-(4.7*PROFILE!$C$3))*(1.2+(PROFILE!$C$7)*0.175),IF(PROFILE!$C$4="M",(66+(6.23*C1326)+(12.7*PROFILE!$C$6+12.7*12*PROFILE!$C$5)-(6.8*PROFILE!$C$3))*(1.2+(PROFILE!$C$7)*0.175),"Invalid Sex"))))</f>
        <v>Enter date</v>
      </c>
      <c r="E1326" s="36" t="str">
        <f>IF(ISNUMBER(D1326)=FALSE,D1326,D1326*(1-PROFILE!$C$9))</f>
        <v>Enter date</v>
      </c>
      <c r="F1326" s="36" t="str">
        <f>IF(ISNUMBER(D1326)=FALSE,D1326,D1326*(1+PROFILE!$C$10))</f>
        <v>Enter date</v>
      </c>
      <c r="G1326" s="37" t="str">
        <f>IF(B1326="","Enter date",SUMIF('FOOD LOG'!A:H,SUMMARY!B1326,'FOOD LOG'!E:E))</f>
        <v>Enter date</v>
      </c>
      <c r="H1326" s="37" t="str">
        <f>IF(ISNUMBER(G1326),SUMIF('FOOD LOG'!A:A,B1326,'FOOD LOG'!F:F),"Enter date")</f>
        <v>Enter date</v>
      </c>
      <c r="I1326" s="37" t="str">
        <f>IF(ISNUMBER(G1326),SUMIF('FOOD LOG'!A:A,B1326,'FOOD LOG'!G:G),"Enter date")</f>
        <v>Enter date</v>
      </c>
      <c r="J1326" s="37" t="str">
        <f>IF(ISNUMBER(G1326),SUMIF('FOOD LOG'!A:A,B1326,'FOOD LOG'!H:H),"Enter date")</f>
        <v>Enter date</v>
      </c>
      <c r="K1326" s="38" t="str">
        <f t="shared" si="60"/>
        <v>Enter date</v>
      </c>
      <c r="L1326" s="38" t="str">
        <f t="shared" si="61"/>
        <v>Enter date</v>
      </c>
      <c r="M1326" s="38" t="str">
        <f t="shared" si="62"/>
        <v>Enter date</v>
      </c>
    </row>
    <row r="1327" spans="2:13">
      <c r="B1327" s="35"/>
      <c r="C1327" s="35"/>
      <c r="D1327" s="36" t="str">
        <f>IF(B1327="","Enter date",IF(C1327="","Enter Weight",IF(PROFILE!$C$4="F",(655+(4.35*C1327)+(4.7*PROFILE!$C$6+4.7*12*PROFILE!$C$5)-(4.7*PROFILE!$C$3))*(1.2+(PROFILE!$C$7)*0.175),IF(PROFILE!$C$4="M",(66+(6.23*C1327)+(12.7*PROFILE!$C$6+12.7*12*PROFILE!$C$5)-(6.8*PROFILE!$C$3))*(1.2+(PROFILE!$C$7)*0.175),"Invalid Sex"))))</f>
        <v>Enter date</v>
      </c>
      <c r="E1327" s="36" t="str">
        <f>IF(ISNUMBER(D1327)=FALSE,D1327,D1327*(1-PROFILE!$C$9))</f>
        <v>Enter date</v>
      </c>
      <c r="F1327" s="36" t="str">
        <f>IF(ISNUMBER(D1327)=FALSE,D1327,D1327*(1+PROFILE!$C$10))</f>
        <v>Enter date</v>
      </c>
      <c r="G1327" s="37" t="str">
        <f>IF(B1327="","Enter date",SUMIF('FOOD LOG'!A:H,SUMMARY!B1327,'FOOD LOG'!E:E))</f>
        <v>Enter date</v>
      </c>
      <c r="H1327" s="37" t="str">
        <f>IF(ISNUMBER(G1327),SUMIF('FOOD LOG'!A:A,B1327,'FOOD LOG'!F:F),"Enter date")</f>
        <v>Enter date</v>
      </c>
      <c r="I1327" s="37" t="str">
        <f>IF(ISNUMBER(G1327),SUMIF('FOOD LOG'!A:A,B1327,'FOOD LOG'!G:G),"Enter date")</f>
        <v>Enter date</v>
      </c>
      <c r="J1327" s="37" t="str">
        <f>IF(ISNUMBER(G1327),SUMIF('FOOD LOG'!A:A,B1327,'FOOD LOG'!H:H),"Enter date")</f>
        <v>Enter date</v>
      </c>
      <c r="K1327" s="38" t="str">
        <f t="shared" si="60"/>
        <v>Enter date</v>
      </c>
      <c r="L1327" s="38" t="str">
        <f t="shared" si="61"/>
        <v>Enter date</v>
      </c>
      <c r="M1327" s="38" t="str">
        <f t="shared" si="62"/>
        <v>Enter date</v>
      </c>
    </row>
    <row r="1328" spans="2:13">
      <c r="B1328" s="35"/>
      <c r="C1328" s="35"/>
      <c r="D1328" s="36" t="str">
        <f>IF(B1328="","Enter date",IF(C1328="","Enter Weight",IF(PROFILE!$C$4="F",(655+(4.35*C1328)+(4.7*PROFILE!$C$6+4.7*12*PROFILE!$C$5)-(4.7*PROFILE!$C$3))*(1.2+(PROFILE!$C$7)*0.175),IF(PROFILE!$C$4="M",(66+(6.23*C1328)+(12.7*PROFILE!$C$6+12.7*12*PROFILE!$C$5)-(6.8*PROFILE!$C$3))*(1.2+(PROFILE!$C$7)*0.175),"Invalid Sex"))))</f>
        <v>Enter date</v>
      </c>
      <c r="E1328" s="36" t="str">
        <f>IF(ISNUMBER(D1328)=FALSE,D1328,D1328*(1-PROFILE!$C$9))</f>
        <v>Enter date</v>
      </c>
      <c r="F1328" s="36" t="str">
        <f>IF(ISNUMBER(D1328)=FALSE,D1328,D1328*(1+PROFILE!$C$10))</f>
        <v>Enter date</v>
      </c>
      <c r="G1328" s="37" t="str">
        <f>IF(B1328="","Enter date",SUMIF('FOOD LOG'!A:H,SUMMARY!B1328,'FOOD LOG'!E:E))</f>
        <v>Enter date</v>
      </c>
      <c r="H1328" s="37" t="str">
        <f>IF(ISNUMBER(G1328),SUMIF('FOOD LOG'!A:A,B1328,'FOOD LOG'!F:F),"Enter date")</f>
        <v>Enter date</v>
      </c>
      <c r="I1328" s="37" t="str">
        <f>IF(ISNUMBER(G1328),SUMIF('FOOD LOG'!A:A,B1328,'FOOD LOG'!G:G),"Enter date")</f>
        <v>Enter date</v>
      </c>
      <c r="J1328" s="37" t="str">
        <f>IF(ISNUMBER(G1328),SUMIF('FOOD LOG'!A:A,B1328,'FOOD LOG'!H:H),"Enter date")</f>
        <v>Enter date</v>
      </c>
      <c r="K1328" s="38" t="str">
        <f t="shared" si="60"/>
        <v>Enter date</v>
      </c>
      <c r="L1328" s="38" t="str">
        <f t="shared" si="61"/>
        <v>Enter date</v>
      </c>
      <c r="M1328" s="38" t="str">
        <f t="shared" si="62"/>
        <v>Enter date</v>
      </c>
    </row>
    <row r="1329" spans="2:13">
      <c r="B1329" s="35"/>
      <c r="C1329" s="35"/>
      <c r="D1329" s="36" t="str">
        <f>IF(B1329="","Enter date",IF(C1329="","Enter Weight",IF(PROFILE!$C$4="F",(655+(4.35*C1329)+(4.7*PROFILE!$C$6+4.7*12*PROFILE!$C$5)-(4.7*PROFILE!$C$3))*(1.2+(PROFILE!$C$7)*0.175),IF(PROFILE!$C$4="M",(66+(6.23*C1329)+(12.7*PROFILE!$C$6+12.7*12*PROFILE!$C$5)-(6.8*PROFILE!$C$3))*(1.2+(PROFILE!$C$7)*0.175),"Invalid Sex"))))</f>
        <v>Enter date</v>
      </c>
      <c r="E1329" s="36" t="str">
        <f>IF(ISNUMBER(D1329)=FALSE,D1329,D1329*(1-PROFILE!$C$9))</f>
        <v>Enter date</v>
      </c>
      <c r="F1329" s="36" t="str">
        <f>IF(ISNUMBER(D1329)=FALSE,D1329,D1329*(1+PROFILE!$C$10))</f>
        <v>Enter date</v>
      </c>
      <c r="G1329" s="37" t="str">
        <f>IF(B1329="","Enter date",SUMIF('FOOD LOG'!A:H,SUMMARY!B1329,'FOOD LOG'!E:E))</f>
        <v>Enter date</v>
      </c>
      <c r="H1329" s="37" t="str">
        <f>IF(ISNUMBER(G1329),SUMIF('FOOD LOG'!A:A,B1329,'FOOD LOG'!F:F),"Enter date")</f>
        <v>Enter date</v>
      </c>
      <c r="I1329" s="37" t="str">
        <f>IF(ISNUMBER(G1329),SUMIF('FOOD LOG'!A:A,B1329,'FOOD LOG'!G:G),"Enter date")</f>
        <v>Enter date</v>
      </c>
      <c r="J1329" s="37" t="str">
        <f>IF(ISNUMBER(G1329),SUMIF('FOOD LOG'!A:A,B1329,'FOOD LOG'!H:H),"Enter date")</f>
        <v>Enter date</v>
      </c>
      <c r="K1329" s="38" t="str">
        <f t="shared" si="60"/>
        <v>Enter date</v>
      </c>
      <c r="L1329" s="38" t="str">
        <f t="shared" si="61"/>
        <v>Enter date</v>
      </c>
      <c r="M1329" s="38" t="str">
        <f t="shared" si="62"/>
        <v>Enter date</v>
      </c>
    </row>
    <row r="1330" spans="2:13">
      <c r="B1330" s="35"/>
      <c r="C1330" s="35"/>
      <c r="D1330" s="36" t="str">
        <f>IF(B1330="","Enter date",IF(C1330="","Enter Weight",IF(PROFILE!$C$4="F",(655+(4.35*C1330)+(4.7*PROFILE!$C$6+4.7*12*PROFILE!$C$5)-(4.7*PROFILE!$C$3))*(1.2+(PROFILE!$C$7)*0.175),IF(PROFILE!$C$4="M",(66+(6.23*C1330)+(12.7*PROFILE!$C$6+12.7*12*PROFILE!$C$5)-(6.8*PROFILE!$C$3))*(1.2+(PROFILE!$C$7)*0.175),"Invalid Sex"))))</f>
        <v>Enter date</v>
      </c>
      <c r="E1330" s="36" t="str">
        <f>IF(ISNUMBER(D1330)=FALSE,D1330,D1330*(1-PROFILE!$C$9))</f>
        <v>Enter date</v>
      </c>
      <c r="F1330" s="36" t="str">
        <f>IF(ISNUMBER(D1330)=FALSE,D1330,D1330*(1+PROFILE!$C$10))</f>
        <v>Enter date</v>
      </c>
      <c r="G1330" s="37" t="str">
        <f>IF(B1330="","Enter date",SUMIF('FOOD LOG'!A:H,SUMMARY!B1330,'FOOD LOG'!E:E))</f>
        <v>Enter date</v>
      </c>
      <c r="H1330" s="37" t="str">
        <f>IF(ISNUMBER(G1330),SUMIF('FOOD LOG'!A:A,B1330,'FOOD LOG'!F:F),"Enter date")</f>
        <v>Enter date</v>
      </c>
      <c r="I1330" s="37" t="str">
        <f>IF(ISNUMBER(G1330),SUMIF('FOOD LOG'!A:A,B1330,'FOOD LOG'!G:G),"Enter date")</f>
        <v>Enter date</v>
      </c>
      <c r="J1330" s="37" t="str">
        <f>IF(ISNUMBER(G1330),SUMIF('FOOD LOG'!A:A,B1330,'FOOD LOG'!H:H),"Enter date")</f>
        <v>Enter date</v>
      </c>
      <c r="K1330" s="38" t="str">
        <f t="shared" si="60"/>
        <v>Enter date</v>
      </c>
      <c r="L1330" s="38" t="str">
        <f t="shared" si="61"/>
        <v>Enter date</v>
      </c>
      <c r="M1330" s="38" t="str">
        <f t="shared" si="62"/>
        <v>Enter date</v>
      </c>
    </row>
    <row r="1331" spans="2:13">
      <c r="B1331" s="35"/>
      <c r="C1331" s="35"/>
      <c r="D1331" s="36" t="str">
        <f>IF(B1331="","Enter date",IF(C1331="","Enter Weight",IF(PROFILE!$C$4="F",(655+(4.35*C1331)+(4.7*PROFILE!$C$6+4.7*12*PROFILE!$C$5)-(4.7*PROFILE!$C$3))*(1.2+(PROFILE!$C$7)*0.175),IF(PROFILE!$C$4="M",(66+(6.23*C1331)+(12.7*PROFILE!$C$6+12.7*12*PROFILE!$C$5)-(6.8*PROFILE!$C$3))*(1.2+(PROFILE!$C$7)*0.175),"Invalid Sex"))))</f>
        <v>Enter date</v>
      </c>
      <c r="E1331" s="36" t="str">
        <f>IF(ISNUMBER(D1331)=FALSE,D1331,D1331*(1-PROFILE!$C$9))</f>
        <v>Enter date</v>
      </c>
      <c r="F1331" s="36" t="str">
        <f>IF(ISNUMBER(D1331)=FALSE,D1331,D1331*(1+PROFILE!$C$10))</f>
        <v>Enter date</v>
      </c>
      <c r="G1331" s="37" t="str">
        <f>IF(B1331="","Enter date",SUMIF('FOOD LOG'!A:H,SUMMARY!B1331,'FOOD LOG'!E:E))</f>
        <v>Enter date</v>
      </c>
      <c r="H1331" s="37" t="str">
        <f>IF(ISNUMBER(G1331),SUMIF('FOOD LOG'!A:A,B1331,'FOOD LOG'!F:F),"Enter date")</f>
        <v>Enter date</v>
      </c>
      <c r="I1331" s="37" t="str">
        <f>IF(ISNUMBER(G1331),SUMIF('FOOD LOG'!A:A,B1331,'FOOD LOG'!G:G),"Enter date")</f>
        <v>Enter date</v>
      </c>
      <c r="J1331" s="37" t="str">
        <f>IF(ISNUMBER(G1331),SUMIF('FOOD LOG'!A:A,B1331,'FOOD LOG'!H:H),"Enter date")</f>
        <v>Enter date</v>
      </c>
      <c r="K1331" s="38" t="str">
        <f t="shared" si="60"/>
        <v>Enter date</v>
      </c>
      <c r="L1331" s="38" t="str">
        <f t="shared" si="61"/>
        <v>Enter date</v>
      </c>
      <c r="M1331" s="38" t="str">
        <f t="shared" si="62"/>
        <v>Enter date</v>
      </c>
    </row>
    <row r="1332" spans="2:13">
      <c r="B1332" s="35"/>
      <c r="C1332" s="35"/>
      <c r="D1332" s="36" t="str">
        <f>IF(B1332="","Enter date",IF(C1332="","Enter Weight",IF(PROFILE!$C$4="F",(655+(4.35*C1332)+(4.7*PROFILE!$C$6+4.7*12*PROFILE!$C$5)-(4.7*PROFILE!$C$3))*(1.2+(PROFILE!$C$7)*0.175),IF(PROFILE!$C$4="M",(66+(6.23*C1332)+(12.7*PROFILE!$C$6+12.7*12*PROFILE!$C$5)-(6.8*PROFILE!$C$3))*(1.2+(PROFILE!$C$7)*0.175),"Invalid Sex"))))</f>
        <v>Enter date</v>
      </c>
      <c r="E1332" s="36" t="str">
        <f>IF(ISNUMBER(D1332)=FALSE,D1332,D1332*(1-PROFILE!$C$9))</f>
        <v>Enter date</v>
      </c>
      <c r="F1332" s="36" t="str">
        <f>IF(ISNUMBER(D1332)=FALSE,D1332,D1332*(1+PROFILE!$C$10))</f>
        <v>Enter date</v>
      </c>
      <c r="G1332" s="37" t="str">
        <f>IF(B1332="","Enter date",SUMIF('FOOD LOG'!A:H,SUMMARY!B1332,'FOOD LOG'!E:E))</f>
        <v>Enter date</v>
      </c>
      <c r="H1332" s="37" t="str">
        <f>IF(ISNUMBER(G1332),SUMIF('FOOD LOG'!A:A,B1332,'FOOD LOG'!F:F),"Enter date")</f>
        <v>Enter date</v>
      </c>
      <c r="I1332" s="37" t="str">
        <f>IF(ISNUMBER(G1332),SUMIF('FOOD LOG'!A:A,B1332,'FOOD LOG'!G:G),"Enter date")</f>
        <v>Enter date</v>
      </c>
      <c r="J1332" s="37" t="str">
        <f>IF(ISNUMBER(G1332),SUMIF('FOOD LOG'!A:A,B1332,'FOOD LOG'!H:H),"Enter date")</f>
        <v>Enter date</v>
      </c>
      <c r="K1332" s="38" t="str">
        <f t="shared" si="60"/>
        <v>Enter date</v>
      </c>
      <c r="L1332" s="38" t="str">
        <f t="shared" si="61"/>
        <v>Enter date</v>
      </c>
      <c r="M1332" s="38" t="str">
        <f t="shared" si="62"/>
        <v>Enter date</v>
      </c>
    </row>
    <row r="1333" spans="2:13">
      <c r="B1333" s="35"/>
      <c r="C1333" s="35"/>
      <c r="D1333" s="36" t="str">
        <f>IF(B1333="","Enter date",IF(C1333="","Enter Weight",IF(PROFILE!$C$4="F",(655+(4.35*C1333)+(4.7*PROFILE!$C$6+4.7*12*PROFILE!$C$5)-(4.7*PROFILE!$C$3))*(1.2+(PROFILE!$C$7)*0.175),IF(PROFILE!$C$4="M",(66+(6.23*C1333)+(12.7*PROFILE!$C$6+12.7*12*PROFILE!$C$5)-(6.8*PROFILE!$C$3))*(1.2+(PROFILE!$C$7)*0.175),"Invalid Sex"))))</f>
        <v>Enter date</v>
      </c>
      <c r="E1333" s="36" t="str">
        <f>IF(ISNUMBER(D1333)=FALSE,D1333,D1333*(1-PROFILE!$C$9))</f>
        <v>Enter date</v>
      </c>
      <c r="F1333" s="36" t="str">
        <f>IF(ISNUMBER(D1333)=FALSE,D1333,D1333*(1+PROFILE!$C$10))</f>
        <v>Enter date</v>
      </c>
      <c r="G1333" s="37" t="str">
        <f>IF(B1333="","Enter date",SUMIF('FOOD LOG'!A:H,SUMMARY!B1333,'FOOD LOG'!E:E))</f>
        <v>Enter date</v>
      </c>
      <c r="H1333" s="37" t="str">
        <f>IF(ISNUMBER(G1333),SUMIF('FOOD LOG'!A:A,B1333,'FOOD LOG'!F:F),"Enter date")</f>
        <v>Enter date</v>
      </c>
      <c r="I1333" s="37" t="str">
        <f>IF(ISNUMBER(G1333),SUMIF('FOOD LOG'!A:A,B1333,'FOOD LOG'!G:G),"Enter date")</f>
        <v>Enter date</v>
      </c>
      <c r="J1333" s="37" t="str">
        <f>IF(ISNUMBER(G1333),SUMIF('FOOD LOG'!A:A,B1333,'FOOD LOG'!H:H),"Enter date")</f>
        <v>Enter date</v>
      </c>
      <c r="K1333" s="38" t="str">
        <f t="shared" si="60"/>
        <v>Enter date</v>
      </c>
      <c r="L1333" s="38" t="str">
        <f t="shared" si="61"/>
        <v>Enter date</v>
      </c>
      <c r="M1333" s="38" t="str">
        <f t="shared" si="62"/>
        <v>Enter date</v>
      </c>
    </row>
    <row r="1334" spans="2:13">
      <c r="B1334" s="35"/>
      <c r="C1334" s="35"/>
      <c r="D1334" s="36" t="str">
        <f>IF(B1334="","Enter date",IF(C1334="","Enter Weight",IF(PROFILE!$C$4="F",(655+(4.35*C1334)+(4.7*PROFILE!$C$6+4.7*12*PROFILE!$C$5)-(4.7*PROFILE!$C$3))*(1.2+(PROFILE!$C$7)*0.175),IF(PROFILE!$C$4="M",(66+(6.23*C1334)+(12.7*PROFILE!$C$6+12.7*12*PROFILE!$C$5)-(6.8*PROFILE!$C$3))*(1.2+(PROFILE!$C$7)*0.175),"Invalid Sex"))))</f>
        <v>Enter date</v>
      </c>
      <c r="E1334" s="36" t="str">
        <f>IF(ISNUMBER(D1334)=FALSE,D1334,D1334*(1-PROFILE!$C$9))</f>
        <v>Enter date</v>
      </c>
      <c r="F1334" s="36" t="str">
        <f>IF(ISNUMBER(D1334)=FALSE,D1334,D1334*(1+PROFILE!$C$10))</f>
        <v>Enter date</v>
      </c>
      <c r="G1334" s="37" t="str">
        <f>IF(B1334="","Enter date",SUMIF('FOOD LOG'!A:H,SUMMARY!B1334,'FOOD LOG'!E:E))</f>
        <v>Enter date</v>
      </c>
      <c r="H1334" s="37" t="str">
        <f>IF(ISNUMBER(G1334),SUMIF('FOOD LOG'!A:A,B1334,'FOOD LOG'!F:F),"Enter date")</f>
        <v>Enter date</v>
      </c>
      <c r="I1334" s="37" t="str">
        <f>IF(ISNUMBER(G1334),SUMIF('FOOD LOG'!A:A,B1334,'FOOD LOG'!G:G),"Enter date")</f>
        <v>Enter date</v>
      </c>
      <c r="J1334" s="37" t="str">
        <f>IF(ISNUMBER(G1334),SUMIF('FOOD LOG'!A:A,B1334,'FOOD LOG'!H:H),"Enter date")</f>
        <v>Enter date</v>
      </c>
      <c r="K1334" s="38" t="str">
        <f t="shared" si="60"/>
        <v>Enter date</v>
      </c>
      <c r="L1334" s="38" t="str">
        <f t="shared" si="61"/>
        <v>Enter date</v>
      </c>
      <c r="M1334" s="38" t="str">
        <f t="shared" si="62"/>
        <v>Enter date</v>
      </c>
    </row>
    <row r="1335" spans="2:13">
      <c r="B1335" s="35"/>
      <c r="C1335" s="35"/>
      <c r="D1335" s="36" t="str">
        <f>IF(B1335="","Enter date",IF(C1335="","Enter Weight",IF(PROFILE!$C$4="F",(655+(4.35*C1335)+(4.7*PROFILE!$C$6+4.7*12*PROFILE!$C$5)-(4.7*PROFILE!$C$3))*(1.2+(PROFILE!$C$7)*0.175),IF(PROFILE!$C$4="M",(66+(6.23*C1335)+(12.7*PROFILE!$C$6+12.7*12*PROFILE!$C$5)-(6.8*PROFILE!$C$3))*(1.2+(PROFILE!$C$7)*0.175),"Invalid Sex"))))</f>
        <v>Enter date</v>
      </c>
      <c r="E1335" s="36" t="str">
        <f>IF(ISNUMBER(D1335)=FALSE,D1335,D1335*(1-PROFILE!$C$9))</f>
        <v>Enter date</v>
      </c>
      <c r="F1335" s="36" t="str">
        <f>IF(ISNUMBER(D1335)=FALSE,D1335,D1335*(1+PROFILE!$C$10))</f>
        <v>Enter date</v>
      </c>
      <c r="G1335" s="37" t="str">
        <f>IF(B1335="","Enter date",SUMIF('FOOD LOG'!A:H,SUMMARY!B1335,'FOOD LOG'!E:E))</f>
        <v>Enter date</v>
      </c>
      <c r="H1335" s="37" t="str">
        <f>IF(ISNUMBER(G1335),SUMIF('FOOD LOG'!A:A,B1335,'FOOD LOG'!F:F),"Enter date")</f>
        <v>Enter date</v>
      </c>
      <c r="I1335" s="37" t="str">
        <f>IF(ISNUMBER(G1335),SUMIF('FOOD LOG'!A:A,B1335,'FOOD LOG'!G:G),"Enter date")</f>
        <v>Enter date</v>
      </c>
      <c r="J1335" s="37" t="str">
        <f>IF(ISNUMBER(G1335),SUMIF('FOOD LOG'!A:A,B1335,'FOOD LOG'!H:H),"Enter date")</f>
        <v>Enter date</v>
      </c>
      <c r="K1335" s="38" t="str">
        <f t="shared" si="60"/>
        <v>Enter date</v>
      </c>
      <c r="L1335" s="38" t="str">
        <f t="shared" si="61"/>
        <v>Enter date</v>
      </c>
      <c r="M1335" s="38" t="str">
        <f t="shared" si="62"/>
        <v>Enter date</v>
      </c>
    </row>
    <row r="1336" spans="2:13">
      <c r="B1336" s="35"/>
      <c r="C1336" s="35"/>
      <c r="D1336" s="36" t="str">
        <f>IF(B1336="","Enter date",IF(C1336="","Enter Weight",IF(PROFILE!$C$4="F",(655+(4.35*C1336)+(4.7*PROFILE!$C$6+4.7*12*PROFILE!$C$5)-(4.7*PROFILE!$C$3))*(1.2+(PROFILE!$C$7)*0.175),IF(PROFILE!$C$4="M",(66+(6.23*C1336)+(12.7*PROFILE!$C$6+12.7*12*PROFILE!$C$5)-(6.8*PROFILE!$C$3))*(1.2+(PROFILE!$C$7)*0.175),"Invalid Sex"))))</f>
        <v>Enter date</v>
      </c>
      <c r="E1336" s="36" t="str">
        <f>IF(ISNUMBER(D1336)=FALSE,D1336,D1336*(1-PROFILE!$C$9))</f>
        <v>Enter date</v>
      </c>
      <c r="F1336" s="36" t="str">
        <f>IF(ISNUMBER(D1336)=FALSE,D1336,D1336*(1+PROFILE!$C$10))</f>
        <v>Enter date</v>
      </c>
      <c r="G1336" s="37" t="str">
        <f>IF(B1336="","Enter date",SUMIF('FOOD LOG'!A:H,SUMMARY!B1336,'FOOD LOG'!E:E))</f>
        <v>Enter date</v>
      </c>
      <c r="H1336" s="37" t="str">
        <f>IF(ISNUMBER(G1336),SUMIF('FOOD LOG'!A:A,B1336,'FOOD LOG'!F:F),"Enter date")</f>
        <v>Enter date</v>
      </c>
      <c r="I1336" s="37" t="str">
        <f>IF(ISNUMBER(G1336),SUMIF('FOOD LOG'!A:A,B1336,'FOOD LOG'!G:G),"Enter date")</f>
        <v>Enter date</v>
      </c>
      <c r="J1336" s="37" t="str">
        <f>IF(ISNUMBER(G1336),SUMIF('FOOD LOG'!A:A,B1336,'FOOD LOG'!H:H),"Enter date")</f>
        <v>Enter date</v>
      </c>
      <c r="K1336" s="38" t="str">
        <f t="shared" si="60"/>
        <v>Enter date</v>
      </c>
      <c r="L1336" s="38" t="str">
        <f t="shared" si="61"/>
        <v>Enter date</v>
      </c>
      <c r="M1336" s="38" t="str">
        <f t="shared" si="62"/>
        <v>Enter date</v>
      </c>
    </row>
    <row r="1337" spans="2:13">
      <c r="B1337" s="35"/>
      <c r="C1337" s="35"/>
      <c r="D1337" s="36" t="str">
        <f>IF(B1337="","Enter date",IF(C1337="","Enter Weight",IF(PROFILE!$C$4="F",(655+(4.35*C1337)+(4.7*PROFILE!$C$6+4.7*12*PROFILE!$C$5)-(4.7*PROFILE!$C$3))*(1.2+(PROFILE!$C$7)*0.175),IF(PROFILE!$C$4="M",(66+(6.23*C1337)+(12.7*PROFILE!$C$6+12.7*12*PROFILE!$C$5)-(6.8*PROFILE!$C$3))*(1.2+(PROFILE!$C$7)*0.175),"Invalid Sex"))))</f>
        <v>Enter date</v>
      </c>
      <c r="E1337" s="36" t="str">
        <f>IF(ISNUMBER(D1337)=FALSE,D1337,D1337*(1-PROFILE!$C$9))</f>
        <v>Enter date</v>
      </c>
      <c r="F1337" s="36" t="str">
        <f>IF(ISNUMBER(D1337)=FALSE,D1337,D1337*(1+PROFILE!$C$10))</f>
        <v>Enter date</v>
      </c>
      <c r="G1337" s="37" t="str">
        <f>IF(B1337="","Enter date",SUMIF('FOOD LOG'!A:H,SUMMARY!B1337,'FOOD LOG'!E:E))</f>
        <v>Enter date</v>
      </c>
      <c r="H1337" s="37" t="str">
        <f>IF(ISNUMBER(G1337),SUMIF('FOOD LOG'!A:A,B1337,'FOOD LOG'!F:F),"Enter date")</f>
        <v>Enter date</v>
      </c>
      <c r="I1337" s="37" t="str">
        <f>IF(ISNUMBER(G1337),SUMIF('FOOD LOG'!A:A,B1337,'FOOD LOG'!G:G),"Enter date")</f>
        <v>Enter date</v>
      </c>
      <c r="J1337" s="37" t="str">
        <f>IF(ISNUMBER(G1337),SUMIF('FOOD LOG'!A:A,B1337,'FOOD LOG'!H:H),"Enter date")</f>
        <v>Enter date</v>
      </c>
      <c r="K1337" s="38" t="str">
        <f t="shared" si="60"/>
        <v>Enter date</v>
      </c>
      <c r="L1337" s="38" t="str">
        <f t="shared" si="61"/>
        <v>Enter date</v>
      </c>
      <c r="M1337" s="38" t="str">
        <f t="shared" si="62"/>
        <v>Enter date</v>
      </c>
    </row>
    <row r="1338" spans="2:13">
      <c r="B1338" s="35"/>
      <c r="C1338" s="35"/>
      <c r="D1338" s="36" t="str">
        <f>IF(B1338="","Enter date",IF(C1338="","Enter Weight",IF(PROFILE!$C$4="F",(655+(4.35*C1338)+(4.7*PROFILE!$C$6+4.7*12*PROFILE!$C$5)-(4.7*PROFILE!$C$3))*(1.2+(PROFILE!$C$7)*0.175),IF(PROFILE!$C$4="M",(66+(6.23*C1338)+(12.7*PROFILE!$C$6+12.7*12*PROFILE!$C$5)-(6.8*PROFILE!$C$3))*(1.2+(PROFILE!$C$7)*0.175),"Invalid Sex"))))</f>
        <v>Enter date</v>
      </c>
      <c r="E1338" s="36" t="str">
        <f>IF(ISNUMBER(D1338)=FALSE,D1338,D1338*(1-PROFILE!$C$9))</f>
        <v>Enter date</v>
      </c>
      <c r="F1338" s="36" t="str">
        <f>IF(ISNUMBER(D1338)=FALSE,D1338,D1338*(1+PROFILE!$C$10))</f>
        <v>Enter date</v>
      </c>
      <c r="G1338" s="37" t="str">
        <f>IF(B1338="","Enter date",SUMIF('FOOD LOG'!A:H,SUMMARY!B1338,'FOOD LOG'!E:E))</f>
        <v>Enter date</v>
      </c>
      <c r="H1338" s="37" t="str">
        <f>IF(ISNUMBER(G1338),SUMIF('FOOD LOG'!A:A,B1338,'FOOD LOG'!F:F),"Enter date")</f>
        <v>Enter date</v>
      </c>
      <c r="I1338" s="37" t="str">
        <f>IF(ISNUMBER(G1338),SUMIF('FOOD LOG'!A:A,B1338,'FOOD LOG'!G:G),"Enter date")</f>
        <v>Enter date</v>
      </c>
      <c r="J1338" s="37" t="str">
        <f>IF(ISNUMBER(G1338),SUMIF('FOOD LOG'!A:A,B1338,'FOOD LOG'!H:H),"Enter date")</f>
        <v>Enter date</v>
      </c>
      <c r="K1338" s="38" t="str">
        <f t="shared" si="60"/>
        <v>Enter date</v>
      </c>
      <c r="L1338" s="38" t="str">
        <f t="shared" si="61"/>
        <v>Enter date</v>
      </c>
      <c r="M1338" s="38" t="str">
        <f t="shared" si="62"/>
        <v>Enter date</v>
      </c>
    </row>
    <row r="1339" spans="2:13">
      <c r="B1339" s="35"/>
      <c r="C1339" s="35"/>
      <c r="D1339" s="36" t="str">
        <f>IF(B1339="","Enter date",IF(C1339="","Enter Weight",IF(PROFILE!$C$4="F",(655+(4.35*C1339)+(4.7*PROFILE!$C$6+4.7*12*PROFILE!$C$5)-(4.7*PROFILE!$C$3))*(1.2+(PROFILE!$C$7)*0.175),IF(PROFILE!$C$4="M",(66+(6.23*C1339)+(12.7*PROFILE!$C$6+12.7*12*PROFILE!$C$5)-(6.8*PROFILE!$C$3))*(1.2+(PROFILE!$C$7)*0.175),"Invalid Sex"))))</f>
        <v>Enter date</v>
      </c>
      <c r="E1339" s="36" t="str">
        <f>IF(ISNUMBER(D1339)=FALSE,D1339,D1339*(1-PROFILE!$C$9))</f>
        <v>Enter date</v>
      </c>
      <c r="F1339" s="36" t="str">
        <f>IF(ISNUMBER(D1339)=FALSE,D1339,D1339*(1+PROFILE!$C$10))</f>
        <v>Enter date</v>
      </c>
      <c r="G1339" s="37" t="str">
        <f>IF(B1339="","Enter date",SUMIF('FOOD LOG'!A:H,SUMMARY!B1339,'FOOD LOG'!E:E))</f>
        <v>Enter date</v>
      </c>
      <c r="H1339" s="37" t="str">
        <f>IF(ISNUMBER(G1339),SUMIF('FOOD LOG'!A:A,B1339,'FOOD LOG'!F:F),"Enter date")</f>
        <v>Enter date</v>
      </c>
      <c r="I1339" s="37" t="str">
        <f>IF(ISNUMBER(G1339),SUMIF('FOOD LOG'!A:A,B1339,'FOOD LOG'!G:G),"Enter date")</f>
        <v>Enter date</v>
      </c>
      <c r="J1339" s="37" t="str">
        <f>IF(ISNUMBER(G1339),SUMIF('FOOD LOG'!A:A,B1339,'FOOD LOG'!H:H),"Enter date")</f>
        <v>Enter date</v>
      </c>
      <c r="K1339" s="38" t="str">
        <f t="shared" si="60"/>
        <v>Enter date</v>
      </c>
      <c r="L1339" s="38" t="str">
        <f t="shared" si="61"/>
        <v>Enter date</v>
      </c>
      <c r="M1339" s="38" t="str">
        <f t="shared" si="62"/>
        <v>Enter date</v>
      </c>
    </row>
    <row r="1340" spans="2:13">
      <c r="B1340" s="35"/>
      <c r="C1340" s="35"/>
      <c r="D1340" s="36" t="str">
        <f>IF(B1340="","Enter date",IF(C1340="","Enter Weight",IF(PROFILE!$C$4="F",(655+(4.35*C1340)+(4.7*PROFILE!$C$6+4.7*12*PROFILE!$C$5)-(4.7*PROFILE!$C$3))*(1.2+(PROFILE!$C$7)*0.175),IF(PROFILE!$C$4="M",(66+(6.23*C1340)+(12.7*PROFILE!$C$6+12.7*12*PROFILE!$C$5)-(6.8*PROFILE!$C$3))*(1.2+(PROFILE!$C$7)*0.175),"Invalid Sex"))))</f>
        <v>Enter date</v>
      </c>
      <c r="E1340" s="36" t="str">
        <f>IF(ISNUMBER(D1340)=FALSE,D1340,D1340*(1-PROFILE!$C$9))</f>
        <v>Enter date</v>
      </c>
      <c r="F1340" s="36" t="str">
        <f>IF(ISNUMBER(D1340)=FALSE,D1340,D1340*(1+PROFILE!$C$10))</f>
        <v>Enter date</v>
      </c>
      <c r="G1340" s="37" t="str">
        <f>IF(B1340="","Enter date",SUMIF('FOOD LOG'!A:H,SUMMARY!B1340,'FOOD LOG'!E:E))</f>
        <v>Enter date</v>
      </c>
      <c r="H1340" s="37" t="str">
        <f>IF(ISNUMBER(G1340),SUMIF('FOOD LOG'!A:A,B1340,'FOOD LOG'!F:F),"Enter date")</f>
        <v>Enter date</v>
      </c>
      <c r="I1340" s="37" t="str">
        <f>IF(ISNUMBER(G1340),SUMIF('FOOD LOG'!A:A,B1340,'FOOD LOG'!G:G),"Enter date")</f>
        <v>Enter date</v>
      </c>
      <c r="J1340" s="37" t="str">
        <f>IF(ISNUMBER(G1340),SUMIF('FOOD LOG'!A:A,B1340,'FOOD LOG'!H:H),"Enter date")</f>
        <v>Enter date</v>
      </c>
      <c r="K1340" s="38" t="str">
        <f t="shared" si="60"/>
        <v>Enter date</v>
      </c>
      <c r="L1340" s="38" t="str">
        <f t="shared" si="61"/>
        <v>Enter date</v>
      </c>
      <c r="M1340" s="38" t="str">
        <f t="shared" si="62"/>
        <v>Enter date</v>
      </c>
    </row>
    <row r="1341" spans="2:13">
      <c r="B1341" s="35"/>
      <c r="C1341" s="35"/>
      <c r="D1341" s="36" t="str">
        <f>IF(B1341="","Enter date",IF(C1341="","Enter Weight",IF(PROFILE!$C$4="F",(655+(4.35*C1341)+(4.7*PROFILE!$C$6+4.7*12*PROFILE!$C$5)-(4.7*PROFILE!$C$3))*(1.2+(PROFILE!$C$7)*0.175),IF(PROFILE!$C$4="M",(66+(6.23*C1341)+(12.7*PROFILE!$C$6+12.7*12*PROFILE!$C$5)-(6.8*PROFILE!$C$3))*(1.2+(PROFILE!$C$7)*0.175),"Invalid Sex"))))</f>
        <v>Enter date</v>
      </c>
      <c r="E1341" s="36" t="str">
        <f>IF(ISNUMBER(D1341)=FALSE,D1341,D1341*(1-PROFILE!$C$9))</f>
        <v>Enter date</v>
      </c>
      <c r="F1341" s="36" t="str">
        <f>IF(ISNUMBER(D1341)=FALSE,D1341,D1341*(1+PROFILE!$C$10))</f>
        <v>Enter date</v>
      </c>
      <c r="G1341" s="37" t="str">
        <f>IF(B1341="","Enter date",SUMIF('FOOD LOG'!A:H,SUMMARY!B1341,'FOOD LOG'!E:E))</f>
        <v>Enter date</v>
      </c>
      <c r="H1341" s="37" t="str">
        <f>IF(ISNUMBER(G1341),SUMIF('FOOD LOG'!A:A,B1341,'FOOD LOG'!F:F),"Enter date")</f>
        <v>Enter date</v>
      </c>
      <c r="I1341" s="37" t="str">
        <f>IF(ISNUMBER(G1341),SUMIF('FOOD LOG'!A:A,B1341,'FOOD LOG'!G:G),"Enter date")</f>
        <v>Enter date</v>
      </c>
      <c r="J1341" s="37" t="str">
        <f>IF(ISNUMBER(G1341),SUMIF('FOOD LOG'!A:A,B1341,'FOOD LOG'!H:H),"Enter date")</f>
        <v>Enter date</v>
      </c>
      <c r="K1341" s="38" t="str">
        <f t="shared" si="60"/>
        <v>Enter date</v>
      </c>
      <c r="L1341" s="38" t="str">
        <f t="shared" si="61"/>
        <v>Enter date</v>
      </c>
      <c r="M1341" s="38" t="str">
        <f t="shared" si="62"/>
        <v>Enter date</v>
      </c>
    </row>
    <row r="1342" spans="2:13">
      <c r="B1342" s="35"/>
      <c r="C1342" s="35"/>
      <c r="D1342" s="36" t="str">
        <f>IF(B1342="","Enter date",IF(C1342="","Enter Weight",IF(PROFILE!$C$4="F",(655+(4.35*C1342)+(4.7*PROFILE!$C$6+4.7*12*PROFILE!$C$5)-(4.7*PROFILE!$C$3))*(1.2+(PROFILE!$C$7)*0.175),IF(PROFILE!$C$4="M",(66+(6.23*C1342)+(12.7*PROFILE!$C$6+12.7*12*PROFILE!$C$5)-(6.8*PROFILE!$C$3))*(1.2+(PROFILE!$C$7)*0.175),"Invalid Sex"))))</f>
        <v>Enter date</v>
      </c>
      <c r="E1342" s="36" t="str">
        <f>IF(ISNUMBER(D1342)=FALSE,D1342,D1342*(1-PROFILE!$C$9))</f>
        <v>Enter date</v>
      </c>
      <c r="F1342" s="36" t="str">
        <f>IF(ISNUMBER(D1342)=FALSE,D1342,D1342*(1+PROFILE!$C$10))</f>
        <v>Enter date</v>
      </c>
      <c r="G1342" s="37" t="str">
        <f>IF(B1342="","Enter date",SUMIF('FOOD LOG'!A:H,SUMMARY!B1342,'FOOD LOG'!E:E))</f>
        <v>Enter date</v>
      </c>
      <c r="H1342" s="37" t="str">
        <f>IF(ISNUMBER(G1342),SUMIF('FOOD LOG'!A:A,B1342,'FOOD LOG'!F:F),"Enter date")</f>
        <v>Enter date</v>
      </c>
      <c r="I1342" s="37" t="str">
        <f>IF(ISNUMBER(G1342),SUMIF('FOOD LOG'!A:A,B1342,'FOOD LOG'!G:G),"Enter date")</f>
        <v>Enter date</v>
      </c>
      <c r="J1342" s="37" t="str">
        <f>IF(ISNUMBER(G1342),SUMIF('FOOD LOG'!A:A,B1342,'FOOD LOG'!H:H),"Enter date")</f>
        <v>Enter date</v>
      </c>
      <c r="K1342" s="38" t="str">
        <f t="shared" si="60"/>
        <v>Enter date</v>
      </c>
      <c r="L1342" s="38" t="str">
        <f t="shared" si="61"/>
        <v>Enter date</v>
      </c>
      <c r="M1342" s="38" t="str">
        <f t="shared" si="62"/>
        <v>Enter date</v>
      </c>
    </row>
    <row r="1343" spans="2:13">
      <c r="B1343" s="35"/>
      <c r="C1343" s="35"/>
      <c r="D1343" s="36" t="str">
        <f>IF(B1343="","Enter date",IF(C1343="","Enter Weight",IF(PROFILE!$C$4="F",(655+(4.35*C1343)+(4.7*PROFILE!$C$6+4.7*12*PROFILE!$C$5)-(4.7*PROFILE!$C$3))*(1.2+(PROFILE!$C$7)*0.175),IF(PROFILE!$C$4="M",(66+(6.23*C1343)+(12.7*PROFILE!$C$6+12.7*12*PROFILE!$C$5)-(6.8*PROFILE!$C$3))*(1.2+(PROFILE!$C$7)*0.175),"Invalid Sex"))))</f>
        <v>Enter date</v>
      </c>
      <c r="E1343" s="36" t="str">
        <f>IF(ISNUMBER(D1343)=FALSE,D1343,D1343*(1-PROFILE!$C$9))</f>
        <v>Enter date</v>
      </c>
      <c r="F1343" s="36" t="str">
        <f>IF(ISNUMBER(D1343)=FALSE,D1343,D1343*(1+PROFILE!$C$10))</f>
        <v>Enter date</v>
      </c>
      <c r="G1343" s="37" t="str">
        <f>IF(B1343="","Enter date",SUMIF('FOOD LOG'!A:H,SUMMARY!B1343,'FOOD LOG'!E:E))</f>
        <v>Enter date</v>
      </c>
      <c r="H1343" s="37" t="str">
        <f>IF(ISNUMBER(G1343),SUMIF('FOOD LOG'!A:A,B1343,'FOOD LOG'!F:F),"Enter date")</f>
        <v>Enter date</v>
      </c>
      <c r="I1343" s="37" t="str">
        <f>IF(ISNUMBER(G1343),SUMIF('FOOD LOG'!A:A,B1343,'FOOD LOG'!G:G),"Enter date")</f>
        <v>Enter date</v>
      </c>
      <c r="J1343" s="37" t="str">
        <f>IF(ISNUMBER(G1343),SUMIF('FOOD LOG'!A:A,B1343,'FOOD LOG'!H:H),"Enter date")</f>
        <v>Enter date</v>
      </c>
      <c r="K1343" s="38" t="str">
        <f t="shared" si="60"/>
        <v>Enter date</v>
      </c>
      <c r="L1343" s="38" t="str">
        <f t="shared" si="61"/>
        <v>Enter date</v>
      </c>
      <c r="M1343" s="38" t="str">
        <f t="shared" si="62"/>
        <v>Enter date</v>
      </c>
    </row>
    <row r="1344" spans="2:13">
      <c r="B1344" s="35"/>
      <c r="C1344" s="35"/>
      <c r="D1344" s="36" t="str">
        <f>IF(B1344="","Enter date",IF(C1344="","Enter Weight",IF(PROFILE!$C$4="F",(655+(4.35*C1344)+(4.7*PROFILE!$C$6+4.7*12*PROFILE!$C$5)-(4.7*PROFILE!$C$3))*(1.2+(PROFILE!$C$7)*0.175),IF(PROFILE!$C$4="M",(66+(6.23*C1344)+(12.7*PROFILE!$C$6+12.7*12*PROFILE!$C$5)-(6.8*PROFILE!$C$3))*(1.2+(PROFILE!$C$7)*0.175),"Invalid Sex"))))</f>
        <v>Enter date</v>
      </c>
      <c r="E1344" s="36" t="str">
        <f>IF(ISNUMBER(D1344)=FALSE,D1344,D1344*(1-PROFILE!$C$9))</f>
        <v>Enter date</v>
      </c>
      <c r="F1344" s="36" t="str">
        <f>IF(ISNUMBER(D1344)=FALSE,D1344,D1344*(1+PROFILE!$C$10))</f>
        <v>Enter date</v>
      </c>
      <c r="G1344" s="37" t="str">
        <f>IF(B1344="","Enter date",SUMIF('FOOD LOG'!A:H,SUMMARY!B1344,'FOOD LOG'!E:E))</f>
        <v>Enter date</v>
      </c>
      <c r="H1344" s="37" t="str">
        <f>IF(ISNUMBER(G1344),SUMIF('FOOD LOG'!A:A,B1344,'FOOD LOG'!F:F),"Enter date")</f>
        <v>Enter date</v>
      </c>
      <c r="I1344" s="37" t="str">
        <f>IF(ISNUMBER(G1344),SUMIF('FOOD LOG'!A:A,B1344,'FOOD LOG'!G:G),"Enter date")</f>
        <v>Enter date</v>
      </c>
      <c r="J1344" s="37" t="str">
        <f>IF(ISNUMBER(G1344),SUMIF('FOOD LOG'!A:A,B1344,'FOOD LOG'!H:H),"Enter date")</f>
        <v>Enter date</v>
      </c>
      <c r="K1344" s="38" t="str">
        <f t="shared" si="60"/>
        <v>Enter date</v>
      </c>
      <c r="L1344" s="38" t="str">
        <f t="shared" si="61"/>
        <v>Enter date</v>
      </c>
      <c r="M1344" s="38" t="str">
        <f t="shared" si="62"/>
        <v>Enter date</v>
      </c>
    </row>
    <row r="1345" spans="2:13">
      <c r="B1345" s="35"/>
      <c r="C1345" s="35"/>
      <c r="D1345" s="36" t="str">
        <f>IF(B1345="","Enter date",IF(C1345="","Enter Weight",IF(PROFILE!$C$4="F",(655+(4.35*C1345)+(4.7*PROFILE!$C$6+4.7*12*PROFILE!$C$5)-(4.7*PROFILE!$C$3))*(1.2+(PROFILE!$C$7)*0.175),IF(PROFILE!$C$4="M",(66+(6.23*C1345)+(12.7*PROFILE!$C$6+12.7*12*PROFILE!$C$5)-(6.8*PROFILE!$C$3))*(1.2+(PROFILE!$C$7)*0.175),"Invalid Sex"))))</f>
        <v>Enter date</v>
      </c>
      <c r="E1345" s="36" t="str">
        <f>IF(ISNUMBER(D1345)=FALSE,D1345,D1345*(1-PROFILE!$C$9))</f>
        <v>Enter date</v>
      </c>
      <c r="F1345" s="36" t="str">
        <f>IF(ISNUMBER(D1345)=FALSE,D1345,D1345*(1+PROFILE!$C$10))</f>
        <v>Enter date</v>
      </c>
      <c r="G1345" s="37" t="str">
        <f>IF(B1345="","Enter date",SUMIF('FOOD LOG'!A:H,SUMMARY!B1345,'FOOD LOG'!E:E))</f>
        <v>Enter date</v>
      </c>
      <c r="H1345" s="37" t="str">
        <f>IF(ISNUMBER(G1345),SUMIF('FOOD LOG'!A:A,B1345,'FOOD LOG'!F:F),"Enter date")</f>
        <v>Enter date</v>
      </c>
      <c r="I1345" s="37" t="str">
        <f>IF(ISNUMBER(G1345),SUMIF('FOOD LOG'!A:A,B1345,'FOOD LOG'!G:G),"Enter date")</f>
        <v>Enter date</v>
      </c>
      <c r="J1345" s="37" t="str">
        <f>IF(ISNUMBER(G1345),SUMIF('FOOD LOG'!A:A,B1345,'FOOD LOG'!H:H),"Enter date")</f>
        <v>Enter date</v>
      </c>
      <c r="K1345" s="38" t="str">
        <f t="shared" si="60"/>
        <v>Enter date</v>
      </c>
      <c r="L1345" s="38" t="str">
        <f t="shared" si="61"/>
        <v>Enter date</v>
      </c>
      <c r="M1345" s="38" t="str">
        <f t="shared" si="62"/>
        <v>Enter date</v>
      </c>
    </row>
    <row r="1346" spans="2:13">
      <c r="B1346" s="35"/>
      <c r="C1346" s="35"/>
      <c r="D1346" s="36" t="str">
        <f>IF(B1346="","Enter date",IF(C1346="","Enter Weight",IF(PROFILE!$C$4="F",(655+(4.35*C1346)+(4.7*PROFILE!$C$6+4.7*12*PROFILE!$C$5)-(4.7*PROFILE!$C$3))*(1.2+(PROFILE!$C$7)*0.175),IF(PROFILE!$C$4="M",(66+(6.23*C1346)+(12.7*PROFILE!$C$6+12.7*12*PROFILE!$C$5)-(6.8*PROFILE!$C$3))*(1.2+(PROFILE!$C$7)*0.175),"Invalid Sex"))))</f>
        <v>Enter date</v>
      </c>
      <c r="E1346" s="36" t="str">
        <f>IF(ISNUMBER(D1346)=FALSE,D1346,D1346*(1-PROFILE!$C$9))</f>
        <v>Enter date</v>
      </c>
      <c r="F1346" s="36" t="str">
        <f>IF(ISNUMBER(D1346)=FALSE,D1346,D1346*(1+PROFILE!$C$10))</f>
        <v>Enter date</v>
      </c>
      <c r="G1346" s="37" t="str">
        <f>IF(B1346="","Enter date",SUMIF('FOOD LOG'!A:H,SUMMARY!B1346,'FOOD LOG'!E:E))</f>
        <v>Enter date</v>
      </c>
      <c r="H1346" s="37" t="str">
        <f>IF(ISNUMBER(G1346),SUMIF('FOOD LOG'!A:A,B1346,'FOOD LOG'!F:F),"Enter date")</f>
        <v>Enter date</v>
      </c>
      <c r="I1346" s="37" t="str">
        <f>IF(ISNUMBER(G1346),SUMIF('FOOD LOG'!A:A,B1346,'FOOD LOG'!G:G),"Enter date")</f>
        <v>Enter date</v>
      </c>
      <c r="J1346" s="37" t="str">
        <f>IF(ISNUMBER(G1346),SUMIF('FOOD LOG'!A:A,B1346,'FOOD LOG'!H:H),"Enter date")</f>
        <v>Enter date</v>
      </c>
      <c r="K1346" s="38" t="str">
        <f t="shared" si="60"/>
        <v>Enter date</v>
      </c>
      <c r="L1346" s="38" t="str">
        <f t="shared" si="61"/>
        <v>Enter date</v>
      </c>
      <c r="M1346" s="38" t="str">
        <f t="shared" si="62"/>
        <v>Enter date</v>
      </c>
    </row>
    <row r="1347" spans="2:13">
      <c r="B1347" s="35"/>
      <c r="C1347" s="35"/>
      <c r="D1347" s="36" t="str">
        <f>IF(B1347="","Enter date",IF(C1347="","Enter Weight",IF(PROFILE!$C$4="F",(655+(4.35*C1347)+(4.7*PROFILE!$C$6+4.7*12*PROFILE!$C$5)-(4.7*PROFILE!$C$3))*(1.2+(PROFILE!$C$7)*0.175),IF(PROFILE!$C$4="M",(66+(6.23*C1347)+(12.7*PROFILE!$C$6+12.7*12*PROFILE!$C$5)-(6.8*PROFILE!$C$3))*(1.2+(PROFILE!$C$7)*0.175),"Invalid Sex"))))</f>
        <v>Enter date</v>
      </c>
      <c r="E1347" s="36" t="str">
        <f>IF(ISNUMBER(D1347)=FALSE,D1347,D1347*(1-PROFILE!$C$9))</f>
        <v>Enter date</v>
      </c>
      <c r="F1347" s="36" t="str">
        <f>IF(ISNUMBER(D1347)=FALSE,D1347,D1347*(1+PROFILE!$C$10))</f>
        <v>Enter date</v>
      </c>
      <c r="G1347" s="37" t="str">
        <f>IF(B1347="","Enter date",SUMIF('FOOD LOG'!A:H,SUMMARY!B1347,'FOOD LOG'!E:E))</f>
        <v>Enter date</v>
      </c>
      <c r="H1347" s="37" t="str">
        <f>IF(ISNUMBER(G1347),SUMIF('FOOD LOG'!A:A,B1347,'FOOD LOG'!F:F),"Enter date")</f>
        <v>Enter date</v>
      </c>
      <c r="I1347" s="37" t="str">
        <f>IF(ISNUMBER(G1347),SUMIF('FOOD LOG'!A:A,B1347,'FOOD LOG'!G:G),"Enter date")</f>
        <v>Enter date</v>
      </c>
      <c r="J1347" s="37" t="str">
        <f>IF(ISNUMBER(G1347),SUMIF('FOOD LOG'!A:A,B1347,'FOOD LOG'!H:H),"Enter date")</f>
        <v>Enter date</v>
      </c>
      <c r="K1347" s="38" t="str">
        <f t="shared" si="60"/>
        <v>Enter date</v>
      </c>
      <c r="L1347" s="38" t="str">
        <f t="shared" si="61"/>
        <v>Enter date</v>
      </c>
      <c r="M1347" s="38" t="str">
        <f t="shared" si="62"/>
        <v>Enter date</v>
      </c>
    </row>
    <row r="1348" spans="2:13">
      <c r="B1348" s="35"/>
      <c r="C1348" s="35"/>
      <c r="D1348" s="36" t="str">
        <f>IF(B1348="","Enter date",IF(C1348="","Enter Weight",IF(PROFILE!$C$4="F",(655+(4.35*C1348)+(4.7*PROFILE!$C$6+4.7*12*PROFILE!$C$5)-(4.7*PROFILE!$C$3))*(1.2+(PROFILE!$C$7)*0.175),IF(PROFILE!$C$4="M",(66+(6.23*C1348)+(12.7*PROFILE!$C$6+12.7*12*PROFILE!$C$5)-(6.8*PROFILE!$C$3))*(1.2+(PROFILE!$C$7)*0.175),"Invalid Sex"))))</f>
        <v>Enter date</v>
      </c>
      <c r="E1348" s="36" t="str">
        <f>IF(ISNUMBER(D1348)=FALSE,D1348,D1348*(1-PROFILE!$C$9))</f>
        <v>Enter date</v>
      </c>
      <c r="F1348" s="36" t="str">
        <f>IF(ISNUMBER(D1348)=FALSE,D1348,D1348*(1+PROFILE!$C$10))</f>
        <v>Enter date</v>
      </c>
      <c r="G1348" s="37" t="str">
        <f>IF(B1348="","Enter date",SUMIF('FOOD LOG'!A:H,SUMMARY!B1348,'FOOD LOG'!E:E))</f>
        <v>Enter date</v>
      </c>
      <c r="H1348" s="37" t="str">
        <f>IF(ISNUMBER(G1348),SUMIF('FOOD LOG'!A:A,B1348,'FOOD LOG'!F:F),"Enter date")</f>
        <v>Enter date</v>
      </c>
      <c r="I1348" s="37" t="str">
        <f>IF(ISNUMBER(G1348),SUMIF('FOOD LOG'!A:A,B1348,'FOOD LOG'!G:G),"Enter date")</f>
        <v>Enter date</v>
      </c>
      <c r="J1348" s="37" t="str">
        <f>IF(ISNUMBER(G1348),SUMIF('FOOD LOG'!A:A,B1348,'FOOD LOG'!H:H),"Enter date")</f>
        <v>Enter date</v>
      </c>
      <c r="K1348" s="38" t="str">
        <f t="shared" si="60"/>
        <v>Enter date</v>
      </c>
      <c r="L1348" s="38" t="str">
        <f t="shared" si="61"/>
        <v>Enter date</v>
      </c>
      <c r="M1348" s="38" t="str">
        <f t="shared" si="62"/>
        <v>Enter date</v>
      </c>
    </row>
    <row r="1349" spans="2:13">
      <c r="B1349" s="35"/>
      <c r="C1349" s="35"/>
      <c r="D1349" s="36" t="str">
        <f>IF(B1349="","Enter date",IF(C1349="","Enter Weight",IF(PROFILE!$C$4="F",(655+(4.35*C1349)+(4.7*PROFILE!$C$6+4.7*12*PROFILE!$C$5)-(4.7*PROFILE!$C$3))*(1.2+(PROFILE!$C$7)*0.175),IF(PROFILE!$C$4="M",(66+(6.23*C1349)+(12.7*PROFILE!$C$6+12.7*12*PROFILE!$C$5)-(6.8*PROFILE!$C$3))*(1.2+(PROFILE!$C$7)*0.175),"Invalid Sex"))))</f>
        <v>Enter date</v>
      </c>
      <c r="E1349" s="36" t="str">
        <f>IF(ISNUMBER(D1349)=FALSE,D1349,D1349*(1-PROFILE!$C$9))</f>
        <v>Enter date</v>
      </c>
      <c r="F1349" s="36" t="str">
        <f>IF(ISNUMBER(D1349)=FALSE,D1349,D1349*(1+PROFILE!$C$10))</f>
        <v>Enter date</v>
      </c>
      <c r="G1349" s="37" t="str">
        <f>IF(B1349="","Enter date",SUMIF('FOOD LOG'!A:H,SUMMARY!B1349,'FOOD LOG'!E:E))</f>
        <v>Enter date</v>
      </c>
      <c r="H1349" s="37" t="str">
        <f>IF(ISNUMBER(G1349),SUMIF('FOOD LOG'!A:A,B1349,'FOOD LOG'!F:F),"Enter date")</f>
        <v>Enter date</v>
      </c>
      <c r="I1349" s="37" t="str">
        <f>IF(ISNUMBER(G1349),SUMIF('FOOD LOG'!A:A,B1349,'FOOD LOG'!G:G),"Enter date")</f>
        <v>Enter date</v>
      </c>
      <c r="J1349" s="37" t="str">
        <f>IF(ISNUMBER(G1349),SUMIF('FOOD LOG'!A:A,B1349,'FOOD LOG'!H:H),"Enter date")</f>
        <v>Enter date</v>
      </c>
      <c r="K1349" s="38" t="str">
        <f t="shared" ref="K1349:K1412" si="63">IF(ISNUMBER(G1349),H1349*9/G1349,"Enter date")</f>
        <v>Enter date</v>
      </c>
      <c r="L1349" s="38" t="str">
        <f t="shared" ref="L1349:L1412" si="64">IF(ISNUMBER(G1349),I1349*4/G1349,"Enter date")</f>
        <v>Enter date</v>
      </c>
      <c r="M1349" s="38" t="str">
        <f t="shared" ref="M1349:M1412" si="65">IF(ISNUMBER(G1349),J1349*4/G1349,"Enter date")</f>
        <v>Enter date</v>
      </c>
    </row>
    <row r="1350" spans="2:13">
      <c r="B1350" s="35"/>
      <c r="C1350" s="35"/>
      <c r="D1350" s="36" t="str">
        <f>IF(B1350="","Enter date",IF(C1350="","Enter Weight",IF(PROFILE!$C$4="F",(655+(4.35*C1350)+(4.7*PROFILE!$C$6+4.7*12*PROFILE!$C$5)-(4.7*PROFILE!$C$3))*(1.2+(PROFILE!$C$7)*0.175),IF(PROFILE!$C$4="M",(66+(6.23*C1350)+(12.7*PROFILE!$C$6+12.7*12*PROFILE!$C$5)-(6.8*PROFILE!$C$3))*(1.2+(PROFILE!$C$7)*0.175),"Invalid Sex"))))</f>
        <v>Enter date</v>
      </c>
      <c r="E1350" s="36" t="str">
        <f>IF(ISNUMBER(D1350)=FALSE,D1350,D1350*(1-PROFILE!$C$9))</f>
        <v>Enter date</v>
      </c>
      <c r="F1350" s="36" t="str">
        <f>IF(ISNUMBER(D1350)=FALSE,D1350,D1350*(1+PROFILE!$C$10))</f>
        <v>Enter date</v>
      </c>
      <c r="G1350" s="37" t="str">
        <f>IF(B1350="","Enter date",SUMIF('FOOD LOG'!A:H,SUMMARY!B1350,'FOOD LOG'!E:E))</f>
        <v>Enter date</v>
      </c>
      <c r="H1350" s="37" t="str">
        <f>IF(ISNUMBER(G1350),SUMIF('FOOD LOG'!A:A,B1350,'FOOD LOG'!F:F),"Enter date")</f>
        <v>Enter date</v>
      </c>
      <c r="I1350" s="37" t="str">
        <f>IF(ISNUMBER(G1350),SUMIF('FOOD LOG'!A:A,B1350,'FOOD LOG'!G:G),"Enter date")</f>
        <v>Enter date</v>
      </c>
      <c r="J1350" s="37" t="str">
        <f>IF(ISNUMBER(G1350),SUMIF('FOOD LOG'!A:A,B1350,'FOOD LOG'!H:H),"Enter date")</f>
        <v>Enter date</v>
      </c>
      <c r="K1350" s="38" t="str">
        <f t="shared" si="63"/>
        <v>Enter date</v>
      </c>
      <c r="L1350" s="38" t="str">
        <f t="shared" si="64"/>
        <v>Enter date</v>
      </c>
      <c r="M1350" s="38" t="str">
        <f t="shared" si="65"/>
        <v>Enter date</v>
      </c>
    </row>
    <row r="1351" spans="2:13">
      <c r="B1351" s="35"/>
      <c r="C1351" s="35"/>
      <c r="D1351" s="36" t="str">
        <f>IF(B1351="","Enter date",IF(C1351="","Enter Weight",IF(PROFILE!$C$4="F",(655+(4.35*C1351)+(4.7*PROFILE!$C$6+4.7*12*PROFILE!$C$5)-(4.7*PROFILE!$C$3))*(1.2+(PROFILE!$C$7)*0.175),IF(PROFILE!$C$4="M",(66+(6.23*C1351)+(12.7*PROFILE!$C$6+12.7*12*PROFILE!$C$5)-(6.8*PROFILE!$C$3))*(1.2+(PROFILE!$C$7)*0.175),"Invalid Sex"))))</f>
        <v>Enter date</v>
      </c>
      <c r="E1351" s="36" t="str">
        <f>IF(ISNUMBER(D1351)=FALSE,D1351,D1351*(1-PROFILE!$C$9))</f>
        <v>Enter date</v>
      </c>
      <c r="F1351" s="36" t="str">
        <f>IF(ISNUMBER(D1351)=FALSE,D1351,D1351*(1+PROFILE!$C$10))</f>
        <v>Enter date</v>
      </c>
      <c r="G1351" s="37" t="str">
        <f>IF(B1351="","Enter date",SUMIF('FOOD LOG'!A:H,SUMMARY!B1351,'FOOD LOG'!E:E))</f>
        <v>Enter date</v>
      </c>
      <c r="H1351" s="37" t="str">
        <f>IF(ISNUMBER(G1351),SUMIF('FOOD LOG'!A:A,B1351,'FOOD LOG'!F:F),"Enter date")</f>
        <v>Enter date</v>
      </c>
      <c r="I1351" s="37" t="str">
        <f>IF(ISNUMBER(G1351),SUMIF('FOOD LOG'!A:A,B1351,'FOOD LOG'!G:G),"Enter date")</f>
        <v>Enter date</v>
      </c>
      <c r="J1351" s="37" t="str">
        <f>IF(ISNUMBER(G1351),SUMIF('FOOD LOG'!A:A,B1351,'FOOD LOG'!H:H),"Enter date")</f>
        <v>Enter date</v>
      </c>
      <c r="K1351" s="38" t="str">
        <f t="shared" si="63"/>
        <v>Enter date</v>
      </c>
      <c r="L1351" s="38" t="str">
        <f t="shared" si="64"/>
        <v>Enter date</v>
      </c>
      <c r="M1351" s="38" t="str">
        <f t="shared" si="65"/>
        <v>Enter date</v>
      </c>
    </row>
    <row r="1352" spans="2:13">
      <c r="B1352" s="35"/>
      <c r="C1352" s="35"/>
      <c r="D1352" s="36" t="str">
        <f>IF(B1352="","Enter date",IF(C1352="","Enter Weight",IF(PROFILE!$C$4="F",(655+(4.35*C1352)+(4.7*PROFILE!$C$6+4.7*12*PROFILE!$C$5)-(4.7*PROFILE!$C$3))*(1.2+(PROFILE!$C$7)*0.175),IF(PROFILE!$C$4="M",(66+(6.23*C1352)+(12.7*PROFILE!$C$6+12.7*12*PROFILE!$C$5)-(6.8*PROFILE!$C$3))*(1.2+(PROFILE!$C$7)*0.175),"Invalid Sex"))))</f>
        <v>Enter date</v>
      </c>
      <c r="E1352" s="36" t="str">
        <f>IF(ISNUMBER(D1352)=FALSE,D1352,D1352*(1-PROFILE!$C$9))</f>
        <v>Enter date</v>
      </c>
      <c r="F1352" s="36" t="str">
        <f>IF(ISNUMBER(D1352)=FALSE,D1352,D1352*(1+PROFILE!$C$10))</f>
        <v>Enter date</v>
      </c>
      <c r="G1352" s="37" t="str">
        <f>IF(B1352="","Enter date",SUMIF('FOOD LOG'!A:H,SUMMARY!B1352,'FOOD LOG'!E:E))</f>
        <v>Enter date</v>
      </c>
      <c r="H1352" s="37" t="str">
        <f>IF(ISNUMBER(G1352),SUMIF('FOOD LOG'!A:A,B1352,'FOOD LOG'!F:F),"Enter date")</f>
        <v>Enter date</v>
      </c>
      <c r="I1352" s="37" t="str">
        <f>IF(ISNUMBER(G1352),SUMIF('FOOD LOG'!A:A,B1352,'FOOD LOG'!G:G),"Enter date")</f>
        <v>Enter date</v>
      </c>
      <c r="J1352" s="37" t="str">
        <f>IF(ISNUMBER(G1352),SUMIF('FOOD LOG'!A:A,B1352,'FOOD LOG'!H:H),"Enter date")</f>
        <v>Enter date</v>
      </c>
      <c r="K1352" s="38" t="str">
        <f t="shared" si="63"/>
        <v>Enter date</v>
      </c>
      <c r="L1352" s="38" t="str">
        <f t="shared" si="64"/>
        <v>Enter date</v>
      </c>
      <c r="M1352" s="38" t="str">
        <f t="shared" si="65"/>
        <v>Enter date</v>
      </c>
    </row>
    <row r="1353" spans="2:13">
      <c r="B1353" s="35"/>
      <c r="C1353" s="35"/>
      <c r="D1353" s="36" t="str">
        <f>IF(B1353="","Enter date",IF(C1353="","Enter Weight",IF(PROFILE!$C$4="F",(655+(4.35*C1353)+(4.7*PROFILE!$C$6+4.7*12*PROFILE!$C$5)-(4.7*PROFILE!$C$3))*(1.2+(PROFILE!$C$7)*0.175),IF(PROFILE!$C$4="M",(66+(6.23*C1353)+(12.7*PROFILE!$C$6+12.7*12*PROFILE!$C$5)-(6.8*PROFILE!$C$3))*(1.2+(PROFILE!$C$7)*0.175),"Invalid Sex"))))</f>
        <v>Enter date</v>
      </c>
      <c r="E1353" s="36" t="str">
        <f>IF(ISNUMBER(D1353)=FALSE,D1353,D1353*(1-PROFILE!$C$9))</f>
        <v>Enter date</v>
      </c>
      <c r="F1353" s="36" t="str">
        <f>IF(ISNUMBER(D1353)=FALSE,D1353,D1353*(1+PROFILE!$C$10))</f>
        <v>Enter date</v>
      </c>
      <c r="G1353" s="37" t="str">
        <f>IF(B1353="","Enter date",SUMIF('FOOD LOG'!A:H,SUMMARY!B1353,'FOOD LOG'!E:E))</f>
        <v>Enter date</v>
      </c>
      <c r="H1353" s="37" t="str">
        <f>IF(ISNUMBER(G1353),SUMIF('FOOD LOG'!A:A,B1353,'FOOD LOG'!F:F),"Enter date")</f>
        <v>Enter date</v>
      </c>
      <c r="I1353" s="37" t="str">
        <f>IF(ISNUMBER(G1353),SUMIF('FOOD LOG'!A:A,B1353,'FOOD LOG'!G:G),"Enter date")</f>
        <v>Enter date</v>
      </c>
      <c r="J1353" s="37" t="str">
        <f>IF(ISNUMBER(G1353),SUMIF('FOOD LOG'!A:A,B1353,'FOOD LOG'!H:H),"Enter date")</f>
        <v>Enter date</v>
      </c>
      <c r="K1353" s="38" t="str">
        <f t="shared" si="63"/>
        <v>Enter date</v>
      </c>
      <c r="L1353" s="38" t="str">
        <f t="shared" si="64"/>
        <v>Enter date</v>
      </c>
      <c r="M1353" s="38" t="str">
        <f t="shared" si="65"/>
        <v>Enter date</v>
      </c>
    </row>
    <row r="1354" spans="2:13">
      <c r="B1354" s="35"/>
      <c r="C1354" s="35"/>
      <c r="D1354" s="36" t="str">
        <f>IF(B1354="","Enter date",IF(C1354="","Enter Weight",IF(PROFILE!$C$4="F",(655+(4.35*C1354)+(4.7*PROFILE!$C$6+4.7*12*PROFILE!$C$5)-(4.7*PROFILE!$C$3))*(1.2+(PROFILE!$C$7)*0.175),IF(PROFILE!$C$4="M",(66+(6.23*C1354)+(12.7*PROFILE!$C$6+12.7*12*PROFILE!$C$5)-(6.8*PROFILE!$C$3))*(1.2+(PROFILE!$C$7)*0.175),"Invalid Sex"))))</f>
        <v>Enter date</v>
      </c>
      <c r="E1354" s="36" t="str">
        <f>IF(ISNUMBER(D1354)=FALSE,D1354,D1354*(1-PROFILE!$C$9))</f>
        <v>Enter date</v>
      </c>
      <c r="F1354" s="36" t="str">
        <f>IF(ISNUMBER(D1354)=FALSE,D1354,D1354*(1+PROFILE!$C$10))</f>
        <v>Enter date</v>
      </c>
      <c r="G1354" s="37" t="str">
        <f>IF(B1354="","Enter date",SUMIF('FOOD LOG'!A:H,SUMMARY!B1354,'FOOD LOG'!E:E))</f>
        <v>Enter date</v>
      </c>
      <c r="H1354" s="37" t="str">
        <f>IF(ISNUMBER(G1354),SUMIF('FOOD LOG'!A:A,B1354,'FOOD LOG'!F:F),"Enter date")</f>
        <v>Enter date</v>
      </c>
      <c r="I1354" s="37" t="str">
        <f>IF(ISNUMBER(G1354),SUMIF('FOOD LOG'!A:A,B1354,'FOOD LOG'!G:G),"Enter date")</f>
        <v>Enter date</v>
      </c>
      <c r="J1354" s="37" t="str">
        <f>IF(ISNUMBER(G1354),SUMIF('FOOD LOG'!A:A,B1354,'FOOD LOG'!H:H),"Enter date")</f>
        <v>Enter date</v>
      </c>
      <c r="K1354" s="38" t="str">
        <f t="shared" si="63"/>
        <v>Enter date</v>
      </c>
      <c r="L1354" s="38" t="str">
        <f t="shared" si="64"/>
        <v>Enter date</v>
      </c>
      <c r="M1354" s="38" t="str">
        <f t="shared" si="65"/>
        <v>Enter date</v>
      </c>
    </row>
    <row r="1355" spans="2:13">
      <c r="B1355" s="35"/>
      <c r="C1355" s="35"/>
      <c r="D1355" s="36" t="str">
        <f>IF(B1355="","Enter date",IF(C1355="","Enter Weight",IF(PROFILE!$C$4="F",(655+(4.35*C1355)+(4.7*PROFILE!$C$6+4.7*12*PROFILE!$C$5)-(4.7*PROFILE!$C$3))*(1.2+(PROFILE!$C$7)*0.175),IF(PROFILE!$C$4="M",(66+(6.23*C1355)+(12.7*PROFILE!$C$6+12.7*12*PROFILE!$C$5)-(6.8*PROFILE!$C$3))*(1.2+(PROFILE!$C$7)*0.175),"Invalid Sex"))))</f>
        <v>Enter date</v>
      </c>
      <c r="E1355" s="36" t="str">
        <f>IF(ISNUMBER(D1355)=FALSE,D1355,D1355*(1-PROFILE!$C$9))</f>
        <v>Enter date</v>
      </c>
      <c r="F1355" s="36" t="str">
        <f>IF(ISNUMBER(D1355)=FALSE,D1355,D1355*(1+PROFILE!$C$10))</f>
        <v>Enter date</v>
      </c>
      <c r="G1355" s="37" t="str">
        <f>IF(B1355="","Enter date",SUMIF('FOOD LOG'!A:H,SUMMARY!B1355,'FOOD LOG'!E:E))</f>
        <v>Enter date</v>
      </c>
      <c r="H1355" s="37" t="str">
        <f>IF(ISNUMBER(G1355),SUMIF('FOOD LOG'!A:A,B1355,'FOOD LOG'!F:F),"Enter date")</f>
        <v>Enter date</v>
      </c>
      <c r="I1355" s="37" t="str">
        <f>IF(ISNUMBER(G1355),SUMIF('FOOD LOG'!A:A,B1355,'FOOD LOG'!G:G),"Enter date")</f>
        <v>Enter date</v>
      </c>
      <c r="J1355" s="37" t="str">
        <f>IF(ISNUMBER(G1355),SUMIF('FOOD LOG'!A:A,B1355,'FOOD LOG'!H:H),"Enter date")</f>
        <v>Enter date</v>
      </c>
      <c r="K1355" s="38" t="str">
        <f t="shared" si="63"/>
        <v>Enter date</v>
      </c>
      <c r="L1355" s="38" t="str">
        <f t="shared" si="64"/>
        <v>Enter date</v>
      </c>
      <c r="M1355" s="38" t="str">
        <f t="shared" si="65"/>
        <v>Enter date</v>
      </c>
    </row>
    <row r="1356" spans="2:13">
      <c r="B1356" s="35"/>
      <c r="C1356" s="35"/>
      <c r="D1356" s="36" t="str">
        <f>IF(B1356="","Enter date",IF(C1356="","Enter Weight",IF(PROFILE!$C$4="F",(655+(4.35*C1356)+(4.7*PROFILE!$C$6+4.7*12*PROFILE!$C$5)-(4.7*PROFILE!$C$3))*(1.2+(PROFILE!$C$7)*0.175),IF(PROFILE!$C$4="M",(66+(6.23*C1356)+(12.7*PROFILE!$C$6+12.7*12*PROFILE!$C$5)-(6.8*PROFILE!$C$3))*(1.2+(PROFILE!$C$7)*0.175),"Invalid Sex"))))</f>
        <v>Enter date</v>
      </c>
      <c r="E1356" s="36" t="str">
        <f>IF(ISNUMBER(D1356)=FALSE,D1356,D1356*(1-PROFILE!$C$9))</f>
        <v>Enter date</v>
      </c>
      <c r="F1356" s="36" t="str">
        <f>IF(ISNUMBER(D1356)=FALSE,D1356,D1356*(1+PROFILE!$C$10))</f>
        <v>Enter date</v>
      </c>
      <c r="G1356" s="37" t="str">
        <f>IF(B1356="","Enter date",SUMIF('FOOD LOG'!A:H,SUMMARY!B1356,'FOOD LOG'!E:E))</f>
        <v>Enter date</v>
      </c>
      <c r="H1356" s="37" t="str">
        <f>IF(ISNUMBER(G1356),SUMIF('FOOD LOG'!A:A,B1356,'FOOD LOG'!F:F),"Enter date")</f>
        <v>Enter date</v>
      </c>
      <c r="I1356" s="37" t="str">
        <f>IF(ISNUMBER(G1356),SUMIF('FOOD LOG'!A:A,B1356,'FOOD LOG'!G:G),"Enter date")</f>
        <v>Enter date</v>
      </c>
      <c r="J1356" s="37" t="str">
        <f>IF(ISNUMBER(G1356),SUMIF('FOOD LOG'!A:A,B1356,'FOOD LOG'!H:H),"Enter date")</f>
        <v>Enter date</v>
      </c>
      <c r="K1356" s="38" t="str">
        <f t="shared" si="63"/>
        <v>Enter date</v>
      </c>
      <c r="L1356" s="38" t="str">
        <f t="shared" si="64"/>
        <v>Enter date</v>
      </c>
      <c r="M1356" s="38" t="str">
        <f t="shared" si="65"/>
        <v>Enter date</v>
      </c>
    </row>
    <row r="1357" spans="2:13">
      <c r="B1357" s="35"/>
      <c r="C1357" s="35"/>
      <c r="D1357" s="36" t="str">
        <f>IF(B1357="","Enter date",IF(C1357="","Enter Weight",IF(PROFILE!$C$4="F",(655+(4.35*C1357)+(4.7*PROFILE!$C$6+4.7*12*PROFILE!$C$5)-(4.7*PROFILE!$C$3))*(1.2+(PROFILE!$C$7)*0.175),IF(PROFILE!$C$4="M",(66+(6.23*C1357)+(12.7*PROFILE!$C$6+12.7*12*PROFILE!$C$5)-(6.8*PROFILE!$C$3))*(1.2+(PROFILE!$C$7)*0.175),"Invalid Sex"))))</f>
        <v>Enter date</v>
      </c>
      <c r="E1357" s="36" t="str">
        <f>IF(ISNUMBER(D1357)=FALSE,D1357,D1357*(1-PROFILE!$C$9))</f>
        <v>Enter date</v>
      </c>
      <c r="F1357" s="36" t="str">
        <f>IF(ISNUMBER(D1357)=FALSE,D1357,D1357*(1+PROFILE!$C$10))</f>
        <v>Enter date</v>
      </c>
      <c r="G1357" s="37" t="str">
        <f>IF(B1357="","Enter date",SUMIF('FOOD LOG'!A:H,SUMMARY!B1357,'FOOD LOG'!E:E))</f>
        <v>Enter date</v>
      </c>
      <c r="H1357" s="37" t="str">
        <f>IF(ISNUMBER(G1357),SUMIF('FOOD LOG'!A:A,B1357,'FOOD LOG'!F:F),"Enter date")</f>
        <v>Enter date</v>
      </c>
      <c r="I1357" s="37" t="str">
        <f>IF(ISNUMBER(G1357),SUMIF('FOOD LOG'!A:A,B1357,'FOOD LOG'!G:G),"Enter date")</f>
        <v>Enter date</v>
      </c>
      <c r="J1357" s="37" t="str">
        <f>IF(ISNUMBER(G1357),SUMIF('FOOD LOG'!A:A,B1357,'FOOD LOG'!H:H),"Enter date")</f>
        <v>Enter date</v>
      </c>
      <c r="K1357" s="38" t="str">
        <f t="shared" si="63"/>
        <v>Enter date</v>
      </c>
      <c r="L1357" s="38" t="str">
        <f t="shared" si="64"/>
        <v>Enter date</v>
      </c>
      <c r="M1357" s="38" t="str">
        <f t="shared" si="65"/>
        <v>Enter date</v>
      </c>
    </row>
    <row r="1358" spans="2:13">
      <c r="B1358" s="35"/>
      <c r="C1358" s="35"/>
      <c r="D1358" s="36" t="str">
        <f>IF(B1358="","Enter date",IF(C1358="","Enter Weight",IF(PROFILE!$C$4="F",(655+(4.35*C1358)+(4.7*PROFILE!$C$6+4.7*12*PROFILE!$C$5)-(4.7*PROFILE!$C$3))*(1.2+(PROFILE!$C$7)*0.175),IF(PROFILE!$C$4="M",(66+(6.23*C1358)+(12.7*PROFILE!$C$6+12.7*12*PROFILE!$C$5)-(6.8*PROFILE!$C$3))*(1.2+(PROFILE!$C$7)*0.175),"Invalid Sex"))))</f>
        <v>Enter date</v>
      </c>
      <c r="E1358" s="36" t="str">
        <f>IF(ISNUMBER(D1358)=FALSE,D1358,D1358*(1-PROFILE!$C$9))</f>
        <v>Enter date</v>
      </c>
      <c r="F1358" s="36" t="str">
        <f>IF(ISNUMBER(D1358)=FALSE,D1358,D1358*(1+PROFILE!$C$10))</f>
        <v>Enter date</v>
      </c>
      <c r="G1358" s="37" t="str">
        <f>IF(B1358="","Enter date",SUMIF('FOOD LOG'!A:H,SUMMARY!B1358,'FOOD LOG'!E:E))</f>
        <v>Enter date</v>
      </c>
      <c r="H1358" s="37" t="str">
        <f>IF(ISNUMBER(G1358),SUMIF('FOOD LOG'!A:A,B1358,'FOOD LOG'!F:F),"Enter date")</f>
        <v>Enter date</v>
      </c>
      <c r="I1358" s="37" t="str">
        <f>IF(ISNUMBER(G1358),SUMIF('FOOD LOG'!A:A,B1358,'FOOD LOG'!G:G),"Enter date")</f>
        <v>Enter date</v>
      </c>
      <c r="J1358" s="37" t="str">
        <f>IF(ISNUMBER(G1358),SUMIF('FOOD LOG'!A:A,B1358,'FOOD LOG'!H:H),"Enter date")</f>
        <v>Enter date</v>
      </c>
      <c r="K1358" s="38" t="str">
        <f t="shared" si="63"/>
        <v>Enter date</v>
      </c>
      <c r="L1358" s="38" t="str">
        <f t="shared" si="64"/>
        <v>Enter date</v>
      </c>
      <c r="M1358" s="38" t="str">
        <f t="shared" si="65"/>
        <v>Enter date</v>
      </c>
    </row>
    <row r="1359" spans="2:13">
      <c r="B1359" s="35"/>
      <c r="C1359" s="35"/>
      <c r="D1359" s="36" t="str">
        <f>IF(B1359="","Enter date",IF(C1359="","Enter Weight",IF(PROFILE!$C$4="F",(655+(4.35*C1359)+(4.7*PROFILE!$C$6+4.7*12*PROFILE!$C$5)-(4.7*PROFILE!$C$3))*(1.2+(PROFILE!$C$7)*0.175),IF(PROFILE!$C$4="M",(66+(6.23*C1359)+(12.7*PROFILE!$C$6+12.7*12*PROFILE!$C$5)-(6.8*PROFILE!$C$3))*(1.2+(PROFILE!$C$7)*0.175),"Invalid Sex"))))</f>
        <v>Enter date</v>
      </c>
      <c r="E1359" s="36" t="str">
        <f>IF(ISNUMBER(D1359)=FALSE,D1359,D1359*(1-PROFILE!$C$9))</f>
        <v>Enter date</v>
      </c>
      <c r="F1359" s="36" t="str">
        <f>IF(ISNUMBER(D1359)=FALSE,D1359,D1359*(1+PROFILE!$C$10))</f>
        <v>Enter date</v>
      </c>
      <c r="G1359" s="37" t="str">
        <f>IF(B1359="","Enter date",SUMIF('FOOD LOG'!A:H,SUMMARY!B1359,'FOOD LOG'!E:E))</f>
        <v>Enter date</v>
      </c>
      <c r="H1359" s="37" t="str">
        <f>IF(ISNUMBER(G1359),SUMIF('FOOD LOG'!A:A,B1359,'FOOD LOG'!F:F),"Enter date")</f>
        <v>Enter date</v>
      </c>
      <c r="I1359" s="37" t="str">
        <f>IF(ISNUMBER(G1359),SUMIF('FOOD LOG'!A:A,B1359,'FOOD LOG'!G:G),"Enter date")</f>
        <v>Enter date</v>
      </c>
      <c r="J1359" s="37" t="str">
        <f>IF(ISNUMBER(G1359),SUMIF('FOOD LOG'!A:A,B1359,'FOOD LOG'!H:H),"Enter date")</f>
        <v>Enter date</v>
      </c>
      <c r="K1359" s="38" t="str">
        <f t="shared" si="63"/>
        <v>Enter date</v>
      </c>
      <c r="L1359" s="38" t="str">
        <f t="shared" si="64"/>
        <v>Enter date</v>
      </c>
      <c r="M1359" s="38" t="str">
        <f t="shared" si="65"/>
        <v>Enter date</v>
      </c>
    </row>
    <row r="1360" spans="2:13">
      <c r="B1360" s="35"/>
      <c r="C1360" s="35"/>
      <c r="D1360" s="36" t="str">
        <f>IF(B1360="","Enter date",IF(C1360="","Enter Weight",IF(PROFILE!$C$4="F",(655+(4.35*C1360)+(4.7*PROFILE!$C$6+4.7*12*PROFILE!$C$5)-(4.7*PROFILE!$C$3))*(1.2+(PROFILE!$C$7)*0.175),IF(PROFILE!$C$4="M",(66+(6.23*C1360)+(12.7*PROFILE!$C$6+12.7*12*PROFILE!$C$5)-(6.8*PROFILE!$C$3))*(1.2+(PROFILE!$C$7)*0.175),"Invalid Sex"))))</f>
        <v>Enter date</v>
      </c>
      <c r="E1360" s="36" t="str">
        <f>IF(ISNUMBER(D1360)=FALSE,D1360,D1360*(1-PROFILE!$C$9))</f>
        <v>Enter date</v>
      </c>
      <c r="F1360" s="36" t="str">
        <f>IF(ISNUMBER(D1360)=FALSE,D1360,D1360*(1+PROFILE!$C$10))</f>
        <v>Enter date</v>
      </c>
      <c r="G1360" s="37" t="str">
        <f>IF(B1360="","Enter date",SUMIF('FOOD LOG'!A:H,SUMMARY!B1360,'FOOD LOG'!E:E))</f>
        <v>Enter date</v>
      </c>
      <c r="H1360" s="37" t="str">
        <f>IF(ISNUMBER(G1360),SUMIF('FOOD LOG'!A:A,B1360,'FOOD LOG'!F:F),"Enter date")</f>
        <v>Enter date</v>
      </c>
      <c r="I1360" s="37" t="str">
        <f>IF(ISNUMBER(G1360),SUMIF('FOOD LOG'!A:A,B1360,'FOOD LOG'!G:G),"Enter date")</f>
        <v>Enter date</v>
      </c>
      <c r="J1360" s="37" t="str">
        <f>IF(ISNUMBER(G1360),SUMIF('FOOD LOG'!A:A,B1360,'FOOD LOG'!H:H),"Enter date")</f>
        <v>Enter date</v>
      </c>
      <c r="K1360" s="38" t="str">
        <f t="shared" si="63"/>
        <v>Enter date</v>
      </c>
      <c r="L1360" s="38" t="str">
        <f t="shared" si="64"/>
        <v>Enter date</v>
      </c>
      <c r="M1360" s="38" t="str">
        <f t="shared" si="65"/>
        <v>Enter date</v>
      </c>
    </row>
    <row r="1361" spans="2:13">
      <c r="B1361" s="35"/>
      <c r="C1361" s="35"/>
      <c r="D1361" s="36" t="str">
        <f>IF(B1361="","Enter date",IF(C1361="","Enter Weight",IF(PROFILE!$C$4="F",(655+(4.35*C1361)+(4.7*PROFILE!$C$6+4.7*12*PROFILE!$C$5)-(4.7*PROFILE!$C$3))*(1.2+(PROFILE!$C$7)*0.175),IF(PROFILE!$C$4="M",(66+(6.23*C1361)+(12.7*PROFILE!$C$6+12.7*12*PROFILE!$C$5)-(6.8*PROFILE!$C$3))*(1.2+(PROFILE!$C$7)*0.175),"Invalid Sex"))))</f>
        <v>Enter date</v>
      </c>
      <c r="E1361" s="36" t="str">
        <f>IF(ISNUMBER(D1361)=FALSE,D1361,D1361*(1-PROFILE!$C$9))</f>
        <v>Enter date</v>
      </c>
      <c r="F1361" s="36" t="str">
        <f>IF(ISNUMBER(D1361)=FALSE,D1361,D1361*(1+PROFILE!$C$10))</f>
        <v>Enter date</v>
      </c>
      <c r="G1361" s="37" t="str">
        <f>IF(B1361="","Enter date",SUMIF('FOOD LOG'!A:H,SUMMARY!B1361,'FOOD LOG'!E:E))</f>
        <v>Enter date</v>
      </c>
      <c r="H1361" s="37" t="str">
        <f>IF(ISNUMBER(G1361),SUMIF('FOOD LOG'!A:A,B1361,'FOOD LOG'!F:F),"Enter date")</f>
        <v>Enter date</v>
      </c>
      <c r="I1361" s="37" t="str">
        <f>IF(ISNUMBER(G1361),SUMIF('FOOD LOG'!A:A,B1361,'FOOD LOG'!G:G),"Enter date")</f>
        <v>Enter date</v>
      </c>
      <c r="J1361" s="37" t="str">
        <f>IF(ISNUMBER(G1361),SUMIF('FOOD LOG'!A:A,B1361,'FOOD LOG'!H:H),"Enter date")</f>
        <v>Enter date</v>
      </c>
      <c r="K1361" s="38" t="str">
        <f t="shared" si="63"/>
        <v>Enter date</v>
      </c>
      <c r="L1361" s="38" t="str">
        <f t="shared" si="64"/>
        <v>Enter date</v>
      </c>
      <c r="M1361" s="38" t="str">
        <f t="shared" si="65"/>
        <v>Enter date</v>
      </c>
    </row>
    <row r="1362" spans="2:13">
      <c r="B1362" s="35"/>
      <c r="C1362" s="35"/>
      <c r="D1362" s="36" t="str">
        <f>IF(B1362="","Enter date",IF(C1362="","Enter Weight",IF(PROFILE!$C$4="F",(655+(4.35*C1362)+(4.7*PROFILE!$C$6+4.7*12*PROFILE!$C$5)-(4.7*PROFILE!$C$3))*(1.2+(PROFILE!$C$7)*0.175),IF(PROFILE!$C$4="M",(66+(6.23*C1362)+(12.7*PROFILE!$C$6+12.7*12*PROFILE!$C$5)-(6.8*PROFILE!$C$3))*(1.2+(PROFILE!$C$7)*0.175),"Invalid Sex"))))</f>
        <v>Enter date</v>
      </c>
      <c r="E1362" s="36" t="str">
        <f>IF(ISNUMBER(D1362)=FALSE,D1362,D1362*(1-PROFILE!$C$9))</f>
        <v>Enter date</v>
      </c>
      <c r="F1362" s="36" t="str">
        <f>IF(ISNUMBER(D1362)=FALSE,D1362,D1362*(1+PROFILE!$C$10))</f>
        <v>Enter date</v>
      </c>
      <c r="G1362" s="37" t="str">
        <f>IF(B1362="","Enter date",SUMIF('FOOD LOG'!A:H,SUMMARY!B1362,'FOOD LOG'!E:E))</f>
        <v>Enter date</v>
      </c>
      <c r="H1362" s="37" t="str">
        <f>IF(ISNUMBER(G1362),SUMIF('FOOD LOG'!A:A,B1362,'FOOD LOG'!F:F),"Enter date")</f>
        <v>Enter date</v>
      </c>
      <c r="I1362" s="37" t="str">
        <f>IF(ISNUMBER(G1362),SUMIF('FOOD LOG'!A:A,B1362,'FOOD LOG'!G:G),"Enter date")</f>
        <v>Enter date</v>
      </c>
      <c r="J1362" s="37" t="str">
        <f>IF(ISNUMBER(G1362),SUMIF('FOOD LOG'!A:A,B1362,'FOOD LOG'!H:H),"Enter date")</f>
        <v>Enter date</v>
      </c>
      <c r="K1362" s="38" t="str">
        <f t="shared" si="63"/>
        <v>Enter date</v>
      </c>
      <c r="L1362" s="38" t="str">
        <f t="shared" si="64"/>
        <v>Enter date</v>
      </c>
      <c r="M1362" s="38" t="str">
        <f t="shared" si="65"/>
        <v>Enter date</v>
      </c>
    </row>
    <row r="1363" spans="2:13">
      <c r="B1363" s="35"/>
      <c r="C1363" s="35"/>
      <c r="D1363" s="36" t="str">
        <f>IF(B1363="","Enter date",IF(C1363="","Enter Weight",IF(PROFILE!$C$4="F",(655+(4.35*C1363)+(4.7*PROFILE!$C$6+4.7*12*PROFILE!$C$5)-(4.7*PROFILE!$C$3))*(1.2+(PROFILE!$C$7)*0.175),IF(PROFILE!$C$4="M",(66+(6.23*C1363)+(12.7*PROFILE!$C$6+12.7*12*PROFILE!$C$5)-(6.8*PROFILE!$C$3))*(1.2+(PROFILE!$C$7)*0.175),"Invalid Sex"))))</f>
        <v>Enter date</v>
      </c>
      <c r="E1363" s="36" t="str">
        <f>IF(ISNUMBER(D1363)=FALSE,D1363,D1363*(1-PROFILE!$C$9))</f>
        <v>Enter date</v>
      </c>
      <c r="F1363" s="36" t="str">
        <f>IF(ISNUMBER(D1363)=FALSE,D1363,D1363*(1+PROFILE!$C$10))</f>
        <v>Enter date</v>
      </c>
      <c r="G1363" s="37" t="str">
        <f>IF(B1363="","Enter date",SUMIF('FOOD LOG'!A:H,SUMMARY!B1363,'FOOD LOG'!E:E))</f>
        <v>Enter date</v>
      </c>
      <c r="H1363" s="37" t="str">
        <f>IF(ISNUMBER(G1363),SUMIF('FOOD LOG'!A:A,B1363,'FOOD LOG'!F:F),"Enter date")</f>
        <v>Enter date</v>
      </c>
      <c r="I1363" s="37" t="str">
        <f>IF(ISNUMBER(G1363),SUMIF('FOOD LOG'!A:A,B1363,'FOOD LOG'!G:G),"Enter date")</f>
        <v>Enter date</v>
      </c>
      <c r="J1363" s="37" t="str">
        <f>IF(ISNUMBER(G1363),SUMIF('FOOD LOG'!A:A,B1363,'FOOD LOG'!H:H),"Enter date")</f>
        <v>Enter date</v>
      </c>
      <c r="K1363" s="38" t="str">
        <f t="shared" si="63"/>
        <v>Enter date</v>
      </c>
      <c r="L1363" s="38" t="str">
        <f t="shared" si="64"/>
        <v>Enter date</v>
      </c>
      <c r="M1363" s="38" t="str">
        <f t="shared" si="65"/>
        <v>Enter date</v>
      </c>
    </row>
    <row r="1364" spans="2:13">
      <c r="B1364" s="35"/>
      <c r="C1364" s="35"/>
      <c r="D1364" s="36" t="str">
        <f>IF(B1364="","Enter date",IF(C1364="","Enter Weight",IF(PROFILE!$C$4="F",(655+(4.35*C1364)+(4.7*PROFILE!$C$6+4.7*12*PROFILE!$C$5)-(4.7*PROFILE!$C$3))*(1.2+(PROFILE!$C$7)*0.175),IF(PROFILE!$C$4="M",(66+(6.23*C1364)+(12.7*PROFILE!$C$6+12.7*12*PROFILE!$C$5)-(6.8*PROFILE!$C$3))*(1.2+(PROFILE!$C$7)*0.175),"Invalid Sex"))))</f>
        <v>Enter date</v>
      </c>
      <c r="E1364" s="36" t="str">
        <f>IF(ISNUMBER(D1364)=FALSE,D1364,D1364*(1-PROFILE!$C$9))</f>
        <v>Enter date</v>
      </c>
      <c r="F1364" s="36" t="str">
        <f>IF(ISNUMBER(D1364)=FALSE,D1364,D1364*(1+PROFILE!$C$10))</f>
        <v>Enter date</v>
      </c>
      <c r="G1364" s="37" t="str">
        <f>IF(B1364="","Enter date",SUMIF('FOOD LOG'!A:H,SUMMARY!B1364,'FOOD LOG'!E:E))</f>
        <v>Enter date</v>
      </c>
      <c r="H1364" s="37" t="str">
        <f>IF(ISNUMBER(G1364),SUMIF('FOOD LOG'!A:A,B1364,'FOOD LOG'!F:F),"Enter date")</f>
        <v>Enter date</v>
      </c>
      <c r="I1364" s="37" t="str">
        <f>IF(ISNUMBER(G1364),SUMIF('FOOD LOG'!A:A,B1364,'FOOD LOG'!G:G),"Enter date")</f>
        <v>Enter date</v>
      </c>
      <c r="J1364" s="37" t="str">
        <f>IF(ISNUMBER(G1364),SUMIF('FOOD LOG'!A:A,B1364,'FOOD LOG'!H:H),"Enter date")</f>
        <v>Enter date</v>
      </c>
      <c r="K1364" s="38" t="str">
        <f t="shared" si="63"/>
        <v>Enter date</v>
      </c>
      <c r="L1364" s="38" t="str">
        <f t="shared" si="64"/>
        <v>Enter date</v>
      </c>
      <c r="M1364" s="38" t="str">
        <f t="shared" si="65"/>
        <v>Enter date</v>
      </c>
    </row>
    <row r="1365" spans="2:13">
      <c r="B1365" s="35"/>
      <c r="C1365" s="35"/>
      <c r="D1365" s="36" t="str">
        <f>IF(B1365="","Enter date",IF(C1365="","Enter Weight",IF(PROFILE!$C$4="F",(655+(4.35*C1365)+(4.7*PROFILE!$C$6+4.7*12*PROFILE!$C$5)-(4.7*PROFILE!$C$3))*(1.2+(PROFILE!$C$7)*0.175),IF(PROFILE!$C$4="M",(66+(6.23*C1365)+(12.7*PROFILE!$C$6+12.7*12*PROFILE!$C$5)-(6.8*PROFILE!$C$3))*(1.2+(PROFILE!$C$7)*0.175),"Invalid Sex"))))</f>
        <v>Enter date</v>
      </c>
      <c r="E1365" s="36" t="str">
        <f>IF(ISNUMBER(D1365)=FALSE,D1365,D1365*(1-PROFILE!$C$9))</f>
        <v>Enter date</v>
      </c>
      <c r="F1365" s="36" t="str">
        <f>IF(ISNUMBER(D1365)=FALSE,D1365,D1365*(1+PROFILE!$C$10))</f>
        <v>Enter date</v>
      </c>
      <c r="G1365" s="37" t="str">
        <f>IF(B1365="","Enter date",SUMIF('FOOD LOG'!A:H,SUMMARY!B1365,'FOOD LOG'!E:E))</f>
        <v>Enter date</v>
      </c>
      <c r="H1365" s="37" t="str">
        <f>IF(ISNUMBER(G1365),SUMIF('FOOD LOG'!A:A,B1365,'FOOD LOG'!F:F),"Enter date")</f>
        <v>Enter date</v>
      </c>
      <c r="I1365" s="37" t="str">
        <f>IF(ISNUMBER(G1365),SUMIF('FOOD LOG'!A:A,B1365,'FOOD LOG'!G:G),"Enter date")</f>
        <v>Enter date</v>
      </c>
      <c r="J1365" s="37" t="str">
        <f>IF(ISNUMBER(G1365),SUMIF('FOOD LOG'!A:A,B1365,'FOOD LOG'!H:H),"Enter date")</f>
        <v>Enter date</v>
      </c>
      <c r="K1365" s="38" t="str">
        <f t="shared" si="63"/>
        <v>Enter date</v>
      </c>
      <c r="L1365" s="38" t="str">
        <f t="shared" si="64"/>
        <v>Enter date</v>
      </c>
      <c r="M1365" s="38" t="str">
        <f t="shared" si="65"/>
        <v>Enter date</v>
      </c>
    </row>
    <row r="1366" spans="2:13">
      <c r="B1366" s="35"/>
      <c r="C1366" s="35"/>
      <c r="D1366" s="36" t="str">
        <f>IF(B1366="","Enter date",IF(C1366="","Enter Weight",IF(PROFILE!$C$4="F",(655+(4.35*C1366)+(4.7*PROFILE!$C$6+4.7*12*PROFILE!$C$5)-(4.7*PROFILE!$C$3))*(1.2+(PROFILE!$C$7)*0.175),IF(PROFILE!$C$4="M",(66+(6.23*C1366)+(12.7*PROFILE!$C$6+12.7*12*PROFILE!$C$5)-(6.8*PROFILE!$C$3))*(1.2+(PROFILE!$C$7)*0.175),"Invalid Sex"))))</f>
        <v>Enter date</v>
      </c>
      <c r="E1366" s="36" t="str">
        <f>IF(ISNUMBER(D1366)=FALSE,D1366,D1366*(1-PROFILE!$C$9))</f>
        <v>Enter date</v>
      </c>
      <c r="F1366" s="36" t="str">
        <f>IF(ISNUMBER(D1366)=FALSE,D1366,D1366*(1+PROFILE!$C$10))</f>
        <v>Enter date</v>
      </c>
      <c r="G1366" s="37" t="str">
        <f>IF(B1366="","Enter date",SUMIF('FOOD LOG'!A:H,SUMMARY!B1366,'FOOD LOG'!E:E))</f>
        <v>Enter date</v>
      </c>
      <c r="H1366" s="37" t="str">
        <f>IF(ISNUMBER(G1366),SUMIF('FOOD LOG'!A:A,B1366,'FOOD LOG'!F:F),"Enter date")</f>
        <v>Enter date</v>
      </c>
      <c r="I1366" s="37" t="str">
        <f>IF(ISNUMBER(G1366),SUMIF('FOOD LOG'!A:A,B1366,'FOOD LOG'!G:G),"Enter date")</f>
        <v>Enter date</v>
      </c>
      <c r="J1366" s="37" t="str">
        <f>IF(ISNUMBER(G1366),SUMIF('FOOD LOG'!A:A,B1366,'FOOD LOG'!H:H),"Enter date")</f>
        <v>Enter date</v>
      </c>
      <c r="K1366" s="38" t="str">
        <f t="shared" si="63"/>
        <v>Enter date</v>
      </c>
      <c r="L1366" s="38" t="str">
        <f t="shared" si="64"/>
        <v>Enter date</v>
      </c>
      <c r="M1366" s="38" t="str">
        <f t="shared" si="65"/>
        <v>Enter date</v>
      </c>
    </row>
    <row r="1367" spans="2:13">
      <c r="B1367" s="35"/>
      <c r="C1367" s="35"/>
      <c r="D1367" s="36" t="str">
        <f>IF(B1367="","Enter date",IF(C1367="","Enter Weight",IF(PROFILE!$C$4="F",(655+(4.35*C1367)+(4.7*PROFILE!$C$6+4.7*12*PROFILE!$C$5)-(4.7*PROFILE!$C$3))*(1.2+(PROFILE!$C$7)*0.175),IF(PROFILE!$C$4="M",(66+(6.23*C1367)+(12.7*PROFILE!$C$6+12.7*12*PROFILE!$C$5)-(6.8*PROFILE!$C$3))*(1.2+(PROFILE!$C$7)*0.175),"Invalid Sex"))))</f>
        <v>Enter date</v>
      </c>
      <c r="E1367" s="36" t="str">
        <f>IF(ISNUMBER(D1367)=FALSE,D1367,D1367*(1-PROFILE!$C$9))</f>
        <v>Enter date</v>
      </c>
      <c r="F1367" s="36" t="str">
        <f>IF(ISNUMBER(D1367)=FALSE,D1367,D1367*(1+PROFILE!$C$10))</f>
        <v>Enter date</v>
      </c>
      <c r="G1367" s="37" t="str">
        <f>IF(B1367="","Enter date",SUMIF('FOOD LOG'!A:H,SUMMARY!B1367,'FOOD LOG'!E:E))</f>
        <v>Enter date</v>
      </c>
      <c r="H1367" s="37" t="str">
        <f>IF(ISNUMBER(G1367),SUMIF('FOOD LOG'!A:A,B1367,'FOOD LOG'!F:F),"Enter date")</f>
        <v>Enter date</v>
      </c>
      <c r="I1367" s="37" t="str">
        <f>IF(ISNUMBER(G1367),SUMIF('FOOD LOG'!A:A,B1367,'FOOD LOG'!G:G),"Enter date")</f>
        <v>Enter date</v>
      </c>
      <c r="J1367" s="37" t="str">
        <f>IF(ISNUMBER(G1367),SUMIF('FOOD LOG'!A:A,B1367,'FOOD LOG'!H:H),"Enter date")</f>
        <v>Enter date</v>
      </c>
      <c r="K1367" s="38" t="str">
        <f t="shared" si="63"/>
        <v>Enter date</v>
      </c>
      <c r="L1367" s="38" t="str">
        <f t="shared" si="64"/>
        <v>Enter date</v>
      </c>
      <c r="M1367" s="38" t="str">
        <f t="shared" si="65"/>
        <v>Enter date</v>
      </c>
    </row>
    <row r="1368" spans="2:13">
      <c r="B1368" s="35"/>
      <c r="C1368" s="35"/>
      <c r="D1368" s="36" t="str">
        <f>IF(B1368="","Enter date",IF(C1368="","Enter Weight",IF(PROFILE!$C$4="F",(655+(4.35*C1368)+(4.7*PROFILE!$C$6+4.7*12*PROFILE!$C$5)-(4.7*PROFILE!$C$3))*(1.2+(PROFILE!$C$7)*0.175),IF(PROFILE!$C$4="M",(66+(6.23*C1368)+(12.7*PROFILE!$C$6+12.7*12*PROFILE!$C$5)-(6.8*PROFILE!$C$3))*(1.2+(PROFILE!$C$7)*0.175),"Invalid Sex"))))</f>
        <v>Enter date</v>
      </c>
      <c r="E1368" s="36" t="str">
        <f>IF(ISNUMBER(D1368)=FALSE,D1368,D1368*(1-PROFILE!$C$9))</f>
        <v>Enter date</v>
      </c>
      <c r="F1368" s="36" t="str">
        <f>IF(ISNUMBER(D1368)=FALSE,D1368,D1368*(1+PROFILE!$C$10))</f>
        <v>Enter date</v>
      </c>
      <c r="G1368" s="37" t="str">
        <f>IF(B1368="","Enter date",SUMIF('FOOD LOG'!A:H,SUMMARY!B1368,'FOOD LOG'!E:E))</f>
        <v>Enter date</v>
      </c>
      <c r="H1368" s="37" t="str">
        <f>IF(ISNUMBER(G1368),SUMIF('FOOD LOG'!A:A,B1368,'FOOD LOG'!F:F),"Enter date")</f>
        <v>Enter date</v>
      </c>
      <c r="I1368" s="37" t="str">
        <f>IF(ISNUMBER(G1368),SUMIF('FOOD LOG'!A:A,B1368,'FOOD LOG'!G:G),"Enter date")</f>
        <v>Enter date</v>
      </c>
      <c r="J1368" s="37" t="str">
        <f>IF(ISNUMBER(G1368),SUMIF('FOOD LOG'!A:A,B1368,'FOOD LOG'!H:H),"Enter date")</f>
        <v>Enter date</v>
      </c>
      <c r="K1368" s="38" t="str">
        <f t="shared" si="63"/>
        <v>Enter date</v>
      </c>
      <c r="L1368" s="38" t="str">
        <f t="shared" si="64"/>
        <v>Enter date</v>
      </c>
      <c r="M1368" s="38" t="str">
        <f t="shared" si="65"/>
        <v>Enter date</v>
      </c>
    </row>
    <row r="1369" spans="2:13">
      <c r="B1369" s="35"/>
      <c r="C1369" s="35"/>
      <c r="D1369" s="36" t="str">
        <f>IF(B1369="","Enter date",IF(C1369="","Enter Weight",IF(PROFILE!$C$4="F",(655+(4.35*C1369)+(4.7*PROFILE!$C$6+4.7*12*PROFILE!$C$5)-(4.7*PROFILE!$C$3))*(1.2+(PROFILE!$C$7)*0.175),IF(PROFILE!$C$4="M",(66+(6.23*C1369)+(12.7*PROFILE!$C$6+12.7*12*PROFILE!$C$5)-(6.8*PROFILE!$C$3))*(1.2+(PROFILE!$C$7)*0.175),"Invalid Sex"))))</f>
        <v>Enter date</v>
      </c>
      <c r="E1369" s="36" t="str">
        <f>IF(ISNUMBER(D1369)=FALSE,D1369,D1369*(1-PROFILE!$C$9))</f>
        <v>Enter date</v>
      </c>
      <c r="F1369" s="36" t="str">
        <f>IF(ISNUMBER(D1369)=FALSE,D1369,D1369*(1+PROFILE!$C$10))</f>
        <v>Enter date</v>
      </c>
      <c r="G1369" s="37" t="str">
        <f>IF(B1369="","Enter date",SUMIF('FOOD LOG'!A:H,SUMMARY!B1369,'FOOD LOG'!E:E))</f>
        <v>Enter date</v>
      </c>
      <c r="H1369" s="37" t="str">
        <f>IF(ISNUMBER(G1369),SUMIF('FOOD LOG'!A:A,B1369,'FOOD LOG'!F:F),"Enter date")</f>
        <v>Enter date</v>
      </c>
      <c r="I1369" s="37" t="str">
        <f>IF(ISNUMBER(G1369),SUMIF('FOOD LOG'!A:A,B1369,'FOOD LOG'!G:G),"Enter date")</f>
        <v>Enter date</v>
      </c>
      <c r="J1369" s="37" t="str">
        <f>IF(ISNUMBER(G1369),SUMIF('FOOD LOG'!A:A,B1369,'FOOD LOG'!H:H),"Enter date")</f>
        <v>Enter date</v>
      </c>
      <c r="K1369" s="38" t="str">
        <f t="shared" si="63"/>
        <v>Enter date</v>
      </c>
      <c r="L1369" s="38" t="str">
        <f t="shared" si="64"/>
        <v>Enter date</v>
      </c>
      <c r="M1369" s="38" t="str">
        <f t="shared" si="65"/>
        <v>Enter date</v>
      </c>
    </row>
    <row r="1370" spans="2:13">
      <c r="B1370" s="35"/>
      <c r="C1370" s="35"/>
      <c r="D1370" s="36" t="str">
        <f>IF(B1370="","Enter date",IF(C1370="","Enter Weight",IF(PROFILE!$C$4="F",(655+(4.35*C1370)+(4.7*PROFILE!$C$6+4.7*12*PROFILE!$C$5)-(4.7*PROFILE!$C$3))*(1.2+(PROFILE!$C$7)*0.175),IF(PROFILE!$C$4="M",(66+(6.23*C1370)+(12.7*PROFILE!$C$6+12.7*12*PROFILE!$C$5)-(6.8*PROFILE!$C$3))*(1.2+(PROFILE!$C$7)*0.175),"Invalid Sex"))))</f>
        <v>Enter date</v>
      </c>
      <c r="E1370" s="36" t="str">
        <f>IF(ISNUMBER(D1370)=FALSE,D1370,D1370*(1-PROFILE!$C$9))</f>
        <v>Enter date</v>
      </c>
      <c r="F1370" s="36" t="str">
        <f>IF(ISNUMBER(D1370)=FALSE,D1370,D1370*(1+PROFILE!$C$10))</f>
        <v>Enter date</v>
      </c>
      <c r="G1370" s="37" t="str">
        <f>IF(B1370="","Enter date",SUMIF('FOOD LOG'!A:H,SUMMARY!B1370,'FOOD LOG'!E:E))</f>
        <v>Enter date</v>
      </c>
      <c r="H1370" s="37" t="str">
        <f>IF(ISNUMBER(G1370),SUMIF('FOOD LOG'!A:A,B1370,'FOOD LOG'!F:F),"Enter date")</f>
        <v>Enter date</v>
      </c>
      <c r="I1370" s="37" t="str">
        <f>IF(ISNUMBER(G1370),SUMIF('FOOD LOG'!A:A,B1370,'FOOD LOG'!G:G),"Enter date")</f>
        <v>Enter date</v>
      </c>
      <c r="J1370" s="37" t="str">
        <f>IF(ISNUMBER(G1370),SUMIF('FOOD LOG'!A:A,B1370,'FOOD LOG'!H:H),"Enter date")</f>
        <v>Enter date</v>
      </c>
      <c r="K1370" s="38" t="str">
        <f t="shared" si="63"/>
        <v>Enter date</v>
      </c>
      <c r="L1370" s="38" t="str">
        <f t="shared" si="64"/>
        <v>Enter date</v>
      </c>
      <c r="M1370" s="38" t="str">
        <f t="shared" si="65"/>
        <v>Enter date</v>
      </c>
    </row>
    <row r="1371" spans="2:13">
      <c r="B1371" s="35"/>
      <c r="C1371" s="35"/>
      <c r="D1371" s="36" t="str">
        <f>IF(B1371="","Enter date",IF(C1371="","Enter Weight",IF(PROFILE!$C$4="F",(655+(4.35*C1371)+(4.7*PROFILE!$C$6+4.7*12*PROFILE!$C$5)-(4.7*PROFILE!$C$3))*(1.2+(PROFILE!$C$7)*0.175),IF(PROFILE!$C$4="M",(66+(6.23*C1371)+(12.7*PROFILE!$C$6+12.7*12*PROFILE!$C$5)-(6.8*PROFILE!$C$3))*(1.2+(PROFILE!$C$7)*0.175),"Invalid Sex"))))</f>
        <v>Enter date</v>
      </c>
      <c r="E1371" s="36" t="str">
        <f>IF(ISNUMBER(D1371)=FALSE,D1371,D1371*(1-PROFILE!$C$9))</f>
        <v>Enter date</v>
      </c>
      <c r="F1371" s="36" t="str">
        <f>IF(ISNUMBER(D1371)=FALSE,D1371,D1371*(1+PROFILE!$C$10))</f>
        <v>Enter date</v>
      </c>
      <c r="G1371" s="37" t="str">
        <f>IF(B1371="","Enter date",SUMIF('FOOD LOG'!A:H,SUMMARY!B1371,'FOOD LOG'!E:E))</f>
        <v>Enter date</v>
      </c>
      <c r="H1371" s="37" t="str">
        <f>IF(ISNUMBER(G1371),SUMIF('FOOD LOG'!A:A,B1371,'FOOD LOG'!F:F),"Enter date")</f>
        <v>Enter date</v>
      </c>
      <c r="I1371" s="37" t="str">
        <f>IF(ISNUMBER(G1371),SUMIF('FOOD LOG'!A:A,B1371,'FOOD LOG'!G:G),"Enter date")</f>
        <v>Enter date</v>
      </c>
      <c r="J1371" s="37" t="str">
        <f>IF(ISNUMBER(G1371),SUMIF('FOOD LOG'!A:A,B1371,'FOOD LOG'!H:H),"Enter date")</f>
        <v>Enter date</v>
      </c>
      <c r="K1371" s="38" t="str">
        <f t="shared" si="63"/>
        <v>Enter date</v>
      </c>
      <c r="L1371" s="38" t="str">
        <f t="shared" si="64"/>
        <v>Enter date</v>
      </c>
      <c r="M1371" s="38" t="str">
        <f t="shared" si="65"/>
        <v>Enter date</v>
      </c>
    </row>
    <row r="1372" spans="2:13">
      <c r="B1372" s="35"/>
      <c r="C1372" s="35"/>
      <c r="D1372" s="36" t="str">
        <f>IF(B1372="","Enter date",IF(C1372="","Enter Weight",IF(PROFILE!$C$4="F",(655+(4.35*C1372)+(4.7*PROFILE!$C$6+4.7*12*PROFILE!$C$5)-(4.7*PROFILE!$C$3))*(1.2+(PROFILE!$C$7)*0.175),IF(PROFILE!$C$4="M",(66+(6.23*C1372)+(12.7*PROFILE!$C$6+12.7*12*PROFILE!$C$5)-(6.8*PROFILE!$C$3))*(1.2+(PROFILE!$C$7)*0.175),"Invalid Sex"))))</f>
        <v>Enter date</v>
      </c>
      <c r="E1372" s="36" t="str">
        <f>IF(ISNUMBER(D1372)=FALSE,D1372,D1372*(1-PROFILE!$C$9))</f>
        <v>Enter date</v>
      </c>
      <c r="F1372" s="36" t="str">
        <f>IF(ISNUMBER(D1372)=FALSE,D1372,D1372*(1+PROFILE!$C$10))</f>
        <v>Enter date</v>
      </c>
      <c r="G1372" s="37" t="str">
        <f>IF(B1372="","Enter date",SUMIF('FOOD LOG'!A:H,SUMMARY!B1372,'FOOD LOG'!E:E))</f>
        <v>Enter date</v>
      </c>
      <c r="H1372" s="37" t="str">
        <f>IF(ISNUMBER(G1372),SUMIF('FOOD LOG'!A:A,B1372,'FOOD LOG'!F:F),"Enter date")</f>
        <v>Enter date</v>
      </c>
      <c r="I1372" s="37" t="str">
        <f>IF(ISNUMBER(G1372),SUMIF('FOOD LOG'!A:A,B1372,'FOOD LOG'!G:G),"Enter date")</f>
        <v>Enter date</v>
      </c>
      <c r="J1372" s="37" t="str">
        <f>IF(ISNUMBER(G1372),SUMIF('FOOD LOG'!A:A,B1372,'FOOD LOG'!H:H),"Enter date")</f>
        <v>Enter date</v>
      </c>
      <c r="K1372" s="38" t="str">
        <f t="shared" si="63"/>
        <v>Enter date</v>
      </c>
      <c r="L1372" s="38" t="str">
        <f t="shared" si="64"/>
        <v>Enter date</v>
      </c>
      <c r="M1372" s="38" t="str">
        <f t="shared" si="65"/>
        <v>Enter date</v>
      </c>
    </row>
    <row r="1373" spans="2:13">
      <c r="B1373" s="35"/>
      <c r="C1373" s="35"/>
      <c r="D1373" s="36" t="str">
        <f>IF(B1373="","Enter date",IF(C1373="","Enter Weight",IF(PROFILE!$C$4="F",(655+(4.35*C1373)+(4.7*PROFILE!$C$6+4.7*12*PROFILE!$C$5)-(4.7*PROFILE!$C$3))*(1.2+(PROFILE!$C$7)*0.175),IF(PROFILE!$C$4="M",(66+(6.23*C1373)+(12.7*PROFILE!$C$6+12.7*12*PROFILE!$C$5)-(6.8*PROFILE!$C$3))*(1.2+(PROFILE!$C$7)*0.175),"Invalid Sex"))))</f>
        <v>Enter date</v>
      </c>
      <c r="E1373" s="36" t="str">
        <f>IF(ISNUMBER(D1373)=FALSE,D1373,D1373*(1-PROFILE!$C$9))</f>
        <v>Enter date</v>
      </c>
      <c r="F1373" s="36" t="str">
        <f>IF(ISNUMBER(D1373)=FALSE,D1373,D1373*(1+PROFILE!$C$10))</f>
        <v>Enter date</v>
      </c>
      <c r="G1373" s="37" t="str">
        <f>IF(B1373="","Enter date",SUMIF('FOOD LOG'!A:H,SUMMARY!B1373,'FOOD LOG'!E:E))</f>
        <v>Enter date</v>
      </c>
      <c r="H1373" s="37" t="str">
        <f>IF(ISNUMBER(G1373),SUMIF('FOOD LOG'!A:A,B1373,'FOOD LOG'!F:F),"Enter date")</f>
        <v>Enter date</v>
      </c>
      <c r="I1373" s="37" t="str">
        <f>IF(ISNUMBER(G1373),SUMIF('FOOD LOG'!A:A,B1373,'FOOD LOG'!G:G),"Enter date")</f>
        <v>Enter date</v>
      </c>
      <c r="J1373" s="37" t="str">
        <f>IF(ISNUMBER(G1373),SUMIF('FOOD LOG'!A:A,B1373,'FOOD LOG'!H:H),"Enter date")</f>
        <v>Enter date</v>
      </c>
      <c r="K1373" s="38" t="str">
        <f t="shared" si="63"/>
        <v>Enter date</v>
      </c>
      <c r="L1373" s="38" t="str">
        <f t="shared" si="64"/>
        <v>Enter date</v>
      </c>
      <c r="M1373" s="38" t="str">
        <f t="shared" si="65"/>
        <v>Enter date</v>
      </c>
    </row>
    <row r="1374" spans="2:13">
      <c r="B1374" s="35"/>
      <c r="C1374" s="35"/>
      <c r="D1374" s="36" t="str">
        <f>IF(B1374="","Enter date",IF(C1374="","Enter Weight",IF(PROFILE!$C$4="F",(655+(4.35*C1374)+(4.7*PROFILE!$C$6+4.7*12*PROFILE!$C$5)-(4.7*PROFILE!$C$3))*(1.2+(PROFILE!$C$7)*0.175),IF(PROFILE!$C$4="M",(66+(6.23*C1374)+(12.7*PROFILE!$C$6+12.7*12*PROFILE!$C$5)-(6.8*PROFILE!$C$3))*(1.2+(PROFILE!$C$7)*0.175),"Invalid Sex"))))</f>
        <v>Enter date</v>
      </c>
      <c r="E1374" s="36" t="str">
        <f>IF(ISNUMBER(D1374)=FALSE,D1374,D1374*(1-PROFILE!$C$9))</f>
        <v>Enter date</v>
      </c>
      <c r="F1374" s="36" t="str">
        <f>IF(ISNUMBER(D1374)=FALSE,D1374,D1374*(1+PROFILE!$C$10))</f>
        <v>Enter date</v>
      </c>
      <c r="G1374" s="37" t="str">
        <f>IF(B1374="","Enter date",SUMIF('FOOD LOG'!A:H,SUMMARY!B1374,'FOOD LOG'!E:E))</f>
        <v>Enter date</v>
      </c>
      <c r="H1374" s="37" t="str">
        <f>IF(ISNUMBER(G1374),SUMIF('FOOD LOG'!A:A,B1374,'FOOD LOG'!F:F),"Enter date")</f>
        <v>Enter date</v>
      </c>
      <c r="I1374" s="37" t="str">
        <f>IF(ISNUMBER(G1374),SUMIF('FOOD LOG'!A:A,B1374,'FOOD LOG'!G:G),"Enter date")</f>
        <v>Enter date</v>
      </c>
      <c r="J1374" s="37" t="str">
        <f>IF(ISNUMBER(G1374),SUMIF('FOOD LOG'!A:A,B1374,'FOOD LOG'!H:H),"Enter date")</f>
        <v>Enter date</v>
      </c>
      <c r="K1374" s="38" t="str">
        <f t="shared" si="63"/>
        <v>Enter date</v>
      </c>
      <c r="L1374" s="38" t="str">
        <f t="shared" si="64"/>
        <v>Enter date</v>
      </c>
      <c r="M1374" s="38" t="str">
        <f t="shared" si="65"/>
        <v>Enter date</v>
      </c>
    </row>
    <row r="1375" spans="2:13">
      <c r="B1375" s="35"/>
      <c r="C1375" s="35"/>
      <c r="D1375" s="36" t="str">
        <f>IF(B1375="","Enter date",IF(C1375="","Enter Weight",IF(PROFILE!$C$4="F",(655+(4.35*C1375)+(4.7*PROFILE!$C$6+4.7*12*PROFILE!$C$5)-(4.7*PROFILE!$C$3))*(1.2+(PROFILE!$C$7)*0.175),IF(PROFILE!$C$4="M",(66+(6.23*C1375)+(12.7*PROFILE!$C$6+12.7*12*PROFILE!$C$5)-(6.8*PROFILE!$C$3))*(1.2+(PROFILE!$C$7)*0.175),"Invalid Sex"))))</f>
        <v>Enter date</v>
      </c>
      <c r="E1375" s="36" t="str">
        <f>IF(ISNUMBER(D1375)=FALSE,D1375,D1375*(1-PROFILE!$C$9))</f>
        <v>Enter date</v>
      </c>
      <c r="F1375" s="36" t="str">
        <f>IF(ISNUMBER(D1375)=FALSE,D1375,D1375*(1+PROFILE!$C$10))</f>
        <v>Enter date</v>
      </c>
      <c r="G1375" s="37" t="str">
        <f>IF(B1375="","Enter date",SUMIF('FOOD LOG'!A:H,SUMMARY!B1375,'FOOD LOG'!E:E))</f>
        <v>Enter date</v>
      </c>
      <c r="H1375" s="37" t="str">
        <f>IF(ISNUMBER(G1375),SUMIF('FOOD LOG'!A:A,B1375,'FOOD LOG'!F:F),"Enter date")</f>
        <v>Enter date</v>
      </c>
      <c r="I1375" s="37" t="str">
        <f>IF(ISNUMBER(G1375),SUMIF('FOOD LOG'!A:A,B1375,'FOOD LOG'!G:G),"Enter date")</f>
        <v>Enter date</v>
      </c>
      <c r="J1375" s="37" t="str">
        <f>IF(ISNUMBER(G1375),SUMIF('FOOD LOG'!A:A,B1375,'FOOD LOG'!H:H),"Enter date")</f>
        <v>Enter date</v>
      </c>
      <c r="K1375" s="38" t="str">
        <f t="shared" si="63"/>
        <v>Enter date</v>
      </c>
      <c r="L1375" s="38" t="str">
        <f t="shared" si="64"/>
        <v>Enter date</v>
      </c>
      <c r="M1375" s="38" t="str">
        <f t="shared" si="65"/>
        <v>Enter date</v>
      </c>
    </row>
    <row r="1376" spans="2:13">
      <c r="B1376" s="35"/>
      <c r="C1376" s="35"/>
      <c r="D1376" s="36" t="str">
        <f>IF(B1376="","Enter date",IF(C1376="","Enter Weight",IF(PROFILE!$C$4="F",(655+(4.35*C1376)+(4.7*PROFILE!$C$6+4.7*12*PROFILE!$C$5)-(4.7*PROFILE!$C$3))*(1.2+(PROFILE!$C$7)*0.175),IF(PROFILE!$C$4="M",(66+(6.23*C1376)+(12.7*PROFILE!$C$6+12.7*12*PROFILE!$C$5)-(6.8*PROFILE!$C$3))*(1.2+(PROFILE!$C$7)*0.175),"Invalid Sex"))))</f>
        <v>Enter date</v>
      </c>
      <c r="E1376" s="36" t="str">
        <f>IF(ISNUMBER(D1376)=FALSE,D1376,D1376*(1-PROFILE!$C$9))</f>
        <v>Enter date</v>
      </c>
      <c r="F1376" s="36" t="str">
        <f>IF(ISNUMBER(D1376)=FALSE,D1376,D1376*(1+PROFILE!$C$10))</f>
        <v>Enter date</v>
      </c>
      <c r="G1376" s="37" t="str">
        <f>IF(B1376="","Enter date",SUMIF('FOOD LOG'!A:H,SUMMARY!B1376,'FOOD LOG'!E:E))</f>
        <v>Enter date</v>
      </c>
      <c r="H1376" s="37" t="str">
        <f>IF(ISNUMBER(G1376),SUMIF('FOOD LOG'!A:A,B1376,'FOOD LOG'!F:F),"Enter date")</f>
        <v>Enter date</v>
      </c>
      <c r="I1376" s="37" t="str">
        <f>IF(ISNUMBER(G1376),SUMIF('FOOD LOG'!A:A,B1376,'FOOD LOG'!G:G),"Enter date")</f>
        <v>Enter date</v>
      </c>
      <c r="J1376" s="37" t="str">
        <f>IF(ISNUMBER(G1376),SUMIF('FOOD LOG'!A:A,B1376,'FOOD LOG'!H:H),"Enter date")</f>
        <v>Enter date</v>
      </c>
      <c r="K1376" s="38" t="str">
        <f t="shared" si="63"/>
        <v>Enter date</v>
      </c>
      <c r="L1376" s="38" t="str">
        <f t="shared" si="64"/>
        <v>Enter date</v>
      </c>
      <c r="M1376" s="38" t="str">
        <f t="shared" si="65"/>
        <v>Enter date</v>
      </c>
    </row>
    <row r="1377" spans="2:13">
      <c r="B1377" s="35"/>
      <c r="C1377" s="35"/>
      <c r="D1377" s="36" t="str">
        <f>IF(B1377="","Enter date",IF(C1377="","Enter Weight",IF(PROFILE!$C$4="F",(655+(4.35*C1377)+(4.7*PROFILE!$C$6+4.7*12*PROFILE!$C$5)-(4.7*PROFILE!$C$3))*(1.2+(PROFILE!$C$7)*0.175),IF(PROFILE!$C$4="M",(66+(6.23*C1377)+(12.7*PROFILE!$C$6+12.7*12*PROFILE!$C$5)-(6.8*PROFILE!$C$3))*(1.2+(PROFILE!$C$7)*0.175),"Invalid Sex"))))</f>
        <v>Enter date</v>
      </c>
      <c r="E1377" s="36" t="str">
        <f>IF(ISNUMBER(D1377)=FALSE,D1377,D1377*(1-PROFILE!$C$9))</f>
        <v>Enter date</v>
      </c>
      <c r="F1377" s="36" t="str">
        <f>IF(ISNUMBER(D1377)=FALSE,D1377,D1377*(1+PROFILE!$C$10))</f>
        <v>Enter date</v>
      </c>
      <c r="G1377" s="37" t="str">
        <f>IF(B1377="","Enter date",SUMIF('FOOD LOG'!A:H,SUMMARY!B1377,'FOOD LOG'!E:E))</f>
        <v>Enter date</v>
      </c>
      <c r="H1377" s="37" t="str">
        <f>IF(ISNUMBER(G1377),SUMIF('FOOD LOG'!A:A,B1377,'FOOD LOG'!F:F),"Enter date")</f>
        <v>Enter date</v>
      </c>
      <c r="I1377" s="37" t="str">
        <f>IF(ISNUMBER(G1377),SUMIF('FOOD LOG'!A:A,B1377,'FOOD LOG'!G:G),"Enter date")</f>
        <v>Enter date</v>
      </c>
      <c r="J1377" s="37" t="str">
        <f>IF(ISNUMBER(G1377),SUMIF('FOOD LOG'!A:A,B1377,'FOOD LOG'!H:H),"Enter date")</f>
        <v>Enter date</v>
      </c>
      <c r="K1377" s="38" t="str">
        <f t="shared" si="63"/>
        <v>Enter date</v>
      </c>
      <c r="L1377" s="38" t="str">
        <f t="shared" si="64"/>
        <v>Enter date</v>
      </c>
      <c r="M1377" s="38" t="str">
        <f t="shared" si="65"/>
        <v>Enter date</v>
      </c>
    </row>
    <row r="1378" spans="2:13">
      <c r="B1378" s="35"/>
      <c r="C1378" s="35"/>
      <c r="D1378" s="36" t="str">
        <f>IF(B1378="","Enter date",IF(C1378="","Enter Weight",IF(PROFILE!$C$4="F",(655+(4.35*C1378)+(4.7*PROFILE!$C$6+4.7*12*PROFILE!$C$5)-(4.7*PROFILE!$C$3))*(1.2+(PROFILE!$C$7)*0.175),IF(PROFILE!$C$4="M",(66+(6.23*C1378)+(12.7*PROFILE!$C$6+12.7*12*PROFILE!$C$5)-(6.8*PROFILE!$C$3))*(1.2+(PROFILE!$C$7)*0.175),"Invalid Sex"))))</f>
        <v>Enter date</v>
      </c>
      <c r="E1378" s="36" t="str">
        <f>IF(ISNUMBER(D1378)=FALSE,D1378,D1378*(1-PROFILE!$C$9))</f>
        <v>Enter date</v>
      </c>
      <c r="F1378" s="36" t="str">
        <f>IF(ISNUMBER(D1378)=FALSE,D1378,D1378*(1+PROFILE!$C$10))</f>
        <v>Enter date</v>
      </c>
      <c r="G1378" s="37" t="str">
        <f>IF(B1378="","Enter date",SUMIF('FOOD LOG'!A:H,SUMMARY!B1378,'FOOD LOG'!E:E))</f>
        <v>Enter date</v>
      </c>
      <c r="H1378" s="37" t="str">
        <f>IF(ISNUMBER(G1378),SUMIF('FOOD LOG'!A:A,B1378,'FOOD LOG'!F:F),"Enter date")</f>
        <v>Enter date</v>
      </c>
      <c r="I1378" s="37" t="str">
        <f>IF(ISNUMBER(G1378),SUMIF('FOOD LOG'!A:A,B1378,'FOOD LOG'!G:G),"Enter date")</f>
        <v>Enter date</v>
      </c>
      <c r="J1378" s="37" t="str">
        <f>IF(ISNUMBER(G1378),SUMIF('FOOD LOG'!A:A,B1378,'FOOD LOG'!H:H),"Enter date")</f>
        <v>Enter date</v>
      </c>
      <c r="K1378" s="38" t="str">
        <f t="shared" si="63"/>
        <v>Enter date</v>
      </c>
      <c r="L1378" s="38" t="str">
        <f t="shared" si="64"/>
        <v>Enter date</v>
      </c>
      <c r="M1378" s="38" t="str">
        <f t="shared" si="65"/>
        <v>Enter date</v>
      </c>
    </row>
    <row r="1379" spans="2:13">
      <c r="B1379" s="35"/>
      <c r="C1379" s="35"/>
      <c r="D1379" s="36" t="str">
        <f>IF(B1379="","Enter date",IF(C1379="","Enter Weight",IF(PROFILE!$C$4="F",(655+(4.35*C1379)+(4.7*PROFILE!$C$6+4.7*12*PROFILE!$C$5)-(4.7*PROFILE!$C$3))*(1.2+(PROFILE!$C$7)*0.175),IF(PROFILE!$C$4="M",(66+(6.23*C1379)+(12.7*PROFILE!$C$6+12.7*12*PROFILE!$C$5)-(6.8*PROFILE!$C$3))*(1.2+(PROFILE!$C$7)*0.175),"Invalid Sex"))))</f>
        <v>Enter date</v>
      </c>
      <c r="E1379" s="36" t="str">
        <f>IF(ISNUMBER(D1379)=FALSE,D1379,D1379*(1-PROFILE!$C$9))</f>
        <v>Enter date</v>
      </c>
      <c r="F1379" s="36" t="str">
        <f>IF(ISNUMBER(D1379)=FALSE,D1379,D1379*(1+PROFILE!$C$10))</f>
        <v>Enter date</v>
      </c>
      <c r="G1379" s="37" t="str">
        <f>IF(B1379="","Enter date",SUMIF('FOOD LOG'!A:H,SUMMARY!B1379,'FOOD LOG'!E:E))</f>
        <v>Enter date</v>
      </c>
      <c r="H1379" s="37" t="str">
        <f>IF(ISNUMBER(G1379),SUMIF('FOOD LOG'!A:A,B1379,'FOOD LOG'!F:F),"Enter date")</f>
        <v>Enter date</v>
      </c>
      <c r="I1379" s="37" t="str">
        <f>IF(ISNUMBER(G1379),SUMIF('FOOD LOG'!A:A,B1379,'FOOD LOG'!G:G),"Enter date")</f>
        <v>Enter date</v>
      </c>
      <c r="J1379" s="37" t="str">
        <f>IF(ISNUMBER(G1379),SUMIF('FOOD LOG'!A:A,B1379,'FOOD LOG'!H:H),"Enter date")</f>
        <v>Enter date</v>
      </c>
      <c r="K1379" s="38" t="str">
        <f t="shared" si="63"/>
        <v>Enter date</v>
      </c>
      <c r="L1379" s="38" t="str">
        <f t="shared" si="64"/>
        <v>Enter date</v>
      </c>
      <c r="M1379" s="38" t="str">
        <f t="shared" si="65"/>
        <v>Enter date</v>
      </c>
    </row>
    <row r="1380" spans="2:13">
      <c r="B1380" s="35"/>
      <c r="C1380" s="35"/>
      <c r="D1380" s="36" t="str">
        <f>IF(B1380="","Enter date",IF(C1380="","Enter Weight",IF(PROFILE!$C$4="F",(655+(4.35*C1380)+(4.7*PROFILE!$C$6+4.7*12*PROFILE!$C$5)-(4.7*PROFILE!$C$3))*(1.2+(PROFILE!$C$7)*0.175),IF(PROFILE!$C$4="M",(66+(6.23*C1380)+(12.7*PROFILE!$C$6+12.7*12*PROFILE!$C$5)-(6.8*PROFILE!$C$3))*(1.2+(PROFILE!$C$7)*0.175),"Invalid Sex"))))</f>
        <v>Enter date</v>
      </c>
      <c r="E1380" s="36" t="str">
        <f>IF(ISNUMBER(D1380)=FALSE,D1380,D1380*(1-PROFILE!$C$9))</f>
        <v>Enter date</v>
      </c>
      <c r="F1380" s="36" t="str">
        <f>IF(ISNUMBER(D1380)=FALSE,D1380,D1380*(1+PROFILE!$C$10))</f>
        <v>Enter date</v>
      </c>
      <c r="G1380" s="37" t="str">
        <f>IF(B1380="","Enter date",SUMIF('FOOD LOG'!A:H,SUMMARY!B1380,'FOOD LOG'!E:E))</f>
        <v>Enter date</v>
      </c>
      <c r="H1380" s="37" t="str">
        <f>IF(ISNUMBER(G1380),SUMIF('FOOD LOG'!A:A,B1380,'FOOD LOG'!F:F),"Enter date")</f>
        <v>Enter date</v>
      </c>
      <c r="I1380" s="37" t="str">
        <f>IF(ISNUMBER(G1380),SUMIF('FOOD LOG'!A:A,B1380,'FOOD LOG'!G:G),"Enter date")</f>
        <v>Enter date</v>
      </c>
      <c r="J1380" s="37" t="str">
        <f>IF(ISNUMBER(G1380),SUMIF('FOOD LOG'!A:A,B1380,'FOOD LOG'!H:H),"Enter date")</f>
        <v>Enter date</v>
      </c>
      <c r="K1380" s="38" t="str">
        <f t="shared" si="63"/>
        <v>Enter date</v>
      </c>
      <c r="L1380" s="38" t="str">
        <f t="shared" si="64"/>
        <v>Enter date</v>
      </c>
      <c r="M1380" s="38" t="str">
        <f t="shared" si="65"/>
        <v>Enter date</v>
      </c>
    </row>
    <row r="1381" spans="2:13">
      <c r="B1381" s="35"/>
      <c r="C1381" s="35"/>
      <c r="D1381" s="36" t="str">
        <f>IF(B1381="","Enter date",IF(C1381="","Enter Weight",IF(PROFILE!$C$4="F",(655+(4.35*C1381)+(4.7*PROFILE!$C$6+4.7*12*PROFILE!$C$5)-(4.7*PROFILE!$C$3))*(1.2+(PROFILE!$C$7)*0.175),IF(PROFILE!$C$4="M",(66+(6.23*C1381)+(12.7*PROFILE!$C$6+12.7*12*PROFILE!$C$5)-(6.8*PROFILE!$C$3))*(1.2+(PROFILE!$C$7)*0.175),"Invalid Sex"))))</f>
        <v>Enter date</v>
      </c>
      <c r="E1381" s="36" t="str">
        <f>IF(ISNUMBER(D1381)=FALSE,D1381,D1381*(1-PROFILE!$C$9))</f>
        <v>Enter date</v>
      </c>
      <c r="F1381" s="36" t="str">
        <f>IF(ISNUMBER(D1381)=FALSE,D1381,D1381*(1+PROFILE!$C$10))</f>
        <v>Enter date</v>
      </c>
      <c r="G1381" s="37" t="str">
        <f>IF(B1381="","Enter date",SUMIF('FOOD LOG'!A:H,SUMMARY!B1381,'FOOD LOG'!E:E))</f>
        <v>Enter date</v>
      </c>
      <c r="H1381" s="37" t="str">
        <f>IF(ISNUMBER(G1381),SUMIF('FOOD LOG'!A:A,B1381,'FOOD LOG'!F:F),"Enter date")</f>
        <v>Enter date</v>
      </c>
      <c r="I1381" s="37" t="str">
        <f>IF(ISNUMBER(G1381),SUMIF('FOOD LOG'!A:A,B1381,'FOOD LOG'!G:G),"Enter date")</f>
        <v>Enter date</v>
      </c>
      <c r="J1381" s="37" t="str">
        <f>IF(ISNUMBER(G1381),SUMIF('FOOD LOG'!A:A,B1381,'FOOD LOG'!H:H),"Enter date")</f>
        <v>Enter date</v>
      </c>
      <c r="K1381" s="38" t="str">
        <f t="shared" si="63"/>
        <v>Enter date</v>
      </c>
      <c r="L1381" s="38" t="str">
        <f t="shared" si="64"/>
        <v>Enter date</v>
      </c>
      <c r="M1381" s="38" t="str">
        <f t="shared" si="65"/>
        <v>Enter date</v>
      </c>
    </row>
    <row r="1382" spans="2:13">
      <c r="B1382" s="35"/>
      <c r="C1382" s="35"/>
      <c r="D1382" s="36" t="str">
        <f>IF(B1382="","Enter date",IF(C1382="","Enter Weight",IF(PROFILE!$C$4="F",(655+(4.35*C1382)+(4.7*PROFILE!$C$6+4.7*12*PROFILE!$C$5)-(4.7*PROFILE!$C$3))*(1.2+(PROFILE!$C$7)*0.175),IF(PROFILE!$C$4="M",(66+(6.23*C1382)+(12.7*PROFILE!$C$6+12.7*12*PROFILE!$C$5)-(6.8*PROFILE!$C$3))*(1.2+(PROFILE!$C$7)*0.175),"Invalid Sex"))))</f>
        <v>Enter date</v>
      </c>
      <c r="E1382" s="36" t="str">
        <f>IF(ISNUMBER(D1382)=FALSE,D1382,D1382*(1-PROFILE!$C$9))</f>
        <v>Enter date</v>
      </c>
      <c r="F1382" s="36" t="str">
        <f>IF(ISNUMBER(D1382)=FALSE,D1382,D1382*(1+PROFILE!$C$10))</f>
        <v>Enter date</v>
      </c>
      <c r="G1382" s="37" t="str">
        <f>IF(B1382="","Enter date",SUMIF('FOOD LOG'!A:H,SUMMARY!B1382,'FOOD LOG'!E:E))</f>
        <v>Enter date</v>
      </c>
      <c r="H1382" s="37" t="str">
        <f>IF(ISNUMBER(G1382),SUMIF('FOOD LOG'!A:A,B1382,'FOOD LOG'!F:F),"Enter date")</f>
        <v>Enter date</v>
      </c>
      <c r="I1382" s="37" t="str">
        <f>IF(ISNUMBER(G1382),SUMIF('FOOD LOG'!A:A,B1382,'FOOD LOG'!G:G),"Enter date")</f>
        <v>Enter date</v>
      </c>
      <c r="J1382" s="37" t="str">
        <f>IF(ISNUMBER(G1382),SUMIF('FOOD LOG'!A:A,B1382,'FOOD LOG'!H:H),"Enter date")</f>
        <v>Enter date</v>
      </c>
      <c r="K1382" s="38" t="str">
        <f t="shared" si="63"/>
        <v>Enter date</v>
      </c>
      <c r="L1382" s="38" t="str">
        <f t="shared" si="64"/>
        <v>Enter date</v>
      </c>
      <c r="M1382" s="38" t="str">
        <f t="shared" si="65"/>
        <v>Enter date</v>
      </c>
    </row>
    <row r="1383" spans="2:13">
      <c r="B1383" s="35"/>
      <c r="C1383" s="35"/>
      <c r="D1383" s="36" t="str">
        <f>IF(B1383="","Enter date",IF(C1383="","Enter Weight",IF(PROFILE!$C$4="F",(655+(4.35*C1383)+(4.7*PROFILE!$C$6+4.7*12*PROFILE!$C$5)-(4.7*PROFILE!$C$3))*(1.2+(PROFILE!$C$7)*0.175),IF(PROFILE!$C$4="M",(66+(6.23*C1383)+(12.7*PROFILE!$C$6+12.7*12*PROFILE!$C$5)-(6.8*PROFILE!$C$3))*(1.2+(PROFILE!$C$7)*0.175),"Invalid Sex"))))</f>
        <v>Enter date</v>
      </c>
      <c r="E1383" s="36" t="str">
        <f>IF(ISNUMBER(D1383)=FALSE,D1383,D1383*(1-PROFILE!$C$9))</f>
        <v>Enter date</v>
      </c>
      <c r="F1383" s="36" t="str">
        <f>IF(ISNUMBER(D1383)=FALSE,D1383,D1383*(1+PROFILE!$C$10))</f>
        <v>Enter date</v>
      </c>
      <c r="G1383" s="37" t="str">
        <f>IF(B1383="","Enter date",SUMIF('FOOD LOG'!A:H,SUMMARY!B1383,'FOOD LOG'!E:E))</f>
        <v>Enter date</v>
      </c>
      <c r="H1383" s="37" t="str">
        <f>IF(ISNUMBER(G1383),SUMIF('FOOD LOG'!A:A,B1383,'FOOD LOG'!F:F),"Enter date")</f>
        <v>Enter date</v>
      </c>
      <c r="I1383" s="37" t="str">
        <f>IF(ISNUMBER(G1383),SUMIF('FOOD LOG'!A:A,B1383,'FOOD LOG'!G:G),"Enter date")</f>
        <v>Enter date</v>
      </c>
      <c r="J1383" s="37" t="str">
        <f>IF(ISNUMBER(G1383),SUMIF('FOOD LOG'!A:A,B1383,'FOOD LOG'!H:H),"Enter date")</f>
        <v>Enter date</v>
      </c>
      <c r="K1383" s="38" t="str">
        <f t="shared" si="63"/>
        <v>Enter date</v>
      </c>
      <c r="L1383" s="38" t="str">
        <f t="shared" si="64"/>
        <v>Enter date</v>
      </c>
      <c r="M1383" s="38" t="str">
        <f t="shared" si="65"/>
        <v>Enter date</v>
      </c>
    </row>
    <row r="1384" spans="2:13">
      <c r="B1384" s="35"/>
      <c r="C1384" s="35"/>
      <c r="D1384" s="36" t="str">
        <f>IF(B1384="","Enter date",IF(C1384="","Enter Weight",IF(PROFILE!$C$4="F",(655+(4.35*C1384)+(4.7*PROFILE!$C$6+4.7*12*PROFILE!$C$5)-(4.7*PROFILE!$C$3))*(1.2+(PROFILE!$C$7)*0.175),IF(PROFILE!$C$4="M",(66+(6.23*C1384)+(12.7*PROFILE!$C$6+12.7*12*PROFILE!$C$5)-(6.8*PROFILE!$C$3))*(1.2+(PROFILE!$C$7)*0.175),"Invalid Sex"))))</f>
        <v>Enter date</v>
      </c>
      <c r="E1384" s="36" t="str">
        <f>IF(ISNUMBER(D1384)=FALSE,D1384,D1384*(1-PROFILE!$C$9))</f>
        <v>Enter date</v>
      </c>
      <c r="F1384" s="36" t="str">
        <f>IF(ISNUMBER(D1384)=FALSE,D1384,D1384*(1+PROFILE!$C$10))</f>
        <v>Enter date</v>
      </c>
      <c r="G1384" s="37" t="str">
        <f>IF(B1384="","Enter date",SUMIF('FOOD LOG'!A:H,SUMMARY!B1384,'FOOD LOG'!E:E))</f>
        <v>Enter date</v>
      </c>
      <c r="H1384" s="37" t="str">
        <f>IF(ISNUMBER(G1384),SUMIF('FOOD LOG'!A:A,B1384,'FOOD LOG'!F:F),"Enter date")</f>
        <v>Enter date</v>
      </c>
      <c r="I1384" s="37" t="str">
        <f>IF(ISNUMBER(G1384),SUMIF('FOOD LOG'!A:A,B1384,'FOOD LOG'!G:G),"Enter date")</f>
        <v>Enter date</v>
      </c>
      <c r="J1384" s="37" t="str">
        <f>IF(ISNUMBER(G1384),SUMIF('FOOD LOG'!A:A,B1384,'FOOD LOG'!H:H),"Enter date")</f>
        <v>Enter date</v>
      </c>
      <c r="K1384" s="38" t="str">
        <f t="shared" si="63"/>
        <v>Enter date</v>
      </c>
      <c r="L1384" s="38" t="str">
        <f t="shared" si="64"/>
        <v>Enter date</v>
      </c>
      <c r="M1384" s="38" t="str">
        <f t="shared" si="65"/>
        <v>Enter date</v>
      </c>
    </row>
    <row r="1385" spans="2:13">
      <c r="B1385" s="35"/>
      <c r="C1385" s="35"/>
      <c r="D1385" s="36" t="str">
        <f>IF(B1385="","Enter date",IF(C1385="","Enter Weight",IF(PROFILE!$C$4="F",(655+(4.35*C1385)+(4.7*PROFILE!$C$6+4.7*12*PROFILE!$C$5)-(4.7*PROFILE!$C$3))*(1.2+(PROFILE!$C$7)*0.175),IF(PROFILE!$C$4="M",(66+(6.23*C1385)+(12.7*PROFILE!$C$6+12.7*12*PROFILE!$C$5)-(6.8*PROFILE!$C$3))*(1.2+(PROFILE!$C$7)*0.175),"Invalid Sex"))))</f>
        <v>Enter date</v>
      </c>
      <c r="E1385" s="36" t="str">
        <f>IF(ISNUMBER(D1385)=FALSE,D1385,D1385*(1-PROFILE!$C$9))</f>
        <v>Enter date</v>
      </c>
      <c r="F1385" s="36" t="str">
        <f>IF(ISNUMBER(D1385)=FALSE,D1385,D1385*(1+PROFILE!$C$10))</f>
        <v>Enter date</v>
      </c>
      <c r="G1385" s="37" t="str">
        <f>IF(B1385="","Enter date",SUMIF('FOOD LOG'!A:H,SUMMARY!B1385,'FOOD LOG'!E:E))</f>
        <v>Enter date</v>
      </c>
      <c r="H1385" s="37" t="str">
        <f>IF(ISNUMBER(G1385),SUMIF('FOOD LOG'!A:A,B1385,'FOOD LOG'!F:F),"Enter date")</f>
        <v>Enter date</v>
      </c>
      <c r="I1385" s="37" t="str">
        <f>IF(ISNUMBER(G1385),SUMIF('FOOD LOG'!A:A,B1385,'FOOD LOG'!G:G),"Enter date")</f>
        <v>Enter date</v>
      </c>
      <c r="J1385" s="37" t="str">
        <f>IF(ISNUMBER(G1385),SUMIF('FOOD LOG'!A:A,B1385,'FOOD LOG'!H:H),"Enter date")</f>
        <v>Enter date</v>
      </c>
      <c r="K1385" s="38" t="str">
        <f t="shared" si="63"/>
        <v>Enter date</v>
      </c>
      <c r="L1385" s="38" t="str">
        <f t="shared" si="64"/>
        <v>Enter date</v>
      </c>
      <c r="M1385" s="38" t="str">
        <f t="shared" si="65"/>
        <v>Enter date</v>
      </c>
    </row>
    <row r="1386" spans="2:13">
      <c r="B1386" s="35"/>
      <c r="C1386" s="35"/>
      <c r="D1386" s="36" t="str">
        <f>IF(B1386="","Enter date",IF(C1386="","Enter Weight",IF(PROFILE!$C$4="F",(655+(4.35*C1386)+(4.7*PROFILE!$C$6+4.7*12*PROFILE!$C$5)-(4.7*PROFILE!$C$3))*(1.2+(PROFILE!$C$7)*0.175),IF(PROFILE!$C$4="M",(66+(6.23*C1386)+(12.7*PROFILE!$C$6+12.7*12*PROFILE!$C$5)-(6.8*PROFILE!$C$3))*(1.2+(PROFILE!$C$7)*0.175),"Invalid Sex"))))</f>
        <v>Enter date</v>
      </c>
      <c r="E1386" s="36" t="str">
        <f>IF(ISNUMBER(D1386)=FALSE,D1386,D1386*(1-PROFILE!$C$9))</f>
        <v>Enter date</v>
      </c>
      <c r="F1386" s="36" t="str">
        <f>IF(ISNUMBER(D1386)=FALSE,D1386,D1386*(1+PROFILE!$C$10))</f>
        <v>Enter date</v>
      </c>
      <c r="G1386" s="37" t="str">
        <f>IF(B1386="","Enter date",SUMIF('FOOD LOG'!A:H,SUMMARY!B1386,'FOOD LOG'!E:E))</f>
        <v>Enter date</v>
      </c>
      <c r="H1386" s="37" t="str">
        <f>IF(ISNUMBER(G1386),SUMIF('FOOD LOG'!A:A,B1386,'FOOD LOG'!F:F),"Enter date")</f>
        <v>Enter date</v>
      </c>
      <c r="I1386" s="37" t="str">
        <f>IF(ISNUMBER(G1386),SUMIF('FOOD LOG'!A:A,B1386,'FOOD LOG'!G:G),"Enter date")</f>
        <v>Enter date</v>
      </c>
      <c r="J1386" s="37" t="str">
        <f>IF(ISNUMBER(G1386),SUMIF('FOOD LOG'!A:A,B1386,'FOOD LOG'!H:H),"Enter date")</f>
        <v>Enter date</v>
      </c>
      <c r="K1386" s="38" t="str">
        <f t="shared" si="63"/>
        <v>Enter date</v>
      </c>
      <c r="L1386" s="38" t="str">
        <f t="shared" si="64"/>
        <v>Enter date</v>
      </c>
      <c r="M1386" s="38" t="str">
        <f t="shared" si="65"/>
        <v>Enter date</v>
      </c>
    </row>
    <row r="1387" spans="2:13">
      <c r="B1387" s="35"/>
      <c r="C1387" s="35"/>
      <c r="D1387" s="36" t="str">
        <f>IF(B1387="","Enter date",IF(C1387="","Enter Weight",IF(PROFILE!$C$4="F",(655+(4.35*C1387)+(4.7*PROFILE!$C$6+4.7*12*PROFILE!$C$5)-(4.7*PROFILE!$C$3))*(1.2+(PROFILE!$C$7)*0.175),IF(PROFILE!$C$4="M",(66+(6.23*C1387)+(12.7*PROFILE!$C$6+12.7*12*PROFILE!$C$5)-(6.8*PROFILE!$C$3))*(1.2+(PROFILE!$C$7)*0.175),"Invalid Sex"))))</f>
        <v>Enter date</v>
      </c>
      <c r="E1387" s="36" t="str">
        <f>IF(ISNUMBER(D1387)=FALSE,D1387,D1387*(1-PROFILE!$C$9))</f>
        <v>Enter date</v>
      </c>
      <c r="F1387" s="36" t="str">
        <f>IF(ISNUMBER(D1387)=FALSE,D1387,D1387*(1+PROFILE!$C$10))</f>
        <v>Enter date</v>
      </c>
      <c r="G1387" s="37" t="str">
        <f>IF(B1387="","Enter date",SUMIF('FOOD LOG'!A:H,SUMMARY!B1387,'FOOD LOG'!E:E))</f>
        <v>Enter date</v>
      </c>
      <c r="H1387" s="37" t="str">
        <f>IF(ISNUMBER(G1387),SUMIF('FOOD LOG'!A:A,B1387,'FOOD LOG'!F:F),"Enter date")</f>
        <v>Enter date</v>
      </c>
      <c r="I1387" s="37" t="str">
        <f>IF(ISNUMBER(G1387),SUMIF('FOOD LOG'!A:A,B1387,'FOOD LOG'!G:G),"Enter date")</f>
        <v>Enter date</v>
      </c>
      <c r="J1387" s="37" t="str">
        <f>IF(ISNUMBER(G1387),SUMIF('FOOD LOG'!A:A,B1387,'FOOD LOG'!H:H),"Enter date")</f>
        <v>Enter date</v>
      </c>
      <c r="K1387" s="38" t="str">
        <f t="shared" si="63"/>
        <v>Enter date</v>
      </c>
      <c r="L1387" s="38" t="str">
        <f t="shared" si="64"/>
        <v>Enter date</v>
      </c>
      <c r="M1387" s="38" t="str">
        <f t="shared" si="65"/>
        <v>Enter date</v>
      </c>
    </row>
    <row r="1388" spans="2:13">
      <c r="B1388" s="35"/>
      <c r="C1388" s="35"/>
      <c r="D1388" s="36" t="str">
        <f>IF(B1388="","Enter date",IF(C1388="","Enter Weight",IF(PROFILE!$C$4="F",(655+(4.35*C1388)+(4.7*PROFILE!$C$6+4.7*12*PROFILE!$C$5)-(4.7*PROFILE!$C$3))*(1.2+(PROFILE!$C$7)*0.175),IF(PROFILE!$C$4="M",(66+(6.23*C1388)+(12.7*PROFILE!$C$6+12.7*12*PROFILE!$C$5)-(6.8*PROFILE!$C$3))*(1.2+(PROFILE!$C$7)*0.175),"Invalid Sex"))))</f>
        <v>Enter date</v>
      </c>
      <c r="E1388" s="36" t="str">
        <f>IF(ISNUMBER(D1388)=FALSE,D1388,D1388*(1-PROFILE!$C$9))</f>
        <v>Enter date</v>
      </c>
      <c r="F1388" s="36" t="str">
        <f>IF(ISNUMBER(D1388)=FALSE,D1388,D1388*(1+PROFILE!$C$10))</f>
        <v>Enter date</v>
      </c>
      <c r="G1388" s="37" t="str">
        <f>IF(B1388="","Enter date",SUMIF('FOOD LOG'!A:H,SUMMARY!B1388,'FOOD LOG'!E:E))</f>
        <v>Enter date</v>
      </c>
      <c r="H1388" s="37" t="str">
        <f>IF(ISNUMBER(G1388),SUMIF('FOOD LOG'!A:A,B1388,'FOOD LOG'!F:F),"Enter date")</f>
        <v>Enter date</v>
      </c>
      <c r="I1388" s="37" t="str">
        <f>IF(ISNUMBER(G1388),SUMIF('FOOD LOG'!A:A,B1388,'FOOD LOG'!G:G),"Enter date")</f>
        <v>Enter date</v>
      </c>
      <c r="J1388" s="37" t="str">
        <f>IF(ISNUMBER(G1388),SUMIF('FOOD LOG'!A:A,B1388,'FOOD LOG'!H:H),"Enter date")</f>
        <v>Enter date</v>
      </c>
      <c r="K1388" s="38" t="str">
        <f t="shared" si="63"/>
        <v>Enter date</v>
      </c>
      <c r="L1388" s="38" t="str">
        <f t="shared" si="64"/>
        <v>Enter date</v>
      </c>
      <c r="M1388" s="38" t="str">
        <f t="shared" si="65"/>
        <v>Enter date</v>
      </c>
    </row>
    <row r="1389" spans="2:13">
      <c r="B1389" s="35"/>
      <c r="C1389" s="35"/>
      <c r="D1389" s="36" t="str">
        <f>IF(B1389="","Enter date",IF(C1389="","Enter Weight",IF(PROFILE!$C$4="F",(655+(4.35*C1389)+(4.7*PROFILE!$C$6+4.7*12*PROFILE!$C$5)-(4.7*PROFILE!$C$3))*(1.2+(PROFILE!$C$7)*0.175),IF(PROFILE!$C$4="M",(66+(6.23*C1389)+(12.7*PROFILE!$C$6+12.7*12*PROFILE!$C$5)-(6.8*PROFILE!$C$3))*(1.2+(PROFILE!$C$7)*0.175),"Invalid Sex"))))</f>
        <v>Enter date</v>
      </c>
      <c r="E1389" s="36" t="str">
        <f>IF(ISNUMBER(D1389)=FALSE,D1389,D1389*(1-PROFILE!$C$9))</f>
        <v>Enter date</v>
      </c>
      <c r="F1389" s="36" t="str">
        <f>IF(ISNUMBER(D1389)=FALSE,D1389,D1389*(1+PROFILE!$C$10))</f>
        <v>Enter date</v>
      </c>
      <c r="G1389" s="37" t="str">
        <f>IF(B1389="","Enter date",SUMIF('FOOD LOG'!A:H,SUMMARY!B1389,'FOOD LOG'!E:E))</f>
        <v>Enter date</v>
      </c>
      <c r="H1389" s="37" t="str">
        <f>IF(ISNUMBER(G1389),SUMIF('FOOD LOG'!A:A,B1389,'FOOD LOG'!F:F),"Enter date")</f>
        <v>Enter date</v>
      </c>
      <c r="I1389" s="37" t="str">
        <f>IF(ISNUMBER(G1389),SUMIF('FOOD LOG'!A:A,B1389,'FOOD LOG'!G:G),"Enter date")</f>
        <v>Enter date</v>
      </c>
      <c r="J1389" s="37" t="str">
        <f>IF(ISNUMBER(G1389),SUMIF('FOOD LOG'!A:A,B1389,'FOOD LOG'!H:H),"Enter date")</f>
        <v>Enter date</v>
      </c>
      <c r="K1389" s="38" t="str">
        <f t="shared" si="63"/>
        <v>Enter date</v>
      </c>
      <c r="L1389" s="38" t="str">
        <f t="shared" si="64"/>
        <v>Enter date</v>
      </c>
      <c r="M1389" s="38" t="str">
        <f t="shared" si="65"/>
        <v>Enter date</v>
      </c>
    </row>
    <row r="1390" spans="2:13">
      <c r="B1390" s="35"/>
      <c r="C1390" s="35"/>
      <c r="D1390" s="36" t="str">
        <f>IF(B1390="","Enter date",IF(C1390="","Enter Weight",IF(PROFILE!$C$4="F",(655+(4.35*C1390)+(4.7*PROFILE!$C$6+4.7*12*PROFILE!$C$5)-(4.7*PROFILE!$C$3))*(1.2+(PROFILE!$C$7)*0.175),IF(PROFILE!$C$4="M",(66+(6.23*C1390)+(12.7*PROFILE!$C$6+12.7*12*PROFILE!$C$5)-(6.8*PROFILE!$C$3))*(1.2+(PROFILE!$C$7)*0.175),"Invalid Sex"))))</f>
        <v>Enter date</v>
      </c>
      <c r="E1390" s="36" t="str">
        <f>IF(ISNUMBER(D1390)=FALSE,D1390,D1390*(1-PROFILE!$C$9))</f>
        <v>Enter date</v>
      </c>
      <c r="F1390" s="36" t="str">
        <f>IF(ISNUMBER(D1390)=FALSE,D1390,D1390*(1+PROFILE!$C$10))</f>
        <v>Enter date</v>
      </c>
      <c r="G1390" s="37" t="str">
        <f>IF(B1390="","Enter date",SUMIF('FOOD LOG'!A:H,SUMMARY!B1390,'FOOD LOG'!E:E))</f>
        <v>Enter date</v>
      </c>
      <c r="H1390" s="37" t="str">
        <f>IF(ISNUMBER(G1390),SUMIF('FOOD LOG'!A:A,B1390,'FOOD LOG'!F:F),"Enter date")</f>
        <v>Enter date</v>
      </c>
      <c r="I1390" s="37" t="str">
        <f>IF(ISNUMBER(G1390),SUMIF('FOOD LOG'!A:A,B1390,'FOOD LOG'!G:G),"Enter date")</f>
        <v>Enter date</v>
      </c>
      <c r="J1390" s="37" t="str">
        <f>IF(ISNUMBER(G1390),SUMIF('FOOD LOG'!A:A,B1390,'FOOD LOG'!H:H),"Enter date")</f>
        <v>Enter date</v>
      </c>
      <c r="K1390" s="38" t="str">
        <f t="shared" si="63"/>
        <v>Enter date</v>
      </c>
      <c r="L1390" s="38" t="str">
        <f t="shared" si="64"/>
        <v>Enter date</v>
      </c>
      <c r="M1390" s="38" t="str">
        <f t="shared" si="65"/>
        <v>Enter date</v>
      </c>
    </row>
    <row r="1391" spans="2:13">
      <c r="B1391" s="35"/>
      <c r="C1391" s="35"/>
      <c r="D1391" s="36" t="str">
        <f>IF(B1391="","Enter date",IF(C1391="","Enter Weight",IF(PROFILE!$C$4="F",(655+(4.35*C1391)+(4.7*PROFILE!$C$6+4.7*12*PROFILE!$C$5)-(4.7*PROFILE!$C$3))*(1.2+(PROFILE!$C$7)*0.175),IF(PROFILE!$C$4="M",(66+(6.23*C1391)+(12.7*PROFILE!$C$6+12.7*12*PROFILE!$C$5)-(6.8*PROFILE!$C$3))*(1.2+(PROFILE!$C$7)*0.175),"Invalid Sex"))))</f>
        <v>Enter date</v>
      </c>
      <c r="E1391" s="36" t="str">
        <f>IF(ISNUMBER(D1391)=FALSE,D1391,D1391*(1-PROFILE!$C$9))</f>
        <v>Enter date</v>
      </c>
      <c r="F1391" s="36" t="str">
        <f>IF(ISNUMBER(D1391)=FALSE,D1391,D1391*(1+PROFILE!$C$10))</f>
        <v>Enter date</v>
      </c>
      <c r="G1391" s="37" t="str">
        <f>IF(B1391="","Enter date",SUMIF('FOOD LOG'!A:H,SUMMARY!B1391,'FOOD LOG'!E:E))</f>
        <v>Enter date</v>
      </c>
      <c r="H1391" s="37" t="str">
        <f>IF(ISNUMBER(G1391),SUMIF('FOOD LOG'!A:A,B1391,'FOOD LOG'!F:F),"Enter date")</f>
        <v>Enter date</v>
      </c>
      <c r="I1391" s="37" t="str">
        <f>IF(ISNUMBER(G1391),SUMIF('FOOD LOG'!A:A,B1391,'FOOD LOG'!G:G),"Enter date")</f>
        <v>Enter date</v>
      </c>
      <c r="J1391" s="37" t="str">
        <f>IF(ISNUMBER(G1391),SUMIF('FOOD LOG'!A:A,B1391,'FOOD LOG'!H:H),"Enter date")</f>
        <v>Enter date</v>
      </c>
      <c r="K1391" s="38" t="str">
        <f t="shared" si="63"/>
        <v>Enter date</v>
      </c>
      <c r="L1391" s="38" t="str">
        <f t="shared" si="64"/>
        <v>Enter date</v>
      </c>
      <c r="M1391" s="38" t="str">
        <f t="shared" si="65"/>
        <v>Enter date</v>
      </c>
    </row>
    <row r="1392" spans="2:13">
      <c r="B1392" s="35"/>
      <c r="C1392" s="35"/>
      <c r="D1392" s="36" t="str">
        <f>IF(B1392="","Enter date",IF(C1392="","Enter Weight",IF(PROFILE!$C$4="F",(655+(4.35*C1392)+(4.7*PROFILE!$C$6+4.7*12*PROFILE!$C$5)-(4.7*PROFILE!$C$3))*(1.2+(PROFILE!$C$7)*0.175),IF(PROFILE!$C$4="M",(66+(6.23*C1392)+(12.7*PROFILE!$C$6+12.7*12*PROFILE!$C$5)-(6.8*PROFILE!$C$3))*(1.2+(PROFILE!$C$7)*0.175),"Invalid Sex"))))</f>
        <v>Enter date</v>
      </c>
      <c r="E1392" s="36" t="str">
        <f>IF(ISNUMBER(D1392)=FALSE,D1392,D1392*(1-PROFILE!$C$9))</f>
        <v>Enter date</v>
      </c>
      <c r="F1392" s="36" t="str">
        <f>IF(ISNUMBER(D1392)=FALSE,D1392,D1392*(1+PROFILE!$C$10))</f>
        <v>Enter date</v>
      </c>
      <c r="G1392" s="37" t="str">
        <f>IF(B1392="","Enter date",SUMIF('FOOD LOG'!A:H,SUMMARY!B1392,'FOOD LOG'!E:E))</f>
        <v>Enter date</v>
      </c>
      <c r="H1392" s="37" t="str">
        <f>IF(ISNUMBER(G1392),SUMIF('FOOD LOG'!A:A,B1392,'FOOD LOG'!F:F),"Enter date")</f>
        <v>Enter date</v>
      </c>
      <c r="I1392" s="37" t="str">
        <f>IF(ISNUMBER(G1392),SUMIF('FOOD LOG'!A:A,B1392,'FOOD LOG'!G:G),"Enter date")</f>
        <v>Enter date</v>
      </c>
      <c r="J1392" s="37" t="str">
        <f>IF(ISNUMBER(G1392),SUMIF('FOOD LOG'!A:A,B1392,'FOOD LOG'!H:H),"Enter date")</f>
        <v>Enter date</v>
      </c>
      <c r="K1392" s="38" t="str">
        <f t="shared" si="63"/>
        <v>Enter date</v>
      </c>
      <c r="L1392" s="38" t="str">
        <f t="shared" si="64"/>
        <v>Enter date</v>
      </c>
      <c r="M1392" s="38" t="str">
        <f t="shared" si="65"/>
        <v>Enter date</v>
      </c>
    </row>
    <row r="1393" spans="2:13">
      <c r="B1393" s="35"/>
      <c r="C1393" s="35"/>
      <c r="D1393" s="36" t="str">
        <f>IF(B1393="","Enter date",IF(C1393="","Enter Weight",IF(PROFILE!$C$4="F",(655+(4.35*C1393)+(4.7*PROFILE!$C$6+4.7*12*PROFILE!$C$5)-(4.7*PROFILE!$C$3))*(1.2+(PROFILE!$C$7)*0.175),IF(PROFILE!$C$4="M",(66+(6.23*C1393)+(12.7*PROFILE!$C$6+12.7*12*PROFILE!$C$5)-(6.8*PROFILE!$C$3))*(1.2+(PROFILE!$C$7)*0.175),"Invalid Sex"))))</f>
        <v>Enter date</v>
      </c>
      <c r="E1393" s="36" t="str">
        <f>IF(ISNUMBER(D1393)=FALSE,D1393,D1393*(1-PROFILE!$C$9))</f>
        <v>Enter date</v>
      </c>
      <c r="F1393" s="36" t="str">
        <f>IF(ISNUMBER(D1393)=FALSE,D1393,D1393*(1+PROFILE!$C$10))</f>
        <v>Enter date</v>
      </c>
      <c r="G1393" s="37" t="str">
        <f>IF(B1393="","Enter date",SUMIF('FOOD LOG'!A:H,SUMMARY!B1393,'FOOD LOG'!E:E))</f>
        <v>Enter date</v>
      </c>
      <c r="H1393" s="37" t="str">
        <f>IF(ISNUMBER(G1393),SUMIF('FOOD LOG'!A:A,B1393,'FOOD LOG'!F:F),"Enter date")</f>
        <v>Enter date</v>
      </c>
      <c r="I1393" s="37" t="str">
        <f>IF(ISNUMBER(G1393),SUMIF('FOOD LOG'!A:A,B1393,'FOOD LOG'!G:G),"Enter date")</f>
        <v>Enter date</v>
      </c>
      <c r="J1393" s="37" t="str">
        <f>IF(ISNUMBER(G1393),SUMIF('FOOD LOG'!A:A,B1393,'FOOD LOG'!H:H),"Enter date")</f>
        <v>Enter date</v>
      </c>
      <c r="K1393" s="38" t="str">
        <f t="shared" si="63"/>
        <v>Enter date</v>
      </c>
      <c r="L1393" s="38" t="str">
        <f t="shared" si="64"/>
        <v>Enter date</v>
      </c>
      <c r="M1393" s="38" t="str">
        <f t="shared" si="65"/>
        <v>Enter date</v>
      </c>
    </row>
    <row r="1394" spans="2:13">
      <c r="B1394" s="35"/>
      <c r="C1394" s="35"/>
      <c r="D1394" s="36" t="str">
        <f>IF(B1394="","Enter date",IF(C1394="","Enter Weight",IF(PROFILE!$C$4="F",(655+(4.35*C1394)+(4.7*PROFILE!$C$6+4.7*12*PROFILE!$C$5)-(4.7*PROFILE!$C$3))*(1.2+(PROFILE!$C$7)*0.175),IF(PROFILE!$C$4="M",(66+(6.23*C1394)+(12.7*PROFILE!$C$6+12.7*12*PROFILE!$C$5)-(6.8*PROFILE!$C$3))*(1.2+(PROFILE!$C$7)*0.175),"Invalid Sex"))))</f>
        <v>Enter date</v>
      </c>
      <c r="E1394" s="36" t="str">
        <f>IF(ISNUMBER(D1394)=FALSE,D1394,D1394*(1-PROFILE!$C$9))</f>
        <v>Enter date</v>
      </c>
      <c r="F1394" s="36" t="str">
        <f>IF(ISNUMBER(D1394)=FALSE,D1394,D1394*(1+PROFILE!$C$10))</f>
        <v>Enter date</v>
      </c>
      <c r="G1394" s="37" t="str">
        <f>IF(B1394="","Enter date",SUMIF('FOOD LOG'!A:H,SUMMARY!B1394,'FOOD LOG'!E:E))</f>
        <v>Enter date</v>
      </c>
      <c r="H1394" s="37" t="str">
        <f>IF(ISNUMBER(G1394),SUMIF('FOOD LOG'!A:A,B1394,'FOOD LOG'!F:F),"Enter date")</f>
        <v>Enter date</v>
      </c>
      <c r="I1394" s="37" t="str">
        <f>IF(ISNUMBER(G1394),SUMIF('FOOD LOG'!A:A,B1394,'FOOD LOG'!G:G),"Enter date")</f>
        <v>Enter date</v>
      </c>
      <c r="J1394" s="37" t="str">
        <f>IF(ISNUMBER(G1394),SUMIF('FOOD LOG'!A:A,B1394,'FOOD LOG'!H:H),"Enter date")</f>
        <v>Enter date</v>
      </c>
      <c r="K1394" s="38" t="str">
        <f t="shared" si="63"/>
        <v>Enter date</v>
      </c>
      <c r="L1394" s="38" t="str">
        <f t="shared" si="64"/>
        <v>Enter date</v>
      </c>
      <c r="M1394" s="38" t="str">
        <f t="shared" si="65"/>
        <v>Enter date</v>
      </c>
    </row>
    <row r="1395" spans="2:13">
      <c r="B1395" s="35"/>
      <c r="C1395" s="35"/>
      <c r="D1395" s="36" t="str">
        <f>IF(B1395="","Enter date",IF(C1395="","Enter Weight",IF(PROFILE!$C$4="F",(655+(4.35*C1395)+(4.7*PROFILE!$C$6+4.7*12*PROFILE!$C$5)-(4.7*PROFILE!$C$3))*(1.2+(PROFILE!$C$7)*0.175),IF(PROFILE!$C$4="M",(66+(6.23*C1395)+(12.7*PROFILE!$C$6+12.7*12*PROFILE!$C$5)-(6.8*PROFILE!$C$3))*(1.2+(PROFILE!$C$7)*0.175),"Invalid Sex"))))</f>
        <v>Enter date</v>
      </c>
      <c r="E1395" s="36" t="str">
        <f>IF(ISNUMBER(D1395)=FALSE,D1395,D1395*(1-PROFILE!$C$9))</f>
        <v>Enter date</v>
      </c>
      <c r="F1395" s="36" t="str">
        <f>IF(ISNUMBER(D1395)=FALSE,D1395,D1395*(1+PROFILE!$C$10))</f>
        <v>Enter date</v>
      </c>
      <c r="G1395" s="37" t="str">
        <f>IF(B1395="","Enter date",SUMIF('FOOD LOG'!A:H,SUMMARY!B1395,'FOOD LOG'!E:E))</f>
        <v>Enter date</v>
      </c>
      <c r="H1395" s="37" t="str">
        <f>IF(ISNUMBER(G1395),SUMIF('FOOD LOG'!A:A,B1395,'FOOD LOG'!F:F),"Enter date")</f>
        <v>Enter date</v>
      </c>
      <c r="I1395" s="37" t="str">
        <f>IF(ISNUMBER(G1395),SUMIF('FOOD LOG'!A:A,B1395,'FOOD LOG'!G:G),"Enter date")</f>
        <v>Enter date</v>
      </c>
      <c r="J1395" s="37" t="str">
        <f>IF(ISNUMBER(G1395),SUMIF('FOOD LOG'!A:A,B1395,'FOOD LOG'!H:H),"Enter date")</f>
        <v>Enter date</v>
      </c>
      <c r="K1395" s="38" t="str">
        <f t="shared" si="63"/>
        <v>Enter date</v>
      </c>
      <c r="L1395" s="38" t="str">
        <f t="shared" si="64"/>
        <v>Enter date</v>
      </c>
      <c r="M1395" s="38" t="str">
        <f t="shared" si="65"/>
        <v>Enter date</v>
      </c>
    </row>
    <row r="1396" spans="2:13">
      <c r="B1396" s="35"/>
      <c r="C1396" s="35"/>
      <c r="D1396" s="36" t="str">
        <f>IF(B1396="","Enter date",IF(C1396="","Enter Weight",IF(PROFILE!$C$4="F",(655+(4.35*C1396)+(4.7*PROFILE!$C$6+4.7*12*PROFILE!$C$5)-(4.7*PROFILE!$C$3))*(1.2+(PROFILE!$C$7)*0.175),IF(PROFILE!$C$4="M",(66+(6.23*C1396)+(12.7*PROFILE!$C$6+12.7*12*PROFILE!$C$5)-(6.8*PROFILE!$C$3))*(1.2+(PROFILE!$C$7)*0.175),"Invalid Sex"))))</f>
        <v>Enter date</v>
      </c>
      <c r="E1396" s="36" t="str">
        <f>IF(ISNUMBER(D1396)=FALSE,D1396,D1396*(1-PROFILE!$C$9))</f>
        <v>Enter date</v>
      </c>
      <c r="F1396" s="36" t="str">
        <f>IF(ISNUMBER(D1396)=FALSE,D1396,D1396*(1+PROFILE!$C$10))</f>
        <v>Enter date</v>
      </c>
      <c r="G1396" s="37" t="str">
        <f>IF(B1396="","Enter date",SUMIF('FOOD LOG'!A:H,SUMMARY!B1396,'FOOD LOG'!E:E))</f>
        <v>Enter date</v>
      </c>
      <c r="H1396" s="37" t="str">
        <f>IF(ISNUMBER(G1396),SUMIF('FOOD LOG'!A:A,B1396,'FOOD LOG'!F:F),"Enter date")</f>
        <v>Enter date</v>
      </c>
      <c r="I1396" s="37" t="str">
        <f>IF(ISNUMBER(G1396),SUMIF('FOOD LOG'!A:A,B1396,'FOOD LOG'!G:G),"Enter date")</f>
        <v>Enter date</v>
      </c>
      <c r="J1396" s="37" t="str">
        <f>IF(ISNUMBER(G1396),SUMIF('FOOD LOG'!A:A,B1396,'FOOD LOG'!H:H),"Enter date")</f>
        <v>Enter date</v>
      </c>
      <c r="K1396" s="38" t="str">
        <f t="shared" si="63"/>
        <v>Enter date</v>
      </c>
      <c r="L1396" s="38" t="str">
        <f t="shared" si="64"/>
        <v>Enter date</v>
      </c>
      <c r="M1396" s="38" t="str">
        <f t="shared" si="65"/>
        <v>Enter date</v>
      </c>
    </row>
    <row r="1397" spans="2:13">
      <c r="B1397" s="35"/>
      <c r="C1397" s="35"/>
      <c r="D1397" s="36" t="str">
        <f>IF(B1397="","Enter date",IF(C1397="","Enter Weight",IF(PROFILE!$C$4="F",(655+(4.35*C1397)+(4.7*PROFILE!$C$6+4.7*12*PROFILE!$C$5)-(4.7*PROFILE!$C$3))*(1.2+(PROFILE!$C$7)*0.175),IF(PROFILE!$C$4="M",(66+(6.23*C1397)+(12.7*PROFILE!$C$6+12.7*12*PROFILE!$C$5)-(6.8*PROFILE!$C$3))*(1.2+(PROFILE!$C$7)*0.175),"Invalid Sex"))))</f>
        <v>Enter date</v>
      </c>
      <c r="E1397" s="36" t="str">
        <f>IF(ISNUMBER(D1397)=FALSE,D1397,D1397*(1-PROFILE!$C$9))</f>
        <v>Enter date</v>
      </c>
      <c r="F1397" s="36" t="str">
        <f>IF(ISNUMBER(D1397)=FALSE,D1397,D1397*(1+PROFILE!$C$10))</f>
        <v>Enter date</v>
      </c>
      <c r="G1397" s="37" t="str">
        <f>IF(B1397="","Enter date",SUMIF('FOOD LOG'!A:H,SUMMARY!B1397,'FOOD LOG'!E:E))</f>
        <v>Enter date</v>
      </c>
      <c r="H1397" s="37" t="str">
        <f>IF(ISNUMBER(G1397),SUMIF('FOOD LOG'!A:A,B1397,'FOOD LOG'!F:F),"Enter date")</f>
        <v>Enter date</v>
      </c>
      <c r="I1397" s="37" t="str">
        <f>IF(ISNUMBER(G1397),SUMIF('FOOD LOG'!A:A,B1397,'FOOD LOG'!G:G),"Enter date")</f>
        <v>Enter date</v>
      </c>
      <c r="J1397" s="37" t="str">
        <f>IF(ISNUMBER(G1397),SUMIF('FOOD LOG'!A:A,B1397,'FOOD LOG'!H:H),"Enter date")</f>
        <v>Enter date</v>
      </c>
      <c r="K1397" s="38" t="str">
        <f t="shared" si="63"/>
        <v>Enter date</v>
      </c>
      <c r="L1397" s="38" t="str">
        <f t="shared" si="64"/>
        <v>Enter date</v>
      </c>
      <c r="M1397" s="38" t="str">
        <f t="shared" si="65"/>
        <v>Enter date</v>
      </c>
    </row>
    <row r="1398" spans="2:13">
      <c r="B1398" s="35"/>
      <c r="C1398" s="35"/>
      <c r="D1398" s="36" t="str">
        <f>IF(B1398="","Enter date",IF(C1398="","Enter Weight",IF(PROFILE!$C$4="F",(655+(4.35*C1398)+(4.7*PROFILE!$C$6+4.7*12*PROFILE!$C$5)-(4.7*PROFILE!$C$3))*(1.2+(PROFILE!$C$7)*0.175),IF(PROFILE!$C$4="M",(66+(6.23*C1398)+(12.7*PROFILE!$C$6+12.7*12*PROFILE!$C$5)-(6.8*PROFILE!$C$3))*(1.2+(PROFILE!$C$7)*0.175),"Invalid Sex"))))</f>
        <v>Enter date</v>
      </c>
      <c r="E1398" s="36" t="str">
        <f>IF(ISNUMBER(D1398)=FALSE,D1398,D1398*(1-PROFILE!$C$9))</f>
        <v>Enter date</v>
      </c>
      <c r="F1398" s="36" t="str">
        <f>IF(ISNUMBER(D1398)=FALSE,D1398,D1398*(1+PROFILE!$C$10))</f>
        <v>Enter date</v>
      </c>
      <c r="G1398" s="37" t="str">
        <f>IF(B1398="","Enter date",SUMIF('FOOD LOG'!A:H,SUMMARY!B1398,'FOOD LOG'!E:E))</f>
        <v>Enter date</v>
      </c>
      <c r="H1398" s="37" t="str">
        <f>IF(ISNUMBER(G1398),SUMIF('FOOD LOG'!A:A,B1398,'FOOD LOG'!F:F),"Enter date")</f>
        <v>Enter date</v>
      </c>
      <c r="I1398" s="37" t="str">
        <f>IF(ISNUMBER(G1398),SUMIF('FOOD LOG'!A:A,B1398,'FOOD LOG'!G:G),"Enter date")</f>
        <v>Enter date</v>
      </c>
      <c r="J1398" s="37" t="str">
        <f>IF(ISNUMBER(G1398),SUMIF('FOOD LOG'!A:A,B1398,'FOOD LOG'!H:H),"Enter date")</f>
        <v>Enter date</v>
      </c>
      <c r="K1398" s="38" t="str">
        <f t="shared" si="63"/>
        <v>Enter date</v>
      </c>
      <c r="L1398" s="38" t="str">
        <f t="shared" si="64"/>
        <v>Enter date</v>
      </c>
      <c r="M1398" s="38" t="str">
        <f t="shared" si="65"/>
        <v>Enter date</v>
      </c>
    </row>
    <row r="1399" spans="2:13">
      <c r="B1399" s="35"/>
      <c r="C1399" s="35"/>
      <c r="D1399" s="36" t="str">
        <f>IF(B1399="","Enter date",IF(C1399="","Enter Weight",IF(PROFILE!$C$4="F",(655+(4.35*C1399)+(4.7*PROFILE!$C$6+4.7*12*PROFILE!$C$5)-(4.7*PROFILE!$C$3))*(1.2+(PROFILE!$C$7)*0.175),IF(PROFILE!$C$4="M",(66+(6.23*C1399)+(12.7*PROFILE!$C$6+12.7*12*PROFILE!$C$5)-(6.8*PROFILE!$C$3))*(1.2+(PROFILE!$C$7)*0.175),"Invalid Sex"))))</f>
        <v>Enter date</v>
      </c>
      <c r="E1399" s="36" t="str">
        <f>IF(ISNUMBER(D1399)=FALSE,D1399,D1399*(1-PROFILE!$C$9))</f>
        <v>Enter date</v>
      </c>
      <c r="F1399" s="36" t="str">
        <f>IF(ISNUMBER(D1399)=FALSE,D1399,D1399*(1+PROFILE!$C$10))</f>
        <v>Enter date</v>
      </c>
      <c r="G1399" s="37" t="str">
        <f>IF(B1399="","Enter date",SUMIF('FOOD LOG'!A:H,SUMMARY!B1399,'FOOD LOG'!E:E))</f>
        <v>Enter date</v>
      </c>
      <c r="H1399" s="37" t="str">
        <f>IF(ISNUMBER(G1399),SUMIF('FOOD LOG'!A:A,B1399,'FOOD LOG'!F:F),"Enter date")</f>
        <v>Enter date</v>
      </c>
      <c r="I1399" s="37" t="str">
        <f>IF(ISNUMBER(G1399),SUMIF('FOOD LOG'!A:A,B1399,'FOOD LOG'!G:G),"Enter date")</f>
        <v>Enter date</v>
      </c>
      <c r="J1399" s="37" t="str">
        <f>IF(ISNUMBER(G1399),SUMIF('FOOD LOG'!A:A,B1399,'FOOD LOG'!H:H),"Enter date")</f>
        <v>Enter date</v>
      </c>
      <c r="K1399" s="38" t="str">
        <f t="shared" si="63"/>
        <v>Enter date</v>
      </c>
      <c r="L1399" s="38" t="str">
        <f t="shared" si="64"/>
        <v>Enter date</v>
      </c>
      <c r="M1399" s="38" t="str">
        <f t="shared" si="65"/>
        <v>Enter date</v>
      </c>
    </row>
    <row r="1400" spans="2:13">
      <c r="B1400" s="35"/>
      <c r="C1400" s="35"/>
      <c r="D1400" s="36" t="str">
        <f>IF(B1400="","Enter date",IF(C1400="","Enter Weight",IF(PROFILE!$C$4="F",(655+(4.35*C1400)+(4.7*PROFILE!$C$6+4.7*12*PROFILE!$C$5)-(4.7*PROFILE!$C$3))*(1.2+(PROFILE!$C$7)*0.175),IF(PROFILE!$C$4="M",(66+(6.23*C1400)+(12.7*PROFILE!$C$6+12.7*12*PROFILE!$C$5)-(6.8*PROFILE!$C$3))*(1.2+(PROFILE!$C$7)*0.175),"Invalid Sex"))))</f>
        <v>Enter date</v>
      </c>
      <c r="E1400" s="36" t="str">
        <f>IF(ISNUMBER(D1400)=FALSE,D1400,D1400*(1-PROFILE!$C$9))</f>
        <v>Enter date</v>
      </c>
      <c r="F1400" s="36" t="str">
        <f>IF(ISNUMBER(D1400)=FALSE,D1400,D1400*(1+PROFILE!$C$10))</f>
        <v>Enter date</v>
      </c>
      <c r="G1400" s="37" t="str">
        <f>IF(B1400="","Enter date",SUMIF('FOOD LOG'!A:H,SUMMARY!B1400,'FOOD LOG'!E:E))</f>
        <v>Enter date</v>
      </c>
      <c r="H1400" s="37" t="str">
        <f>IF(ISNUMBER(G1400),SUMIF('FOOD LOG'!A:A,B1400,'FOOD LOG'!F:F),"Enter date")</f>
        <v>Enter date</v>
      </c>
      <c r="I1400" s="37" t="str">
        <f>IF(ISNUMBER(G1400),SUMIF('FOOD LOG'!A:A,B1400,'FOOD LOG'!G:G),"Enter date")</f>
        <v>Enter date</v>
      </c>
      <c r="J1400" s="37" t="str">
        <f>IF(ISNUMBER(G1400),SUMIF('FOOD LOG'!A:A,B1400,'FOOD LOG'!H:H),"Enter date")</f>
        <v>Enter date</v>
      </c>
      <c r="K1400" s="38" t="str">
        <f t="shared" si="63"/>
        <v>Enter date</v>
      </c>
      <c r="L1400" s="38" t="str">
        <f t="shared" si="64"/>
        <v>Enter date</v>
      </c>
      <c r="M1400" s="38" t="str">
        <f t="shared" si="65"/>
        <v>Enter date</v>
      </c>
    </row>
    <row r="1401" spans="2:13">
      <c r="B1401" s="35"/>
      <c r="C1401" s="35"/>
      <c r="D1401" s="36" t="str">
        <f>IF(B1401="","Enter date",IF(C1401="","Enter Weight",IF(PROFILE!$C$4="F",(655+(4.35*C1401)+(4.7*PROFILE!$C$6+4.7*12*PROFILE!$C$5)-(4.7*PROFILE!$C$3))*(1.2+(PROFILE!$C$7)*0.175),IF(PROFILE!$C$4="M",(66+(6.23*C1401)+(12.7*PROFILE!$C$6+12.7*12*PROFILE!$C$5)-(6.8*PROFILE!$C$3))*(1.2+(PROFILE!$C$7)*0.175),"Invalid Sex"))))</f>
        <v>Enter date</v>
      </c>
      <c r="E1401" s="36" t="str">
        <f>IF(ISNUMBER(D1401)=FALSE,D1401,D1401*(1-PROFILE!$C$9))</f>
        <v>Enter date</v>
      </c>
      <c r="F1401" s="36" t="str">
        <f>IF(ISNUMBER(D1401)=FALSE,D1401,D1401*(1+PROFILE!$C$10))</f>
        <v>Enter date</v>
      </c>
      <c r="G1401" s="37" t="str">
        <f>IF(B1401="","Enter date",SUMIF('FOOD LOG'!A:H,SUMMARY!B1401,'FOOD LOG'!E:E))</f>
        <v>Enter date</v>
      </c>
      <c r="H1401" s="37" t="str">
        <f>IF(ISNUMBER(G1401),SUMIF('FOOD LOG'!A:A,B1401,'FOOD LOG'!F:F),"Enter date")</f>
        <v>Enter date</v>
      </c>
      <c r="I1401" s="37" t="str">
        <f>IF(ISNUMBER(G1401),SUMIF('FOOD LOG'!A:A,B1401,'FOOD LOG'!G:G),"Enter date")</f>
        <v>Enter date</v>
      </c>
      <c r="J1401" s="37" t="str">
        <f>IF(ISNUMBER(G1401),SUMIF('FOOD LOG'!A:A,B1401,'FOOD LOG'!H:H),"Enter date")</f>
        <v>Enter date</v>
      </c>
      <c r="K1401" s="38" t="str">
        <f t="shared" si="63"/>
        <v>Enter date</v>
      </c>
      <c r="L1401" s="38" t="str">
        <f t="shared" si="64"/>
        <v>Enter date</v>
      </c>
      <c r="M1401" s="38" t="str">
        <f t="shared" si="65"/>
        <v>Enter date</v>
      </c>
    </row>
    <row r="1402" spans="2:13">
      <c r="B1402" s="35"/>
      <c r="C1402" s="35"/>
      <c r="D1402" s="36" t="str">
        <f>IF(B1402="","Enter date",IF(C1402="","Enter Weight",IF(PROFILE!$C$4="F",(655+(4.35*C1402)+(4.7*PROFILE!$C$6+4.7*12*PROFILE!$C$5)-(4.7*PROFILE!$C$3))*(1.2+(PROFILE!$C$7)*0.175),IF(PROFILE!$C$4="M",(66+(6.23*C1402)+(12.7*PROFILE!$C$6+12.7*12*PROFILE!$C$5)-(6.8*PROFILE!$C$3))*(1.2+(PROFILE!$C$7)*0.175),"Invalid Sex"))))</f>
        <v>Enter date</v>
      </c>
      <c r="E1402" s="36" t="str">
        <f>IF(ISNUMBER(D1402)=FALSE,D1402,D1402*(1-PROFILE!$C$9))</f>
        <v>Enter date</v>
      </c>
      <c r="F1402" s="36" t="str">
        <f>IF(ISNUMBER(D1402)=FALSE,D1402,D1402*(1+PROFILE!$C$10))</f>
        <v>Enter date</v>
      </c>
      <c r="G1402" s="37" t="str">
        <f>IF(B1402="","Enter date",SUMIF('FOOD LOG'!A:H,SUMMARY!B1402,'FOOD LOG'!E:E))</f>
        <v>Enter date</v>
      </c>
      <c r="H1402" s="37" t="str">
        <f>IF(ISNUMBER(G1402),SUMIF('FOOD LOG'!A:A,B1402,'FOOD LOG'!F:F),"Enter date")</f>
        <v>Enter date</v>
      </c>
      <c r="I1402" s="37" t="str">
        <f>IF(ISNUMBER(G1402),SUMIF('FOOD LOG'!A:A,B1402,'FOOD LOG'!G:G),"Enter date")</f>
        <v>Enter date</v>
      </c>
      <c r="J1402" s="37" t="str">
        <f>IF(ISNUMBER(G1402),SUMIF('FOOD LOG'!A:A,B1402,'FOOD LOG'!H:H),"Enter date")</f>
        <v>Enter date</v>
      </c>
      <c r="K1402" s="38" t="str">
        <f t="shared" si="63"/>
        <v>Enter date</v>
      </c>
      <c r="L1402" s="38" t="str">
        <f t="shared" si="64"/>
        <v>Enter date</v>
      </c>
      <c r="M1402" s="38" t="str">
        <f t="shared" si="65"/>
        <v>Enter date</v>
      </c>
    </row>
    <row r="1403" spans="2:13">
      <c r="B1403" s="35"/>
      <c r="C1403" s="35"/>
      <c r="D1403" s="36" t="str">
        <f>IF(B1403="","Enter date",IF(C1403="","Enter Weight",IF(PROFILE!$C$4="F",(655+(4.35*C1403)+(4.7*PROFILE!$C$6+4.7*12*PROFILE!$C$5)-(4.7*PROFILE!$C$3))*(1.2+(PROFILE!$C$7)*0.175),IF(PROFILE!$C$4="M",(66+(6.23*C1403)+(12.7*PROFILE!$C$6+12.7*12*PROFILE!$C$5)-(6.8*PROFILE!$C$3))*(1.2+(PROFILE!$C$7)*0.175),"Invalid Sex"))))</f>
        <v>Enter date</v>
      </c>
      <c r="E1403" s="36" t="str">
        <f>IF(ISNUMBER(D1403)=FALSE,D1403,D1403*(1-PROFILE!$C$9))</f>
        <v>Enter date</v>
      </c>
      <c r="F1403" s="36" t="str">
        <f>IF(ISNUMBER(D1403)=FALSE,D1403,D1403*(1+PROFILE!$C$10))</f>
        <v>Enter date</v>
      </c>
      <c r="G1403" s="37" t="str">
        <f>IF(B1403="","Enter date",SUMIF('FOOD LOG'!A:H,SUMMARY!B1403,'FOOD LOG'!E:E))</f>
        <v>Enter date</v>
      </c>
      <c r="H1403" s="37" t="str">
        <f>IF(ISNUMBER(G1403),SUMIF('FOOD LOG'!A:A,B1403,'FOOD LOG'!F:F),"Enter date")</f>
        <v>Enter date</v>
      </c>
      <c r="I1403" s="37" t="str">
        <f>IF(ISNUMBER(G1403),SUMIF('FOOD LOG'!A:A,B1403,'FOOD LOG'!G:G),"Enter date")</f>
        <v>Enter date</v>
      </c>
      <c r="J1403" s="37" t="str">
        <f>IF(ISNUMBER(G1403),SUMIF('FOOD LOG'!A:A,B1403,'FOOD LOG'!H:H),"Enter date")</f>
        <v>Enter date</v>
      </c>
      <c r="K1403" s="38" t="str">
        <f t="shared" si="63"/>
        <v>Enter date</v>
      </c>
      <c r="L1403" s="38" t="str">
        <f t="shared" si="64"/>
        <v>Enter date</v>
      </c>
      <c r="M1403" s="38" t="str">
        <f t="shared" si="65"/>
        <v>Enter date</v>
      </c>
    </row>
    <row r="1404" spans="2:13">
      <c r="B1404" s="35"/>
      <c r="C1404" s="35"/>
      <c r="D1404" s="36" t="str">
        <f>IF(B1404="","Enter date",IF(C1404="","Enter Weight",IF(PROFILE!$C$4="F",(655+(4.35*C1404)+(4.7*PROFILE!$C$6+4.7*12*PROFILE!$C$5)-(4.7*PROFILE!$C$3))*(1.2+(PROFILE!$C$7)*0.175),IF(PROFILE!$C$4="M",(66+(6.23*C1404)+(12.7*PROFILE!$C$6+12.7*12*PROFILE!$C$5)-(6.8*PROFILE!$C$3))*(1.2+(PROFILE!$C$7)*0.175),"Invalid Sex"))))</f>
        <v>Enter date</v>
      </c>
      <c r="E1404" s="36" t="str">
        <f>IF(ISNUMBER(D1404)=FALSE,D1404,D1404*(1-PROFILE!$C$9))</f>
        <v>Enter date</v>
      </c>
      <c r="F1404" s="36" t="str">
        <f>IF(ISNUMBER(D1404)=FALSE,D1404,D1404*(1+PROFILE!$C$10))</f>
        <v>Enter date</v>
      </c>
      <c r="G1404" s="37" t="str">
        <f>IF(B1404="","Enter date",SUMIF('FOOD LOG'!A:H,SUMMARY!B1404,'FOOD LOG'!E:E))</f>
        <v>Enter date</v>
      </c>
      <c r="H1404" s="37" t="str">
        <f>IF(ISNUMBER(G1404),SUMIF('FOOD LOG'!A:A,B1404,'FOOD LOG'!F:F),"Enter date")</f>
        <v>Enter date</v>
      </c>
      <c r="I1404" s="37" t="str">
        <f>IF(ISNUMBER(G1404),SUMIF('FOOD LOG'!A:A,B1404,'FOOD LOG'!G:G),"Enter date")</f>
        <v>Enter date</v>
      </c>
      <c r="J1404" s="37" t="str">
        <f>IF(ISNUMBER(G1404),SUMIF('FOOD LOG'!A:A,B1404,'FOOD LOG'!H:H),"Enter date")</f>
        <v>Enter date</v>
      </c>
      <c r="K1404" s="38" t="str">
        <f t="shared" si="63"/>
        <v>Enter date</v>
      </c>
      <c r="L1404" s="38" t="str">
        <f t="shared" si="64"/>
        <v>Enter date</v>
      </c>
      <c r="M1404" s="38" t="str">
        <f t="shared" si="65"/>
        <v>Enter date</v>
      </c>
    </row>
    <row r="1405" spans="2:13">
      <c r="B1405" s="35"/>
      <c r="C1405" s="35"/>
      <c r="D1405" s="36" t="str">
        <f>IF(B1405="","Enter date",IF(C1405="","Enter Weight",IF(PROFILE!$C$4="F",(655+(4.35*C1405)+(4.7*PROFILE!$C$6+4.7*12*PROFILE!$C$5)-(4.7*PROFILE!$C$3))*(1.2+(PROFILE!$C$7)*0.175),IF(PROFILE!$C$4="M",(66+(6.23*C1405)+(12.7*PROFILE!$C$6+12.7*12*PROFILE!$C$5)-(6.8*PROFILE!$C$3))*(1.2+(PROFILE!$C$7)*0.175),"Invalid Sex"))))</f>
        <v>Enter date</v>
      </c>
      <c r="E1405" s="36" t="str">
        <f>IF(ISNUMBER(D1405)=FALSE,D1405,D1405*(1-PROFILE!$C$9))</f>
        <v>Enter date</v>
      </c>
      <c r="F1405" s="36" t="str">
        <f>IF(ISNUMBER(D1405)=FALSE,D1405,D1405*(1+PROFILE!$C$10))</f>
        <v>Enter date</v>
      </c>
      <c r="G1405" s="37" t="str">
        <f>IF(B1405="","Enter date",SUMIF('FOOD LOG'!A:H,SUMMARY!B1405,'FOOD LOG'!E:E))</f>
        <v>Enter date</v>
      </c>
      <c r="H1405" s="37" t="str">
        <f>IF(ISNUMBER(G1405),SUMIF('FOOD LOG'!A:A,B1405,'FOOD LOG'!F:F),"Enter date")</f>
        <v>Enter date</v>
      </c>
      <c r="I1405" s="37" t="str">
        <f>IF(ISNUMBER(G1405),SUMIF('FOOD LOG'!A:A,B1405,'FOOD LOG'!G:G),"Enter date")</f>
        <v>Enter date</v>
      </c>
      <c r="J1405" s="37" t="str">
        <f>IF(ISNUMBER(G1405),SUMIF('FOOD LOG'!A:A,B1405,'FOOD LOG'!H:H),"Enter date")</f>
        <v>Enter date</v>
      </c>
      <c r="K1405" s="38" t="str">
        <f t="shared" si="63"/>
        <v>Enter date</v>
      </c>
      <c r="L1405" s="38" t="str">
        <f t="shared" si="64"/>
        <v>Enter date</v>
      </c>
      <c r="M1405" s="38" t="str">
        <f t="shared" si="65"/>
        <v>Enter date</v>
      </c>
    </row>
    <row r="1406" spans="2:13">
      <c r="B1406" s="35"/>
      <c r="C1406" s="35"/>
      <c r="D1406" s="36" t="str">
        <f>IF(B1406="","Enter date",IF(C1406="","Enter Weight",IF(PROFILE!$C$4="F",(655+(4.35*C1406)+(4.7*PROFILE!$C$6+4.7*12*PROFILE!$C$5)-(4.7*PROFILE!$C$3))*(1.2+(PROFILE!$C$7)*0.175),IF(PROFILE!$C$4="M",(66+(6.23*C1406)+(12.7*PROFILE!$C$6+12.7*12*PROFILE!$C$5)-(6.8*PROFILE!$C$3))*(1.2+(PROFILE!$C$7)*0.175),"Invalid Sex"))))</f>
        <v>Enter date</v>
      </c>
      <c r="E1406" s="36" t="str">
        <f>IF(ISNUMBER(D1406)=FALSE,D1406,D1406*(1-PROFILE!$C$9))</f>
        <v>Enter date</v>
      </c>
      <c r="F1406" s="36" t="str">
        <f>IF(ISNUMBER(D1406)=FALSE,D1406,D1406*(1+PROFILE!$C$10))</f>
        <v>Enter date</v>
      </c>
      <c r="G1406" s="37" t="str">
        <f>IF(B1406="","Enter date",SUMIF('FOOD LOG'!A:H,SUMMARY!B1406,'FOOD LOG'!E:E))</f>
        <v>Enter date</v>
      </c>
      <c r="H1406" s="37" t="str">
        <f>IF(ISNUMBER(G1406),SUMIF('FOOD LOG'!A:A,B1406,'FOOD LOG'!F:F),"Enter date")</f>
        <v>Enter date</v>
      </c>
      <c r="I1406" s="37" t="str">
        <f>IF(ISNUMBER(G1406),SUMIF('FOOD LOG'!A:A,B1406,'FOOD LOG'!G:G),"Enter date")</f>
        <v>Enter date</v>
      </c>
      <c r="J1406" s="37" t="str">
        <f>IF(ISNUMBER(G1406),SUMIF('FOOD LOG'!A:A,B1406,'FOOD LOG'!H:H),"Enter date")</f>
        <v>Enter date</v>
      </c>
      <c r="K1406" s="38" t="str">
        <f t="shared" si="63"/>
        <v>Enter date</v>
      </c>
      <c r="L1406" s="38" t="str">
        <f t="shared" si="64"/>
        <v>Enter date</v>
      </c>
      <c r="M1406" s="38" t="str">
        <f t="shared" si="65"/>
        <v>Enter date</v>
      </c>
    </row>
    <row r="1407" spans="2:13">
      <c r="B1407" s="35"/>
      <c r="C1407" s="35"/>
      <c r="D1407" s="36" t="str">
        <f>IF(B1407="","Enter date",IF(C1407="","Enter Weight",IF(PROFILE!$C$4="F",(655+(4.35*C1407)+(4.7*PROFILE!$C$6+4.7*12*PROFILE!$C$5)-(4.7*PROFILE!$C$3))*(1.2+(PROFILE!$C$7)*0.175),IF(PROFILE!$C$4="M",(66+(6.23*C1407)+(12.7*PROFILE!$C$6+12.7*12*PROFILE!$C$5)-(6.8*PROFILE!$C$3))*(1.2+(PROFILE!$C$7)*0.175),"Invalid Sex"))))</f>
        <v>Enter date</v>
      </c>
      <c r="E1407" s="36" t="str">
        <f>IF(ISNUMBER(D1407)=FALSE,D1407,D1407*(1-PROFILE!$C$9))</f>
        <v>Enter date</v>
      </c>
      <c r="F1407" s="36" t="str">
        <f>IF(ISNUMBER(D1407)=FALSE,D1407,D1407*(1+PROFILE!$C$10))</f>
        <v>Enter date</v>
      </c>
      <c r="G1407" s="37" t="str">
        <f>IF(B1407="","Enter date",SUMIF('FOOD LOG'!A:H,SUMMARY!B1407,'FOOD LOG'!E:E))</f>
        <v>Enter date</v>
      </c>
      <c r="H1407" s="37" t="str">
        <f>IF(ISNUMBER(G1407),SUMIF('FOOD LOG'!A:A,B1407,'FOOD LOG'!F:F),"Enter date")</f>
        <v>Enter date</v>
      </c>
      <c r="I1407" s="37" t="str">
        <f>IF(ISNUMBER(G1407),SUMIF('FOOD LOG'!A:A,B1407,'FOOD LOG'!G:G),"Enter date")</f>
        <v>Enter date</v>
      </c>
      <c r="J1407" s="37" t="str">
        <f>IF(ISNUMBER(G1407),SUMIF('FOOD LOG'!A:A,B1407,'FOOD LOG'!H:H),"Enter date")</f>
        <v>Enter date</v>
      </c>
      <c r="K1407" s="38" t="str">
        <f t="shared" si="63"/>
        <v>Enter date</v>
      </c>
      <c r="L1407" s="38" t="str">
        <f t="shared" si="64"/>
        <v>Enter date</v>
      </c>
      <c r="M1407" s="38" t="str">
        <f t="shared" si="65"/>
        <v>Enter date</v>
      </c>
    </row>
    <row r="1408" spans="2:13">
      <c r="B1408" s="35"/>
      <c r="C1408" s="35"/>
      <c r="D1408" s="36" t="str">
        <f>IF(B1408="","Enter date",IF(C1408="","Enter Weight",IF(PROFILE!$C$4="F",(655+(4.35*C1408)+(4.7*PROFILE!$C$6+4.7*12*PROFILE!$C$5)-(4.7*PROFILE!$C$3))*(1.2+(PROFILE!$C$7)*0.175),IF(PROFILE!$C$4="M",(66+(6.23*C1408)+(12.7*PROFILE!$C$6+12.7*12*PROFILE!$C$5)-(6.8*PROFILE!$C$3))*(1.2+(PROFILE!$C$7)*0.175),"Invalid Sex"))))</f>
        <v>Enter date</v>
      </c>
      <c r="E1408" s="36" t="str">
        <f>IF(ISNUMBER(D1408)=FALSE,D1408,D1408*(1-PROFILE!$C$9))</f>
        <v>Enter date</v>
      </c>
      <c r="F1408" s="36" t="str">
        <f>IF(ISNUMBER(D1408)=FALSE,D1408,D1408*(1+PROFILE!$C$10))</f>
        <v>Enter date</v>
      </c>
      <c r="G1408" s="37" t="str">
        <f>IF(B1408="","Enter date",SUMIF('FOOD LOG'!A:H,SUMMARY!B1408,'FOOD LOG'!E:E))</f>
        <v>Enter date</v>
      </c>
      <c r="H1408" s="37" t="str">
        <f>IF(ISNUMBER(G1408),SUMIF('FOOD LOG'!A:A,B1408,'FOOD LOG'!F:F),"Enter date")</f>
        <v>Enter date</v>
      </c>
      <c r="I1408" s="37" t="str">
        <f>IF(ISNUMBER(G1408),SUMIF('FOOD LOG'!A:A,B1408,'FOOD LOG'!G:G),"Enter date")</f>
        <v>Enter date</v>
      </c>
      <c r="J1408" s="37" t="str">
        <f>IF(ISNUMBER(G1408),SUMIF('FOOD LOG'!A:A,B1408,'FOOD LOG'!H:H),"Enter date")</f>
        <v>Enter date</v>
      </c>
      <c r="K1408" s="38" t="str">
        <f t="shared" si="63"/>
        <v>Enter date</v>
      </c>
      <c r="L1408" s="38" t="str">
        <f t="shared" si="64"/>
        <v>Enter date</v>
      </c>
      <c r="M1408" s="38" t="str">
        <f t="shared" si="65"/>
        <v>Enter date</v>
      </c>
    </row>
    <row r="1409" spans="2:13">
      <c r="B1409" s="35"/>
      <c r="C1409" s="35"/>
      <c r="D1409" s="36" t="str">
        <f>IF(B1409="","Enter date",IF(C1409="","Enter Weight",IF(PROFILE!$C$4="F",(655+(4.35*C1409)+(4.7*PROFILE!$C$6+4.7*12*PROFILE!$C$5)-(4.7*PROFILE!$C$3))*(1.2+(PROFILE!$C$7)*0.175),IF(PROFILE!$C$4="M",(66+(6.23*C1409)+(12.7*PROFILE!$C$6+12.7*12*PROFILE!$C$5)-(6.8*PROFILE!$C$3))*(1.2+(PROFILE!$C$7)*0.175),"Invalid Sex"))))</f>
        <v>Enter date</v>
      </c>
      <c r="E1409" s="36" t="str">
        <f>IF(ISNUMBER(D1409)=FALSE,D1409,D1409*(1-PROFILE!$C$9))</f>
        <v>Enter date</v>
      </c>
      <c r="F1409" s="36" t="str">
        <f>IF(ISNUMBER(D1409)=FALSE,D1409,D1409*(1+PROFILE!$C$10))</f>
        <v>Enter date</v>
      </c>
      <c r="G1409" s="37" t="str">
        <f>IF(B1409="","Enter date",SUMIF('FOOD LOG'!A:H,SUMMARY!B1409,'FOOD LOG'!E:E))</f>
        <v>Enter date</v>
      </c>
      <c r="H1409" s="37" t="str">
        <f>IF(ISNUMBER(G1409),SUMIF('FOOD LOG'!A:A,B1409,'FOOD LOG'!F:F),"Enter date")</f>
        <v>Enter date</v>
      </c>
      <c r="I1409" s="37" t="str">
        <f>IF(ISNUMBER(G1409),SUMIF('FOOD LOG'!A:A,B1409,'FOOD LOG'!G:G),"Enter date")</f>
        <v>Enter date</v>
      </c>
      <c r="J1409" s="37" t="str">
        <f>IF(ISNUMBER(G1409),SUMIF('FOOD LOG'!A:A,B1409,'FOOD LOG'!H:H),"Enter date")</f>
        <v>Enter date</v>
      </c>
      <c r="K1409" s="38" t="str">
        <f t="shared" si="63"/>
        <v>Enter date</v>
      </c>
      <c r="L1409" s="38" t="str">
        <f t="shared" si="64"/>
        <v>Enter date</v>
      </c>
      <c r="M1409" s="38" t="str">
        <f t="shared" si="65"/>
        <v>Enter date</v>
      </c>
    </row>
    <row r="1410" spans="2:13">
      <c r="B1410" s="35"/>
      <c r="C1410" s="35"/>
      <c r="D1410" s="36" t="str">
        <f>IF(B1410="","Enter date",IF(C1410="","Enter Weight",IF(PROFILE!$C$4="F",(655+(4.35*C1410)+(4.7*PROFILE!$C$6+4.7*12*PROFILE!$C$5)-(4.7*PROFILE!$C$3))*(1.2+(PROFILE!$C$7)*0.175),IF(PROFILE!$C$4="M",(66+(6.23*C1410)+(12.7*PROFILE!$C$6+12.7*12*PROFILE!$C$5)-(6.8*PROFILE!$C$3))*(1.2+(PROFILE!$C$7)*0.175),"Invalid Sex"))))</f>
        <v>Enter date</v>
      </c>
      <c r="E1410" s="36" t="str">
        <f>IF(ISNUMBER(D1410)=FALSE,D1410,D1410*(1-PROFILE!$C$9))</f>
        <v>Enter date</v>
      </c>
      <c r="F1410" s="36" t="str">
        <f>IF(ISNUMBER(D1410)=FALSE,D1410,D1410*(1+PROFILE!$C$10))</f>
        <v>Enter date</v>
      </c>
      <c r="G1410" s="37" t="str">
        <f>IF(B1410="","Enter date",SUMIF('FOOD LOG'!A:H,SUMMARY!B1410,'FOOD LOG'!E:E))</f>
        <v>Enter date</v>
      </c>
      <c r="H1410" s="37" t="str">
        <f>IF(ISNUMBER(G1410),SUMIF('FOOD LOG'!A:A,B1410,'FOOD LOG'!F:F),"Enter date")</f>
        <v>Enter date</v>
      </c>
      <c r="I1410" s="37" t="str">
        <f>IF(ISNUMBER(G1410),SUMIF('FOOD LOG'!A:A,B1410,'FOOD LOG'!G:G),"Enter date")</f>
        <v>Enter date</v>
      </c>
      <c r="J1410" s="37" t="str">
        <f>IF(ISNUMBER(G1410),SUMIF('FOOD LOG'!A:A,B1410,'FOOD LOG'!H:H),"Enter date")</f>
        <v>Enter date</v>
      </c>
      <c r="K1410" s="38" t="str">
        <f t="shared" si="63"/>
        <v>Enter date</v>
      </c>
      <c r="L1410" s="38" t="str">
        <f t="shared" si="64"/>
        <v>Enter date</v>
      </c>
      <c r="M1410" s="38" t="str">
        <f t="shared" si="65"/>
        <v>Enter date</v>
      </c>
    </row>
    <row r="1411" spans="2:13">
      <c r="B1411" s="35"/>
      <c r="C1411" s="35"/>
      <c r="D1411" s="36" t="str">
        <f>IF(B1411="","Enter date",IF(C1411="","Enter Weight",IF(PROFILE!$C$4="F",(655+(4.35*C1411)+(4.7*PROFILE!$C$6+4.7*12*PROFILE!$C$5)-(4.7*PROFILE!$C$3))*(1.2+(PROFILE!$C$7)*0.175),IF(PROFILE!$C$4="M",(66+(6.23*C1411)+(12.7*PROFILE!$C$6+12.7*12*PROFILE!$C$5)-(6.8*PROFILE!$C$3))*(1.2+(PROFILE!$C$7)*0.175),"Invalid Sex"))))</f>
        <v>Enter date</v>
      </c>
      <c r="E1411" s="36" t="str">
        <f>IF(ISNUMBER(D1411)=FALSE,D1411,D1411*(1-PROFILE!$C$9))</f>
        <v>Enter date</v>
      </c>
      <c r="F1411" s="36" t="str">
        <f>IF(ISNUMBER(D1411)=FALSE,D1411,D1411*(1+PROFILE!$C$10))</f>
        <v>Enter date</v>
      </c>
      <c r="G1411" s="37" t="str">
        <f>IF(B1411="","Enter date",SUMIF('FOOD LOG'!A:H,SUMMARY!B1411,'FOOD LOG'!E:E))</f>
        <v>Enter date</v>
      </c>
      <c r="H1411" s="37" t="str">
        <f>IF(ISNUMBER(G1411),SUMIF('FOOD LOG'!A:A,B1411,'FOOD LOG'!F:F),"Enter date")</f>
        <v>Enter date</v>
      </c>
      <c r="I1411" s="37" t="str">
        <f>IF(ISNUMBER(G1411),SUMIF('FOOD LOG'!A:A,B1411,'FOOD LOG'!G:G),"Enter date")</f>
        <v>Enter date</v>
      </c>
      <c r="J1411" s="37" t="str">
        <f>IF(ISNUMBER(G1411),SUMIF('FOOD LOG'!A:A,B1411,'FOOD LOG'!H:H),"Enter date")</f>
        <v>Enter date</v>
      </c>
      <c r="K1411" s="38" t="str">
        <f t="shared" si="63"/>
        <v>Enter date</v>
      </c>
      <c r="L1411" s="38" t="str">
        <f t="shared" si="64"/>
        <v>Enter date</v>
      </c>
      <c r="M1411" s="38" t="str">
        <f t="shared" si="65"/>
        <v>Enter date</v>
      </c>
    </row>
    <row r="1412" spans="2:13">
      <c r="B1412" s="35"/>
      <c r="C1412" s="35"/>
      <c r="D1412" s="36" t="str">
        <f>IF(B1412="","Enter date",IF(C1412="","Enter Weight",IF(PROFILE!$C$4="F",(655+(4.35*C1412)+(4.7*PROFILE!$C$6+4.7*12*PROFILE!$C$5)-(4.7*PROFILE!$C$3))*(1.2+(PROFILE!$C$7)*0.175),IF(PROFILE!$C$4="M",(66+(6.23*C1412)+(12.7*PROFILE!$C$6+12.7*12*PROFILE!$C$5)-(6.8*PROFILE!$C$3))*(1.2+(PROFILE!$C$7)*0.175),"Invalid Sex"))))</f>
        <v>Enter date</v>
      </c>
      <c r="E1412" s="36" t="str">
        <f>IF(ISNUMBER(D1412)=FALSE,D1412,D1412*(1-PROFILE!$C$9))</f>
        <v>Enter date</v>
      </c>
      <c r="F1412" s="36" t="str">
        <f>IF(ISNUMBER(D1412)=FALSE,D1412,D1412*(1+PROFILE!$C$10))</f>
        <v>Enter date</v>
      </c>
      <c r="G1412" s="37" t="str">
        <f>IF(B1412="","Enter date",SUMIF('FOOD LOG'!A:H,SUMMARY!B1412,'FOOD LOG'!E:E))</f>
        <v>Enter date</v>
      </c>
      <c r="H1412" s="37" t="str">
        <f>IF(ISNUMBER(G1412),SUMIF('FOOD LOG'!A:A,B1412,'FOOD LOG'!F:F),"Enter date")</f>
        <v>Enter date</v>
      </c>
      <c r="I1412" s="37" t="str">
        <f>IF(ISNUMBER(G1412),SUMIF('FOOD LOG'!A:A,B1412,'FOOD LOG'!G:G),"Enter date")</f>
        <v>Enter date</v>
      </c>
      <c r="J1412" s="37" t="str">
        <f>IF(ISNUMBER(G1412),SUMIF('FOOD LOG'!A:A,B1412,'FOOD LOG'!H:H),"Enter date")</f>
        <v>Enter date</v>
      </c>
      <c r="K1412" s="38" t="str">
        <f t="shared" si="63"/>
        <v>Enter date</v>
      </c>
      <c r="L1412" s="38" t="str">
        <f t="shared" si="64"/>
        <v>Enter date</v>
      </c>
      <c r="M1412" s="38" t="str">
        <f t="shared" si="65"/>
        <v>Enter date</v>
      </c>
    </row>
    <row r="1413" spans="2:13">
      <c r="B1413" s="35"/>
      <c r="C1413" s="35"/>
      <c r="D1413" s="36" t="str">
        <f>IF(B1413="","Enter date",IF(C1413="","Enter Weight",IF(PROFILE!$C$4="F",(655+(4.35*C1413)+(4.7*PROFILE!$C$6+4.7*12*PROFILE!$C$5)-(4.7*PROFILE!$C$3))*(1.2+(PROFILE!$C$7)*0.175),IF(PROFILE!$C$4="M",(66+(6.23*C1413)+(12.7*PROFILE!$C$6+12.7*12*PROFILE!$C$5)-(6.8*PROFILE!$C$3))*(1.2+(PROFILE!$C$7)*0.175),"Invalid Sex"))))</f>
        <v>Enter date</v>
      </c>
      <c r="E1413" s="36" t="str">
        <f>IF(ISNUMBER(D1413)=FALSE,D1413,D1413*(1-PROFILE!$C$9))</f>
        <v>Enter date</v>
      </c>
      <c r="F1413" s="36" t="str">
        <f>IF(ISNUMBER(D1413)=FALSE,D1413,D1413*(1+PROFILE!$C$10))</f>
        <v>Enter date</v>
      </c>
      <c r="G1413" s="37" t="str">
        <f>IF(B1413="","Enter date",SUMIF('FOOD LOG'!A:H,SUMMARY!B1413,'FOOD LOG'!E:E))</f>
        <v>Enter date</v>
      </c>
      <c r="H1413" s="37" t="str">
        <f>IF(ISNUMBER(G1413),SUMIF('FOOD LOG'!A:A,B1413,'FOOD LOG'!F:F),"Enter date")</f>
        <v>Enter date</v>
      </c>
      <c r="I1413" s="37" t="str">
        <f>IF(ISNUMBER(G1413),SUMIF('FOOD LOG'!A:A,B1413,'FOOD LOG'!G:G),"Enter date")</f>
        <v>Enter date</v>
      </c>
      <c r="J1413" s="37" t="str">
        <f>IF(ISNUMBER(G1413),SUMIF('FOOD LOG'!A:A,B1413,'FOOD LOG'!H:H),"Enter date")</f>
        <v>Enter date</v>
      </c>
      <c r="K1413" s="38" t="str">
        <f t="shared" ref="K1413:K1476" si="66">IF(ISNUMBER(G1413),H1413*9/G1413,"Enter date")</f>
        <v>Enter date</v>
      </c>
      <c r="L1413" s="38" t="str">
        <f t="shared" ref="L1413:L1476" si="67">IF(ISNUMBER(G1413),I1413*4/G1413,"Enter date")</f>
        <v>Enter date</v>
      </c>
      <c r="M1413" s="38" t="str">
        <f t="shared" ref="M1413:M1476" si="68">IF(ISNUMBER(G1413),J1413*4/G1413,"Enter date")</f>
        <v>Enter date</v>
      </c>
    </row>
    <row r="1414" spans="2:13">
      <c r="B1414" s="35"/>
      <c r="C1414" s="35"/>
      <c r="D1414" s="36" t="str">
        <f>IF(B1414="","Enter date",IF(C1414="","Enter Weight",IF(PROFILE!$C$4="F",(655+(4.35*C1414)+(4.7*PROFILE!$C$6+4.7*12*PROFILE!$C$5)-(4.7*PROFILE!$C$3))*(1.2+(PROFILE!$C$7)*0.175),IF(PROFILE!$C$4="M",(66+(6.23*C1414)+(12.7*PROFILE!$C$6+12.7*12*PROFILE!$C$5)-(6.8*PROFILE!$C$3))*(1.2+(PROFILE!$C$7)*0.175),"Invalid Sex"))))</f>
        <v>Enter date</v>
      </c>
      <c r="E1414" s="36" t="str">
        <f>IF(ISNUMBER(D1414)=FALSE,D1414,D1414*(1-PROFILE!$C$9))</f>
        <v>Enter date</v>
      </c>
      <c r="F1414" s="36" t="str">
        <f>IF(ISNUMBER(D1414)=FALSE,D1414,D1414*(1+PROFILE!$C$10))</f>
        <v>Enter date</v>
      </c>
      <c r="G1414" s="37" t="str">
        <f>IF(B1414="","Enter date",SUMIF('FOOD LOG'!A:H,SUMMARY!B1414,'FOOD LOG'!E:E))</f>
        <v>Enter date</v>
      </c>
      <c r="H1414" s="37" t="str">
        <f>IF(ISNUMBER(G1414),SUMIF('FOOD LOG'!A:A,B1414,'FOOD LOG'!F:F),"Enter date")</f>
        <v>Enter date</v>
      </c>
      <c r="I1414" s="37" t="str">
        <f>IF(ISNUMBER(G1414),SUMIF('FOOD LOG'!A:A,B1414,'FOOD LOG'!G:G),"Enter date")</f>
        <v>Enter date</v>
      </c>
      <c r="J1414" s="37" t="str">
        <f>IF(ISNUMBER(G1414),SUMIF('FOOD LOG'!A:A,B1414,'FOOD LOG'!H:H),"Enter date")</f>
        <v>Enter date</v>
      </c>
      <c r="K1414" s="38" t="str">
        <f t="shared" si="66"/>
        <v>Enter date</v>
      </c>
      <c r="L1414" s="38" t="str">
        <f t="shared" si="67"/>
        <v>Enter date</v>
      </c>
      <c r="M1414" s="38" t="str">
        <f t="shared" si="68"/>
        <v>Enter date</v>
      </c>
    </row>
    <row r="1415" spans="2:13">
      <c r="B1415" s="35"/>
      <c r="C1415" s="35"/>
      <c r="D1415" s="36" t="str">
        <f>IF(B1415="","Enter date",IF(C1415="","Enter Weight",IF(PROFILE!$C$4="F",(655+(4.35*C1415)+(4.7*PROFILE!$C$6+4.7*12*PROFILE!$C$5)-(4.7*PROFILE!$C$3))*(1.2+(PROFILE!$C$7)*0.175),IF(PROFILE!$C$4="M",(66+(6.23*C1415)+(12.7*PROFILE!$C$6+12.7*12*PROFILE!$C$5)-(6.8*PROFILE!$C$3))*(1.2+(PROFILE!$C$7)*0.175),"Invalid Sex"))))</f>
        <v>Enter date</v>
      </c>
      <c r="E1415" s="36" t="str">
        <f>IF(ISNUMBER(D1415)=FALSE,D1415,D1415*(1-PROFILE!$C$9))</f>
        <v>Enter date</v>
      </c>
      <c r="F1415" s="36" t="str">
        <f>IF(ISNUMBER(D1415)=FALSE,D1415,D1415*(1+PROFILE!$C$10))</f>
        <v>Enter date</v>
      </c>
      <c r="G1415" s="37" t="str">
        <f>IF(B1415="","Enter date",SUMIF('FOOD LOG'!A:H,SUMMARY!B1415,'FOOD LOG'!E:E))</f>
        <v>Enter date</v>
      </c>
      <c r="H1415" s="37" t="str">
        <f>IF(ISNUMBER(G1415),SUMIF('FOOD LOG'!A:A,B1415,'FOOD LOG'!F:F),"Enter date")</f>
        <v>Enter date</v>
      </c>
      <c r="I1415" s="37" t="str">
        <f>IF(ISNUMBER(G1415),SUMIF('FOOD LOG'!A:A,B1415,'FOOD LOG'!G:G),"Enter date")</f>
        <v>Enter date</v>
      </c>
      <c r="J1415" s="37" t="str">
        <f>IF(ISNUMBER(G1415),SUMIF('FOOD LOG'!A:A,B1415,'FOOD LOG'!H:H),"Enter date")</f>
        <v>Enter date</v>
      </c>
      <c r="K1415" s="38" t="str">
        <f t="shared" si="66"/>
        <v>Enter date</v>
      </c>
      <c r="L1415" s="38" t="str">
        <f t="shared" si="67"/>
        <v>Enter date</v>
      </c>
      <c r="M1415" s="38" t="str">
        <f t="shared" si="68"/>
        <v>Enter date</v>
      </c>
    </row>
    <row r="1416" spans="2:13">
      <c r="B1416" s="35"/>
      <c r="C1416" s="35"/>
      <c r="D1416" s="36" t="str">
        <f>IF(B1416="","Enter date",IF(C1416="","Enter Weight",IF(PROFILE!$C$4="F",(655+(4.35*C1416)+(4.7*PROFILE!$C$6+4.7*12*PROFILE!$C$5)-(4.7*PROFILE!$C$3))*(1.2+(PROFILE!$C$7)*0.175),IF(PROFILE!$C$4="M",(66+(6.23*C1416)+(12.7*PROFILE!$C$6+12.7*12*PROFILE!$C$5)-(6.8*PROFILE!$C$3))*(1.2+(PROFILE!$C$7)*0.175),"Invalid Sex"))))</f>
        <v>Enter date</v>
      </c>
      <c r="E1416" s="36" t="str">
        <f>IF(ISNUMBER(D1416)=FALSE,D1416,D1416*(1-PROFILE!$C$9))</f>
        <v>Enter date</v>
      </c>
      <c r="F1416" s="36" t="str">
        <f>IF(ISNUMBER(D1416)=FALSE,D1416,D1416*(1+PROFILE!$C$10))</f>
        <v>Enter date</v>
      </c>
      <c r="G1416" s="37" t="str">
        <f>IF(B1416="","Enter date",SUMIF('FOOD LOG'!A:H,SUMMARY!B1416,'FOOD LOG'!E:E))</f>
        <v>Enter date</v>
      </c>
      <c r="H1416" s="37" t="str">
        <f>IF(ISNUMBER(G1416),SUMIF('FOOD LOG'!A:A,B1416,'FOOD LOG'!F:F),"Enter date")</f>
        <v>Enter date</v>
      </c>
      <c r="I1416" s="37" t="str">
        <f>IF(ISNUMBER(G1416),SUMIF('FOOD LOG'!A:A,B1416,'FOOD LOG'!G:G),"Enter date")</f>
        <v>Enter date</v>
      </c>
      <c r="J1416" s="37" t="str">
        <f>IF(ISNUMBER(G1416),SUMIF('FOOD LOG'!A:A,B1416,'FOOD LOG'!H:H),"Enter date")</f>
        <v>Enter date</v>
      </c>
      <c r="K1416" s="38" t="str">
        <f t="shared" si="66"/>
        <v>Enter date</v>
      </c>
      <c r="L1416" s="38" t="str">
        <f t="shared" si="67"/>
        <v>Enter date</v>
      </c>
      <c r="M1416" s="38" t="str">
        <f t="shared" si="68"/>
        <v>Enter date</v>
      </c>
    </row>
    <row r="1417" spans="2:13">
      <c r="B1417" s="35"/>
      <c r="C1417" s="35"/>
      <c r="D1417" s="36" t="str">
        <f>IF(B1417="","Enter date",IF(C1417="","Enter Weight",IF(PROFILE!$C$4="F",(655+(4.35*C1417)+(4.7*PROFILE!$C$6+4.7*12*PROFILE!$C$5)-(4.7*PROFILE!$C$3))*(1.2+(PROFILE!$C$7)*0.175),IF(PROFILE!$C$4="M",(66+(6.23*C1417)+(12.7*PROFILE!$C$6+12.7*12*PROFILE!$C$5)-(6.8*PROFILE!$C$3))*(1.2+(PROFILE!$C$7)*0.175),"Invalid Sex"))))</f>
        <v>Enter date</v>
      </c>
      <c r="E1417" s="36" t="str">
        <f>IF(ISNUMBER(D1417)=FALSE,D1417,D1417*(1-PROFILE!$C$9))</f>
        <v>Enter date</v>
      </c>
      <c r="F1417" s="36" t="str">
        <f>IF(ISNUMBER(D1417)=FALSE,D1417,D1417*(1+PROFILE!$C$10))</f>
        <v>Enter date</v>
      </c>
      <c r="G1417" s="37" t="str">
        <f>IF(B1417="","Enter date",SUMIF('FOOD LOG'!A:H,SUMMARY!B1417,'FOOD LOG'!E:E))</f>
        <v>Enter date</v>
      </c>
      <c r="H1417" s="37" t="str">
        <f>IF(ISNUMBER(G1417),SUMIF('FOOD LOG'!A:A,B1417,'FOOD LOG'!F:F),"Enter date")</f>
        <v>Enter date</v>
      </c>
      <c r="I1417" s="37" t="str">
        <f>IF(ISNUMBER(G1417),SUMIF('FOOD LOG'!A:A,B1417,'FOOD LOG'!G:G),"Enter date")</f>
        <v>Enter date</v>
      </c>
      <c r="J1417" s="37" t="str">
        <f>IF(ISNUMBER(G1417),SUMIF('FOOD LOG'!A:A,B1417,'FOOD LOG'!H:H),"Enter date")</f>
        <v>Enter date</v>
      </c>
      <c r="K1417" s="38" t="str">
        <f t="shared" si="66"/>
        <v>Enter date</v>
      </c>
      <c r="L1417" s="38" t="str">
        <f t="shared" si="67"/>
        <v>Enter date</v>
      </c>
      <c r="M1417" s="38" t="str">
        <f t="shared" si="68"/>
        <v>Enter date</v>
      </c>
    </row>
    <row r="1418" spans="2:13">
      <c r="B1418" s="35"/>
      <c r="C1418" s="35"/>
      <c r="D1418" s="36" t="str">
        <f>IF(B1418="","Enter date",IF(C1418="","Enter Weight",IF(PROFILE!$C$4="F",(655+(4.35*C1418)+(4.7*PROFILE!$C$6+4.7*12*PROFILE!$C$5)-(4.7*PROFILE!$C$3))*(1.2+(PROFILE!$C$7)*0.175),IF(PROFILE!$C$4="M",(66+(6.23*C1418)+(12.7*PROFILE!$C$6+12.7*12*PROFILE!$C$5)-(6.8*PROFILE!$C$3))*(1.2+(PROFILE!$C$7)*0.175),"Invalid Sex"))))</f>
        <v>Enter date</v>
      </c>
      <c r="E1418" s="36" t="str">
        <f>IF(ISNUMBER(D1418)=FALSE,D1418,D1418*(1-PROFILE!$C$9))</f>
        <v>Enter date</v>
      </c>
      <c r="F1418" s="36" t="str">
        <f>IF(ISNUMBER(D1418)=FALSE,D1418,D1418*(1+PROFILE!$C$10))</f>
        <v>Enter date</v>
      </c>
      <c r="G1418" s="37" t="str">
        <f>IF(B1418="","Enter date",SUMIF('FOOD LOG'!A:H,SUMMARY!B1418,'FOOD LOG'!E:E))</f>
        <v>Enter date</v>
      </c>
      <c r="H1418" s="37" t="str">
        <f>IF(ISNUMBER(G1418),SUMIF('FOOD LOG'!A:A,B1418,'FOOD LOG'!F:F),"Enter date")</f>
        <v>Enter date</v>
      </c>
      <c r="I1418" s="37" t="str">
        <f>IF(ISNUMBER(G1418),SUMIF('FOOD LOG'!A:A,B1418,'FOOD LOG'!G:G),"Enter date")</f>
        <v>Enter date</v>
      </c>
      <c r="J1418" s="37" t="str">
        <f>IF(ISNUMBER(G1418),SUMIF('FOOD LOG'!A:A,B1418,'FOOD LOG'!H:H),"Enter date")</f>
        <v>Enter date</v>
      </c>
      <c r="K1418" s="38" t="str">
        <f t="shared" si="66"/>
        <v>Enter date</v>
      </c>
      <c r="L1418" s="38" t="str">
        <f t="shared" si="67"/>
        <v>Enter date</v>
      </c>
      <c r="M1418" s="38" t="str">
        <f t="shared" si="68"/>
        <v>Enter date</v>
      </c>
    </row>
    <row r="1419" spans="2:13">
      <c r="B1419" s="35"/>
      <c r="C1419" s="35"/>
      <c r="D1419" s="36" t="str">
        <f>IF(B1419="","Enter date",IF(C1419="","Enter Weight",IF(PROFILE!$C$4="F",(655+(4.35*C1419)+(4.7*PROFILE!$C$6+4.7*12*PROFILE!$C$5)-(4.7*PROFILE!$C$3))*(1.2+(PROFILE!$C$7)*0.175),IF(PROFILE!$C$4="M",(66+(6.23*C1419)+(12.7*PROFILE!$C$6+12.7*12*PROFILE!$C$5)-(6.8*PROFILE!$C$3))*(1.2+(PROFILE!$C$7)*0.175),"Invalid Sex"))))</f>
        <v>Enter date</v>
      </c>
      <c r="E1419" s="36" t="str">
        <f>IF(ISNUMBER(D1419)=FALSE,D1419,D1419*(1-PROFILE!$C$9))</f>
        <v>Enter date</v>
      </c>
      <c r="F1419" s="36" t="str">
        <f>IF(ISNUMBER(D1419)=FALSE,D1419,D1419*(1+PROFILE!$C$10))</f>
        <v>Enter date</v>
      </c>
      <c r="G1419" s="37" t="str">
        <f>IF(B1419="","Enter date",SUMIF('FOOD LOG'!A:H,SUMMARY!B1419,'FOOD LOG'!E:E))</f>
        <v>Enter date</v>
      </c>
      <c r="H1419" s="37" t="str">
        <f>IF(ISNUMBER(G1419),SUMIF('FOOD LOG'!A:A,B1419,'FOOD LOG'!F:F),"Enter date")</f>
        <v>Enter date</v>
      </c>
      <c r="I1419" s="37" t="str">
        <f>IF(ISNUMBER(G1419),SUMIF('FOOD LOG'!A:A,B1419,'FOOD LOG'!G:G),"Enter date")</f>
        <v>Enter date</v>
      </c>
      <c r="J1419" s="37" t="str">
        <f>IF(ISNUMBER(G1419),SUMIF('FOOD LOG'!A:A,B1419,'FOOD LOG'!H:H),"Enter date")</f>
        <v>Enter date</v>
      </c>
      <c r="K1419" s="38" t="str">
        <f t="shared" si="66"/>
        <v>Enter date</v>
      </c>
      <c r="L1419" s="38" t="str">
        <f t="shared" si="67"/>
        <v>Enter date</v>
      </c>
      <c r="M1419" s="38" t="str">
        <f t="shared" si="68"/>
        <v>Enter date</v>
      </c>
    </row>
    <row r="1420" spans="2:13">
      <c r="B1420" s="35"/>
      <c r="C1420" s="35"/>
      <c r="D1420" s="36" t="str">
        <f>IF(B1420="","Enter date",IF(C1420="","Enter Weight",IF(PROFILE!$C$4="F",(655+(4.35*C1420)+(4.7*PROFILE!$C$6+4.7*12*PROFILE!$C$5)-(4.7*PROFILE!$C$3))*(1.2+(PROFILE!$C$7)*0.175),IF(PROFILE!$C$4="M",(66+(6.23*C1420)+(12.7*PROFILE!$C$6+12.7*12*PROFILE!$C$5)-(6.8*PROFILE!$C$3))*(1.2+(PROFILE!$C$7)*0.175),"Invalid Sex"))))</f>
        <v>Enter date</v>
      </c>
      <c r="E1420" s="36" t="str">
        <f>IF(ISNUMBER(D1420)=FALSE,D1420,D1420*(1-PROFILE!$C$9))</f>
        <v>Enter date</v>
      </c>
      <c r="F1420" s="36" t="str">
        <f>IF(ISNUMBER(D1420)=FALSE,D1420,D1420*(1+PROFILE!$C$10))</f>
        <v>Enter date</v>
      </c>
      <c r="G1420" s="37" t="str">
        <f>IF(B1420="","Enter date",SUMIF('FOOD LOG'!A:H,SUMMARY!B1420,'FOOD LOG'!E:E))</f>
        <v>Enter date</v>
      </c>
      <c r="H1420" s="37" t="str">
        <f>IF(ISNUMBER(G1420),SUMIF('FOOD LOG'!A:A,B1420,'FOOD LOG'!F:F),"Enter date")</f>
        <v>Enter date</v>
      </c>
      <c r="I1420" s="37" t="str">
        <f>IF(ISNUMBER(G1420),SUMIF('FOOD LOG'!A:A,B1420,'FOOD LOG'!G:G),"Enter date")</f>
        <v>Enter date</v>
      </c>
      <c r="J1420" s="37" t="str">
        <f>IF(ISNUMBER(G1420),SUMIF('FOOD LOG'!A:A,B1420,'FOOD LOG'!H:H),"Enter date")</f>
        <v>Enter date</v>
      </c>
      <c r="K1420" s="38" t="str">
        <f t="shared" si="66"/>
        <v>Enter date</v>
      </c>
      <c r="L1420" s="38" t="str">
        <f t="shared" si="67"/>
        <v>Enter date</v>
      </c>
      <c r="M1420" s="38" t="str">
        <f t="shared" si="68"/>
        <v>Enter date</v>
      </c>
    </row>
    <row r="1421" spans="2:13">
      <c r="B1421" s="35"/>
      <c r="C1421" s="35"/>
      <c r="D1421" s="36" t="str">
        <f>IF(B1421="","Enter date",IF(C1421="","Enter Weight",IF(PROFILE!$C$4="F",(655+(4.35*C1421)+(4.7*PROFILE!$C$6+4.7*12*PROFILE!$C$5)-(4.7*PROFILE!$C$3))*(1.2+(PROFILE!$C$7)*0.175),IF(PROFILE!$C$4="M",(66+(6.23*C1421)+(12.7*PROFILE!$C$6+12.7*12*PROFILE!$C$5)-(6.8*PROFILE!$C$3))*(1.2+(PROFILE!$C$7)*0.175),"Invalid Sex"))))</f>
        <v>Enter date</v>
      </c>
      <c r="E1421" s="36" t="str">
        <f>IF(ISNUMBER(D1421)=FALSE,D1421,D1421*(1-PROFILE!$C$9))</f>
        <v>Enter date</v>
      </c>
      <c r="F1421" s="36" t="str">
        <f>IF(ISNUMBER(D1421)=FALSE,D1421,D1421*(1+PROFILE!$C$10))</f>
        <v>Enter date</v>
      </c>
      <c r="G1421" s="37" t="str">
        <f>IF(B1421="","Enter date",SUMIF('FOOD LOG'!A:H,SUMMARY!B1421,'FOOD LOG'!E:E))</f>
        <v>Enter date</v>
      </c>
      <c r="H1421" s="37" t="str">
        <f>IF(ISNUMBER(G1421),SUMIF('FOOD LOG'!A:A,B1421,'FOOD LOG'!F:F),"Enter date")</f>
        <v>Enter date</v>
      </c>
      <c r="I1421" s="37" t="str">
        <f>IF(ISNUMBER(G1421),SUMIF('FOOD LOG'!A:A,B1421,'FOOD LOG'!G:G),"Enter date")</f>
        <v>Enter date</v>
      </c>
      <c r="J1421" s="37" t="str">
        <f>IF(ISNUMBER(G1421),SUMIF('FOOD LOG'!A:A,B1421,'FOOD LOG'!H:H),"Enter date")</f>
        <v>Enter date</v>
      </c>
      <c r="K1421" s="38" t="str">
        <f t="shared" si="66"/>
        <v>Enter date</v>
      </c>
      <c r="L1421" s="38" t="str">
        <f t="shared" si="67"/>
        <v>Enter date</v>
      </c>
      <c r="M1421" s="38" t="str">
        <f t="shared" si="68"/>
        <v>Enter date</v>
      </c>
    </row>
    <row r="1422" spans="2:13">
      <c r="B1422" s="35"/>
      <c r="C1422" s="35"/>
      <c r="D1422" s="36" t="str">
        <f>IF(B1422="","Enter date",IF(C1422="","Enter Weight",IF(PROFILE!$C$4="F",(655+(4.35*C1422)+(4.7*PROFILE!$C$6+4.7*12*PROFILE!$C$5)-(4.7*PROFILE!$C$3))*(1.2+(PROFILE!$C$7)*0.175),IF(PROFILE!$C$4="M",(66+(6.23*C1422)+(12.7*PROFILE!$C$6+12.7*12*PROFILE!$C$5)-(6.8*PROFILE!$C$3))*(1.2+(PROFILE!$C$7)*0.175),"Invalid Sex"))))</f>
        <v>Enter date</v>
      </c>
      <c r="E1422" s="36" t="str">
        <f>IF(ISNUMBER(D1422)=FALSE,D1422,D1422*(1-PROFILE!$C$9))</f>
        <v>Enter date</v>
      </c>
      <c r="F1422" s="36" t="str">
        <f>IF(ISNUMBER(D1422)=FALSE,D1422,D1422*(1+PROFILE!$C$10))</f>
        <v>Enter date</v>
      </c>
      <c r="G1422" s="37" t="str">
        <f>IF(B1422="","Enter date",SUMIF('FOOD LOG'!A:H,SUMMARY!B1422,'FOOD LOG'!E:E))</f>
        <v>Enter date</v>
      </c>
      <c r="H1422" s="37" t="str">
        <f>IF(ISNUMBER(G1422),SUMIF('FOOD LOG'!A:A,B1422,'FOOD LOG'!F:F),"Enter date")</f>
        <v>Enter date</v>
      </c>
      <c r="I1422" s="37" t="str">
        <f>IF(ISNUMBER(G1422),SUMIF('FOOD LOG'!A:A,B1422,'FOOD LOG'!G:G),"Enter date")</f>
        <v>Enter date</v>
      </c>
      <c r="J1422" s="37" t="str">
        <f>IF(ISNUMBER(G1422),SUMIF('FOOD LOG'!A:A,B1422,'FOOD LOG'!H:H),"Enter date")</f>
        <v>Enter date</v>
      </c>
      <c r="K1422" s="38" t="str">
        <f t="shared" si="66"/>
        <v>Enter date</v>
      </c>
      <c r="L1422" s="38" t="str">
        <f t="shared" si="67"/>
        <v>Enter date</v>
      </c>
      <c r="M1422" s="38" t="str">
        <f t="shared" si="68"/>
        <v>Enter date</v>
      </c>
    </row>
    <row r="1423" spans="2:13">
      <c r="B1423" s="35"/>
      <c r="C1423" s="35"/>
      <c r="D1423" s="36" t="str">
        <f>IF(B1423="","Enter date",IF(C1423="","Enter Weight",IF(PROFILE!$C$4="F",(655+(4.35*C1423)+(4.7*PROFILE!$C$6+4.7*12*PROFILE!$C$5)-(4.7*PROFILE!$C$3))*(1.2+(PROFILE!$C$7)*0.175),IF(PROFILE!$C$4="M",(66+(6.23*C1423)+(12.7*PROFILE!$C$6+12.7*12*PROFILE!$C$5)-(6.8*PROFILE!$C$3))*(1.2+(PROFILE!$C$7)*0.175),"Invalid Sex"))))</f>
        <v>Enter date</v>
      </c>
      <c r="E1423" s="36" t="str">
        <f>IF(ISNUMBER(D1423)=FALSE,D1423,D1423*(1-PROFILE!$C$9))</f>
        <v>Enter date</v>
      </c>
      <c r="F1423" s="36" t="str">
        <f>IF(ISNUMBER(D1423)=FALSE,D1423,D1423*(1+PROFILE!$C$10))</f>
        <v>Enter date</v>
      </c>
      <c r="G1423" s="37" t="str">
        <f>IF(B1423="","Enter date",SUMIF('FOOD LOG'!A:H,SUMMARY!B1423,'FOOD LOG'!E:E))</f>
        <v>Enter date</v>
      </c>
      <c r="H1423" s="37" t="str">
        <f>IF(ISNUMBER(G1423),SUMIF('FOOD LOG'!A:A,B1423,'FOOD LOG'!F:F),"Enter date")</f>
        <v>Enter date</v>
      </c>
      <c r="I1423" s="37" t="str">
        <f>IF(ISNUMBER(G1423),SUMIF('FOOD LOG'!A:A,B1423,'FOOD LOG'!G:G),"Enter date")</f>
        <v>Enter date</v>
      </c>
      <c r="J1423" s="37" t="str">
        <f>IF(ISNUMBER(G1423),SUMIF('FOOD LOG'!A:A,B1423,'FOOD LOG'!H:H),"Enter date")</f>
        <v>Enter date</v>
      </c>
      <c r="K1423" s="38" t="str">
        <f t="shared" si="66"/>
        <v>Enter date</v>
      </c>
      <c r="L1423" s="38" t="str">
        <f t="shared" si="67"/>
        <v>Enter date</v>
      </c>
      <c r="M1423" s="38" t="str">
        <f t="shared" si="68"/>
        <v>Enter date</v>
      </c>
    </row>
    <row r="1424" spans="2:13">
      <c r="B1424" s="35"/>
      <c r="C1424" s="35"/>
      <c r="D1424" s="36" t="str">
        <f>IF(B1424="","Enter date",IF(C1424="","Enter Weight",IF(PROFILE!$C$4="F",(655+(4.35*C1424)+(4.7*PROFILE!$C$6+4.7*12*PROFILE!$C$5)-(4.7*PROFILE!$C$3))*(1.2+(PROFILE!$C$7)*0.175),IF(PROFILE!$C$4="M",(66+(6.23*C1424)+(12.7*PROFILE!$C$6+12.7*12*PROFILE!$C$5)-(6.8*PROFILE!$C$3))*(1.2+(PROFILE!$C$7)*0.175),"Invalid Sex"))))</f>
        <v>Enter date</v>
      </c>
      <c r="E1424" s="36" t="str">
        <f>IF(ISNUMBER(D1424)=FALSE,D1424,D1424*(1-PROFILE!$C$9))</f>
        <v>Enter date</v>
      </c>
      <c r="F1424" s="36" t="str">
        <f>IF(ISNUMBER(D1424)=FALSE,D1424,D1424*(1+PROFILE!$C$10))</f>
        <v>Enter date</v>
      </c>
      <c r="G1424" s="37" t="str">
        <f>IF(B1424="","Enter date",SUMIF('FOOD LOG'!A:H,SUMMARY!B1424,'FOOD LOG'!E:E))</f>
        <v>Enter date</v>
      </c>
      <c r="H1424" s="37" t="str">
        <f>IF(ISNUMBER(G1424),SUMIF('FOOD LOG'!A:A,B1424,'FOOD LOG'!F:F),"Enter date")</f>
        <v>Enter date</v>
      </c>
      <c r="I1424" s="37" t="str">
        <f>IF(ISNUMBER(G1424),SUMIF('FOOD LOG'!A:A,B1424,'FOOD LOG'!G:G),"Enter date")</f>
        <v>Enter date</v>
      </c>
      <c r="J1424" s="37" t="str">
        <f>IF(ISNUMBER(G1424),SUMIF('FOOD LOG'!A:A,B1424,'FOOD LOG'!H:H),"Enter date")</f>
        <v>Enter date</v>
      </c>
      <c r="K1424" s="38" t="str">
        <f t="shared" si="66"/>
        <v>Enter date</v>
      </c>
      <c r="L1424" s="38" t="str">
        <f t="shared" si="67"/>
        <v>Enter date</v>
      </c>
      <c r="M1424" s="38" t="str">
        <f t="shared" si="68"/>
        <v>Enter date</v>
      </c>
    </row>
    <row r="1425" spans="2:13">
      <c r="B1425" s="35"/>
      <c r="C1425" s="35"/>
      <c r="D1425" s="36" t="str">
        <f>IF(B1425="","Enter date",IF(C1425="","Enter Weight",IF(PROFILE!$C$4="F",(655+(4.35*C1425)+(4.7*PROFILE!$C$6+4.7*12*PROFILE!$C$5)-(4.7*PROFILE!$C$3))*(1.2+(PROFILE!$C$7)*0.175),IF(PROFILE!$C$4="M",(66+(6.23*C1425)+(12.7*PROFILE!$C$6+12.7*12*PROFILE!$C$5)-(6.8*PROFILE!$C$3))*(1.2+(PROFILE!$C$7)*0.175),"Invalid Sex"))))</f>
        <v>Enter date</v>
      </c>
      <c r="E1425" s="36" t="str">
        <f>IF(ISNUMBER(D1425)=FALSE,D1425,D1425*(1-PROFILE!$C$9))</f>
        <v>Enter date</v>
      </c>
      <c r="F1425" s="36" t="str">
        <f>IF(ISNUMBER(D1425)=FALSE,D1425,D1425*(1+PROFILE!$C$10))</f>
        <v>Enter date</v>
      </c>
      <c r="G1425" s="37" t="str">
        <f>IF(B1425="","Enter date",SUMIF('FOOD LOG'!A:H,SUMMARY!B1425,'FOOD LOG'!E:E))</f>
        <v>Enter date</v>
      </c>
      <c r="H1425" s="37" t="str">
        <f>IF(ISNUMBER(G1425),SUMIF('FOOD LOG'!A:A,B1425,'FOOD LOG'!F:F),"Enter date")</f>
        <v>Enter date</v>
      </c>
      <c r="I1425" s="37" t="str">
        <f>IF(ISNUMBER(G1425),SUMIF('FOOD LOG'!A:A,B1425,'FOOD LOG'!G:G),"Enter date")</f>
        <v>Enter date</v>
      </c>
      <c r="J1425" s="37" t="str">
        <f>IF(ISNUMBER(G1425),SUMIF('FOOD LOG'!A:A,B1425,'FOOD LOG'!H:H),"Enter date")</f>
        <v>Enter date</v>
      </c>
      <c r="K1425" s="38" t="str">
        <f t="shared" si="66"/>
        <v>Enter date</v>
      </c>
      <c r="L1425" s="38" t="str">
        <f t="shared" si="67"/>
        <v>Enter date</v>
      </c>
      <c r="M1425" s="38" t="str">
        <f t="shared" si="68"/>
        <v>Enter date</v>
      </c>
    </row>
    <row r="1426" spans="2:13">
      <c r="B1426" s="35"/>
      <c r="C1426" s="35"/>
      <c r="D1426" s="36" t="str">
        <f>IF(B1426="","Enter date",IF(C1426="","Enter Weight",IF(PROFILE!$C$4="F",(655+(4.35*C1426)+(4.7*PROFILE!$C$6+4.7*12*PROFILE!$C$5)-(4.7*PROFILE!$C$3))*(1.2+(PROFILE!$C$7)*0.175),IF(PROFILE!$C$4="M",(66+(6.23*C1426)+(12.7*PROFILE!$C$6+12.7*12*PROFILE!$C$5)-(6.8*PROFILE!$C$3))*(1.2+(PROFILE!$C$7)*0.175),"Invalid Sex"))))</f>
        <v>Enter date</v>
      </c>
      <c r="E1426" s="36" t="str">
        <f>IF(ISNUMBER(D1426)=FALSE,D1426,D1426*(1-PROFILE!$C$9))</f>
        <v>Enter date</v>
      </c>
      <c r="F1426" s="36" t="str">
        <f>IF(ISNUMBER(D1426)=FALSE,D1426,D1426*(1+PROFILE!$C$10))</f>
        <v>Enter date</v>
      </c>
      <c r="G1426" s="37" t="str">
        <f>IF(B1426="","Enter date",SUMIF('FOOD LOG'!A:H,SUMMARY!B1426,'FOOD LOG'!E:E))</f>
        <v>Enter date</v>
      </c>
      <c r="H1426" s="37" t="str">
        <f>IF(ISNUMBER(G1426),SUMIF('FOOD LOG'!A:A,B1426,'FOOD LOG'!F:F),"Enter date")</f>
        <v>Enter date</v>
      </c>
      <c r="I1426" s="37" t="str">
        <f>IF(ISNUMBER(G1426),SUMIF('FOOD LOG'!A:A,B1426,'FOOD LOG'!G:G),"Enter date")</f>
        <v>Enter date</v>
      </c>
      <c r="J1426" s="37" t="str">
        <f>IF(ISNUMBER(G1426),SUMIF('FOOD LOG'!A:A,B1426,'FOOD LOG'!H:H),"Enter date")</f>
        <v>Enter date</v>
      </c>
      <c r="K1426" s="38" t="str">
        <f t="shared" si="66"/>
        <v>Enter date</v>
      </c>
      <c r="L1426" s="38" t="str">
        <f t="shared" si="67"/>
        <v>Enter date</v>
      </c>
      <c r="M1426" s="38" t="str">
        <f t="shared" si="68"/>
        <v>Enter date</v>
      </c>
    </row>
    <row r="1427" spans="2:13">
      <c r="B1427" s="35"/>
      <c r="C1427" s="35"/>
      <c r="D1427" s="36" t="str">
        <f>IF(B1427="","Enter date",IF(C1427="","Enter Weight",IF(PROFILE!$C$4="F",(655+(4.35*C1427)+(4.7*PROFILE!$C$6+4.7*12*PROFILE!$C$5)-(4.7*PROFILE!$C$3))*(1.2+(PROFILE!$C$7)*0.175),IF(PROFILE!$C$4="M",(66+(6.23*C1427)+(12.7*PROFILE!$C$6+12.7*12*PROFILE!$C$5)-(6.8*PROFILE!$C$3))*(1.2+(PROFILE!$C$7)*0.175),"Invalid Sex"))))</f>
        <v>Enter date</v>
      </c>
      <c r="E1427" s="36" t="str">
        <f>IF(ISNUMBER(D1427)=FALSE,D1427,D1427*(1-PROFILE!$C$9))</f>
        <v>Enter date</v>
      </c>
      <c r="F1427" s="36" t="str">
        <f>IF(ISNUMBER(D1427)=FALSE,D1427,D1427*(1+PROFILE!$C$10))</f>
        <v>Enter date</v>
      </c>
      <c r="G1427" s="37" t="str">
        <f>IF(B1427="","Enter date",SUMIF('FOOD LOG'!A:H,SUMMARY!B1427,'FOOD LOG'!E:E))</f>
        <v>Enter date</v>
      </c>
      <c r="H1427" s="37" t="str">
        <f>IF(ISNUMBER(G1427),SUMIF('FOOD LOG'!A:A,B1427,'FOOD LOG'!F:F),"Enter date")</f>
        <v>Enter date</v>
      </c>
      <c r="I1427" s="37" t="str">
        <f>IF(ISNUMBER(G1427),SUMIF('FOOD LOG'!A:A,B1427,'FOOD LOG'!G:G),"Enter date")</f>
        <v>Enter date</v>
      </c>
      <c r="J1427" s="37" t="str">
        <f>IF(ISNUMBER(G1427),SUMIF('FOOD LOG'!A:A,B1427,'FOOD LOG'!H:H),"Enter date")</f>
        <v>Enter date</v>
      </c>
      <c r="K1427" s="38" t="str">
        <f t="shared" si="66"/>
        <v>Enter date</v>
      </c>
      <c r="L1427" s="38" t="str">
        <f t="shared" si="67"/>
        <v>Enter date</v>
      </c>
      <c r="M1427" s="38" t="str">
        <f t="shared" si="68"/>
        <v>Enter date</v>
      </c>
    </row>
    <row r="1428" spans="2:13">
      <c r="B1428" s="35"/>
      <c r="C1428" s="35"/>
      <c r="D1428" s="36" t="str">
        <f>IF(B1428="","Enter date",IF(C1428="","Enter Weight",IF(PROFILE!$C$4="F",(655+(4.35*C1428)+(4.7*PROFILE!$C$6+4.7*12*PROFILE!$C$5)-(4.7*PROFILE!$C$3))*(1.2+(PROFILE!$C$7)*0.175),IF(PROFILE!$C$4="M",(66+(6.23*C1428)+(12.7*PROFILE!$C$6+12.7*12*PROFILE!$C$5)-(6.8*PROFILE!$C$3))*(1.2+(PROFILE!$C$7)*0.175),"Invalid Sex"))))</f>
        <v>Enter date</v>
      </c>
      <c r="E1428" s="36" t="str">
        <f>IF(ISNUMBER(D1428)=FALSE,D1428,D1428*(1-PROFILE!$C$9))</f>
        <v>Enter date</v>
      </c>
      <c r="F1428" s="36" t="str">
        <f>IF(ISNUMBER(D1428)=FALSE,D1428,D1428*(1+PROFILE!$C$10))</f>
        <v>Enter date</v>
      </c>
      <c r="G1428" s="37" t="str">
        <f>IF(B1428="","Enter date",SUMIF('FOOD LOG'!A:H,SUMMARY!B1428,'FOOD LOG'!E:E))</f>
        <v>Enter date</v>
      </c>
      <c r="H1428" s="37" t="str">
        <f>IF(ISNUMBER(G1428),SUMIF('FOOD LOG'!A:A,B1428,'FOOD LOG'!F:F),"Enter date")</f>
        <v>Enter date</v>
      </c>
      <c r="I1428" s="37" t="str">
        <f>IF(ISNUMBER(G1428),SUMIF('FOOD LOG'!A:A,B1428,'FOOD LOG'!G:G),"Enter date")</f>
        <v>Enter date</v>
      </c>
      <c r="J1428" s="37" t="str">
        <f>IF(ISNUMBER(G1428),SUMIF('FOOD LOG'!A:A,B1428,'FOOD LOG'!H:H),"Enter date")</f>
        <v>Enter date</v>
      </c>
      <c r="K1428" s="38" t="str">
        <f t="shared" si="66"/>
        <v>Enter date</v>
      </c>
      <c r="L1428" s="38" t="str">
        <f t="shared" si="67"/>
        <v>Enter date</v>
      </c>
      <c r="M1428" s="38" t="str">
        <f t="shared" si="68"/>
        <v>Enter date</v>
      </c>
    </row>
    <row r="1429" spans="2:13">
      <c r="B1429" s="35"/>
      <c r="C1429" s="35"/>
      <c r="D1429" s="36" t="str">
        <f>IF(B1429="","Enter date",IF(C1429="","Enter Weight",IF(PROFILE!$C$4="F",(655+(4.35*C1429)+(4.7*PROFILE!$C$6+4.7*12*PROFILE!$C$5)-(4.7*PROFILE!$C$3))*(1.2+(PROFILE!$C$7)*0.175),IF(PROFILE!$C$4="M",(66+(6.23*C1429)+(12.7*PROFILE!$C$6+12.7*12*PROFILE!$C$5)-(6.8*PROFILE!$C$3))*(1.2+(PROFILE!$C$7)*0.175),"Invalid Sex"))))</f>
        <v>Enter date</v>
      </c>
      <c r="E1429" s="36" t="str">
        <f>IF(ISNUMBER(D1429)=FALSE,D1429,D1429*(1-PROFILE!$C$9))</f>
        <v>Enter date</v>
      </c>
      <c r="F1429" s="36" t="str">
        <f>IF(ISNUMBER(D1429)=FALSE,D1429,D1429*(1+PROFILE!$C$10))</f>
        <v>Enter date</v>
      </c>
      <c r="G1429" s="37" t="str">
        <f>IF(B1429="","Enter date",SUMIF('FOOD LOG'!A:H,SUMMARY!B1429,'FOOD LOG'!E:E))</f>
        <v>Enter date</v>
      </c>
      <c r="H1429" s="37" t="str">
        <f>IF(ISNUMBER(G1429),SUMIF('FOOD LOG'!A:A,B1429,'FOOD LOG'!F:F),"Enter date")</f>
        <v>Enter date</v>
      </c>
      <c r="I1429" s="37" t="str">
        <f>IF(ISNUMBER(G1429),SUMIF('FOOD LOG'!A:A,B1429,'FOOD LOG'!G:G),"Enter date")</f>
        <v>Enter date</v>
      </c>
      <c r="J1429" s="37" t="str">
        <f>IF(ISNUMBER(G1429),SUMIF('FOOD LOG'!A:A,B1429,'FOOD LOG'!H:H),"Enter date")</f>
        <v>Enter date</v>
      </c>
      <c r="K1429" s="38" t="str">
        <f t="shared" si="66"/>
        <v>Enter date</v>
      </c>
      <c r="L1429" s="38" t="str">
        <f t="shared" si="67"/>
        <v>Enter date</v>
      </c>
      <c r="M1429" s="38" t="str">
        <f t="shared" si="68"/>
        <v>Enter date</v>
      </c>
    </row>
    <row r="1430" spans="2:13">
      <c r="B1430" s="35"/>
      <c r="C1430" s="35"/>
      <c r="D1430" s="36" t="str">
        <f>IF(B1430="","Enter date",IF(C1430="","Enter Weight",IF(PROFILE!$C$4="F",(655+(4.35*C1430)+(4.7*PROFILE!$C$6+4.7*12*PROFILE!$C$5)-(4.7*PROFILE!$C$3))*(1.2+(PROFILE!$C$7)*0.175),IF(PROFILE!$C$4="M",(66+(6.23*C1430)+(12.7*PROFILE!$C$6+12.7*12*PROFILE!$C$5)-(6.8*PROFILE!$C$3))*(1.2+(PROFILE!$C$7)*0.175),"Invalid Sex"))))</f>
        <v>Enter date</v>
      </c>
      <c r="E1430" s="36" t="str">
        <f>IF(ISNUMBER(D1430)=FALSE,D1430,D1430*(1-PROFILE!$C$9))</f>
        <v>Enter date</v>
      </c>
      <c r="F1430" s="36" t="str">
        <f>IF(ISNUMBER(D1430)=FALSE,D1430,D1430*(1+PROFILE!$C$10))</f>
        <v>Enter date</v>
      </c>
      <c r="G1430" s="37" t="str">
        <f>IF(B1430="","Enter date",SUMIF('FOOD LOG'!A:H,SUMMARY!B1430,'FOOD LOG'!E:E))</f>
        <v>Enter date</v>
      </c>
      <c r="H1430" s="37" t="str">
        <f>IF(ISNUMBER(G1430),SUMIF('FOOD LOG'!A:A,B1430,'FOOD LOG'!F:F),"Enter date")</f>
        <v>Enter date</v>
      </c>
      <c r="I1430" s="37" t="str">
        <f>IF(ISNUMBER(G1430),SUMIF('FOOD LOG'!A:A,B1430,'FOOD LOG'!G:G),"Enter date")</f>
        <v>Enter date</v>
      </c>
      <c r="J1430" s="37" t="str">
        <f>IF(ISNUMBER(G1430),SUMIF('FOOD LOG'!A:A,B1430,'FOOD LOG'!H:H),"Enter date")</f>
        <v>Enter date</v>
      </c>
      <c r="K1430" s="38" t="str">
        <f t="shared" si="66"/>
        <v>Enter date</v>
      </c>
      <c r="L1430" s="38" t="str">
        <f t="shared" si="67"/>
        <v>Enter date</v>
      </c>
      <c r="M1430" s="38" t="str">
        <f t="shared" si="68"/>
        <v>Enter date</v>
      </c>
    </row>
    <row r="1431" spans="2:13">
      <c r="B1431" s="35"/>
      <c r="C1431" s="35"/>
      <c r="D1431" s="36" t="str">
        <f>IF(B1431="","Enter date",IF(C1431="","Enter Weight",IF(PROFILE!$C$4="F",(655+(4.35*C1431)+(4.7*PROFILE!$C$6+4.7*12*PROFILE!$C$5)-(4.7*PROFILE!$C$3))*(1.2+(PROFILE!$C$7)*0.175),IF(PROFILE!$C$4="M",(66+(6.23*C1431)+(12.7*PROFILE!$C$6+12.7*12*PROFILE!$C$5)-(6.8*PROFILE!$C$3))*(1.2+(PROFILE!$C$7)*0.175),"Invalid Sex"))))</f>
        <v>Enter date</v>
      </c>
      <c r="E1431" s="36" t="str">
        <f>IF(ISNUMBER(D1431)=FALSE,D1431,D1431*(1-PROFILE!$C$9))</f>
        <v>Enter date</v>
      </c>
      <c r="F1431" s="36" t="str">
        <f>IF(ISNUMBER(D1431)=FALSE,D1431,D1431*(1+PROFILE!$C$10))</f>
        <v>Enter date</v>
      </c>
      <c r="G1431" s="37" t="str">
        <f>IF(B1431="","Enter date",SUMIF('FOOD LOG'!A:H,SUMMARY!B1431,'FOOD LOG'!E:E))</f>
        <v>Enter date</v>
      </c>
      <c r="H1431" s="37" t="str">
        <f>IF(ISNUMBER(G1431),SUMIF('FOOD LOG'!A:A,B1431,'FOOD LOG'!F:F),"Enter date")</f>
        <v>Enter date</v>
      </c>
      <c r="I1431" s="37" t="str">
        <f>IF(ISNUMBER(G1431),SUMIF('FOOD LOG'!A:A,B1431,'FOOD LOG'!G:G),"Enter date")</f>
        <v>Enter date</v>
      </c>
      <c r="J1431" s="37" t="str">
        <f>IF(ISNUMBER(G1431),SUMIF('FOOD LOG'!A:A,B1431,'FOOD LOG'!H:H),"Enter date")</f>
        <v>Enter date</v>
      </c>
      <c r="K1431" s="38" t="str">
        <f t="shared" si="66"/>
        <v>Enter date</v>
      </c>
      <c r="L1431" s="38" t="str">
        <f t="shared" si="67"/>
        <v>Enter date</v>
      </c>
      <c r="M1431" s="38" t="str">
        <f t="shared" si="68"/>
        <v>Enter date</v>
      </c>
    </row>
    <row r="1432" spans="2:13">
      <c r="B1432" s="35"/>
      <c r="C1432" s="35"/>
      <c r="D1432" s="36" t="str">
        <f>IF(B1432="","Enter date",IF(C1432="","Enter Weight",IF(PROFILE!$C$4="F",(655+(4.35*C1432)+(4.7*PROFILE!$C$6+4.7*12*PROFILE!$C$5)-(4.7*PROFILE!$C$3))*(1.2+(PROFILE!$C$7)*0.175),IF(PROFILE!$C$4="M",(66+(6.23*C1432)+(12.7*PROFILE!$C$6+12.7*12*PROFILE!$C$5)-(6.8*PROFILE!$C$3))*(1.2+(PROFILE!$C$7)*0.175),"Invalid Sex"))))</f>
        <v>Enter date</v>
      </c>
      <c r="E1432" s="36" t="str">
        <f>IF(ISNUMBER(D1432)=FALSE,D1432,D1432*(1-PROFILE!$C$9))</f>
        <v>Enter date</v>
      </c>
      <c r="F1432" s="36" t="str">
        <f>IF(ISNUMBER(D1432)=FALSE,D1432,D1432*(1+PROFILE!$C$10))</f>
        <v>Enter date</v>
      </c>
      <c r="G1432" s="37" t="str">
        <f>IF(B1432="","Enter date",SUMIF('FOOD LOG'!A:H,SUMMARY!B1432,'FOOD LOG'!E:E))</f>
        <v>Enter date</v>
      </c>
      <c r="H1432" s="37" t="str">
        <f>IF(ISNUMBER(G1432),SUMIF('FOOD LOG'!A:A,B1432,'FOOD LOG'!F:F),"Enter date")</f>
        <v>Enter date</v>
      </c>
      <c r="I1432" s="37" t="str">
        <f>IF(ISNUMBER(G1432),SUMIF('FOOD LOG'!A:A,B1432,'FOOD LOG'!G:G),"Enter date")</f>
        <v>Enter date</v>
      </c>
      <c r="J1432" s="37" t="str">
        <f>IF(ISNUMBER(G1432),SUMIF('FOOD LOG'!A:A,B1432,'FOOD LOG'!H:H),"Enter date")</f>
        <v>Enter date</v>
      </c>
      <c r="K1432" s="38" t="str">
        <f t="shared" si="66"/>
        <v>Enter date</v>
      </c>
      <c r="L1432" s="38" t="str">
        <f t="shared" si="67"/>
        <v>Enter date</v>
      </c>
      <c r="M1432" s="38" t="str">
        <f t="shared" si="68"/>
        <v>Enter date</v>
      </c>
    </row>
    <row r="1433" spans="2:13">
      <c r="B1433" s="35"/>
      <c r="C1433" s="35"/>
      <c r="D1433" s="36" t="str">
        <f>IF(B1433="","Enter date",IF(C1433="","Enter Weight",IF(PROFILE!$C$4="F",(655+(4.35*C1433)+(4.7*PROFILE!$C$6+4.7*12*PROFILE!$C$5)-(4.7*PROFILE!$C$3))*(1.2+(PROFILE!$C$7)*0.175),IF(PROFILE!$C$4="M",(66+(6.23*C1433)+(12.7*PROFILE!$C$6+12.7*12*PROFILE!$C$5)-(6.8*PROFILE!$C$3))*(1.2+(PROFILE!$C$7)*0.175),"Invalid Sex"))))</f>
        <v>Enter date</v>
      </c>
      <c r="E1433" s="36" t="str">
        <f>IF(ISNUMBER(D1433)=FALSE,D1433,D1433*(1-PROFILE!$C$9))</f>
        <v>Enter date</v>
      </c>
      <c r="F1433" s="36" t="str">
        <f>IF(ISNUMBER(D1433)=FALSE,D1433,D1433*(1+PROFILE!$C$10))</f>
        <v>Enter date</v>
      </c>
      <c r="G1433" s="37" t="str">
        <f>IF(B1433="","Enter date",SUMIF('FOOD LOG'!A:H,SUMMARY!B1433,'FOOD LOG'!E:E))</f>
        <v>Enter date</v>
      </c>
      <c r="H1433" s="37" t="str">
        <f>IF(ISNUMBER(G1433),SUMIF('FOOD LOG'!A:A,B1433,'FOOD LOG'!F:F),"Enter date")</f>
        <v>Enter date</v>
      </c>
      <c r="I1433" s="37" t="str">
        <f>IF(ISNUMBER(G1433),SUMIF('FOOD LOG'!A:A,B1433,'FOOD LOG'!G:G),"Enter date")</f>
        <v>Enter date</v>
      </c>
      <c r="J1433" s="37" t="str">
        <f>IF(ISNUMBER(G1433),SUMIF('FOOD LOG'!A:A,B1433,'FOOD LOG'!H:H),"Enter date")</f>
        <v>Enter date</v>
      </c>
      <c r="K1433" s="38" t="str">
        <f t="shared" si="66"/>
        <v>Enter date</v>
      </c>
      <c r="L1433" s="38" t="str">
        <f t="shared" si="67"/>
        <v>Enter date</v>
      </c>
      <c r="M1433" s="38" t="str">
        <f t="shared" si="68"/>
        <v>Enter date</v>
      </c>
    </row>
    <row r="1434" spans="2:13">
      <c r="B1434" s="35"/>
      <c r="C1434" s="35"/>
      <c r="D1434" s="36" t="str">
        <f>IF(B1434="","Enter date",IF(C1434="","Enter Weight",IF(PROFILE!$C$4="F",(655+(4.35*C1434)+(4.7*PROFILE!$C$6+4.7*12*PROFILE!$C$5)-(4.7*PROFILE!$C$3))*(1.2+(PROFILE!$C$7)*0.175),IF(PROFILE!$C$4="M",(66+(6.23*C1434)+(12.7*PROFILE!$C$6+12.7*12*PROFILE!$C$5)-(6.8*PROFILE!$C$3))*(1.2+(PROFILE!$C$7)*0.175),"Invalid Sex"))))</f>
        <v>Enter date</v>
      </c>
      <c r="E1434" s="36" t="str">
        <f>IF(ISNUMBER(D1434)=FALSE,D1434,D1434*(1-PROFILE!$C$9))</f>
        <v>Enter date</v>
      </c>
      <c r="F1434" s="36" t="str">
        <f>IF(ISNUMBER(D1434)=FALSE,D1434,D1434*(1+PROFILE!$C$10))</f>
        <v>Enter date</v>
      </c>
      <c r="G1434" s="37" t="str">
        <f>IF(B1434="","Enter date",SUMIF('FOOD LOG'!A:H,SUMMARY!B1434,'FOOD LOG'!E:E))</f>
        <v>Enter date</v>
      </c>
      <c r="H1434" s="37" t="str">
        <f>IF(ISNUMBER(G1434),SUMIF('FOOD LOG'!A:A,B1434,'FOOD LOG'!F:F),"Enter date")</f>
        <v>Enter date</v>
      </c>
      <c r="I1434" s="37" t="str">
        <f>IF(ISNUMBER(G1434),SUMIF('FOOD LOG'!A:A,B1434,'FOOD LOG'!G:G),"Enter date")</f>
        <v>Enter date</v>
      </c>
      <c r="J1434" s="37" t="str">
        <f>IF(ISNUMBER(G1434),SUMIF('FOOD LOG'!A:A,B1434,'FOOD LOG'!H:H),"Enter date")</f>
        <v>Enter date</v>
      </c>
      <c r="K1434" s="38" t="str">
        <f t="shared" si="66"/>
        <v>Enter date</v>
      </c>
      <c r="L1434" s="38" t="str">
        <f t="shared" si="67"/>
        <v>Enter date</v>
      </c>
      <c r="M1434" s="38" t="str">
        <f t="shared" si="68"/>
        <v>Enter date</v>
      </c>
    </row>
    <row r="1435" spans="2:13">
      <c r="B1435" s="35"/>
      <c r="C1435" s="35"/>
      <c r="D1435" s="36" t="str">
        <f>IF(B1435="","Enter date",IF(C1435="","Enter Weight",IF(PROFILE!$C$4="F",(655+(4.35*C1435)+(4.7*PROFILE!$C$6+4.7*12*PROFILE!$C$5)-(4.7*PROFILE!$C$3))*(1.2+(PROFILE!$C$7)*0.175),IF(PROFILE!$C$4="M",(66+(6.23*C1435)+(12.7*PROFILE!$C$6+12.7*12*PROFILE!$C$5)-(6.8*PROFILE!$C$3))*(1.2+(PROFILE!$C$7)*0.175),"Invalid Sex"))))</f>
        <v>Enter date</v>
      </c>
      <c r="E1435" s="36" t="str">
        <f>IF(ISNUMBER(D1435)=FALSE,D1435,D1435*(1-PROFILE!$C$9))</f>
        <v>Enter date</v>
      </c>
      <c r="F1435" s="36" t="str">
        <f>IF(ISNUMBER(D1435)=FALSE,D1435,D1435*(1+PROFILE!$C$10))</f>
        <v>Enter date</v>
      </c>
      <c r="G1435" s="37" t="str">
        <f>IF(B1435="","Enter date",SUMIF('FOOD LOG'!A:H,SUMMARY!B1435,'FOOD LOG'!E:E))</f>
        <v>Enter date</v>
      </c>
      <c r="H1435" s="37" t="str">
        <f>IF(ISNUMBER(G1435),SUMIF('FOOD LOG'!A:A,B1435,'FOOD LOG'!F:F),"Enter date")</f>
        <v>Enter date</v>
      </c>
      <c r="I1435" s="37" t="str">
        <f>IF(ISNUMBER(G1435),SUMIF('FOOD LOG'!A:A,B1435,'FOOD LOG'!G:G),"Enter date")</f>
        <v>Enter date</v>
      </c>
      <c r="J1435" s="37" t="str">
        <f>IF(ISNUMBER(G1435),SUMIF('FOOD LOG'!A:A,B1435,'FOOD LOG'!H:H),"Enter date")</f>
        <v>Enter date</v>
      </c>
      <c r="K1435" s="38" t="str">
        <f t="shared" si="66"/>
        <v>Enter date</v>
      </c>
      <c r="L1435" s="38" t="str">
        <f t="shared" si="67"/>
        <v>Enter date</v>
      </c>
      <c r="M1435" s="38" t="str">
        <f t="shared" si="68"/>
        <v>Enter date</v>
      </c>
    </row>
    <row r="1436" spans="2:13">
      <c r="B1436" s="35"/>
      <c r="C1436" s="35"/>
      <c r="D1436" s="36" t="str">
        <f>IF(B1436="","Enter date",IF(C1436="","Enter Weight",IF(PROFILE!$C$4="F",(655+(4.35*C1436)+(4.7*PROFILE!$C$6+4.7*12*PROFILE!$C$5)-(4.7*PROFILE!$C$3))*(1.2+(PROFILE!$C$7)*0.175),IF(PROFILE!$C$4="M",(66+(6.23*C1436)+(12.7*PROFILE!$C$6+12.7*12*PROFILE!$C$5)-(6.8*PROFILE!$C$3))*(1.2+(PROFILE!$C$7)*0.175),"Invalid Sex"))))</f>
        <v>Enter date</v>
      </c>
      <c r="E1436" s="36" t="str">
        <f>IF(ISNUMBER(D1436)=FALSE,D1436,D1436*(1-PROFILE!$C$9))</f>
        <v>Enter date</v>
      </c>
      <c r="F1436" s="36" t="str">
        <f>IF(ISNUMBER(D1436)=FALSE,D1436,D1436*(1+PROFILE!$C$10))</f>
        <v>Enter date</v>
      </c>
      <c r="G1436" s="37" t="str">
        <f>IF(B1436="","Enter date",SUMIF('FOOD LOG'!A:H,SUMMARY!B1436,'FOOD LOG'!E:E))</f>
        <v>Enter date</v>
      </c>
      <c r="H1436" s="37" t="str">
        <f>IF(ISNUMBER(G1436),SUMIF('FOOD LOG'!A:A,B1436,'FOOD LOG'!F:F),"Enter date")</f>
        <v>Enter date</v>
      </c>
      <c r="I1436" s="37" t="str">
        <f>IF(ISNUMBER(G1436),SUMIF('FOOD LOG'!A:A,B1436,'FOOD LOG'!G:G),"Enter date")</f>
        <v>Enter date</v>
      </c>
      <c r="J1436" s="37" t="str">
        <f>IF(ISNUMBER(G1436),SUMIF('FOOD LOG'!A:A,B1436,'FOOD LOG'!H:H),"Enter date")</f>
        <v>Enter date</v>
      </c>
      <c r="K1436" s="38" t="str">
        <f t="shared" si="66"/>
        <v>Enter date</v>
      </c>
      <c r="L1436" s="38" t="str">
        <f t="shared" si="67"/>
        <v>Enter date</v>
      </c>
      <c r="M1436" s="38" t="str">
        <f t="shared" si="68"/>
        <v>Enter date</v>
      </c>
    </row>
    <row r="1437" spans="2:13">
      <c r="B1437" s="35"/>
      <c r="C1437" s="35"/>
      <c r="D1437" s="36" t="str">
        <f>IF(B1437="","Enter date",IF(C1437="","Enter Weight",IF(PROFILE!$C$4="F",(655+(4.35*C1437)+(4.7*PROFILE!$C$6+4.7*12*PROFILE!$C$5)-(4.7*PROFILE!$C$3))*(1.2+(PROFILE!$C$7)*0.175),IF(PROFILE!$C$4="M",(66+(6.23*C1437)+(12.7*PROFILE!$C$6+12.7*12*PROFILE!$C$5)-(6.8*PROFILE!$C$3))*(1.2+(PROFILE!$C$7)*0.175),"Invalid Sex"))))</f>
        <v>Enter date</v>
      </c>
      <c r="E1437" s="36" t="str">
        <f>IF(ISNUMBER(D1437)=FALSE,D1437,D1437*(1-PROFILE!$C$9))</f>
        <v>Enter date</v>
      </c>
      <c r="F1437" s="36" t="str">
        <f>IF(ISNUMBER(D1437)=FALSE,D1437,D1437*(1+PROFILE!$C$10))</f>
        <v>Enter date</v>
      </c>
      <c r="G1437" s="37" t="str">
        <f>IF(B1437="","Enter date",SUMIF('FOOD LOG'!A:H,SUMMARY!B1437,'FOOD LOG'!E:E))</f>
        <v>Enter date</v>
      </c>
      <c r="H1437" s="37" t="str">
        <f>IF(ISNUMBER(G1437),SUMIF('FOOD LOG'!A:A,B1437,'FOOD LOG'!F:F),"Enter date")</f>
        <v>Enter date</v>
      </c>
      <c r="I1437" s="37" t="str">
        <f>IF(ISNUMBER(G1437),SUMIF('FOOD LOG'!A:A,B1437,'FOOD LOG'!G:G),"Enter date")</f>
        <v>Enter date</v>
      </c>
      <c r="J1437" s="37" t="str">
        <f>IF(ISNUMBER(G1437),SUMIF('FOOD LOG'!A:A,B1437,'FOOD LOG'!H:H),"Enter date")</f>
        <v>Enter date</v>
      </c>
      <c r="K1437" s="38" t="str">
        <f t="shared" si="66"/>
        <v>Enter date</v>
      </c>
      <c r="L1437" s="38" t="str">
        <f t="shared" si="67"/>
        <v>Enter date</v>
      </c>
      <c r="M1437" s="38" t="str">
        <f t="shared" si="68"/>
        <v>Enter date</v>
      </c>
    </row>
    <row r="1438" spans="2:13">
      <c r="B1438" s="35"/>
      <c r="C1438" s="35"/>
      <c r="D1438" s="36" t="str">
        <f>IF(B1438="","Enter date",IF(C1438="","Enter Weight",IF(PROFILE!$C$4="F",(655+(4.35*C1438)+(4.7*PROFILE!$C$6+4.7*12*PROFILE!$C$5)-(4.7*PROFILE!$C$3))*(1.2+(PROFILE!$C$7)*0.175),IF(PROFILE!$C$4="M",(66+(6.23*C1438)+(12.7*PROFILE!$C$6+12.7*12*PROFILE!$C$5)-(6.8*PROFILE!$C$3))*(1.2+(PROFILE!$C$7)*0.175),"Invalid Sex"))))</f>
        <v>Enter date</v>
      </c>
      <c r="E1438" s="36" t="str">
        <f>IF(ISNUMBER(D1438)=FALSE,D1438,D1438*(1-PROFILE!$C$9))</f>
        <v>Enter date</v>
      </c>
      <c r="F1438" s="36" t="str">
        <f>IF(ISNUMBER(D1438)=FALSE,D1438,D1438*(1+PROFILE!$C$10))</f>
        <v>Enter date</v>
      </c>
      <c r="G1438" s="37" t="str">
        <f>IF(B1438="","Enter date",SUMIF('FOOD LOG'!A:H,SUMMARY!B1438,'FOOD LOG'!E:E))</f>
        <v>Enter date</v>
      </c>
      <c r="H1438" s="37" t="str">
        <f>IF(ISNUMBER(G1438),SUMIF('FOOD LOG'!A:A,B1438,'FOOD LOG'!F:F),"Enter date")</f>
        <v>Enter date</v>
      </c>
      <c r="I1438" s="37" t="str">
        <f>IF(ISNUMBER(G1438),SUMIF('FOOD LOG'!A:A,B1438,'FOOD LOG'!G:G),"Enter date")</f>
        <v>Enter date</v>
      </c>
      <c r="J1438" s="37" t="str">
        <f>IF(ISNUMBER(G1438),SUMIF('FOOD LOG'!A:A,B1438,'FOOD LOG'!H:H),"Enter date")</f>
        <v>Enter date</v>
      </c>
      <c r="K1438" s="38" t="str">
        <f t="shared" si="66"/>
        <v>Enter date</v>
      </c>
      <c r="L1438" s="38" t="str">
        <f t="shared" si="67"/>
        <v>Enter date</v>
      </c>
      <c r="M1438" s="38" t="str">
        <f t="shared" si="68"/>
        <v>Enter date</v>
      </c>
    </row>
    <row r="1439" spans="2:13">
      <c r="B1439" s="35"/>
      <c r="C1439" s="35"/>
      <c r="D1439" s="36" t="str">
        <f>IF(B1439="","Enter date",IF(C1439="","Enter Weight",IF(PROFILE!$C$4="F",(655+(4.35*C1439)+(4.7*PROFILE!$C$6+4.7*12*PROFILE!$C$5)-(4.7*PROFILE!$C$3))*(1.2+(PROFILE!$C$7)*0.175),IF(PROFILE!$C$4="M",(66+(6.23*C1439)+(12.7*PROFILE!$C$6+12.7*12*PROFILE!$C$5)-(6.8*PROFILE!$C$3))*(1.2+(PROFILE!$C$7)*0.175),"Invalid Sex"))))</f>
        <v>Enter date</v>
      </c>
      <c r="E1439" s="36" t="str">
        <f>IF(ISNUMBER(D1439)=FALSE,D1439,D1439*(1-PROFILE!$C$9))</f>
        <v>Enter date</v>
      </c>
      <c r="F1439" s="36" t="str">
        <f>IF(ISNUMBER(D1439)=FALSE,D1439,D1439*(1+PROFILE!$C$10))</f>
        <v>Enter date</v>
      </c>
      <c r="G1439" s="37" t="str">
        <f>IF(B1439="","Enter date",SUMIF('FOOD LOG'!A:H,SUMMARY!B1439,'FOOD LOG'!E:E))</f>
        <v>Enter date</v>
      </c>
      <c r="H1439" s="37" t="str">
        <f>IF(ISNUMBER(G1439),SUMIF('FOOD LOG'!A:A,B1439,'FOOD LOG'!F:F),"Enter date")</f>
        <v>Enter date</v>
      </c>
      <c r="I1439" s="37" t="str">
        <f>IF(ISNUMBER(G1439),SUMIF('FOOD LOG'!A:A,B1439,'FOOD LOG'!G:G),"Enter date")</f>
        <v>Enter date</v>
      </c>
      <c r="J1439" s="37" t="str">
        <f>IF(ISNUMBER(G1439),SUMIF('FOOD LOG'!A:A,B1439,'FOOD LOG'!H:H),"Enter date")</f>
        <v>Enter date</v>
      </c>
      <c r="K1439" s="38" t="str">
        <f t="shared" si="66"/>
        <v>Enter date</v>
      </c>
      <c r="L1439" s="38" t="str">
        <f t="shared" si="67"/>
        <v>Enter date</v>
      </c>
      <c r="M1439" s="38" t="str">
        <f t="shared" si="68"/>
        <v>Enter date</v>
      </c>
    </row>
    <row r="1440" spans="2:13">
      <c r="B1440" s="35"/>
      <c r="C1440" s="35"/>
      <c r="D1440" s="36" t="str">
        <f>IF(B1440="","Enter date",IF(C1440="","Enter Weight",IF(PROFILE!$C$4="F",(655+(4.35*C1440)+(4.7*PROFILE!$C$6+4.7*12*PROFILE!$C$5)-(4.7*PROFILE!$C$3))*(1.2+(PROFILE!$C$7)*0.175),IF(PROFILE!$C$4="M",(66+(6.23*C1440)+(12.7*PROFILE!$C$6+12.7*12*PROFILE!$C$5)-(6.8*PROFILE!$C$3))*(1.2+(PROFILE!$C$7)*0.175),"Invalid Sex"))))</f>
        <v>Enter date</v>
      </c>
      <c r="E1440" s="36" t="str">
        <f>IF(ISNUMBER(D1440)=FALSE,D1440,D1440*(1-PROFILE!$C$9))</f>
        <v>Enter date</v>
      </c>
      <c r="F1440" s="36" t="str">
        <f>IF(ISNUMBER(D1440)=FALSE,D1440,D1440*(1+PROFILE!$C$10))</f>
        <v>Enter date</v>
      </c>
      <c r="G1440" s="37" t="str">
        <f>IF(B1440="","Enter date",SUMIF('FOOD LOG'!A:H,SUMMARY!B1440,'FOOD LOG'!E:E))</f>
        <v>Enter date</v>
      </c>
      <c r="H1440" s="37" t="str">
        <f>IF(ISNUMBER(G1440),SUMIF('FOOD LOG'!A:A,B1440,'FOOD LOG'!F:F),"Enter date")</f>
        <v>Enter date</v>
      </c>
      <c r="I1440" s="37" t="str">
        <f>IF(ISNUMBER(G1440),SUMIF('FOOD LOG'!A:A,B1440,'FOOD LOG'!G:G),"Enter date")</f>
        <v>Enter date</v>
      </c>
      <c r="J1440" s="37" t="str">
        <f>IF(ISNUMBER(G1440),SUMIF('FOOD LOG'!A:A,B1440,'FOOD LOG'!H:H),"Enter date")</f>
        <v>Enter date</v>
      </c>
      <c r="K1440" s="38" t="str">
        <f t="shared" si="66"/>
        <v>Enter date</v>
      </c>
      <c r="L1440" s="38" t="str">
        <f t="shared" si="67"/>
        <v>Enter date</v>
      </c>
      <c r="M1440" s="38" t="str">
        <f t="shared" si="68"/>
        <v>Enter date</v>
      </c>
    </row>
    <row r="1441" spans="2:13">
      <c r="B1441" s="35"/>
      <c r="C1441" s="35"/>
      <c r="D1441" s="36" t="str">
        <f>IF(B1441="","Enter date",IF(C1441="","Enter Weight",IF(PROFILE!$C$4="F",(655+(4.35*C1441)+(4.7*PROFILE!$C$6+4.7*12*PROFILE!$C$5)-(4.7*PROFILE!$C$3))*(1.2+(PROFILE!$C$7)*0.175),IF(PROFILE!$C$4="M",(66+(6.23*C1441)+(12.7*PROFILE!$C$6+12.7*12*PROFILE!$C$5)-(6.8*PROFILE!$C$3))*(1.2+(PROFILE!$C$7)*0.175),"Invalid Sex"))))</f>
        <v>Enter date</v>
      </c>
      <c r="E1441" s="36" t="str">
        <f>IF(ISNUMBER(D1441)=FALSE,D1441,D1441*(1-PROFILE!$C$9))</f>
        <v>Enter date</v>
      </c>
      <c r="F1441" s="36" t="str">
        <f>IF(ISNUMBER(D1441)=FALSE,D1441,D1441*(1+PROFILE!$C$10))</f>
        <v>Enter date</v>
      </c>
      <c r="G1441" s="37" t="str">
        <f>IF(B1441="","Enter date",SUMIF('FOOD LOG'!A:H,SUMMARY!B1441,'FOOD LOG'!E:E))</f>
        <v>Enter date</v>
      </c>
      <c r="H1441" s="37" t="str">
        <f>IF(ISNUMBER(G1441),SUMIF('FOOD LOG'!A:A,B1441,'FOOD LOG'!F:F),"Enter date")</f>
        <v>Enter date</v>
      </c>
      <c r="I1441" s="37" t="str">
        <f>IF(ISNUMBER(G1441),SUMIF('FOOD LOG'!A:A,B1441,'FOOD LOG'!G:G),"Enter date")</f>
        <v>Enter date</v>
      </c>
      <c r="J1441" s="37" t="str">
        <f>IF(ISNUMBER(G1441),SUMIF('FOOD LOG'!A:A,B1441,'FOOD LOG'!H:H),"Enter date")</f>
        <v>Enter date</v>
      </c>
      <c r="K1441" s="38" t="str">
        <f t="shared" si="66"/>
        <v>Enter date</v>
      </c>
      <c r="L1441" s="38" t="str">
        <f t="shared" si="67"/>
        <v>Enter date</v>
      </c>
      <c r="M1441" s="38" t="str">
        <f t="shared" si="68"/>
        <v>Enter date</v>
      </c>
    </row>
    <row r="1442" spans="2:13">
      <c r="B1442" s="35"/>
      <c r="C1442" s="35"/>
      <c r="D1442" s="36" t="str">
        <f>IF(B1442="","Enter date",IF(C1442="","Enter Weight",IF(PROFILE!$C$4="F",(655+(4.35*C1442)+(4.7*PROFILE!$C$6+4.7*12*PROFILE!$C$5)-(4.7*PROFILE!$C$3))*(1.2+(PROFILE!$C$7)*0.175),IF(PROFILE!$C$4="M",(66+(6.23*C1442)+(12.7*PROFILE!$C$6+12.7*12*PROFILE!$C$5)-(6.8*PROFILE!$C$3))*(1.2+(PROFILE!$C$7)*0.175),"Invalid Sex"))))</f>
        <v>Enter date</v>
      </c>
      <c r="E1442" s="36" t="str">
        <f>IF(ISNUMBER(D1442)=FALSE,D1442,D1442*(1-PROFILE!$C$9))</f>
        <v>Enter date</v>
      </c>
      <c r="F1442" s="36" t="str">
        <f>IF(ISNUMBER(D1442)=FALSE,D1442,D1442*(1+PROFILE!$C$10))</f>
        <v>Enter date</v>
      </c>
      <c r="G1442" s="37" t="str">
        <f>IF(B1442="","Enter date",SUMIF('FOOD LOG'!A:H,SUMMARY!B1442,'FOOD LOG'!E:E))</f>
        <v>Enter date</v>
      </c>
      <c r="H1442" s="37" t="str">
        <f>IF(ISNUMBER(G1442),SUMIF('FOOD LOG'!A:A,B1442,'FOOD LOG'!F:F),"Enter date")</f>
        <v>Enter date</v>
      </c>
      <c r="I1442" s="37" t="str">
        <f>IF(ISNUMBER(G1442),SUMIF('FOOD LOG'!A:A,B1442,'FOOD LOG'!G:G),"Enter date")</f>
        <v>Enter date</v>
      </c>
      <c r="J1442" s="37" t="str">
        <f>IF(ISNUMBER(G1442),SUMIF('FOOD LOG'!A:A,B1442,'FOOD LOG'!H:H),"Enter date")</f>
        <v>Enter date</v>
      </c>
      <c r="K1442" s="38" t="str">
        <f t="shared" si="66"/>
        <v>Enter date</v>
      </c>
      <c r="L1442" s="38" t="str">
        <f t="shared" si="67"/>
        <v>Enter date</v>
      </c>
      <c r="M1442" s="38" t="str">
        <f t="shared" si="68"/>
        <v>Enter date</v>
      </c>
    </row>
    <row r="1443" spans="2:13">
      <c r="B1443" s="35"/>
      <c r="C1443" s="35"/>
      <c r="D1443" s="36" t="str">
        <f>IF(B1443="","Enter date",IF(C1443="","Enter Weight",IF(PROFILE!$C$4="F",(655+(4.35*C1443)+(4.7*PROFILE!$C$6+4.7*12*PROFILE!$C$5)-(4.7*PROFILE!$C$3))*(1.2+(PROFILE!$C$7)*0.175),IF(PROFILE!$C$4="M",(66+(6.23*C1443)+(12.7*PROFILE!$C$6+12.7*12*PROFILE!$C$5)-(6.8*PROFILE!$C$3))*(1.2+(PROFILE!$C$7)*0.175),"Invalid Sex"))))</f>
        <v>Enter date</v>
      </c>
      <c r="E1443" s="36" t="str">
        <f>IF(ISNUMBER(D1443)=FALSE,D1443,D1443*(1-PROFILE!$C$9))</f>
        <v>Enter date</v>
      </c>
      <c r="F1443" s="36" t="str">
        <f>IF(ISNUMBER(D1443)=FALSE,D1443,D1443*(1+PROFILE!$C$10))</f>
        <v>Enter date</v>
      </c>
      <c r="G1443" s="37" t="str">
        <f>IF(B1443="","Enter date",SUMIF('FOOD LOG'!A:H,SUMMARY!B1443,'FOOD LOG'!E:E))</f>
        <v>Enter date</v>
      </c>
      <c r="H1443" s="37" t="str">
        <f>IF(ISNUMBER(G1443),SUMIF('FOOD LOG'!A:A,B1443,'FOOD LOG'!F:F),"Enter date")</f>
        <v>Enter date</v>
      </c>
      <c r="I1443" s="37" t="str">
        <f>IF(ISNUMBER(G1443),SUMIF('FOOD LOG'!A:A,B1443,'FOOD LOG'!G:G),"Enter date")</f>
        <v>Enter date</v>
      </c>
      <c r="J1443" s="37" t="str">
        <f>IF(ISNUMBER(G1443),SUMIF('FOOD LOG'!A:A,B1443,'FOOD LOG'!H:H),"Enter date")</f>
        <v>Enter date</v>
      </c>
      <c r="K1443" s="38" t="str">
        <f t="shared" si="66"/>
        <v>Enter date</v>
      </c>
      <c r="L1443" s="38" t="str">
        <f t="shared" si="67"/>
        <v>Enter date</v>
      </c>
      <c r="M1443" s="38" t="str">
        <f t="shared" si="68"/>
        <v>Enter date</v>
      </c>
    </row>
    <row r="1444" spans="2:13">
      <c r="B1444" s="35"/>
      <c r="C1444" s="35"/>
      <c r="D1444" s="36" t="str">
        <f>IF(B1444="","Enter date",IF(C1444="","Enter Weight",IF(PROFILE!$C$4="F",(655+(4.35*C1444)+(4.7*PROFILE!$C$6+4.7*12*PROFILE!$C$5)-(4.7*PROFILE!$C$3))*(1.2+(PROFILE!$C$7)*0.175),IF(PROFILE!$C$4="M",(66+(6.23*C1444)+(12.7*PROFILE!$C$6+12.7*12*PROFILE!$C$5)-(6.8*PROFILE!$C$3))*(1.2+(PROFILE!$C$7)*0.175),"Invalid Sex"))))</f>
        <v>Enter date</v>
      </c>
      <c r="E1444" s="36" t="str">
        <f>IF(ISNUMBER(D1444)=FALSE,D1444,D1444*(1-PROFILE!$C$9))</f>
        <v>Enter date</v>
      </c>
      <c r="F1444" s="36" t="str">
        <f>IF(ISNUMBER(D1444)=FALSE,D1444,D1444*(1+PROFILE!$C$10))</f>
        <v>Enter date</v>
      </c>
      <c r="G1444" s="37" t="str">
        <f>IF(B1444="","Enter date",SUMIF('FOOD LOG'!A:H,SUMMARY!B1444,'FOOD LOG'!E:E))</f>
        <v>Enter date</v>
      </c>
      <c r="H1444" s="37" t="str">
        <f>IF(ISNUMBER(G1444),SUMIF('FOOD LOG'!A:A,B1444,'FOOD LOG'!F:F),"Enter date")</f>
        <v>Enter date</v>
      </c>
      <c r="I1444" s="37" t="str">
        <f>IF(ISNUMBER(G1444),SUMIF('FOOD LOG'!A:A,B1444,'FOOD LOG'!G:G),"Enter date")</f>
        <v>Enter date</v>
      </c>
      <c r="J1444" s="37" t="str">
        <f>IF(ISNUMBER(G1444),SUMIF('FOOD LOG'!A:A,B1444,'FOOD LOG'!H:H),"Enter date")</f>
        <v>Enter date</v>
      </c>
      <c r="K1444" s="38" t="str">
        <f t="shared" si="66"/>
        <v>Enter date</v>
      </c>
      <c r="L1444" s="38" t="str">
        <f t="shared" si="67"/>
        <v>Enter date</v>
      </c>
      <c r="M1444" s="38" t="str">
        <f t="shared" si="68"/>
        <v>Enter date</v>
      </c>
    </row>
    <row r="1445" spans="2:13">
      <c r="B1445" s="35"/>
      <c r="C1445" s="35"/>
      <c r="D1445" s="36" t="str">
        <f>IF(B1445="","Enter date",IF(C1445="","Enter Weight",IF(PROFILE!$C$4="F",(655+(4.35*C1445)+(4.7*PROFILE!$C$6+4.7*12*PROFILE!$C$5)-(4.7*PROFILE!$C$3))*(1.2+(PROFILE!$C$7)*0.175),IF(PROFILE!$C$4="M",(66+(6.23*C1445)+(12.7*PROFILE!$C$6+12.7*12*PROFILE!$C$5)-(6.8*PROFILE!$C$3))*(1.2+(PROFILE!$C$7)*0.175),"Invalid Sex"))))</f>
        <v>Enter date</v>
      </c>
      <c r="E1445" s="36" t="str">
        <f>IF(ISNUMBER(D1445)=FALSE,D1445,D1445*(1-PROFILE!$C$9))</f>
        <v>Enter date</v>
      </c>
      <c r="F1445" s="36" t="str">
        <f>IF(ISNUMBER(D1445)=FALSE,D1445,D1445*(1+PROFILE!$C$10))</f>
        <v>Enter date</v>
      </c>
      <c r="G1445" s="37" t="str">
        <f>IF(B1445="","Enter date",SUMIF('FOOD LOG'!A:H,SUMMARY!B1445,'FOOD LOG'!E:E))</f>
        <v>Enter date</v>
      </c>
      <c r="H1445" s="37" t="str">
        <f>IF(ISNUMBER(G1445),SUMIF('FOOD LOG'!A:A,B1445,'FOOD LOG'!F:F),"Enter date")</f>
        <v>Enter date</v>
      </c>
      <c r="I1445" s="37" t="str">
        <f>IF(ISNUMBER(G1445),SUMIF('FOOD LOG'!A:A,B1445,'FOOD LOG'!G:G),"Enter date")</f>
        <v>Enter date</v>
      </c>
      <c r="J1445" s="37" t="str">
        <f>IF(ISNUMBER(G1445),SUMIF('FOOD LOG'!A:A,B1445,'FOOD LOG'!H:H),"Enter date")</f>
        <v>Enter date</v>
      </c>
      <c r="K1445" s="38" t="str">
        <f t="shared" si="66"/>
        <v>Enter date</v>
      </c>
      <c r="L1445" s="38" t="str">
        <f t="shared" si="67"/>
        <v>Enter date</v>
      </c>
      <c r="M1445" s="38" t="str">
        <f t="shared" si="68"/>
        <v>Enter date</v>
      </c>
    </row>
    <row r="1446" spans="2:13">
      <c r="B1446" s="35"/>
      <c r="C1446" s="35"/>
      <c r="D1446" s="36" t="str">
        <f>IF(B1446="","Enter date",IF(C1446="","Enter Weight",IF(PROFILE!$C$4="F",(655+(4.35*C1446)+(4.7*PROFILE!$C$6+4.7*12*PROFILE!$C$5)-(4.7*PROFILE!$C$3))*(1.2+(PROFILE!$C$7)*0.175),IF(PROFILE!$C$4="M",(66+(6.23*C1446)+(12.7*PROFILE!$C$6+12.7*12*PROFILE!$C$5)-(6.8*PROFILE!$C$3))*(1.2+(PROFILE!$C$7)*0.175),"Invalid Sex"))))</f>
        <v>Enter date</v>
      </c>
      <c r="E1446" s="36" t="str">
        <f>IF(ISNUMBER(D1446)=FALSE,D1446,D1446*(1-PROFILE!$C$9))</f>
        <v>Enter date</v>
      </c>
      <c r="F1446" s="36" t="str">
        <f>IF(ISNUMBER(D1446)=FALSE,D1446,D1446*(1+PROFILE!$C$10))</f>
        <v>Enter date</v>
      </c>
      <c r="G1446" s="37" t="str">
        <f>IF(B1446="","Enter date",SUMIF('FOOD LOG'!A:H,SUMMARY!B1446,'FOOD LOG'!E:E))</f>
        <v>Enter date</v>
      </c>
      <c r="H1446" s="37" t="str">
        <f>IF(ISNUMBER(G1446),SUMIF('FOOD LOG'!A:A,B1446,'FOOD LOG'!F:F),"Enter date")</f>
        <v>Enter date</v>
      </c>
      <c r="I1446" s="37" t="str">
        <f>IF(ISNUMBER(G1446),SUMIF('FOOD LOG'!A:A,B1446,'FOOD LOG'!G:G),"Enter date")</f>
        <v>Enter date</v>
      </c>
      <c r="J1446" s="37" t="str">
        <f>IF(ISNUMBER(G1446),SUMIF('FOOD LOG'!A:A,B1446,'FOOD LOG'!H:H),"Enter date")</f>
        <v>Enter date</v>
      </c>
      <c r="K1446" s="38" t="str">
        <f t="shared" si="66"/>
        <v>Enter date</v>
      </c>
      <c r="L1446" s="38" t="str">
        <f t="shared" si="67"/>
        <v>Enter date</v>
      </c>
      <c r="M1446" s="38" t="str">
        <f t="shared" si="68"/>
        <v>Enter date</v>
      </c>
    </row>
    <row r="1447" spans="2:13">
      <c r="B1447" s="35"/>
      <c r="C1447" s="35"/>
      <c r="D1447" s="36" t="str">
        <f>IF(B1447="","Enter date",IF(C1447="","Enter Weight",IF(PROFILE!$C$4="F",(655+(4.35*C1447)+(4.7*PROFILE!$C$6+4.7*12*PROFILE!$C$5)-(4.7*PROFILE!$C$3))*(1.2+(PROFILE!$C$7)*0.175),IF(PROFILE!$C$4="M",(66+(6.23*C1447)+(12.7*PROFILE!$C$6+12.7*12*PROFILE!$C$5)-(6.8*PROFILE!$C$3))*(1.2+(PROFILE!$C$7)*0.175),"Invalid Sex"))))</f>
        <v>Enter date</v>
      </c>
      <c r="E1447" s="36" t="str">
        <f>IF(ISNUMBER(D1447)=FALSE,D1447,D1447*(1-PROFILE!$C$9))</f>
        <v>Enter date</v>
      </c>
      <c r="F1447" s="36" t="str">
        <f>IF(ISNUMBER(D1447)=FALSE,D1447,D1447*(1+PROFILE!$C$10))</f>
        <v>Enter date</v>
      </c>
      <c r="G1447" s="37" t="str">
        <f>IF(B1447="","Enter date",SUMIF('FOOD LOG'!A:H,SUMMARY!B1447,'FOOD LOG'!E:E))</f>
        <v>Enter date</v>
      </c>
      <c r="H1447" s="37" t="str">
        <f>IF(ISNUMBER(G1447),SUMIF('FOOD LOG'!A:A,B1447,'FOOD LOG'!F:F),"Enter date")</f>
        <v>Enter date</v>
      </c>
      <c r="I1447" s="37" t="str">
        <f>IF(ISNUMBER(G1447),SUMIF('FOOD LOG'!A:A,B1447,'FOOD LOG'!G:G),"Enter date")</f>
        <v>Enter date</v>
      </c>
      <c r="J1447" s="37" t="str">
        <f>IF(ISNUMBER(G1447),SUMIF('FOOD LOG'!A:A,B1447,'FOOD LOG'!H:H),"Enter date")</f>
        <v>Enter date</v>
      </c>
      <c r="K1447" s="38" t="str">
        <f t="shared" si="66"/>
        <v>Enter date</v>
      </c>
      <c r="L1447" s="38" t="str">
        <f t="shared" si="67"/>
        <v>Enter date</v>
      </c>
      <c r="M1447" s="38" t="str">
        <f t="shared" si="68"/>
        <v>Enter date</v>
      </c>
    </row>
    <row r="1448" spans="2:13">
      <c r="B1448" s="35"/>
      <c r="C1448" s="35"/>
      <c r="D1448" s="36" t="str">
        <f>IF(B1448="","Enter date",IF(C1448="","Enter Weight",IF(PROFILE!$C$4="F",(655+(4.35*C1448)+(4.7*PROFILE!$C$6+4.7*12*PROFILE!$C$5)-(4.7*PROFILE!$C$3))*(1.2+(PROFILE!$C$7)*0.175),IF(PROFILE!$C$4="M",(66+(6.23*C1448)+(12.7*PROFILE!$C$6+12.7*12*PROFILE!$C$5)-(6.8*PROFILE!$C$3))*(1.2+(PROFILE!$C$7)*0.175),"Invalid Sex"))))</f>
        <v>Enter date</v>
      </c>
      <c r="E1448" s="36" t="str">
        <f>IF(ISNUMBER(D1448)=FALSE,D1448,D1448*(1-PROFILE!$C$9))</f>
        <v>Enter date</v>
      </c>
      <c r="F1448" s="36" t="str">
        <f>IF(ISNUMBER(D1448)=FALSE,D1448,D1448*(1+PROFILE!$C$10))</f>
        <v>Enter date</v>
      </c>
      <c r="G1448" s="37" t="str">
        <f>IF(B1448="","Enter date",SUMIF('FOOD LOG'!A:H,SUMMARY!B1448,'FOOD LOG'!E:E))</f>
        <v>Enter date</v>
      </c>
      <c r="H1448" s="37" t="str">
        <f>IF(ISNUMBER(G1448),SUMIF('FOOD LOG'!A:A,B1448,'FOOD LOG'!F:F),"Enter date")</f>
        <v>Enter date</v>
      </c>
      <c r="I1448" s="37" t="str">
        <f>IF(ISNUMBER(G1448),SUMIF('FOOD LOG'!A:A,B1448,'FOOD LOG'!G:G),"Enter date")</f>
        <v>Enter date</v>
      </c>
      <c r="J1448" s="37" t="str">
        <f>IF(ISNUMBER(G1448),SUMIF('FOOD LOG'!A:A,B1448,'FOOD LOG'!H:H),"Enter date")</f>
        <v>Enter date</v>
      </c>
      <c r="K1448" s="38" t="str">
        <f t="shared" si="66"/>
        <v>Enter date</v>
      </c>
      <c r="L1448" s="38" t="str">
        <f t="shared" si="67"/>
        <v>Enter date</v>
      </c>
      <c r="M1448" s="38" t="str">
        <f t="shared" si="68"/>
        <v>Enter date</v>
      </c>
    </row>
    <row r="1449" spans="2:13">
      <c r="B1449" s="35"/>
      <c r="C1449" s="35"/>
      <c r="D1449" s="36" t="str">
        <f>IF(B1449="","Enter date",IF(C1449="","Enter Weight",IF(PROFILE!$C$4="F",(655+(4.35*C1449)+(4.7*PROFILE!$C$6+4.7*12*PROFILE!$C$5)-(4.7*PROFILE!$C$3))*(1.2+(PROFILE!$C$7)*0.175),IF(PROFILE!$C$4="M",(66+(6.23*C1449)+(12.7*PROFILE!$C$6+12.7*12*PROFILE!$C$5)-(6.8*PROFILE!$C$3))*(1.2+(PROFILE!$C$7)*0.175),"Invalid Sex"))))</f>
        <v>Enter date</v>
      </c>
      <c r="E1449" s="36" t="str">
        <f>IF(ISNUMBER(D1449)=FALSE,D1449,D1449*(1-PROFILE!$C$9))</f>
        <v>Enter date</v>
      </c>
      <c r="F1449" s="36" t="str">
        <f>IF(ISNUMBER(D1449)=FALSE,D1449,D1449*(1+PROFILE!$C$10))</f>
        <v>Enter date</v>
      </c>
      <c r="G1449" s="37" t="str">
        <f>IF(B1449="","Enter date",SUMIF('FOOD LOG'!A:H,SUMMARY!B1449,'FOOD LOG'!E:E))</f>
        <v>Enter date</v>
      </c>
      <c r="H1449" s="37" t="str">
        <f>IF(ISNUMBER(G1449),SUMIF('FOOD LOG'!A:A,B1449,'FOOD LOG'!F:F),"Enter date")</f>
        <v>Enter date</v>
      </c>
      <c r="I1449" s="37" t="str">
        <f>IF(ISNUMBER(G1449),SUMIF('FOOD LOG'!A:A,B1449,'FOOD LOG'!G:G),"Enter date")</f>
        <v>Enter date</v>
      </c>
      <c r="J1449" s="37" t="str">
        <f>IF(ISNUMBER(G1449),SUMIF('FOOD LOG'!A:A,B1449,'FOOD LOG'!H:H),"Enter date")</f>
        <v>Enter date</v>
      </c>
      <c r="K1449" s="38" t="str">
        <f t="shared" si="66"/>
        <v>Enter date</v>
      </c>
      <c r="L1449" s="38" t="str">
        <f t="shared" si="67"/>
        <v>Enter date</v>
      </c>
      <c r="M1449" s="38" t="str">
        <f t="shared" si="68"/>
        <v>Enter date</v>
      </c>
    </row>
    <row r="1450" spans="2:13">
      <c r="B1450" s="35"/>
      <c r="C1450" s="35"/>
      <c r="D1450" s="36" t="str">
        <f>IF(B1450="","Enter date",IF(C1450="","Enter Weight",IF(PROFILE!$C$4="F",(655+(4.35*C1450)+(4.7*PROFILE!$C$6+4.7*12*PROFILE!$C$5)-(4.7*PROFILE!$C$3))*(1.2+(PROFILE!$C$7)*0.175),IF(PROFILE!$C$4="M",(66+(6.23*C1450)+(12.7*PROFILE!$C$6+12.7*12*PROFILE!$C$5)-(6.8*PROFILE!$C$3))*(1.2+(PROFILE!$C$7)*0.175),"Invalid Sex"))))</f>
        <v>Enter date</v>
      </c>
      <c r="E1450" s="36" t="str">
        <f>IF(ISNUMBER(D1450)=FALSE,D1450,D1450*(1-PROFILE!$C$9))</f>
        <v>Enter date</v>
      </c>
      <c r="F1450" s="36" t="str">
        <f>IF(ISNUMBER(D1450)=FALSE,D1450,D1450*(1+PROFILE!$C$10))</f>
        <v>Enter date</v>
      </c>
      <c r="G1450" s="37" t="str">
        <f>IF(B1450="","Enter date",SUMIF('FOOD LOG'!A:H,SUMMARY!B1450,'FOOD LOG'!E:E))</f>
        <v>Enter date</v>
      </c>
      <c r="H1450" s="37" t="str">
        <f>IF(ISNUMBER(G1450),SUMIF('FOOD LOG'!A:A,B1450,'FOOD LOG'!F:F),"Enter date")</f>
        <v>Enter date</v>
      </c>
      <c r="I1450" s="37" t="str">
        <f>IF(ISNUMBER(G1450),SUMIF('FOOD LOG'!A:A,B1450,'FOOD LOG'!G:G),"Enter date")</f>
        <v>Enter date</v>
      </c>
      <c r="J1450" s="37" t="str">
        <f>IF(ISNUMBER(G1450),SUMIF('FOOD LOG'!A:A,B1450,'FOOD LOG'!H:H),"Enter date")</f>
        <v>Enter date</v>
      </c>
      <c r="K1450" s="38" t="str">
        <f t="shared" si="66"/>
        <v>Enter date</v>
      </c>
      <c r="L1450" s="38" t="str">
        <f t="shared" si="67"/>
        <v>Enter date</v>
      </c>
      <c r="M1450" s="38" t="str">
        <f t="shared" si="68"/>
        <v>Enter date</v>
      </c>
    </row>
    <row r="1451" spans="2:13">
      <c r="B1451" s="35"/>
      <c r="C1451" s="35"/>
      <c r="D1451" s="36" t="str">
        <f>IF(B1451="","Enter date",IF(C1451="","Enter Weight",IF(PROFILE!$C$4="F",(655+(4.35*C1451)+(4.7*PROFILE!$C$6+4.7*12*PROFILE!$C$5)-(4.7*PROFILE!$C$3))*(1.2+(PROFILE!$C$7)*0.175),IF(PROFILE!$C$4="M",(66+(6.23*C1451)+(12.7*PROFILE!$C$6+12.7*12*PROFILE!$C$5)-(6.8*PROFILE!$C$3))*(1.2+(PROFILE!$C$7)*0.175),"Invalid Sex"))))</f>
        <v>Enter date</v>
      </c>
      <c r="E1451" s="36" t="str">
        <f>IF(ISNUMBER(D1451)=FALSE,D1451,D1451*(1-PROFILE!$C$9))</f>
        <v>Enter date</v>
      </c>
      <c r="F1451" s="36" t="str">
        <f>IF(ISNUMBER(D1451)=FALSE,D1451,D1451*(1+PROFILE!$C$10))</f>
        <v>Enter date</v>
      </c>
      <c r="G1451" s="37" t="str">
        <f>IF(B1451="","Enter date",SUMIF('FOOD LOG'!A:H,SUMMARY!B1451,'FOOD LOG'!E:E))</f>
        <v>Enter date</v>
      </c>
      <c r="H1451" s="37" t="str">
        <f>IF(ISNUMBER(G1451),SUMIF('FOOD LOG'!A:A,B1451,'FOOD LOG'!F:F),"Enter date")</f>
        <v>Enter date</v>
      </c>
      <c r="I1451" s="37" t="str">
        <f>IF(ISNUMBER(G1451),SUMIF('FOOD LOG'!A:A,B1451,'FOOD LOG'!G:G),"Enter date")</f>
        <v>Enter date</v>
      </c>
      <c r="J1451" s="37" t="str">
        <f>IF(ISNUMBER(G1451),SUMIF('FOOD LOG'!A:A,B1451,'FOOD LOG'!H:H),"Enter date")</f>
        <v>Enter date</v>
      </c>
      <c r="K1451" s="38" t="str">
        <f t="shared" si="66"/>
        <v>Enter date</v>
      </c>
      <c r="L1451" s="38" t="str">
        <f t="shared" si="67"/>
        <v>Enter date</v>
      </c>
      <c r="M1451" s="38" t="str">
        <f t="shared" si="68"/>
        <v>Enter date</v>
      </c>
    </row>
    <row r="1452" spans="2:13">
      <c r="B1452" s="35"/>
      <c r="C1452" s="35"/>
      <c r="D1452" s="36" t="str">
        <f>IF(B1452="","Enter date",IF(C1452="","Enter Weight",IF(PROFILE!$C$4="F",(655+(4.35*C1452)+(4.7*PROFILE!$C$6+4.7*12*PROFILE!$C$5)-(4.7*PROFILE!$C$3))*(1.2+(PROFILE!$C$7)*0.175),IF(PROFILE!$C$4="M",(66+(6.23*C1452)+(12.7*PROFILE!$C$6+12.7*12*PROFILE!$C$5)-(6.8*PROFILE!$C$3))*(1.2+(PROFILE!$C$7)*0.175),"Invalid Sex"))))</f>
        <v>Enter date</v>
      </c>
      <c r="E1452" s="36" t="str">
        <f>IF(ISNUMBER(D1452)=FALSE,D1452,D1452*(1-PROFILE!$C$9))</f>
        <v>Enter date</v>
      </c>
      <c r="F1452" s="36" t="str">
        <f>IF(ISNUMBER(D1452)=FALSE,D1452,D1452*(1+PROFILE!$C$10))</f>
        <v>Enter date</v>
      </c>
      <c r="G1452" s="37" t="str">
        <f>IF(B1452="","Enter date",SUMIF('FOOD LOG'!A:H,SUMMARY!B1452,'FOOD LOG'!E:E))</f>
        <v>Enter date</v>
      </c>
      <c r="H1452" s="37" t="str">
        <f>IF(ISNUMBER(G1452),SUMIF('FOOD LOG'!A:A,B1452,'FOOD LOG'!F:F),"Enter date")</f>
        <v>Enter date</v>
      </c>
      <c r="I1452" s="37" t="str">
        <f>IF(ISNUMBER(G1452),SUMIF('FOOD LOG'!A:A,B1452,'FOOD LOG'!G:G),"Enter date")</f>
        <v>Enter date</v>
      </c>
      <c r="J1452" s="37" t="str">
        <f>IF(ISNUMBER(G1452),SUMIF('FOOD LOG'!A:A,B1452,'FOOD LOG'!H:H),"Enter date")</f>
        <v>Enter date</v>
      </c>
      <c r="K1452" s="38" t="str">
        <f t="shared" si="66"/>
        <v>Enter date</v>
      </c>
      <c r="L1452" s="38" t="str">
        <f t="shared" si="67"/>
        <v>Enter date</v>
      </c>
      <c r="M1452" s="38" t="str">
        <f t="shared" si="68"/>
        <v>Enter date</v>
      </c>
    </row>
    <row r="1453" spans="2:13">
      <c r="B1453" s="35"/>
      <c r="C1453" s="35"/>
      <c r="D1453" s="36" t="str">
        <f>IF(B1453="","Enter date",IF(C1453="","Enter Weight",IF(PROFILE!$C$4="F",(655+(4.35*C1453)+(4.7*PROFILE!$C$6+4.7*12*PROFILE!$C$5)-(4.7*PROFILE!$C$3))*(1.2+(PROFILE!$C$7)*0.175),IF(PROFILE!$C$4="M",(66+(6.23*C1453)+(12.7*PROFILE!$C$6+12.7*12*PROFILE!$C$5)-(6.8*PROFILE!$C$3))*(1.2+(PROFILE!$C$7)*0.175),"Invalid Sex"))))</f>
        <v>Enter date</v>
      </c>
      <c r="E1453" s="36" t="str">
        <f>IF(ISNUMBER(D1453)=FALSE,D1453,D1453*(1-PROFILE!$C$9))</f>
        <v>Enter date</v>
      </c>
      <c r="F1453" s="36" t="str">
        <f>IF(ISNUMBER(D1453)=FALSE,D1453,D1453*(1+PROFILE!$C$10))</f>
        <v>Enter date</v>
      </c>
      <c r="G1453" s="37" t="str">
        <f>IF(B1453="","Enter date",SUMIF('FOOD LOG'!A:H,SUMMARY!B1453,'FOOD LOG'!E:E))</f>
        <v>Enter date</v>
      </c>
      <c r="H1453" s="37" t="str">
        <f>IF(ISNUMBER(G1453),SUMIF('FOOD LOG'!A:A,B1453,'FOOD LOG'!F:F),"Enter date")</f>
        <v>Enter date</v>
      </c>
      <c r="I1453" s="37" t="str">
        <f>IF(ISNUMBER(G1453),SUMIF('FOOD LOG'!A:A,B1453,'FOOD LOG'!G:G),"Enter date")</f>
        <v>Enter date</v>
      </c>
      <c r="J1453" s="37" t="str">
        <f>IF(ISNUMBER(G1453),SUMIF('FOOD LOG'!A:A,B1453,'FOOD LOG'!H:H),"Enter date")</f>
        <v>Enter date</v>
      </c>
      <c r="K1453" s="38" t="str">
        <f t="shared" si="66"/>
        <v>Enter date</v>
      </c>
      <c r="L1453" s="38" t="str">
        <f t="shared" si="67"/>
        <v>Enter date</v>
      </c>
      <c r="M1453" s="38" t="str">
        <f t="shared" si="68"/>
        <v>Enter date</v>
      </c>
    </row>
    <row r="1454" spans="2:13">
      <c r="B1454" s="35"/>
      <c r="C1454" s="35"/>
      <c r="D1454" s="36" t="str">
        <f>IF(B1454="","Enter date",IF(C1454="","Enter Weight",IF(PROFILE!$C$4="F",(655+(4.35*C1454)+(4.7*PROFILE!$C$6+4.7*12*PROFILE!$C$5)-(4.7*PROFILE!$C$3))*(1.2+(PROFILE!$C$7)*0.175),IF(PROFILE!$C$4="M",(66+(6.23*C1454)+(12.7*PROFILE!$C$6+12.7*12*PROFILE!$C$5)-(6.8*PROFILE!$C$3))*(1.2+(PROFILE!$C$7)*0.175),"Invalid Sex"))))</f>
        <v>Enter date</v>
      </c>
      <c r="E1454" s="36" t="str">
        <f>IF(ISNUMBER(D1454)=FALSE,D1454,D1454*(1-PROFILE!$C$9))</f>
        <v>Enter date</v>
      </c>
      <c r="F1454" s="36" t="str">
        <f>IF(ISNUMBER(D1454)=FALSE,D1454,D1454*(1+PROFILE!$C$10))</f>
        <v>Enter date</v>
      </c>
      <c r="G1454" s="37" t="str">
        <f>IF(B1454="","Enter date",SUMIF('FOOD LOG'!A:H,SUMMARY!B1454,'FOOD LOG'!E:E))</f>
        <v>Enter date</v>
      </c>
      <c r="H1454" s="37" t="str">
        <f>IF(ISNUMBER(G1454),SUMIF('FOOD LOG'!A:A,B1454,'FOOD LOG'!F:F),"Enter date")</f>
        <v>Enter date</v>
      </c>
      <c r="I1454" s="37" t="str">
        <f>IF(ISNUMBER(G1454),SUMIF('FOOD LOG'!A:A,B1454,'FOOD LOG'!G:G),"Enter date")</f>
        <v>Enter date</v>
      </c>
      <c r="J1454" s="37" t="str">
        <f>IF(ISNUMBER(G1454),SUMIF('FOOD LOG'!A:A,B1454,'FOOD LOG'!H:H),"Enter date")</f>
        <v>Enter date</v>
      </c>
      <c r="K1454" s="38" t="str">
        <f t="shared" si="66"/>
        <v>Enter date</v>
      </c>
      <c r="L1454" s="38" t="str">
        <f t="shared" si="67"/>
        <v>Enter date</v>
      </c>
      <c r="M1454" s="38" t="str">
        <f t="shared" si="68"/>
        <v>Enter date</v>
      </c>
    </row>
    <row r="1455" spans="2:13">
      <c r="B1455" s="35"/>
      <c r="C1455" s="35"/>
      <c r="D1455" s="36" t="str">
        <f>IF(B1455="","Enter date",IF(C1455="","Enter Weight",IF(PROFILE!$C$4="F",(655+(4.35*C1455)+(4.7*PROFILE!$C$6+4.7*12*PROFILE!$C$5)-(4.7*PROFILE!$C$3))*(1.2+(PROFILE!$C$7)*0.175),IF(PROFILE!$C$4="M",(66+(6.23*C1455)+(12.7*PROFILE!$C$6+12.7*12*PROFILE!$C$5)-(6.8*PROFILE!$C$3))*(1.2+(PROFILE!$C$7)*0.175),"Invalid Sex"))))</f>
        <v>Enter date</v>
      </c>
      <c r="E1455" s="36" t="str">
        <f>IF(ISNUMBER(D1455)=FALSE,D1455,D1455*(1-PROFILE!$C$9))</f>
        <v>Enter date</v>
      </c>
      <c r="F1455" s="36" t="str">
        <f>IF(ISNUMBER(D1455)=FALSE,D1455,D1455*(1+PROFILE!$C$10))</f>
        <v>Enter date</v>
      </c>
      <c r="G1455" s="37" t="str">
        <f>IF(B1455="","Enter date",SUMIF('FOOD LOG'!A:H,SUMMARY!B1455,'FOOD LOG'!E:E))</f>
        <v>Enter date</v>
      </c>
      <c r="H1455" s="37" t="str">
        <f>IF(ISNUMBER(G1455),SUMIF('FOOD LOG'!A:A,B1455,'FOOD LOG'!F:F),"Enter date")</f>
        <v>Enter date</v>
      </c>
      <c r="I1455" s="37" t="str">
        <f>IF(ISNUMBER(G1455),SUMIF('FOOD LOG'!A:A,B1455,'FOOD LOG'!G:G),"Enter date")</f>
        <v>Enter date</v>
      </c>
      <c r="J1455" s="37" t="str">
        <f>IF(ISNUMBER(G1455),SUMIF('FOOD LOG'!A:A,B1455,'FOOD LOG'!H:H),"Enter date")</f>
        <v>Enter date</v>
      </c>
      <c r="K1455" s="38" t="str">
        <f t="shared" si="66"/>
        <v>Enter date</v>
      </c>
      <c r="L1455" s="38" t="str">
        <f t="shared" si="67"/>
        <v>Enter date</v>
      </c>
      <c r="M1455" s="38" t="str">
        <f t="shared" si="68"/>
        <v>Enter date</v>
      </c>
    </row>
    <row r="1456" spans="2:13">
      <c r="B1456" s="35"/>
      <c r="C1456" s="35"/>
      <c r="D1456" s="36" t="str">
        <f>IF(B1456="","Enter date",IF(C1456="","Enter Weight",IF(PROFILE!$C$4="F",(655+(4.35*C1456)+(4.7*PROFILE!$C$6+4.7*12*PROFILE!$C$5)-(4.7*PROFILE!$C$3))*(1.2+(PROFILE!$C$7)*0.175),IF(PROFILE!$C$4="M",(66+(6.23*C1456)+(12.7*PROFILE!$C$6+12.7*12*PROFILE!$C$5)-(6.8*PROFILE!$C$3))*(1.2+(PROFILE!$C$7)*0.175),"Invalid Sex"))))</f>
        <v>Enter date</v>
      </c>
      <c r="E1456" s="36" t="str">
        <f>IF(ISNUMBER(D1456)=FALSE,D1456,D1456*(1-PROFILE!$C$9))</f>
        <v>Enter date</v>
      </c>
      <c r="F1456" s="36" t="str">
        <f>IF(ISNUMBER(D1456)=FALSE,D1456,D1456*(1+PROFILE!$C$10))</f>
        <v>Enter date</v>
      </c>
      <c r="G1456" s="37" t="str">
        <f>IF(B1456="","Enter date",SUMIF('FOOD LOG'!A:H,SUMMARY!B1456,'FOOD LOG'!E:E))</f>
        <v>Enter date</v>
      </c>
      <c r="H1456" s="37" t="str">
        <f>IF(ISNUMBER(G1456),SUMIF('FOOD LOG'!A:A,B1456,'FOOD LOG'!F:F),"Enter date")</f>
        <v>Enter date</v>
      </c>
      <c r="I1456" s="37" t="str">
        <f>IF(ISNUMBER(G1456),SUMIF('FOOD LOG'!A:A,B1456,'FOOD LOG'!G:G),"Enter date")</f>
        <v>Enter date</v>
      </c>
      <c r="J1456" s="37" t="str">
        <f>IF(ISNUMBER(G1456),SUMIF('FOOD LOG'!A:A,B1456,'FOOD LOG'!H:H),"Enter date")</f>
        <v>Enter date</v>
      </c>
      <c r="K1456" s="38" t="str">
        <f t="shared" si="66"/>
        <v>Enter date</v>
      </c>
      <c r="L1456" s="38" t="str">
        <f t="shared" si="67"/>
        <v>Enter date</v>
      </c>
      <c r="M1456" s="38" t="str">
        <f t="shared" si="68"/>
        <v>Enter date</v>
      </c>
    </row>
    <row r="1457" spans="2:13">
      <c r="B1457" s="35"/>
      <c r="C1457" s="35"/>
      <c r="D1457" s="36" t="str">
        <f>IF(B1457="","Enter date",IF(C1457="","Enter Weight",IF(PROFILE!$C$4="F",(655+(4.35*C1457)+(4.7*PROFILE!$C$6+4.7*12*PROFILE!$C$5)-(4.7*PROFILE!$C$3))*(1.2+(PROFILE!$C$7)*0.175),IF(PROFILE!$C$4="M",(66+(6.23*C1457)+(12.7*PROFILE!$C$6+12.7*12*PROFILE!$C$5)-(6.8*PROFILE!$C$3))*(1.2+(PROFILE!$C$7)*0.175),"Invalid Sex"))))</f>
        <v>Enter date</v>
      </c>
      <c r="E1457" s="36" t="str">
        <f>IF(ISNUMBER(D1457)=FALSE,D1457,D1457*(1-PROFILE!$C$9))</f>
        <v>Enter date</v>
      </c>
      <c r="F1457" s="36" t="str">
        <f>IF(ISNUMBER(D1457)=FALSE,D1457,D1457*(1+PROFILE!$C$10))</f>
        <v>Enter date</v>
      </c>
      <c r="G1457" s="37" t="str">
        <f>IF(B1457="","Enter date",SUMIF('FOOD LOG'!A:H,SUMMARY!B1457,'FOOD LOG'!E:E))</f>
        <v>Enter date</v>
      </c>
      <c r="H1457" s="37" t="str">
        <f>IF(ISNUMBER(G1457),SUMIF('FOOD LOG'!A:A,B1457,'FOOD LOG'!F:F),"Enter date")</f>
        <v>Enter date</v>
      </c>
      <c r="I1457" s="37" t="str">
        <f>IF(ISNUMBER(G1457),SUMIF('FOOD LOG'!A:A,B1457,'FOOD LOG'!G:G),"Enter date")</f>
        <v>Enter date</v>
      </c>
      <c r="J1457" s="37" t="str">
        <f>IF(ISNUMBER(G1457),SUMIF('FOOD LOG'!A:A,B1457,'FOOD LOG'!H:H),"Enter date")</f>
        <v>Enter date</v>
      </c>
      <c r="K1457" s="38" t="str">
        <f t="shared" si="66"/>
        <v>Enter date</v>
      </c>
      <c r="L1457" s="38" t="str">
        <f t="shared" si="67"/>
        <v>Enter date</v>
      </c>
      <c r="M1457" s="38" t="str">
        <f t="shared" si="68"/>
        <v>Enter date</v>
      </c>
    </row>
    <row r="1458" spans="2:13">
      <c r="B1458" s="35"/>
      <c r="C1458" s="35"/>
      <c r="D1458" s="36" t="str">
        <f>IF(B1458="","Enter date",IF(C1458="","Enter Weight",IF(PROFILE!$C$4="F",(655+(4.35*C1458)+(4.7*PROFILE!$C$6+4.7*12*PROFILE!$C$5)-(4.7*PROFILE!$C$3))*(1.2+(PROFILE!$C$7)*0.175),IF(PROFILE!$C$4="M",(66+(6.23*C1458)+(12.7*PROFILE!$C$6+12.7*12*PROFILE!$C$5)-(6.8*PROFILE!$C$3))*(1.2+(PROFILE!$C$7)*0.175),"Invalid Sex"))))</f>
        <v>Enter date</v>
      </c>
      <c r="E1458" s="36" t="str">
        <f>IF(ISNUMBER(D1458)=FALSE,D1458,D1458*(1-PROFILE!$C$9))</f>
        <v>Enter date</v>
      </c>
      <c r="F1458" s="36" t="str">
        <f>IF(ISNUMBER(D1458)=FALSE,D1458,D1458*(1+PROFILE!$C$10))</f>
        <v>Enter date</v>
      </c>
      <c r="G1458" s="37" t="str">
        <f>IF(B1458="","Enter date",SUMIF('FOOD LOG'!A:H,SUMMARY!B1458,'FOOD LOG'!E:E))</f>
        <v>Enter date</v>
      </c>
      <c r="H1458" s="37" t="str">
        <f>IF(ISNUMBER(G1458),SUMIF('FOOD LOG'!A:A,B1458,'FOOD LOG'!F:F),"Enter date")</f>
        <v>Enter date</v>
      </c>
      <c r="I1458" s="37" t="str">
        <f>IF(ISNUMBER(G1458),SUMIF('FOOD LOG'!A:A,B1458,'FOOD LOG'!G:G),"Enter date")</f>
        <v>Enter date</v>
      </c>
      <c r="J1458" s="37" t="str">
        <f>IF(ISNUMBER(G1458),SUMIF('FOOD LOG'!A:A,B1458,'FOOD LOG'!H:H),"Enter date")</f>
        <v>Enter date</v>
      </c>
      <c r="K1458" s="38" t="str">
        <f t="shared" si="66"/>
        <v>Enter date</v>
      </c>
      <c r="L1458" s="38" t="str">
        <f t="shared" si="67"/>
        <v>Enter date</v>
      </c>
      <c r="M1458" s="38" t="str">
        <f t="shared" si="68"/>
        <v>Enter date</v>
      </c>
    </row>
    <row r="1459" spans="2:13">
      <c r="B1459" s="35"/>
      <c r="C1459" s="35"/>
      <c r="D1459" s="36" t="str">
        <f>IF(B1459="","Enter date",IF(C1459="","Enter Weight",IF(PROFILE!$C$4="F",(655+(4.35*C1459)+(4.7*PROFILE!$C$6+4.7*12*PROFILE!$C$5)-(4.7*PROFILE!$C$3))*(1.2+(PROFILE!$C$7)*0.175),IF(PROFILE!$C$4="M",(66+(6.23*C1459)+(12.7*PROFILE!$C$6+12.7*12*PROFILE!$C$5)-(6.8*PROFILE!$C$3))*(1.2+(PROFILE!$C$7)*0.175),"Invalid Sex"))))</f>
        <v>Enter date</v>
      </c>
      <c r="E1459" s="36" t="str">
        <f>IF(ISNUMBER(D1459)=FALSE,D1459,D1459*(1-PROFILE!$C$9))</f>
        <v>Enter date</v>
      </c>
      <c r="F1459" s="36" t="str">
        <f>IF(ISNUMBER(D1459)=FALSE,D1459,D1459*(1+PROFILE!$C$10))</f>
        <v>Enter date</v>
      </c>
      <c r="G1459" s="37" t="str">
        <f>IF(B1459="","Enter date",SUMIF('FOOD LOG'!A:H,SUMMARY!B1459,'FOOD LOG'!E:E))</f>
        <v>Enter date</v>
      </c>
      <c r="H1459" s="37" t="str">
        <f>IF(ISNUMBER(G1459),SUMIF('FOOD LOG'!A:A,B1459,'FOOD LOG'!F:F),"Enter date")</f>
        <v>Enter date</v>
      </c>
      <c r="I1459" s="37" t="str">
        <f>IF(ISNUMBER(G1459),SUMIF('FOOD LOG'!A:A,B1459,'FOOD LOG'!G:G),"Enter date")</f>
        <v>Enter date</v>
      </c>
      <c r="J1459" s="37" t="str">
        <f>IF(ISNUMBER(G1459),SUMIF('FOOD LOG'!A:A,B1459,'FOOD LOG'!H:H),"Enter date")</f>
        <v>Enter date</v>
      </c>
      <c r="K1459" s="38" t="str">
        <f t="shared" si="66"/>
        <v>Enter date</v>
      </c>
      <c r="L1459" s="38" t="str">
        <f t="shared" si="67"/>
        <v>Enter date</v>
      </c>
      <c r="M1459" s="38" t="str">
        <f t="shared" si="68"/>
        <v>Enter date</v>
      </c>
    </row>
    <row r="1460" spans="2:13">
      <c r="B1460" s="35"/>
      <c r="C1460" s="35"/>
      <c r="D1460" s="36" t="str">
        <f>IF(B1460="","Enter date",IF(C1460="","Enter Weight",IF(PROFILE!$C$4="F",(655+(4.35*C1460)+(4.7*PROFILE!$C$6+4.7*12*PROFILE!$C$5)-(4.7*PROFILE!$C$3))*(1.2+(PROFILE!$C$7)*0.175),IF(PROFILE!$C$4="M",(66+(6.23*C1460)+(12.7*PROFILE!$C$6+12.7*12*PROFILE!$C$5)-(6.8*PROFILE!$C$3))*(1.2+(PROFILE!$C$7)*0.175),"Invalid Sex"))))</f>
        <v>Enter date</v>
      </c>
      <c r="E1460" s="36" t="str">
        <f>IF(ISNUMBER(D1460)=FALSE,D1460,D1460*(1-PROFILE!$C$9))</f>
        <v>Enter date</v>
      </c>
      <c r="F1460" s="36" t="str">
        <f>IF(ISNUMBER(D1460)=FALSE,D1460,D1460*(1+PROFILE!$C$10))</f>
        <v>Enter date</v>
      </c>
      <c r="G1460" s="37" t="str">
        <f>IF(B1460="","Enter date",SUMIF('FOOD LOG'!A:H,SUMMARY!B1460,'FOOD LOG'!E:E))</f>
        <v>Enter date</v>
      </c>
      <c r="H1460" s="37" t="str">
        <f>IF(ISNUMBER(G1460),SUMIF('FOOD LOG'!A:A,B1460,'FOOD LOG'!F:F),"Enter date")</f>
        <v>Enter date</v>
      </c>
      <c r="I1460" s="37" t="str">
        <f>IF(ISNUMBER(G1460),SUMIF('FOOD LOG'!A:A,B1460,'FOOD LOG'!G:G),"Enter date")</f>
        <v>Enter date</v>
      </c>
      <c r="J1460" s="37" t="str">
        <f>IF(ISNUMBER(G1460),SUMIF('FOOD LOG'!A:A,B1460,'FOOD LOG'!H:H),"Enter date")</f>
        <v>Enter date</v>
      </c>
      <c r="K1460" s="38" t="str">
        <f t="shared" si="66"/>
        <v>Enter date</v>
      </c>
      <c r="L1460" s="38" t="str">
        <f t="shared" si="67"/>
        <v>Enter date</v>
      </c>
      <c r="M1460" s="38" t="str">
        <f t="shared" si="68"/>
        <v>Enter date</v>
      </c>
    </row>
    <row r="1461" spans="2:13">
      <c r="B1461" s="35"/>
      <c r="C1461" s="35"/>
      <c r="D1461" s="36" t="str">
        <f>IF(B1461="","Enter date",IF(C1461="","Enter Weight",IF(PROFILE!$C$4="F",(655+(4.35*C1461)+(4.7*PROFILE!$C$6+4.7*12*PROFILE!$C$5)-(4.7*PROFILE!$C$3))*(1.2+(PROFILE!$C$7)*0.175),IF(PROFILE!$C$4="M",(66+(6.23*C1461)+(12.7*PROFILE!$C$6+12.7*12*PROFILE!$C$5)-(6.8*PROFILE!$C$3))*(1.2+(PROFILE!$C$7)*0.175),"Invalid Sex"))))</f>
        <v>Enter date</v>
      </c>
      <c r="E1461" s="36" t="str">
        <f>IF(ISNUMBER(D1461)=FALSE,D1461,D1461*(1-PROFILE!$C$9))</f>
        <v>Enter date</v>
      </c>
      <c r="F1461" s="36" t="str">
        <f>IF(ISNUMBER(D1461)=FALSE,D1461,D1461*(1+PROFILE!$C$10))</f>
        <v>Enter date</v>
      </c>
      <c r="G1461" s="37" t="str">
        <f>IF(B1461="","Enter date",SUMIF('FOOD LOG'!A:H,SUMMARY!B1461,'FOOD LOG'!E:E))</f>
        <v>Enter date</v>
      </c>
      <c r="H1461" s="37" t="str">
        <f>IF(ISNUMBER(G1461),SUMIF('FOOD LOG'!A:A,B1461,'FOOD LOG'!F:F),"Enter date")</f>
        <v>Enter date</v>
      </c>
      <c r="I1461" s="37" t="str">
        <f>IF(ISNUMBER(G1461),SUMIF('FOOD LOG'!A:A,B1461,'FOOD LOG'!G:G),"Enter date")</f>
        <v>Enter date</v>
      </c>
      <c r="J1461" s="37" t="str">
        <f>IF(ISNUMBER(G1461),SUMIF('FOOD LOG'!A:A,B1461,'FOOD LOG'!H:H),"Enter date")</f>
        <v>Enter date</v>
      </c>
      <c r="K1461" s="38" t="str">
        <f t="shared" si="66"/>
        <v>Enter date</v>
      </c>
      <c r="L1461" s="38" t="str">
        <f t="shared" si="67"/>
        <v>Enter date</v>
      </c>
      <c r="M1461" s="38" t="str">
        <f t="shared" si="68"/>
        <v>Enter date</v>
      </c>
    </row>
    <row r="1462" spans="2:13">
      <c r="B1462" s="35"/>
      <c r="C1462" s="35"/>
      <c r="D1462" s="36" t="str">
        <f>IF(B1462="","Enter date",IF(C1462="","Enter Weight",IF(PROFILE!$C$4="F",(655+(4.35*C1462)+(4.7*PROFILE!$C$6+4.7*12*PROFILE!$C$5)-(4.7*PROFILE!$C$3))*(1.2+(PROFILE!$C$7)*0.175),IF(PROFILE!$C$4="M",(66+(6.23*C1462)+(12.7*PROFILE!$C$6+12.7*12*PROFILE!$C$5)-(6.8*PROFILE!$C$3))*(1.2+(PROFILE!$C$7)*0.175),"Invalid Sex"))))</f>
        <v>Enter date</v>
      </c>
      <c r="E1462" s="36" t="str">
        <f>IF(ISNUMBER(D1462)=FALSE,D1462,D1462*(1-PROFILE!$C$9))</f>
        <v>Enter date</v>
      </c>
      <c r="F1462" s="36" t="str">
        <f>IF(ISNUMBER(D1462)=FALSE,D1462,D1462*(1+PROFILE!$C$10))</f>
        <v>Enter date</v>
      </c>
      <c r="G1462" s="37" t="str">
        <f>IF(B1462="","Enter date",SUMIF('FOOD LOG'!A:H,SUMMARY!B1462,'FOOD LOG'!E:E))</f>
        <v>Enter date</v>
      </c>
      <c r="H1462" s="37" t="str">
        <f>IF(ISNUMBER(G1462),SUMIF('FOOD LOG'!A:A,B1462,'FOOD LOG'!F:F),"Enter date")</f>
        <v>Enter date</v>
      </c>
      <c r="I1462" s="37" t="str">
        <f>IF(ISNUMBER(G1462),SUMIF('FOOD LOG'!A:A,B1462,'FOOD LOG'!G:G),"Enter date")</f>
        <v>Enter date</v>
      </c>
      <c r="J1462" s="37" t="str">
        <f>IF(ISNUMBER(G1462),SUMIF('FOOD LOG'!A:A,B1462,'FOOD LOG'!H:H),"Enter date")</f>
        <v>Enter date</v>
      </c>
      <c r="K1462" s="38" t="str">
        <f t="shared" si="66"/>
        <v>Enter date</v>
      </c>
      <c r="L1462" s="38" t="str">
        <f t="shared" si="67"/>
        <v>Enter date</v>
      </c>
      <c r="M1462" s="38" t="str">
        <f t="shared" si="68"/>
        <v>Enter date</v>
      </c>
    </row>
    <row r="1463" spans="2:13">
      <c r="B1463" s="35"/>
      <c r="C1463" s="35"/>
      <c r="D1463" s="36" t="str">
        <f>IF(B1463="","Enter date",IF(C1463="","Enter Weight",IF(PROFILE!$C$4="F",(655+(4.35*C1463)+(4.7*PROFILE!$C$6+4.7*12*PROFILE!$C$5)-(4.7*PROFILE!$C$3))*(1.2+(PROFILE!$C$7)*0.175),IF(PROFILE!$C$4="M",(66+(6.23*C1463)+(12.7*PROFILE!$C$6+12.7*12*PROFILE!$C$5)-(6.8*PROFILE!$C$3))*(1.2+(PROFILE!$C$7)*0.175),"Invalid Sex"))))</f>
        <v>Enter date</v>
      </c>
      <c r="E1463" s="36" t="str">
        <f>IF(ISNUMBER(D1463)=FALSE,D1463,D1463*(1-PROFILE!$C$9))</f>
        <v>Enter date</v>
      </c>
      <c r="F1463" s="36" t="str">
        <f>IF(ISNUMBER(D1463)=FALSE,D1463,D1463*(1+PROFILE!$C$10))</f>
        <v>Enter date</v>
      </c>
      <c r="G1463" s="37" t="str">
        <f>IF(B1463="","Enter date",SUMIF('FOOD LOG'!A:H,SUMMARY!B1463,'FOOD LOG'!E:E))</f>
        <v>Enter date</v>
      </c>
      <c r="H1463" s="37" t="str">
        <f>IF(ISNUMBER(G1463),SUMIF('FOOD LOG'!A:A,B1463,'FOOD LOG'!F:F),"Enter date")</f>
        <v>Enter date</v>
      </c>
      <c r="I1463" s="37" t="str">
        <f>IF(ISNUMBER(G1463),SUMIF('FOOD LOG'!A:A,B1463,'FOOD LOG'!G:G),"Enter date")</f>
        <v>Enter date</v>
      </c>
      <c r="J1463" s="37" t="str">
        <f>IF(ISNUMBER(G1463),SUMIF('FOOD LOG'!A:A,B1463,'FOOD LOG'!H:H),"Enter date")</f>
        <v>Enter date</v>
      </c>
      <c r="K1463" s="38" t="str">
        <f t="shared" si="66"/>
        <v>Enter date</v>
      </c>
      <c r="L1463" s="38" t="str">
        <f t="shared" si="67"/>
        <v>Enter date</v>
      </c>
      <c r="M1463" s="38" t="str">
        <f t="shared" si="68"/>
        <v>Enter date</v>
      </c>
    </row>
    <row r="1464" spans="2:13">
      <c r="B1464" s="35"/>
      <c r="C1464" s="35"/>
      <c r="D1464" s="36" t="str">
        <f>IF(B1464="","Enter date",IF(C1464="","Enter Weight",IF(PROFILE!$C$4="F",(655+(4.35*C1464)+(4.7*PROFILE!$C$6+4.7*12*PROFILE!$C$5)-(4.7*PROFILE!$C$3))*(1.2+(PROFILE!$C$7)*0.175),IF(PROFILE!$C$4="M",(66+(6.23*C1464)+(12.7*PROFILE!$C$6+12.7*12*PROFILE!$C$5)-(6.8*PROFILE!$C$3))*(1.2+(PROFILE!$C$7)*0.175),"Invalid Sex"))))</f>
        <v>Enter date</v>
      </c>
      <c r="E1464" s="36" t="str">
        <f>IF(ISNUMBER(D1464)=FALSE,D1464,D1464*(1-PROFILE!$C$9))</f>
        <v>Enter date</v>
      </c>
      <c r="F1464" s="36" t="str">
        <f>IF(ISNUMBER(D1464)=FALSE,D1464,D1464*(1+PROFILE!$C$10))</f>
        <v>Enter date</v>
      </c>
      <c r="G1464" s="37" t="str">
        <f>IF(B1464="","Enter date",SUMIF('FOOD LOG'!A:H,SUMMARY!B1464,'FOOD LOG'!E:E))</f>
        <v>Enter date</v>
      </c>
      <c r="H1464" s="37" t="str">
        <f>IF(ISNUMBER(G1464),SUMIF('FOOD LOG'!A:A,B1464,'FOOD LOG'!F:F),"Enter date")</f>
        <v>Enter date</v>
      </c>
      <c r="I1464" s="37" t="str">
        <f>IF(ISNUMBER(G1464),SUMIF('FOOD LOG'!A:A,B1464,'FOOD LOG'!G:G),"Enter date")</f>
        <v>Enter date</v>
      </c>
      <c r="J1464" s="37" t="str">
        <f>IF(ISNUMBER(G1464),SUMIF('FOOD LOG'!A:A,B1464,'FOOD LOG'!H:H),"Enter date")</f>
        <v>Enter date</v>
      </c>
      <c r="K1464" s="38" t="str">
        <f t="shared" si="66"/>
        <v>Enter date</v>
      </c>
      <c r="L1464" s="38" t="str">
        <f t="shared" si="67"/>
        <v>Enter date</v>
      </c>
      <c r="M1464" s="38" t="str">
        <f t="shared" si="68"/>
        <v>Enter date</v>
      </c>
    </row>
    <row r="1465" spans="2:13">
      <c r="B1465" s="35"/>
      <c r="C1465" s="35"/>
      <c r="D1465" s="36" t="str">
        <f>IF(B1465="","Enter date",IF(C1465="","Enter Weight",IF(PROFILE!$C$4="F",(655+(4.35*C1465)+(4.7*PROFILE!$C$6+4.7*12*PROFILE!$C$5)-(4.7*PROFILE!$C$3))*(1.2+(PROFILE!$C$7)*0.175),IF(PROFILE!$C$4="M",(66+(6.23*C1465)+(12.7*PROFILE!$C$6+12.7*12*PROFILE!$C$5)-(6.8*PROFILE!$C$3))*(1.2+(PROFILE!$C$7)*0.175),"Invalid Sex"))))</f>
        <v>Enter date</v>
      </c>
      <c r="E1465" s="36" t="str">
        <f>IF(ISNUMBER(D1465)=FALSE,D1465,D1465*(1-PROFILE!$C$9))</f>
        <v>Enter date</v>
      </c>
      <c r="F1465" s="36" t="str">
        <f>IF(ISNUMBER(D1465)=FALSE,D1465,D1465*(1+PROFILE!$C$10))</f>
        <v>Enter date</v>
      </c>
      <c r="G1465" s="37" t="str">
        <f>IF(B1465="","Enter date",SUMIF('FOOD LOG'!A:H,SUMMARY!B1465,'FOOD LOG'!E:E))</f>
        <v>Enter date</v>
      </c>
      <c r="H1465" s="37" t="str">
        <f>IF(ISNUMBER(G1465),SUMIF('FOOD LOG'!A:A,B1465,'FOOD LOG'!F:F),"Enter date")</f>
        <v>Enter date</v>
      </c>
      <c r="I1465" s="37" t="str">
        <f>IF(ISNUMBER(G1465),SUMIF('FOOD LOG'!A:A,B1465,'FOOD LOG'!G:G),"Enter date")</f>
        <v>Enter date</v>
      </c>
      <c r="J1465" s="37" t="str">
        <f>IF(ISNUMBER(G1465),SUMIF('FOOD LOG'!A:A,B1465,'FOOD LOG'!H:H),"Enter date")</f>
        <v>Enter date</v>
      </c>
      <c r="K1465" s="38" t="str">
        <f t="shared" si="66"/>
        <v>Enter date</v>
      </c>
      <c r="L1465" s="38" t="str">
        <f t="shared" si="67"/>
        <v>Enter date</v>
      </c>
      <c r="M1465" s="38" t="str">
        <f t="shared" si="68"/>
        <v>Enter date</v>
      </c>
    </row>
    <row r="1466" spans="2:13">
      <c r="B1466" s="35"/>
      <c r="C1466" s="35"/>
      <c r="D1466" s="36" t="str">
        <f>IF(B1466="","Enter date",IF(C1466="","Enter Weight",IF(PROFILE!$C$4="F",(655+(4.35*C1466)+(4.7*PROFILE!$C$6+4.7*12*PROFILE!$C$5)-(4.7*PROFILE!$C$3))*(1.2+(PROFILE!$C$7)*0.175),IF(PROFILE!$C$4="M",(66+(6.23*C1466)+(12.7*PROFILE!$C$6+12.7*12*PROFILE!$C$5)-(6.8*PROFILE!$C$3))*(1.2+(PROFILE!$C$7)*0.175),"Invalid Sex"))))</f>
        <v>Enter date</v>
      </c>
      <c r="E1466" s="36" t="str">
        <f>IF(ISNUMBER(D1466)=FALSE,D1466,D1466*(1-PROFILE!$C$9))</f>
        <v>Enter date</v>
      </c>
      <c r="F1466" s="36" t="str">
        <f>IF(ISNUMBER(D1466)=FALSE,D1466,D1466*(1+PROFILE!$C$10))</f>
        <v>Enter date</v>
      </c>
      <c r="G1466" s="37" t="str">
        <f>IF(B1466="","Enter date",SUMIF('FOOD LOG'!A:H,SUMMARY!B1466,'FOOD LOG'!E:E))</f>
        <v>Enter date</v>
      </c>
      <c r="H1466" s="37" t="str">
        <f>IF(ISNUMBER(G1466),SUMIF('FOOD LOG'!A:A,B1466,'FOOD LOG'!F:F),"Enter date")</f>
        <v>Enter date</v>
      </c>
      <c r="I1466" s="37" t="str">
        <f>IF(ISNUMBER(G1466),SUMIF('FOOD LOG'!A:A,B1466,'FOOD LOG'!G:G),"Enter date")</f>
        <v>Enter date</v>
      </c>
      <c r="J1466" s="37" t="str">
        <f>IF(ISNUMBER(G1466),SUMIF('FOOD LOG'!A:A,B1466,'FOOD LOG'!H:H),"Enter date")</f>
        <v>Enter date</v>
      </c>
      <c r="K1466" s="38" t="str">
        <f t="shared" si="66"/>
        <v>Enter date</v>
      </c>
      <c r="L1466" s="38" t="str">
        <f t="shared" si="67"/>
        <v>Enter date</v>
      </c>
      <c r="M1466" s="38" t="str">
        <f t="shared" si="68"/>
        <v>Enter date</v>
      </c>
    </row>
    <row r="1467" spans="2:13">
      <c r="B1467" s="35"/>
      <c r="C1467" s="35"/>
      <c r="D1467" s="36" t="str">
        <f>IF(B1467="","Enter date",IF(C1467="","Enter Weight",IF(PROFILE!$C$4="F",(655+(4.35*C1467)+(4.7*PROFILE!$C$6+4.7*12*PROFILE!$C$5)-(4.7*PROFILE!$C$3))*(1.2+(PROFILE!$C$7)*0.175),IF(PROFILE!$C$4="M",(66+(6.23*C1467)+(12.7*PROFILE!$C$6+12.7*12*PROFILE!$C$5)-(6.8*PROFILE!$C$3))*(1.2+(PROFILE!$C$7)*0.175),"Invalid Sex"))))</f>
        <v>Enter date</v>
      </c>
      <c r="E1467" s="36" t="str">
        <f>IF(ISNUMBER(D1467)=FALSE,D1467,D1467*(1-PROFILE!$C$9))</f>
        <v>Enter date</v>
      </c>
      <c r="F1467" s="36" t="str">
        <f>IF(ISNUMBER(D1467)=FALSE,D1467,D1467*(1+PROFILE!$C$10))</f>
        <v>Enter date</v>
      </c>
      <c r="G1467" s="37" t="str">
        <f>IF(B1467="","Enter date",SUMIF('FOOD LOG'!A:H,SUMMARY!B1467,'FOOD LOG'!E:E))</f>
        <v>Enter date</v>
      </c>
      <c r="H1467" s="37" t="str">
        <f>IF(ISNUMBER(G1467),SUMIF('FOOD LOG'!A:A,B1467,'FOOD LOG'!F:F),"Enter date")</f>
        <v>Enter date</v>
      </c>
      <c r="I1467" s="37" t="str">
        <f>IF(ISNUMBER(G1467),SUMIF('FOOD LOG'!A:A,B1467,'FOOD LOG'!G:G),"Enter date")</f>
        <v>Enter date</v>
      </c>
      <c r="J1467" s="37" t="str">
        <f>IF(ISNUMBER(G1467),SUMIF('FOOD LOG'!A:A,B1467,'FOOD LOG'!H:H),"Enter date")</f>
        <v>Enter date</v>
      </c>
      <c r="K1467" s="38" t="str">
        <f t="shared" si="66"/>
        <v>Enter date</v>
      </c>
      <c r="L1467" s="38" t="str">
        <f t="shared" si="67"/>
        <v>Enter date</v>
      </c>
      <c r="M1467" s="38" t="str">
        <f t="shared" si="68"/>
        <v>Enter date</v>
      </c>
    </row>
    <row r="1468" spans="2:13">
      <c r="B1468" s="35"/>
      <c r="C1468" s="35"/>
      <c r="D1468" s="36" t="str">
        <f>IF(B1468="","Enter date",IF(C1468="","Enter Weight",IF(PROFILE!$C$4="F",(655+(4.35*C1468)+(4.7*PROFILE!$C$6+4.7*12*PROFILE!$C$5)-(4.7*PROFILE!$C$3))*(1.2+(PROFILE!$C$7)*0.175),IF(PROFILE!$C$4="M",(66+(6.23*C1468)+(12.7*PROFILE!$C$6+12.7*12*PROFILE!$C$5)-(6.8*PROFILE!$C$3))*(1.2+(PROFILE!$C$7)*0.175),"Invalid Sex"))))</f>
        <v>Enter date</v>
      </c>
      <c r="E1468" s="36" t="str">
        <f>IF(ISNUMBER(D1468)=FALSE,D1468,D1468*(1-PROFILE!$C$9))</f>
        <v>Enter date</v>
      </c>
      <c r="F1468" s="36" t="str">
        <f>IF(ISNUMBER(D1468)=FALSE,D1468,D1468*(1+PROFILE!$C$10))</f>
        <v>Enter date</v>
      </c>
      <c r="G1468" s="37" t="str">
        <f>IF(B1468="","Enter date",SUMIF('FOOD LOG'!A:H,SUMMARY!B1468,'FOOD LOG'!E:E))</f>
        <v>Enter date</v>
      </c>
      <c r="H1468" s="37" t="str">
        <f>IF(ISNUMBER(G1468),SUMIF('FOOD LOG'!A:A,B1468,'FOOD LOG'!F:F),"Enter date")</f>
        <v>Enter date</v>
      </c>
      <c r="I1468" s="37" t="str">
        <f>IF(ISNUMBER(G1468),SUMIF('FOOD LOG'!A:A,B1468,'FOOD LOG'!G:G),"Enter date")</f>
        <v>Enter date</v>
      </c>
      <c r="J1468" s="37" t="str">
        <f>IF(ISNUMBER(G1468),SUMIF('FOOD LOG'!A:A,B1468,'FOOD LOG'!H:H),"Enter date")</f>
        <v>Enter date</v>
      </c>
      <c r="K1468" s="38" t="str">
        <f t="shared" si="66"/>
        <v>Enter date</v>
      </c>
      <c r="L1468" s="38" t="str">
        <f t="shared" si="67"/>
        <v>Enter date</v>
      </c>
      <c r="M1468" s="38" t="str">
        <f t="shared" si="68"/>
        <v>Enter date</v>
      </c>
    </row>
    <row r="1469" spans="2:13">
      <c r="B1469" s="35"/>
      <c r="C1469" s="35"/>
      <c r="D1469" s="36" t="str">
        <f>IF(B1469="","Enter date",IF(C1469="","Enter Weight",IF(PROFILE!$C$4="F",(655+(4.35*C1469)+(4.7*PROFILE!$C$6+4.7*12*PROFILE!$C$5)-(4.7*PROFILE!$C$3))*(1.2+(PROFILE!$C$7)*0.175),IF(PROFILE!$C$4="M",(66+(6.23*C1469)+(12.7*PROFILE!$C$6+12.7*12*PROFILE!$C$5)-(6.8*PROFILE!$C$3))*(1.2+(PROFILE!$C$7)*0.175),"Invalid Sex"))))</f>
        <v>Enter date</v>
      </c>
      <c r="E1469" s="36" t="str">
        <f>IF(ISNUMBER(D1469)=FALSE,D1469,D1469*(1-PROFILE!$C$9))</f>
        <v>Enter date</v>
      </c>
      <c r="F1469" s="36" t="str">
        <f>IF(ISNUMBER(D1469)=FALSE,D1469,D1469*(1+PROFILE!$C$10))</f>
        <v>Enter date</v>
      </c>
      <c r="G1469" s="37" t="str">
        <f>IF(B1469="","Enter date",SUMIF('FOOD LOG'!A:H,SUMMARY!B1469,'FOOD LOG'!E:E))</f>
        <v>Enter date</v>
      </c>
      <c r="H1469" s="37" t="str">
        <f>IF(ISNUMBER(G1469),SUMIF('FOOD LOG'!A:A,B1469,'FOOD LOG'!F:F),"Enter date")</f>
        <v>Enter date</v>
      </c>
      <c r="I1469" s="37" t="str">
        <f>IF(ISNUMBER(G1469),SUMIF('FOOD LOG'!A:A,B1469,'FOOD LOG'!G:G),"Enter date")</f>
        <v>Enter date</v>
      </c>
      <c r="J1469" s="37" t="str">
        <f>IF(ISNUMBER(G1469),SUMIF('FOOD LOG'!A:A,B1469,'FOOD LOG'!H:H),"Enter date")</f>
        <v>Enter date</v>
      </c>
      <c r="K1469" s="38" t="str">
        <f t="shared" si="66"/>
        <v>Enter date</v>
      </c>
      <c r="L1469" s="38" t="str">
        <f t="shared" si="67"/>
        <v>Enter date</v>
      </c>
      <c r="M1469" s="38" t="str">
        <f t="shared" si="68"/>
        <v>Enter date</v>
      </c>
    </row>
    <row r="1470" spans="2:13">
      <c r="B1470" s="35"/>
      <c r="C1470" s="35"/>
      <c r="D1470" s="36" t="str">
        <f>IF(B1470="","Enter date",IF(C1470="","Enter Weight",IF(PROFILE!$C$4="F",(655+(4.35*C1470)+(4.7*PROFILE!$C$6+4.7*12*PROFILE!$C$5)-(4.7*PROFILE!$C$3))*(1.2+(PROFILE!$C$7)*0.175),IF(PROFILE!$C$4="M",(66+(6.23*C1470)+(12.7*PROFILE!$C$6+12.7*12*PROFILE!$C$5)-(6.8*PROFILE!$C$3))*(1.2+(PROFILE!$C$7)*0.175),"Invalid Sex"))))</f>
        <v>Enter date</v>
      </c>
      <c r="E1470" s="36" t="str">
        <f>IF(ISNUMBER(D1470)=FALSE,D1470,D1470*(1-PROFILE!$C$9))</f>
        <v>Enter date</v>
      </c>
      <c r="F1470" s="36" t="str">
        <f>IF(ISNUMBER(D1470)=FALSE,D1470,D1470*(1+PROFILE!$C$10))</f>
        <v>Enter date</v>
      </c>
      <c r="G1470" s="37" t="str">
        <f>IF(B1470="","Enter date",SUMIF('FOOD LOG'!A:H,SUMMARY!B1470,'FOOD LOG'!E:E))</f>
        <v>Enter date</v>
      </c>
      <c r="H1470" s="37" t="str">
        <f>IF(ISNUMBER(G1470),SUMIF('FOOD LOG'!A:A,B1470,'FOOD LOG'!F:F),"Enter date")</f>
        <v>Enter date</v>
      </c>
      <c r="I1470" s="37" t="str">
        <f>IF(ISNUMBER(G1470),SUMIF('FOOD LOG'!A:A,B1470,'FOOD LOG'!G:G),"Enter date")</f>
        <v>Enter date</v>
      </c>
      <c r="J1470" s="37" t="str">
        <f>IF(ISNUMBER(G1470),SUMIF('FOOD LOG'!A:A,B1470,'FOOD LOG'!H:H),"Enter date")</f>
        <v>Enter date</v>
      </c>
      <c r="K1470" s="38" t="str">
        <f t="shared" si="66"/>
        <v>Enter date</v>
      </c>
      <c r="L1470" s="38" t="str">
        <f t="shared" si="67"/>
        <v>Enter date</v>
      </c>
      <c r="M1470" s="38" t="str">
        <f t="shared" si="68"/>
        <v>Enter date</v>
      </c>
    </row>
    <row r="1471" spans="2:13">
      <c r="B1471" s="35"/>
      <c r="C1471" s="35"/>
      <c r="D1471" s="36" t="str">
        <f>IF(B1471="","Enter date",IF(C1471="","Enter Weight",IF(PROFILE!$C$4="F",(655+(4.35*C1471)+(4.7*PROFILE!$C$6+4.7*12*PROFILE!$C$5)-(4.7*PROFILE!$C$3))*(1.2+(PROFILE!$C$7)*0.175),IF(PROFILE!$C$4="M",(66+(6.23*C1471)+(12.7*PROFILE!$C$6+12.7*12*PROFILE!$C$5)-(6.8*PROFILE!$C$3))*(1.2+(PROFILE!$C$7)*0.175),"Invalid Sex"))))</f>
        <v>Enter date</v>
      </c>
      <c r="E1471" s="36" t="str">
        <f>IF(ISNUMBER(D1471)=FALSE,D1471,D1471*(1-PROFILE!$C$9))</f>
        <v>Enter date</v>
      </c>
      <c r="F1471" s="36" t="str">
        <f>IF(ISNUMBER(D1471)=FALSE,D1471,D1471*(1+PROFILE!$C$10))</f>
        <v>Enter date</v>
      </c>
      <c r="G1471" s="37" t="str">
        <f>IF(B1471="","Enter date",SUMIF('FOOD LOG'!A:H,SUMMARY!B1471,'FOOD LOG'!E:E))</f>
        <v>Enter date</v>
      </c>
      <c r="H1471" s="37" t="str">
        <f>IF(ISNUMBER(G1471),SUMIF('FOOD LOG'!A:A,B1471,'FOOD LOG'!F:F),"Enter date")</f>
        <v>Enter date</v>
      </c>
      <c r="I1471" s="37" t="str">
        <f>IF(ISNUMBER(G1471),SUMIF('FOOD LOG'!A:A,B1471,'FOOD LOG'!G:G),"Enter date")</f>
        <v>Enter date</v>
      </c>
      <c r="J1471" s="37" t="str">
        <f>IF(ISNUMBER(G1471),SUMIF('FOOD LOG'!A:A,B1471,'FOOD LOG'!H:H),"Enter date")</f>
        <v>Enter date</v>
      </c>
      <c r="K1471" s="38" t="str">
        <f t="shared" si="66"/>
        <v>Enter date</v>
      </c>
      <c r="L1471" s="38" t="str">
        <f t="shared" si="67"/>
        <v>Enter date</v>
      </c>
      <c r="M1471" s="38" t="str">
        <f t="shared" si="68"/>
        <v>Enter date</v>
      </c>
    </row>
    <row r="1472" spans="2:13">
      <c r="B1472" s="35"/>
      <c r="C1472" s="35"/>
      <c r="D1472" s="36" t="str">
        <f>IF(B1472="","Enter date",IF(C1472="","Enter Weight",IF(PROFILE!$C$4="F",(655+(4.35*C1472)+(4.7*PROFILE!$C$6+4.7*12*PROFILE!$C$5)-(4.7*PROFILE!$C$3))*(1.2+(PROFILE!$C$7)*0.175),IF(PROFILE!$C$4="M",(66+(6.23*C1472)+(12.7*PROFILE!$C$6+12.7*12*PROFILE!$C$5)-(6.8*PROFILE!$C$3))*(1.2+(PROFILE!$C$7)*0.175),"Invalid Sex"))))</f>
        <v>Enter date</v>
      </c>
      <c r="E1472" s="36" t="str">
        <f>IF(ISNUMBER(D1472)=FALSE,D1472,D1472*(1-PROFILE!$C$9))</f>
        <v>Enter date</v>
      </c>
      <c r="F1472" s="36" t="str">
        <f>IF(ISNUMBER(D1472)=FALSE,D1472,D1472*(1+PROFILE!$C$10))</f>
        <v>Enter date</v>
      </c>
      <c r="G1472" s="37" t="str">
        <f>IF(B1472="","Enter date",SUMIF('FOOD LOG'!A:H,SUMMARY!B1472,'FOOD LOG'!E:E))</f>
        <v>Enter date</v>
      </c>
      <c r="H1472" s="37" t="str">
        <f>IF(ISNUMBER(G1472),SUMIF('FOOD LOG'!A:A,B1472,'FOOD LOG'!F:F),"Enter date")</f>
        <v>Enter date</v>
      </c>
      <c r="I1472" s="37" t="str">
        <f>IF(ISNUMBER(G1472),SUMIF('FOOD LOG'!A:A,B1472,'FOOD LOG'!G:G),"Enter date")</f>
        <v>Enter date</v>
      </c>
      <c r="J1472" s="37" t="str">
        <f>IF(ISNUMBER(G1472),SUMIF('FOOD LOG'!A:A,B1472,'FOOD LOG'!H:H),"Enter date")</f>
        <v>Enter date</v>
      </c>
      <c r="K1472" s="38" t="str">
        <f t="shared" si="66"/>
        <v>Enter date</v>
      </c>
      <c r="L1472" s="38" t="str">
        <f t="shared" si="67"/>
        <v>Enter date</v>
      </c>
      <c r="M1472" s="38" t="str">
        <f t="shared" si="68"/>
        <v>Enter date</v>
      </c>
    </row>
    <row r="1473" spans="2:13">
      <c r="B1473" s="35"/>
      <c r="C1473" s="35"/>
      <c r="D1473" s="36" t="str">
        <f>IF(B1473="","Enter date",IF(C1473="","Enter Weight",IF(PROFILE!$C$4="F",(655+(4.35*C1473)+(4.7*PROFILE!$C$6+4.7*12*PROFILE!$C$5)-(4.7*PROFILE!$C$3))*(1.2+(PROFILE!$C$7)*0.175),IF(PROFILE!$C$4="M",(66+(6.23*C1473)+(12.7*PROFILE!$C$6+12.7*12*PROFILE!$C$5)-(6.8*PROFILE!$C$3))*(1.2+(PROFILE!$C$7)*0.175),"Invalid Sex"))))</f>
        <v>Enter date</v>
      </c>
      <c r="E1473" s="36" t="str">
        <f>IF(ISNUMBER(D1473)=FALSE,D1473,D1473*(1-PROFILE!$C$9))</f>
        <v>Enter date</v>
      </c>
      <c r="F1473" s="36" t="str">
        <f>IF(ISNUMBER(D1473)=FALSE,D1473,D1473*(1+PROFILE!$C$10))</f>
        <v>Enter date</v>
      </c>
      <c r="G1473" s="37" t="str">
        <f>IF(B1473="","Enter date",SUMIF('FOOD LOG'!A:H,SUMMARY!B1473,'FOOD LOG'!E:E))</f>
        <v>Enter date</v>
      </c>
      <c r="H1473" s="37" t="str">
        <f>IF(ISNUMBER(G1473),SUMIF('FOOD LOG'!A:A,B1473,'FOOD LOG'!F:F),"Enter date")</f>
        <v>Enter date</v>
      </c>
      <c r="I1473" s="37" t="str">
        <f>IF(ISNUMBER(G1473),SUMIF('FOOD LOG'!A:A,B1473,'FOOD LOG'!G:G),"Enter date")</f>
        <v>Enter date</v>
      </c>
      <c r="J1473" s="37" t="str">
        <f>IF(ISNUMBER(G1473),SUMIF('FOOD LOG'!A:A,B1473,'FOOD LOG'!H:H),"Enter date")</f>
        <v>Enter date</v>
      </c>
      <c r="K1473" s="38" t="str">
        <f t="shared" si="66"/>
        <v>Enter date</v>
      </c>
      <c r="L1473" s="38" t="str">
        <f t="shared" si="67"/>
        <v>Enter date</v>
      </c>
      <c r="M1473" s="38" t="str">
        <f t="shared" si="68"/>
        <v>Enter date</v>
      </c>
    </row>
    <row r="1474" spans="2:13">
      <c r="B1474" s="35"/>
      <c r="C1474" s="35"/>
      <c r="D1474" s="36" t="str">
        <f>IF(B1474="","Enter date",IF(C1474="","Enter Weight",IF(PROFILE!$C$4="F",(655+(4.35*C1474)+(4.7*PROFILE!$C$6+4.7*12*PROFILE!$C$5)-(4.7*PROFILE!$C$3))*(1.2+(PROFILE!$C$7)*0.175),IF(PROFILE!$C$4="M",(66+(6.23*C1474)+(12.7*PROFILE!$C$6+12.7*12*PROFILE!$C$5)-(6.8*PROFILE!$C$3))*(1.2+(PROFILE!$C$7)*0.175),"Invalid Sex"))))</f>
        <v>Enter date</v>
      </c>
      <c r="E1474" s="36" t="str">
        <f>IF(ISNUMBER(D1474)=FALSE,D1474,D1474*(1-PROFILE!$C$9))</f>
        <v>Enter date</v>
      </c>
      <c r="F1474" s="36" t="str">
        <f>IF(ISNUMBER(D1474)=FALSE,D1474,D1474*(1+PROFILE!$C$10))</f>
        <v>Enter date</v>
      </c>
      <c r="G1474" s="37" t="str">
        <f>IF(B1474="","Enter date",SUMIF('FOOD LOG'!A:H,SUMMARY!B1474,'FOOD LOG'!E:E))</f>
        <v>Enter date</v>
      </c>
      <c r="H1474" s="37" t="str">
        <f>IF(ISNUMBER(G1474),SUMIF('FOOD LOG'!A:A,B1474,'FOOD LOG'!F:F),"Enter date")</f>
        <v>Enter date</v>
      </c>
      <c r="I1474" s="37" t="str">
        <f>IF(ISNUMBER(G1474),SUMIF('FOOD LOG'!A:A,B1474,'FOOD LOG'!G:G),"Enter date")</f>
        <v>Enter date</v>
      </c>
      <c r="J1474" s="37" t="str">
        <f>IF(ISNUMBER(G1474),SUMIF('FOOD LOG'!A:A,B1474,'FOOD LOG'!H:H),"Enter date")</f>
        <v>Enter date</v>
      </c>
      <c r="K1474" s="38" t="str">
        <f t="shared" si="66"/>
        <v>Enter date</v>
      </c>
      <c r="L1474" s="38" t="str">
        <f t="shared" si="67"/>
        <v>Enter date</v>
      </c>
      <c r="M1474" s="38" t="str">
        <f t="shared" si="68"/>
        <v>Enter date</v>
      </c>
    </row>
    <row r="1475" spans="2:13">
      <c r="B1475" s="35"/>
      <c r="C1475" s="35"/>
      <c r="D1475" s="36" t="str">
        <f>IF(B1475="","Enter date",IF(C1475="","Enter Weight",IF(PROFILE!$C$4="F",(655+(4.35*C1475)+(4.7*PROFILE!$C$6+4.7*12*PROFILE!$C$5)-(4.7*PROFILE!$C$3))*(1.2+(PROFILE!$C$7)*0.175),IF(PROFILE!$C$4="M",(66+(6.23*C1475)+(12.7*PROFILE!$C$6+12.7*12*PROFILE!$C$5)-(6.8*PROFILE!$C$3))*(1.2+(PROFILE!$C$7)*0.175),"Invalid Sex"))))</f>
        <v>Enter date</v>
      </c>
      <c r="E1475" s="36" t="str">
        <f>IF(ISNUMBER(D1475)=FALSE,D1475,D1475*(1-PROFILE!$C$9))</f>
        <v>Enter date</v>
      </c>
      <c r="F1475" s="36" t="str">
        <f>IF(ISNUMBER(D1475)=FALSE,D1475,D1475*(1+PROFILE!$C$10))</f>
        <v>Enter date</v>
      </c>
      <c r="G1475" s="37" t="str">
        <f>IF(B1475="","Enter date",SUMIF('FOOD LOG'!A:H,SUMMARY!B1475,'FOOD LOG'!E:E))</f>
        <v>Enter date</v>
      </c>
      <c r="H1475" s="37" t="str">
        <f>IF(ISNUMBER(G1475),SUMIF('FOOD LOG'!A:A,B1475,'FOOD LOG'!F:F),"Enter date")</f>
        <v>Enter date</v>
      </c>
      <c r="I1475" s="37" t="str">
        <f>IF(ISNUMBER(G1475),SUMIF('FOOD LOG'!A:A,B1475,'FOOD LOG'!G:G),"Enter date")</f>
        <v>Enter date</v>
      </c>
      <c r="J1475" s="37" t="str">
        <f>IF(ISNUMBER(G1475),SUMIF('FOOD LOG'!A:A,B1475,'FOOD LOG'!H:H),"Enter date")</f>
        <v>Enter date</v>
      </c>
      <c r="K1475" s="38" t="str">
        <f t="shared" si="66"/>
        <v>Enter date</v>
      </c>
      <c r="L1475" s="38" t="str">
        <f t="shared" si="67"/>
        <v>Enter date</v>
      </c>
      <c r="M1475" s="38" t="str">
        <f t="shared" si="68"/>
        <v>Enter date</v>
      </c>
    </row>
    <row r="1476" spans="2:13">
      <c r="B1476" s="35"/>
      <c r="C1476" s="35"/>
      <c r="D1476" s="36" t="str">
        <f>IF(B1476="","Enter date",IF(C1476="","Enter Weight",IF(PROFILE!$C$4="F",(655+(4.35*C1476)+(4.7*PROFILE!$C$6+4.7*12*PROFILE!$C$5)-(4.7*PROFILE!$C$3))*(1.2+(PROFILE!$C$7)*0.175),IF(PROFILE!$C$4="M",(66+(6.23*C1476)+(12.7*PROFILE!$C$6+12.7*12*PROFILE!$C$5)-(6.8*PROFILE!$C$3))*(1.2+(PROFILE!$C$7)*0.175),"Invalid Sex"))))</f>
        <v>Enter date</v>
      </c>
      <c r="E1476" s="36" t="str">
        <f>IF(ISNUMBER(D1476)=FALSE,D1476,D1476*(1-PROFILE!$C$9))</f>
        <v>Enter date</v>
      </c>
      <c r="F1476" s="36" t="str">
        <f>IF(ISNUMBER(D1476)=FALSE,D1476,D1476*(1+PROFILE!$C$10))</f>
        <v>Enter date</v>
      </c>
      <c r="G1476" s="37" t="str">
        <f>IF(B1476="","Enter date",SUMIF('FOOD LOG'!A:H,SUMMARY!B1476,'FOOD LOG'!E:E))</f>
        <v>Enter date</v>
      </c>
      <c r="H1476" s="37" t="str">
        <f>IF(ISNUMBER(G1476),SUMIF('FOOD LOG'!A:A,B1476,'FOOD LOG'!F:F),"Enter date")</f>
        <v>Enter date</v>
      </c>
      <c r="I1476" s="37" t="str">
        <f>IF(ISNUMBER(G1476),SUMIF('FOOD LOG'!A:A,B1476,'FOOD LOG'!G:G),"Enter date")</f>
        <v>Enter date</v>
      </c>
      <c r="J1476" s="37" t="str">
        <f>IF(ISNUMBER(G1476),SUMIF('FOOD LOG'!A:A,B1476,'FOOD LOG'!H:H),"Enter date")</f>
        <v>Enter date</v>
      </c>
      <c r="K1476" s="38" t="str">
        <f t="shared" si="66"/>
        <v>Enter date</v>
      </c>
      <c r="L1476" s="38" t="str">
        <f t="shared" si="67"/>
        <v>Enter date</v>
      </c>
      <c r="M1476" s="38" t="str">
        <f t="shared" si="68"/>
        <v>Enter date</v>
      </c>
    </row>
    <row r="1477" spans="2:13">
      <c r="B1477" s="35"/>
      <c r="C1477" s="35"/>
      <c r="D1477" s="36" t="str">
        <f>IF(B1477="","Enter date",IF(C1477="","Enter Weight",IF(PROFILE!$C$4="F",(655+(4.35*C1477)+(4.7*PROFILE!$C$6+4.7*12*PROFILE!$C$5)-(4.7*PROFILE!$C$3))*(1.2+(PROFILE!$C$7)*0.175),IF(PROFILE!$C$4="M",(66+(6.23*C1477)+(12.7*PROFILE!$C$6+12.7*12*PROFILE!$C$5)-(6.8*PROFILE!$C$3))*(1.2+(PROFILE!$C$7)*0.175),"Invalid Sex"))))</f>
        <v>Enter date</v>
      </c>
      <c r="E1477" s="36" t="str">
        <f>IF(ISNUMBER(D1477)=FALSE,D1477,D1477*(1-PROFILE!$C$9))</f>
        <v>Enter date</v>
      </c>
      <c r="F1477" s="36" t="str">
        <f>IF(ISNUMBER(D1477)=FALSE,D1477,D1477*(1+PROFILE!$C$10))</f>
        <v>Enter date</v>
      </c>
      <c r="G1477" s="37" t="str">
        <f>IF(B1477="","Enter date",SUMIF('FOOD LOG'!A:H,SUMMARY!B1477,'FOOD LOG'!E:E))</f>
        <v>Enter date</v>
      </c>
      <c r="H1477" s="37" t="str">
        <f>IF(ISNUMBER(G1477),SUMIF('FOOD LOG'!A:A,B1477,'FOOD LOG'!F:F),"Enter date")</f>
        <v>Enter date</v>
      </c>
      <c r="I1477" s="37" t="str">
        <f>IF(ISNUMBER(G1477),SUMIF('FOOD LOG'!A:A,B1477,'FOOD LOG'!G:G),"Enter date")</f>
        <v>Enter date</v>
      </c>
      <c r="J1477" s="37" t="str">
        <f>IF(ISNUMBER(G1477),SUMIF('FOOD LOG'!A:A,B1477,'FOOD LOG'!H:H),"Enter date")</f>
        <v>Enter date</v>
      </c>
      <c r="K1477" s="38" t="str">
        <f t="shared" ref="K1477:K1540" si="69">IF(ISNUMBER(G1477),H1477*9/G1477,"Enter date")</f>
        <v>Enter date</v>
      </c>
      <c r="L1477" s="38" t="str">
        <f t="shared" ref="L1477:L1540" si="70">IF(ISNUMBER(G1477),I1477*4/G1477,"Enter date")</f>
        <v>Enter date</v>
      </c>
      <c r="M1477" s="38" t="str">
        <f t="shared" ref="M1477:M1540" si="71">IF(ISNUMBER(G1477),J1477*4/G1477,"Enter date")</f>
        <v>Enter date</v>
      </c>
    </row>
    <row r="1478" spans="2:13">
      <c r="B1478" s="35"/>
      <c r="C1478" s="35"/>
      <c r="D1478" s="36" t="str">
        <f>IF(B1478="","Enter date",IF(C1478="","Enter Weight",IF(PROFILE!$C$4="F",(655+(4.35*C1478)+(4.7*PROFILE!$C$6+4.7*12*PROFILE!$C$5)-(4.7*PROFILE!$C$3))*(1.2+(PROFILE!$C$7)*0.175),IF(PROFILE!$C$4="M",(66+(6.23*C1478)+(12.7*PROFILE!$C$6+12.7*12*PROFILE!$C$5)-(6.8*PROFILE!$C$3))*(1.2+(PROFILE!$C$7)*0.175),"Invalid Sex"))))</f>
        <v>Enter date</v>
      </c>
      <c r="E1478" s="36" t="str">
        <f>IF(ISNUMBER(D1478)=FALSE,D1478,D1478*(1-PROFILE!$C$9))</f>
        <v>Enter date</v>
      </c>
      <c r="F1478" s="36" t="str">
        <f>IF(ISNUMBER(D1478)=FALSE,D1478,D1478*(1+PROFILE!$C$10))</f>
        <v>Enter date</v>
      </c>
      <c r="G1478" s="37" t="str">
        <f>IF(B1478="","Enter date",SUMIF('FOOD LOG'!A:H,SUMMARY!B1478,'FOOD LOG'!E:E))</f>
        <v>Enter date</v>
      </c>
      <c r="H1478" s="37" t="str">
        <f>IF(ISNUMBER(G1478),SUMIF('FOOD LOG'!A:A,B1478,'FOOD LOG'!F:F),"Enter date")</f>
        <v>Enter date</v>
      </c>
      <c r="I1478" s="37" t="str">
        <f>IF(ISNUMBER(G1478),SUMIF('FOOD LOG'!A:A,B1478,'FOOD LOG'!G:G),"Enter date")</f>
        <v>Enter date</v>
      </c>
      <c r="J1478" s="37" t="str">
        <f>IF(ISNUMBER(G1478),SUMIF('FOOD LOG'!A:A,B1478,'FOOD LOG'!H:H),"Enter date")</f>
        <v>Enter date</v>
      </c>
      <c r="K1478" s="38" t="str">
        <f t="shared" si="69"/>
        <v>Enter date</v>
      </c>
      <c r="L1478" s="38" t="str">
        <f t="shared" si="70"/>
        <v>Enter date</v>
      </c>
      <c r="M1478" s="38" t="str">
        <f t="shared" si="71"/>
        <v>Enter date</v>
      </c>
    </row>
    <row r="1479" spans="2:13">
      <c r="B1479" s="35"/>
      <c r="C1479" s="35"/>
      <c r="D1479" s="36" t="str">
        <f>IF(B1479="","Enter date",IF(C1479="","Enter Weight",IF(PROFILE!$C$4="F",(655+(4.35*C1479)+(4.7*PROFILE!$C$6+4.7*12*PROFILE!$C$5)-(4.7*PROFILE!$C$3))*(1.2+(PROFILE!$C$7)*0.175),IF(PROFILE!$C$4="M",(66+(6.23*C1479)+(12.7*PROFILE!$C$6+12.7*12*PROFILE!$C$5)-(6.8*PROFILE!$C$3))*(1.2+(PROFILE!$C$7)*0.175),"Invalid Sex"))))</f>
        <v>Enter date</v>
      </c>
      <c r="E1479" s="36" t="str">
        <f>IF(ISNUMBER(D1479)=FALSE,D1479,D1479*(1-PROFILE!$C$9))</f>
        <v>Enter date</v>
      </c>
      <c r="F1479" s="36" t="str">
        <f>IF(ISNUMBER(D1479)=FALSE,D1479,D1479*(1+PROFILE!$C$10))</f>
        <v>Enter date</v>
      </c>
      <c r="G1479" s="37" t="str">
        <f>IF(B1479="","Enter date",SUMIF('FOOD LOG'!A:H,SUMMARY!B1479,'FOOD LOG'!E:E))</f>
        <v>Enter date</v>
      </c>
      <c r="H1479" s="37" t="str">
        <f>IF(ISNUMBER(G1479),SUMIF('FOOD LOG'!A:A,B1479,'FOOD LOG'!F:F),"Enter date")</f>
        <v>Enter date</v>
      </c>
      <c r="I1479" s="37" t="str">
        <f>IF(ISNUMBER(G1479),SUMIF('FOOD LOG'!A:A,B1479,'FOOD LOG'!G:G),"Enter date")</f>
        <v>Enter date</v>
      </c>
      <c r="J1479" s="37" t="str">
        <f>IF(ISNUMBER(G1479),SUMIF('FOOD LOG'!A:A,B1479,'FOOD LOG'!H:H),"Enter date")</f>
        <v>Enter date</v>
      </c>
      <c r="K1479" s="38" t="str">
        <f t="shared" si="69"/>
        <v>Enter date</v>
      </c>
      <c r="L1479" s="38" t="str">
        <f t="shared" si="70"/>
        <v>Enter date</v>
      </c>
      <c r="M1479" s="38" t="str">
        <f t="shared" si="71"/>
        <v>Enter date</v>
      </c>
    </row>
    <row r="1480" spans="2:13">
      <c r="B1480" s="35"/>
      <c r="C1480" s="35"/>
      <c r="D1480" s="36" t="str">
        <f>IF(B1480="","Enter date",IF(C1480="","Enter Weight",IF(PROFILE!$C$4="F",(655+(4.35*C1480)+(4.7*PROFILE!$C$6+4.7*12*PROFILE!$C$5)-(4.7*PROFILE!$C$3))*(1.2+(PROFILE!$C$7)*0.175),IF(PROFILE!$C$4="M",(66+(6.23*C1480)+(12.7*PROFILE!$C$6+12.7*12*PROFILE!$C$5)-(6.8*PROFILE!$C$3))*(1.2+(PROFILE!$C$7)*0.175),"Invalid Sex"))))</f>
        <v>Enter date</v>
      </c>
      <c r="E1480" s="36" t="str">
        <f>IF(ISNUMBER(D1480)=FALSE,D1480,D1480*(1-PROFILE!$C$9))</f>
        <v>Enter date</v>
      </c>
      <c r="F1480" s="36" t="str">
        <f>IF(ISNUMBER(D1480)=FALSE,D1480,D1480*(1+PROFILE!$C$10))</f>
        <v>Enter date</v>
      </c>
      <c r="G1480" s="37" t="str">
        <f>IF(B1480="","Enter date",SUMIF('FOOD LOG'!A:H,SUMMARY!B1480,'FOOD LOG'!E:E))</f>
        <v>Enter date</v>
      </c>
      <c r="H1480" s="37" t="str">
        <f>IF(ISNUMBER(G1480),SUMIF('FOOD LOG'!A:A,B1480,'FOOD LOG'!F:F),"Enter date")</f>
        <v>Enter date</v>
      </c>
      <c r="I1480" s="37" t="str">
        <f>IF(ISNUMBER(G1480),SUMIF('FOOD LOG'!A:A,B1480,'FOOD LOG'!G:G),"Enter date")</f>
        <v>Enter date</v>
      </c>
      <c r="J1480" s="37" t="str">
        <f>IF(ISNUMBER(G1480),SUMIF('FOOD LOG'!A:A,B1480,'FOOD LOG'!H:H),"Enter date")</f>
        <v>Enter date</v>
      </c>
      <c r="K1480" s="38" t="str">
        <f t="shared" si="69"/>
        <v>Enter date</v>
      </c>
      <c r="L1480" s="38" t="str">
        <f t="shared" si="70"/>
        <v>Enter date</v>
      </c>
      <c r="M1480" s="38" t="str">
        <f t="shared" si="71"/>
        <v>Enter date</v>
      </c>
    </row>
    <row r="1481" spans="2:13">
      <c r="B1481" s="35"/>
      <c r="C1481" s="35"/>
      <c r="D1481" s="36" t="str">
        <f>IF(B1481="","Enter date",IF(C1481="","Enter Weight",IF(PROFILE!$C$4="F",(655+(4.35*C1481)+(4.7*PROFILE!$C$6+4.7*12*PROFILE!$C$5)-(4.7*PROFILE!$C$3))*(1.2+(PROFILE!$C$7)*0.175),IF(PROFILE!$C$4="M",(66+(6.23*C1481)+(12.7*PROFILE!$C$6+12.7*12*PROFILE!$C$5)-(6.8*PROFILE!$C$3))*(1.2+(PROFILE!$C$7)*0.175),"Invalid Sex"))))</f>
        <v>Enter date</v>
      </c>
      <c r="E1481" s="36" t="str">
        <f>IF(ISNUMBER(D1481)=FALSE,D1481,D1481*(1-PROFILE!$C$9))</f>
        <v>Enter date</v>
      </c>
      <c r="F1481" s="36" t="str">
        <f>IF(ISNUMBER(D1481)=FALSE,D1481,D1481*(1+PROFILE!$C$10))</f>
        <v>Enter date</v>
      </c>
      <c r="G1481" s="37" t="str">
        <f>IF(B1481="","Enter date",SUMIF('FOOD LOG'!A:H,SUMMARY!B1481,'FOOD LOG'!E:E))</f>
        <v>Enter date</v>
      </c>
      <c r="H1481" s="37" t="str">
        <f>IF(ISNUMBER(G1481),SUMIF('FOOD LOG'!A:A,B1481,'FOOD LOG'!F:F),"Enter date")</f>
        <v>Enter date</v>
      </c>
      <c r="I1481" s="37" t="str">
        <f>IF(ISNUMBER(G1481),SUMIF('FOOD LOG'!A:A,B1481,'FOOD LOG'!G:G),"Enter date")</f>
        <v>Enter date</v>
      </c>
      <c r="J1481" s="37" t="str">
        <f>IF(ISNUMBER(G1481),SUMIF('FOOD LOG'!A:A,B1481,'FOOD LOG'!H:H),"Enter date")</f>
        <v>Enter date</v>
      </c>
      <c r="K1481" s="38" t="str">
        <f t="shared" si="69"/>
        <v>Enter date</v>
      </c>
      <c r="L1481" s="38" t="str">
        <f t="shared" si="70"/>
        <v>Enter date</v>
      </c>
      <c r="M1481" s="38" t="str">
        <f t="shared" si="71"/>
        <v>Enter date</v>
      </c>
    </row>
    <row r="1482" spans="2:13">
      <c r="B1482" s="35"/>
      <c r="C1482" s="35"/>
      <c r="D1482" s="36" t="str">
        <f>IF(B1482="","Enter date",IF(C1482="","Enter Weight",IF(PROFILE!$C$4="F",(655+(4.35*C1482)+(4.7*PROFILE!$C$6+4.7*12*PROFILE!$C$5)-(4.7*PROFILE!$C$3))*(1.2+(PROFILE!$C$7)*0.175),IF(PROFILE!$C$4="M",(66+(6.23*C1482)+(12.7*PROFILE!$C$6+12.7*12*PROFILE!$C$5)-(6.8*PROFILE!$C$3))*(1.2+(PROFILE!$C$7)*0.175),"Invalid Sex"))))</f>
        <v>Enter date</v>
      </c>
      <c r="E1482" s="36" t="str">
        <f>IF(ISNUMBER(D1482)=FALSE,D1482,D1482*(1-PROFILE!$C$9))</f>
        <v>Enter date</v>
      </c>
      <c r="F1482" s="36" t="str">
        <f>IF(ISNUMBER(D1482)=FALSE,D1482,D1482*(1+PROFILE!$C$10))</f>
        <v>Enter date</v>
      </c>
      <c r="G1482" s="37" t="str">
        <f>IF(B1482="","Enter date",SUMIF('FOOD LOG'!A:H,SUMMARY!B1482,'FOOD LOG'!E:E))</f>
        <v>Enter date</v>
      </c>
      <c r="H1482" s="37" t="str">
        <f>IF(ISNUMBER(G1482),SUMIF('FOOD LOG'!A:A,B1482,'FOOD LOG'!F:F),"Enter date")</f>
        <v>Enter date</v>
      </c>
      <c r="I1482" s="37" t="str">
        <f>IF(ISNUMBER(G1482),SUMIF('FOOD LOG'!A:A,B1482,'FOOD LOG'!G:G),"Enter date")</f>
        <v>Enter date</v>
      </c>
      <c r="J1482" s="37" t="str">
        <f>IF(ISNUMBER(G1482),SUMIF('FOOD LOG'!A:A,B1482,'FOOD LOG'!H:H),"Enter date")</f>
        <v>Enter date</v>
      </c>
      <c r="K1482" s="38" t="str">
        <f t="shared" si="69"/>
        <v>Enter date</v>
      </c>
      <c r="L1482" s="38" t="str">
        <f t="shared" si="70"/>
        <v>Enter date</v>
      </c>
      <c r="M1482" s="38" t="str">
        <f t="shared" si="71"/>
        <v>Enter date</v>
      </c>
    </row>
    <row r="1483" spans="2:13">
      <c r="B1483" s="35"/>
      <c r="C1483" s="35"/>
      <c r="D1483" s="36" t="str">
        <f>IF(B1483="","Enter date",IF(C1483="","Enter Weight",IF(PROFILE!$C$4="F",(655+(4.35*C1483)+(4.7*PROFILE!$C$6+4.7*12*PROFILE!$C$5)-(4.7*PROFILE!$C$3))*(1.2+(PROFILE!$C$7)*0.175),IF(PROFILE!$C$4="M",(66+(6.23*C1483)+(12.7*PROFILE!$C$6+12.7*12*PROFILE!$C$5)-(6.8*PROFILE!$C$3))*(1.2+(PROFILE!$C$7)*0.175),"Invalid Sex"))))</f>
        <v>Enter date</v>
      </c>
      <c r="E1483" s="36" t="str">
        <f>IF(ISNUMBER(D1483)=FALSE,D1483,D1483*(1-PROFILE!$C$9))</f>
        <v>Enter date</v>
      </c>
      <c r="F1483" s="36" t="str">
        <f>IF(ISNUMBER(D1483)=FALSE,D1483,D1483*(1+PROFILE!$C$10))</f>
        <v>Enter date</v>
      </c>
      <c r="G1483" s="37" t="str">
        <f>IF(B1483="","Enter date",SUMIF('FOOD LOG'!A:H,SUMMARY!B1483,'FOOD LOG'!E:E))</f>
        <v>Enter date</v>
      </c>
      <c r="H1483" s="37" t="str">
        <f>IF(ISNUMBER(G1483),SUMIF('FOOD LOG'!A:A,B1483,'FOOD LOG'!F:F),"Enter date")</f>
        <v>Enter date</v>
      </c>
      <c r="I1483" s="37" t="str">
        <f>IF(ISNUMBER(G1483),SUMIF('FOOD LOG'!A:A,B1483,'FOOD LOG'!G:G),"Enter date")</f>
        <v>Enter date</v>
      </c>
      <c r="J1483" s="37" t="str">
        <f>IF(ISNUMBER(G1483),SUMIF('FOOD LOG'!A:A,B1483,'FOOD LOG'!H:H),"Enter date")</f>
        <v>Enter date</v>
      </c>
      <c r="K1483" s="38" t="str">
        <f t="shared" si="69"/>
        <v>Enter date</v>
      </c>
      <c r="L1483" s="38" t="str">
        <f t="shared" si="70"/>
        <v>Enter date</v>
      </c>
      <c r="M1483" s="38" t="str">
        <f t="shared" si="71"/>
        <v>Enter date</v>
      </c>
    </row>
    <row r="1484" spans="2:13">
      <c r="B1484" s="35"/>
      <c r="C1484" s="35"/>
      <c r="D1484" s="36" t="str">
        <f>IF(B1484="","Enter date",IF(C1484="","Enter Weight",IF(PROFILE!$C$4="F",(655+(4.35*C1484)+(4.7*PROFILE!$C$6+4.7*12*PROFILE!$C$5)-(4.7*PROFILE!$C$3))*(1.2+(PROFILE!$C$7)*0.175),IF(PROFILE!$C$4="M",(66+(6.23*C1484)+(12.7*PROFILE!$C$6+12.7*12*PROFILE!$C$5)-(6.8*PROFILE!$C$3))*(1.2+(PROFILE!$C$7)*0.175),"Invalid Sex"))))</f>
        <v>Enter date</v>
      </c>
      <c r="E1484" s="36" t="str">
        <f>IF(ISNUMBER(D1484)=FALSE,D1484,D1484*(1-PROFILE!$C$9))</f>
        <v>Enter date</v>
      </c>
      <c r="F1484" s="36" t="str">
        <f>IF(ISNUMBER(D1484)=FALSE,D1484,D1484*(1+PROFILE!$C$10))</f>
        <v>Enter date</v>
      </c>
      <c r="G1484" s="37" t="str">
        <f>IF(B1484="","Enter date",SUMIF('FOOD LOG'!A:H,SUMMARY!B1484,'FOOD LOG'!E:E))</f>
        <v>Enter date</v>
      </c>
      <c r="H1484" s="37" t="str">
        <f>IF(ISNUMBER(G1484),SUMIF('FOOD LOG'!A:A,B1484,'FOOD LOG'!F:F),"Enter date")</f>
        <v>Enter date</v>
      </c>
      <c r="I1484" s="37" t="str">
        <f>IF(ISNUMBER(G1484),SUMIF('FOOD LOG'!A:A,B1484,'FOOD LOG'!G:G),"Enter date")</f>
        <v>Enter date</v>
      </c>
      <c r="J1484" s="37" t="str">
        <f>IF(ISNUMBER(G1484),SUMIF('FOOD LOG'!A:A,B1484,'FOOD LOG'!H:H),"Enter date")</f>
        <v>Enter date</v>
      </c>
      <c r="K1484" s="38" t="str">
        <f t="shared" si="69"/>
        <v>Enter date</v>
      </c>
      <c r="L1484" s="38" t="str">
        <f t="shared" si="70"/>
        <v>Enter date</v>
      </c>
      <c r="M1484" s="38" t="str">
        <f t="shared" si="71"/>
        <v>Enter date</v>
      </c>
    </row>
    <row r="1485" spans="2:13">
      <c r="B1485" s="35"/>
      <c r="C1485" s="35"/>
      <c r="D1485" s="36" t="str">
        <f>IF(B1485="","Enter date",IF(C1485="","Enter Weight",IF(PROFILE!$C$4="F",(655+(4.35*C1485)+(4.7*PROFILE!$C$6+4.7*12*PROFILE!$C$5)-(4.7*PROFILE!$C$3))*(1.2+(PROFILE!$C$7)*0.175),IF(PROFILE!$C$4="M",(66+(6.23*C1485)+(12.7*PROFILE!$C$6+12.7*12*PROFILE!$C$5)-(6.8*PROFILE!$C$3))*(1.2+(PROFILE!$C$7)*0.175),"Invalid Sex"))))</f>
        <v>Enter date</v>
      </c>
      <c r="E1485" s="36" t="str">
        <f>IF(ISNUMBER(D1485)=FALSE,D1485,D1485*(1-PROFILE!$C$9))</f>
        <v>Enter date</v>
      </c>
      <c r="F1485" s="36" t="str">
        <f>IF(ISNUMBER(D1485)=FALSE,D1485,D1485*(1+PROFILE!$C$10))</f>
        <v>Enter date</v>
      </c>
      <c r="G1485" s="37" t="str">
        <f>IF(B1485="","Enter date",SUMIF('FOOD LOG'!A:H,SUMMARY!B1485,'FOOD LOG'!E:E))</f>
        <v>Enter date</v>
      </c>
      <c r="H1485" s="37" t="str">
        <f>IF(ISNUMBER(G1485),SUMIF('FOOD LOG'!A:A,B1485,'FOOD LOG'!F:F),"Enter date")</f>
        <v>Enter date</v>
      </c>
      <c r="I1485" s="37" t="str">
        <f>IF(ISNUMBER(G1485),SUMIF('FOOD LOG'!A:A,B1485,'FOOD LOG'!G:G),"Enter date")</f>
        <v>Enter date</v>
      </c>
      <c r="J1485" s="37" t="str">
        <f>IF(ISNUMBER(G1485),SUMIF('FOOD LOG'!A:A,B1485,'FOOD LOG'!H:H),"Enter date")</f>
        <v>Enter date</v>
      </c>
      <c r="K1485" s="38" t="str">
        <f t="shared" si="69"/>
        <v>Enter date</v>
      </c>
      <c r="L1485" s="38" t="str">
        <f t="shared" si="70"/>
        <v>Enter date</v>
      </c>
      <c r="M1485" s="38" t="str">
        <f t="shared" si="71"/>
        <v>Enter date</v>
      </c>
    </row>
    <row r="1486" spans="2:13">
      <c r="B1486" s="35"/>
      <c r="C1486" s="35"/>
      <c r="D1486" s="36" t="str">
        <f>IF(B1486="","Enter date",IF(C1486="","Enter Weight",IF(PROFILE!$C$4="F",(655+(4.35*C1486)+(4.7*PROFILE!$C$6+4.7*12*PROFILE!$C$5)-(4.7*PROFILE!$C$3))*(1.2+(PROFILE!$C$7)*0.175),IF(PROFILE!$C$4="M",(66+(6.23*C1486)+(12.7*PROFILE!$C$6+12.7*12*PROFILE!$C$5)-(6.8*PROFILE!$C$3))*(1.2+(PROFILE!$C$7)*0.175),"Invalid Sex"))))</f>
        <v>Enter date</v>
      </c>
      <c r="E1486" s="36" t="str">
        <f>IF(ISNUMBER(D1486)=FALSE,D1486,D1486*(1-PROFILE!$C$9))</f>
        <v>Enter date</v>
      </c>
      <c r="F1486" s="36" t="str">
        <f>IF(ISNUMBER(D1486)=FALSE,D1486,D1486*(1+PROFILE!$C$10))</f>
        <v>Enter date</v>
      </c>
      <c r="G1486" s="37" t="str">
        <f>IF(B1486="","Enter date",SUMIF('FOOD LOG'!A:H,SUMMARY!B1486,'FOOD LOG'!E:E))</f>
        <v>Enter date</v>
      </c>
      <c r="H1486" s="37" t="str">
        <f>IF(ISNUMBER(G1486),SUMIF('FOOD LOG'!A:A,B1486,'FOOD LOG'!F:F),"Enter date")</f>
        <v>Enter date</v>
      </c>
      <c r="I1486" s="37" t="str">
        <f>IF(ISNUMBER(G1486),SUMIF('FOOD LOG'!A:A,B1486,'FOOD LOG'!G:G),"Enter date")</f>
        <v>Enter date</v>
      </c>
      <c r="J1486" s="37" t="str">
        <f>IF(ISNUMBER(G1486),SUMIF('FOOD LOG'!A:A,B1486,'FOOD LOG'!H:H),"Enter date")</f>
        <v>Enter date</v>
      </c>
      <c r="K1486" s="38" t="str">
        <f t="shared" si="69"/>
        <v>Enter date</v>
      </c>
      <c r="L1486" s="38" t="str">
        <f t="shared" si="70"/>
        <v>Enter date</v>
      </c>
      <c r="M1486" s="38" t="str">
        <f t="shared" si="71"/>
        <v>Enter date</v>
      </c>
    </row>
    <row r="1487" spans="2:13">
      <c r="B1487" s="35"/>
      <c r="C1487" s="35"/>
      <c r="D1487" s="36" t="str">
        <f>IF(B1487="","Enter date",IF(C1487="","Enter Weight",IF(PROFILE!$C$4="F",(655+(4.35*C1487)+(4.7*PROFILE!$C$6+4.7*12*PROFILE!$C$5)-(4.7*PROFILE!$C$3))*(1.2+(PROFILE!$C$7)*0.175),IF(PROFILE!$C$4="M",(66+(6.23*C1487)+(12.7*PROFILE!$C$6+12.7*12*PROFILE!$C$5)-(6.8*PROFILE!$C$3))*(1.2+(PROFILE!$C$7)*0.175),"Invalid Sex"))))</f>
        <v>Enter date</v>
      </c>
      <c r="E1487" s="36" t="str">
        <f>IF(ISNUMBER(D1487)=FALSE,D1487,D1487*(1-PROFILE!$C$9))</f>
        <v>Enter date</v>
      </c>
      <c r="F1487" s="36" t="str">
        <f>IF(ISNUMBER(D1487)=FALSE,D1487,D1487*(1+PROFILE!$C$10))</f>
        <v>Enter date</v>
      </c>
      <c r="G1487" s="37" t="str">
        <f>IF(B1487="","Enter date",SUMIF('FOOD LOG'!A:H,SUMMARY!B1487,'FOOD LOG'!E:E))</f>
        <v>Enter date</v>
      </c>
      <c r="H1487" s="37" t="str">
        <f>IF(ISNUMBER(G1487),SUMIF('FOOD LOG'!A:A,B1487,'FOOD LOG'!F:F),"Enter date")</f>
        <v>Enter date</v>
      </c>
      <c r="I1487" s="37" t="str">
        <f>IF(ISNUMBER(G1487),SUMIF('FOOD LOG'!A:A,B1487,'FOOD LOG'!G:G),"Enter date")</f>
        <v>Enter date</v>
      </c>
      <c r="J1487" s="37" t="str">
        <f>IF(ISNUMBER(G1487),SUMIF('FOOD LOG'!A:A,B1487,'FOOD LOG'!H:H),"Enter date")</f>
        <v>Enter date</v>
      </c>
      <c r="K1487" s="38" t="str">
        <f t="shared" si="69"/>
        <v>Enter date</v>
      </c>
      <c r="L1487" s="38" t="str">
        <f t="shared" si="70"/>
        <v>Enter date</v>
      </c>
      <c r="M1487" s="38" t="str">
        <f t="shared" si="71"/>
        <v>Enter date</v>
      </c>
    </row>
    <row r="1488" spans="2:13">
      <c r="B1488" s="35"/>
      <c r="C1488" s="35"/>
      <c r="D1488" s="36" t="str">
        <f>IF(B1488="","Enter date",IF(C1488="","Enter Weight",IF(PROFILE!$C$4="F",(655+(4.35*C1488)+(4.7*PROFILE!$C$6+4.7*12*PROFILE!$C$5)-(4.7*PROFILE!$C$3))*(1.2+(PROFILE!$C$7)*0.175),IF(PROFILE!$C$4="M",(66+(6.23*C1488)+(12.7*PROFILE!$C$6+12.7*12*PROFILE!$C$5)-(6.8*PROFILE!$C$3))*(1.2+(PROFILE!$C$7)*0.175),"Invalid Sex"))))</f>
        <v>Enter date</v>
      </c>
      <c r="E1488" s="36" t="str">
        <f>IF(ISNUMBER(D1488)=FALSE,D1488,D1488*(1-PROFILE!$C$9))</f>
        <v>Enter date</v>
      </c>
      <c r="F1488" s="36" t="str">
        <f>IF(ISNUMBER(D1488)=FALSE,D1488,D1488*(1+PROFILE!$C$10))</f>
        <v>Enter date</v>
      </c>
      <c r="G1488" s="37" t="str">
        <f>IF(B1488="","Enter date",SUMIF('FOOD LOG'!A:H,SUMMARY!B1488,'FOOD LOG'!E:E))</f>
        <v>Enter date</v>
      </c>
      <c r="H1488" s="37" t="str">
        <f>IF(ISNUMBER(G1488),SUMIF('FOOD LOG'!A:A,B1488,'FOOD LOG'!F:F),"Enter date")</f>
        <v>Enter date</v>
      </c>
      <c r="I1488" s="37" t="str">
        <f>IF(ISNUMBER(G1488),SUMIF('FOOD LOG'!A:A,B1488,'FOOD LOG'!G:G),"Enter date")</f>
        <v>Enter date</v>
      </c>
      <c r="J1488" s="37" t="str">
        <f>IF(ISNUMBER(G1488),SUMIF('FOOD LOG'!A:A,B1488,'FOOD LOG'!H:H),"Enter date")</f>
        <v>Enter date</v>
      </c>
      <c r="K1488" s="38" t="str">
        <f t="shared" si="69"/>
        <v>Enter date</v>
      </c>
      <c r="L1488" s="38" t="str">
        <f t="shared" si="70"/>
        <v>Enter date</v>
      </c>
      <c r="M1488" s="38" t="str">
        <f t="shared" si="71"/>
        <v>Enter date</v>
      </c>
    </row>
    <row r="1489" spans="2:13">
      <c r="B1489" s="35"/>
      <c r="C1489" s="35"/>
      <c r="D1489" s="36" t="str">
        <f>IF(B1489="","Enter date",IF(C1489="","Enter Weight",IF(PROFILE!$C$4="F",(655+(4.35*C1489)+(4.7*PROFILE!$C$6+4.7*12*PROFILE!$C$5)-(4.7*PROFILE!$C$3))*(1.2+(PROFILE!$C$7)*0.175),IF(PROFILE!$C$4="M",(66+(6.23*C1489)+(12.7*PROFILE!$C$6+12.7*12*PROFILE!$C$5)-(6.8*PROFILE!$C$3))*(1.2+(PROFILE!$C$7)*0.175),"Invalid Sex"))))</f>
        <v>Enter date</v>
      </c>
      <c r="E1489" s="36" t="str">
        <f>IF(ISNUMBER(D1489)=FALSE,D1489,D1489*(1-PROFILE!$C$9))</f>
        <v>Enter date</v>
      </c>
      <c r="F1489" s="36" t="str">
        <f>IF(ISNUMBER(D1489)=FALSE,D1489,D1489*(1+PROFILE!$C$10))</f>
        <v>Enter date</v>
      </c>
      <c r="G1489" s="37" t="str">
        <f>IF(B1489="","Enter date",SUMIF('FOOD LOG'!A:H,SUMMARY!B1489,'FOOD LOG'!E:E))</f>
        <v>Enter date</v>
      </c>
      <c r="H1489" s="37" t="str">
        <f>IF(ISNUMBER(G1489),SUMIF('FOOD LOG'!A:A,B1489,'FOOD LOG'!F:F),"Enter date")</f>
        <v>Enter date</v>
      </c>
      <c r="I1489" s="37" t="str">
        <f>IF(ISNUMBER(G1489),SUMIF('FOOD LOG'!A:A,B1489,'FOOD LOG'!G:G),"Enter date")</f>
        <v>Enter date</v>
      </c>
      <c r="J1489" s="37" t="str">
        <f>IF(ISNUMBER(G1489),SUMIF('FOOD LOG'!A:A,B1489,'FOOD LOG'!H:H),"Enter date")</f>
        <v>Enter date</v>
      </c>
      <c r="K1489" s="38" t="str">
        <f t="shared" si="69"/>
        <v>Enter date</v>
      </c>
      <c r="L1489" s="38" t="str">
        <f t="shared" si="70"/>
        <v>Enter date</v>
      </c>
      <c r="M1489" s="38" t="str">
        <f t="shared" si="71"/>
        <v>Enter date</v>
      </c>
    </row>
    <row r="1490" spans="2:13">
      <c r="B1490" s="35"/>
      <c r="C1490" s="35"/>
      <c r="D1490" s="36" t="str">
        <f>IF(B1490="","Enter date",IF(C1490="","Enter Weight",IF(PROFILE!$C$4="F",(655+(4.35*C1490)+(4.7*PROFILE!$C$6+4.7*12*PROFILE!$C$5)-(4.7*PROFILE!$C$3))*(1.2+(PROFILE!$C$7)*0.175),IF(PROFILE!$C$4="M",(66+(6.23*C1490)+(12.7*PROFILE!$C$6+12.7*12*PROFILE!$C$5)-(6.8*PROFILE!$C$3))*(1.2+(PROFILE!$C$7)*0.175),"Invalid Sex"))))</f>
        <v>Enter date</v>
      </c>
      <c r="E1490" s="36" t="str">
        <f>IF(ISNUMBER(D1490)=FALSE,D1490,D1490*(1-PROFILE!$C$9))</f>
        <v>Enter date</v>
      </c>
      <c r="F1490" s="36" t="str">
        <f>IF(ISNUMBER(D1490)=FALSE,D1490,D1490*(1+PROFILE!$C$10))</f>
        <v>Enter date</v>
      </c>
      <c r="G1490" s="37" t="str">
        <f>IF(B1490="","Enter date",SUMIF('FOOD LOG'!A:H,SUMMARY!B1490,'FOOD LOG'!E:E))</f>
        <v>Enter date</v>
      </c>
      <c r="H1490" s="37" t="str">
        <f>IF(ISNUMBER(G1490),SUMIF('FOOD LOG'!A:A,B1490,'FOOD LOG'!F:F),"Enter date")</f>
        <v>Enter date</v>
      </c>
      <c r="I1490" s="37" t="str">
        <f>IF(ISNUMBER(G1490),SUMIF('FOOD LOG'!A:A,B1490,'FOOD LOG'!G:G),"Enter date")</f>
        <v>Enter date</v>
      </c>
      <c r="J1490" s="37" t="str">
        <f>IF(ISNUMBER(G1490),SUMIF('FOOD LOG'!A:A,B1490,'FOOD LOG'!H:H),"Enter date")</f>
        <v>Enter date</v>
      </c>
      <c r="K1490" s="38" t="str">
        <f t="shared" si="69"/>
        <v>Enter date</v>
      </c>
      <c r="L1490" s="38" t="str">
        <f t="shared" si="70"/>
        <v>Enter date</v>
      </c>
      <c r="M1490" s="38" t="str">
        <f t="shared" si="71"/>
        <v>Enter date</v>
      </c>
    </row>
    <row r="1491" spans="2:13">
      <c r="B1491" s="35"/>
      <c r="C1491" s="35"/>
      <c r="D1491" s="36" t="str">
        <f>IF(B1491="","Enter date",IF(C1491="","Enter Weight",IF(PROFILE!$C$4="F",(655+(4.35*C1491)+(4.7*PROFILE!$C$6+4.7*12*PROFILE!$C$5)-(4.7*PROFILE!$C$3))*(1.2+(PROFILE!$C$7)*0.175),IF(PROFILE!$C$4="M",(66+(6.23*C1491)+(12.7*PROFILE!$C$6+12.7*12*PROFILE!$C$5)-(6.8*PROFILE!$C$3))*(1.2+(PROFILE!$C$7)*0.175),"Invalid Sex"))))</f>
        <v>Enter date</v>
      </c>
      <c r="E1491" s="36" t="str">
        <f>IF(ISNUMBER(D1491)=FALSE,D1491,D1491*(1-PROFILE!$C$9))</f>
        <v>Enter date</v>
      </c>
      <c r="F1491" s="36" t="str">
        <f>IF(ISNUMBER(D1491)=FALSE,D1491,D1491*(1+PROFILE!$C$10))</f>
        <v>Enter date</v>
      </c>
      <c r="G1491" s="37" t="str">
        <f>IF(B1491="","Enter date",SUMIF('FOOD LOG'!A:H,SUMMARY!B1491,'FOOD LOG'!E:E))</f>
        <v>Enter date</v>
      </c>
      <c r="H1491" s="37" t="str">
        <f>IF(ISNUMBER(G1491),SUMIF('FOOD LOG'!A:A,B1491,'FOOD LOG'!F:F),"Enter date")</f>
        <v>Enter date</v>
      </c>
      <c r="I1491" s="37" t="str">
        <f>IF(ISNUMBER(G1491),SUMIF('FOOD LOG'!A:A,B1491,'FOOD LOG'!G:G),"Enter date")</f>
        <v>Enter date</v>
      </c>
      <c r="J1491" s="37" t="str">
        <f>IF(ISNUMBER(G1491),SUMIF('FOOD LOG'!A:A,B1491,'FOOD LOG'!H:H),"Enter date")</f>
        <v>Enter date</v>
      </c>
      <c r="K1491" s="38" t="str">
        <f t="shared" si="69"/>
        <v>Enter date</v>
      </c>
      <c r="L1491" s="38" t="str">
        <f t="shared" si="70"/>
        <v>Enter date</v>
      </c>
      <c r="M1491" s="38" t="str">
        <f t="shared" si="71"/>
        <v>Enter date</v>
      </c>
    </row>
    <row r="1492" spans="2:13">
      <c r="B1492" s="35"/>
      <c r="C1492" s="35"/>
      <c r="D1492" s="36" t="str">
        <f>IF(B1492="","Enter date",IF(C1492="","Enter Weight",IF(PROFILE!$C$4="F",(655+(4.35*C1492)+(4.7*PROFILE!$C$6+4.7*12*PROFILE!$C$5)-(4.7*PROFILE!$C$3))*(1.2+(PROFILE!$C$7)*0.175),IF(PROFILE!$C$4="M",(66+(6.23*C1492)+(12.7*PROFILE!$C$6+12.7*12*PROFILE!$C$5)-(6.8*PROFILE!$C$3))*(1.2+(PROFILE!$C$7)*0.175),"Invalid Sex"))))</f>
        <v>Enter date</v>
      </c>
      <c r="E1492" s="36" t="str">
        <f>IF(ISNUMBER(D1492)=FALSE,D1492,D1492*(1-PROFILE!$C$9))</f>
        <v>Enter date</v>
      </c>
      <c r="F1492" s="36" t="str">
        <f>IF(ISNUMBER(D1492)=FALSE,D1492,D1492*(1+PROFILE!$C$10))</f>
        <v>Enter date</v>
      </c>
      <c r="G1492" s="37" t="str">
        <f>IF(B1492="","Enter date",SUMIF('FOOD LOG'!A:H,SUMMARY!B1492,'FOOD LOG'!E:E))</f>
        <v>Enter date</v>
      </c>
      <c r="H1492" s="37" t="str">
        <f>IF(ISNUMBER(G1492),SUMIF('FOOD LOG'!A:A,B1492,'FOOD LOG'!F:F),"Enter date")</f>
        <v>Enter date</v>
      </c>
      <c r="I1492" s="37" t="str">
        <f>IF(ISNUMBER(G1492),SUMIF('FOOD LOG'!A:A,B1492,'FOOD LOG'!G:G),"Enter date")</f>
        <v>Enter date</v>
      </c>
      <c r="J1492" s="37" t="str">
        <f>IF(ISNUMBER(G1492),SUMIF('FOOD LOG'!A:A,B1492,'FOOD LOG'!H:H),"Enter date")</f>
        <v>Enter date</v>
      </c>
      <c r="K1492" s="38" t="str">
        <f t="shared" si="69"/>
        <v>Enter date</v>
      </c>
      <c r="L1492" s="38" t="str">
        <f t="shared" si="70"/>
        <v>Enter date</v>
      </c>
      <c r="M1492" s="38" t="str">
        <f t="shared" si="71"/>
        <v>Enter date</v>
      </c>
    </row>
    <row r="1493" spans="2:13">
      <c r="B1493" s="35"/>
      <c r="C1493" s="35"/>
      <c r="D1493" s="36" t="str">
        <f>IF(B1493="","Enter date",IF(C1493="","Enter Weight",IF(PROFILE!$C$4="F",(655+(4.35*C1493)+(4.7*PROFILE!$C$6+4.7*12*PROFILE!$C$5)-(4.7*PROFILE!$C$3))*(1.2+(PROFILE!$C$7)*0.175),IF(PROFILE!$C$4="M",(66+(6.23*C1493)+(12.7*PROFILE!$C$6+12.7*12*PROFILE!$C$5)-(6.8*PROFILE!$C$3))*(1.2+(PROFILE!$C$7)*0.175),"Invalid Sex"))))</f>
        <v>Enter date</v>
      </c>
      <c r="E1493" s="36" t="str">
        <f>IF(ISNUMBER(D1493)=FALSE,D1493,D1493*(1-PROFILE!$C$9))</f>
        <v>Enter date</v>
      </c>
      <c r="F1493" s="36" t="str">
        <f>IF(ISNUMBER(D1493)=FALSE,D1493,D1493*(1+PROFILE!$C$10))</f>
        <v>Enter date</v>
      </c>
      <c r="G1493" s="37" t="str">
        <f>IF(B1493="","Enter date",SUMIF('FOOD LOG'!A:H,SUMMARY!B1493,'FOOD LOG'!E:E))</f>
        <v>Enter date</v>
      </c>
      <c r="H1493" s="37" t="str">
        <f>IF(ISNUMBER(G1493),SUMIF('FOOD LOG'!A:A,B1493,'FOOD LOG'!F:F),"Enter date")</f>
        <v>Enter date</v>
      </c>
      <c r="I1493" s="37" t="str">
        <f>IF(ISNUMBER(G1493),SUMIF('FOOD LOG'!A:A,B1493,'FOOD LOG'!G:G),"Enter date")</f>
        <v>Enter date</v>
      </c>
      <c r="J1493" s="37" t="str">
        <f>IF(ISNUMBER(G1493),SUMIF('FOOD LOG'!A:A,B1493,'FOOD LOG'!H:H),"Enter date")</f>
        <v>Enter date</v>
      </c>
      <c r="K1493" s="38" t="str">
        <f t="shared" si="69"/>
        <v>Enter date</v>
      </c>
      <c r="L1493" s="38" t="str">
        <f t="shared" si="70"/>
        <v>Enter date</v>
      </c>
      <c r="M1493" s="38" t="str">
        <f t="shared" si="71"/>
        <v>Enter date</v>
      </c>
    </row>
    <row r="1494" spans="2:13">
      <c r="B1494" s="35"/>
      <c r="C1494" s="35"/>
      <c r="D1494" s="36" t="str">
        <f>IF(B1494="","Enter date",IF(C1494="","Enter Weight",IF(PROFILE!$C$4="F",(655+(4.35*C1494)+(4.7*PROFILE!$C$6+4.7*12*PROFILE!$C$5)-(4.7*PROFILE!$C$3))*(1.2+(PROFILE!$C$7)*0.175),IF(PROFILE!$C$4="M",(66+(6.23*C1494)+(12.7*PROFILE!$C$6+12.7*12*PROFILE!$C$5)-(6.8*PROFILE!$C$3))*(1.2+(PROFILE!$C$7)*0.175),"Invalid Sex"))))</f>
        <v>Enter date</v>
      </c>
      <c r="E1494" s="36" t="str">
        <f>IF(ISNUMBER(D1494)=FALSE,D1494,D1494*(1-PROFILE!$C$9))</f>
        <v>Enter date</v>
      </c>
      <c r="F1494" s="36" t="str">
        <f>IF(ISNUMBER(D1494)=FALSE,D1494,D1494*(1+PROFILE!$C$10))</f>
        <v>Enter date</v>
      </c>
      <c r="G1494" s="37" t="str">
        <f>IF(B1494="","Enter date",SUMIF('FOOD LOG'!A:H,SUMMARY!B1494,'FOOD LOG'!E:E))</f>
        <v>Enter date</v>
      </c>
      <c r="H1494" s="37" t="str">
        <f>IF(ISNUMBER(G1494),SUMIF('FOOD LOG'!A:A,B1494,'FOOD LOG'!F:F),"Enter date")</f>
        <v>Enter date</v>
      </c>
      <c r="I1494" s="37" t="str">
        <f>IF(ISNUMBER(G1494),SUMIF('FOOD LOG'!A:A,B1494,'FOOD LOG'!G:G),"Enter date")</f>
        <v>Enter date</v>
      </c>
      <c r="J1494" s="37" t="str">
        <f>IF(ISNUMBER(G1494),SUMIF('FOOD LOG'!A:A,B1494,'FOOD LOG'!H:H),"Enter date")</f>
        <v>Enter date</v>
      </c>
      <c r="K1494" s="38" t="str">
        <f t="shared" si="69"/>
        <v>Enter date</v>
      </c>
      <c r="L1494" s="38" t="str">
        <f t="shared" si="70"/>
        <v>Enter date</v>
      </c>
      <c r="M1494" s="38" t="str">
        <f t="shared" si="71"/>
        <v>Enter date</v>
      </c>
    </row>
    <row r="1495" spans="2:13">
      <c r="B1495" s="35"/>
      <c r="C1495" s="35"/>
      <c r="D1495" s="36" t="str">
        <f>IF(B1495="","Enter date",IF(C1495="","Enter Weight",IF(PROFILE!$C$4="F",(655+(4.35*C1495)+(4.7*PROFILE!$C$6+4.7*12*PROFILE!$C$5)-(4.7*PROFILE!$C$3))*(1.2+(PROFILE!$C$7)*0.175),IF(PROFILE!$C$4="M",(66+(6.23*C1495)+(12.7*PROFILE!$C$6+12.7*12*PROFILE!$C$5)-(6.8*PROFILE!$C$3))*(1.2+(PROFILE!$C$7)*0.175),"Invalid Sex"))))</f>
        <v>Enter date</v>
      </c>
      <c r="E1495" s="36" t="str">
        <f>IF(ISNUMBER(D1495)=FALSE,D1495,D1495*(1-PROFILE!$C$9))</f>
        <v>Enter date</v>
      </c>
      <c r="F1495" s="36" t="str">
        <f>IF(ISNUMBER(D1495)=FALSE,D1495,D1495*(1+PROFILE!$C$10))</f>
        <v>Enter date</v>
      </c>
      <c r="G1495" s="37" t="str">
        <f>IF(B1495="","Enter date",SUMIF('FOOD LOG'!A:H,SUMMARY!B1495,'FOOD LOG'!E:E))</f>
        <v>Enter date</v>
      </c>
      <c r="H1495" s="37" t="str">
        <f>IF(ISNUMBER(G1495),SUMIF('FOOD LOG'!A:A,B1495,'FOOD LOG'!F:F),"Enter date")</f>
        <v>Enter date</v>
      </c>
      <c r="I1495" s="37" t="str">
        <f>IF(ISNUMBER(G1495),SUMIF('FOOD LOG'!A:A,B1495,'FOOD LOG'!G:G),"Enter date")</f>
        <v>Enter date</v>
      </c>
      <c r="J1495" s="37" t="str">
        <f>IF(ISNUMBER(G1495),SUMIF('FOOD LOG'!A:A,B1495,'FOOD LOG'!H:H),"Enter date")</f>
        <v>Enter date</v>
      </c>
      <c r="K1495" s="38" t="str">
        <f t="shared" si="69"/>
        <v>Enter date</v>
      </c>
      <c r="L1495" s="38" t="str">
        <f t="shared" si="70"/>
        <v>Enter date</v>
      </c>
      <c r="M1495" s="38" t="str">
        <f t="shared" si="71"/>
        <v>Enter date</v>
      </c>
    </row>
    <row r="1496" spans="2:13">
      <c r="B1496" s="35"/>
      <c r="C1496" s="35"/>
      <c r="D1496" s="36" t="str">
        <f>IF(B1496="","Enter date",IF(C1496="","Enter Weight",IF(PROFILE!$C$4="F",(655+(4.35*C1496)+(4.7*PROFILE!$C$6+4.7*12*PROFILE!$C$5)-(4.7*PROFILE!$C$3))*(1.2+(PROFILE!$C$7)*0.175),IF(PROFILE!$C$4="M",(66+(6.23*C1496)+(12.7*PROFILE!$C$6+12.7*12*PROFILE!$C$5)-(6.8*PROFILE!$C$3))*(1.2+(PROFILE!$C$7)*0.175),"Invalid Sex"))))</f>
        <v>Enter date</v>
      </c>
      <c r="E1496" s="36" t="str">
        <f>IF(ISNUMBER(D1496)=FALSE,D1496,D1496*(1-PROFILE!$C$9))</f>
        <v>Enter date</v>
      </c>
      <c r="F1496" s="36" t="str">
        <f>IF(ISNUMBER(D1496)=FALSE,D1496,D1496*(1+PROFILE!$C$10))</f>
        <v>Enter date</v>
      </c>
      <c r="G1496" s="37" t="str">
        <f>IF(B1496="","Enter date",SUMIF('FOOD LOG'!A:H,SUMMARY!B1496,'FOOD LOG'!E:E))</f>
        <v>Enter date</v>
      </c>
      <c r="H1496" s="37" t="str">
        <f>IF(ISNUMBER(G1496),SUMIF('FOOD LOG'!A:A,B1496,'FOOD LOG'!F:F),"Enter date")</f>
        <v>Enter date</v>
      </c>
      <c r="I1496" s="37" t="str">
        <f>IF(ISNUMBER(G1496),SUMIF('FOOD LOG'!A:A,B1496,'FOOD LOG'!G:G),"Enter date")</f>
        <v>Enter date</v>
      </c>
      <c r="J1496" s="37" t="str">
        <f>IF(ISNUMBER(G1496),SUMIF('FOOD LOG'!A:A,B1496,'FOOD LOG'!H:H),"Enter date")</f>
        <v>Enter date</v>
      </c>
      <c r="K1496" s="38" t="str">
        <f t="shared" si="69"/>
        <v>Enter date</v>
      </c>
      <c r="L1496" s="38" t="str">
        <f t="shared" si="70"/>
        <v>Enter date</v>
      </c>
      <c r="M1496" s="38" t="str">
        <f t="shared" si="71"/>
        <v>Enter date</v>
      </c>
    </row>
    <row r="1497" spans="2:13">
      <c r="B1497" s="35"/>
      <c r="C1497" s="35"/>
      <c r="D1497" s="36" t="str">
        <f>IF(B1497="","Enter date",IF(C1497="","Enter Weight",IF(PROFILE!$C$4="F",(655+(4.35*C1497)+(4.7*PROFILE!$C$6+4.7*12*PROFILE!$C$5)-(4.7*PROFILE!$C$3))*(1.2+(PROFILE!$C$7)*0.175),IF(PROFILE!$C$4="M",(66+(6.23*C1497)+(12.7*PROFILE!$C$6+12.7*12*PROFILE!$C$5)-(6.8*PROFILE!$C$3))*(1.2+(PROFILE!$C$7)*0.175),"Invalid Sex"))))</f>
        <v>Enter date</v>
      </c>
      <c r="E1497" s="36" t="str">
        <f>IF(ISNUMBER(D1497)=FALSE,D1497,D1497*(1-PROFILE!$C$9))</f>
        <v>Enter date</v>
      </c>
      <c r="F1497" s="36" t="str">
        <f>IF(ISNUMBER(D1497)=FALSE,D1497,D1497*(1+PROFILE!$C$10))</f>
        <v>Enter date</v>
      </c>
      <c r="G1497" s="37" t="str">
        <f>IF(B1497="","Enter date",SUMIF('FOOD LOG'!A:H,SUMMARY!B1497,'FOOD LOG'!E:E))</f>
        <v>Enter date</v>
      </c>
      <c r="H1497" s="37" t="str">
        <f>IF(ISNUMBER(G1497),SUMIF('FOOD LOG'!A:A,B1497,'FOOD LOG'!F:F),"Enter date")</f>
        <v>Enter date</v>
      </c>
      <c r="I1497" s="37" t="str">
        <f>IF(ISNUMBER(G1497),SUMIF('FOOD LOG'!A:A,B1497,'FOOD LOG'!G:G),"Enter date")</f>
        <v>Enter date</v>
      </c>
      <c r="J1497" s="37" t="str">
        <f>IF(ISNUMBER(G1497),SUMIF('FOOD LOG'!A:A,B1497,'FOOD LOG'!H:H),"Enter date")</f>
        <v>Enter date</v>
      </c>
      <c r="K1497" s="38" t="str">
        <f t="shared" si="69"/>
        <v>Enter date</v>
      </c>
      <c r="L1497" s="38" t="str">
        <f t="shared" si="70"/>
        <v>Enter date</v>
      </c>
      <c r="M1497" s="38" t="str">
        <f t="shared" si="71"/>
        <v>Enter date</v>
      </c>
    </row>
    <row r="1498" spans="2:13">
      <c r="B1498" s="35"/>
      <c r="C1498" s="35"/>
      <c r="D1498" s="36" t="str">
        <f>IF(B1498="","Enter date",IF(C1498="","Enter Weight",IF(PROFILE!$C$4="F",(655+(4.35*C1498)+(4.7*PROFILE!$C$6+4.7*12*PROFILE!$C$5)-(4.7*PROFILE!$C$3))*(1.2+(PROFILE!$C$7)*0.175),IF(PROFILE!$C$4="M",(66+(6.23*C1498)+(12.7*PROFILE!$C$6+12.7*12*PROFILE!$C$5)-(6.8*PROFILE!$C$3))*(1.2+(PROFILE!$C$7)*0.175),"Invalid Sex"))))</f>
        <v>Enter date</v>
      </c>
      <c r="E1498" s="36" t="str">
        <f>IF(ISNUMBER(D1498)=FALSE,D1498,D1498*(1-PROFILE!$C$9))</f>
        <v>Enter date</v>
      </c>
      <c r="F1498" s="36" t="str">
        <f>IF(ISNUMBER(D1498)=FALSE,D1498,D1498*(1+PROFILE!$C$10))</f>
        <v>Enter date</v>
      </c>
      <c r="G1498" s="37" t="str">
        <f>IF(B1498="","Enter date",SUMIF('FOOD LOG'!A:H,SUMMARY!B1498,'FOOD LOG'!E:E))</f>
        <v>Enter date</v>
      </c>
      <c r="H1498" s="37" t="str">
        <f>IF(ISNUMBER(G1498),SUMIF('FOOD LOG'!A:A,B1498,'FOOD LOG'!F:F),"Enter date")</f>
        <v>Enter date</v>
      </c>
      <c r="I1498" s="37" t="str">
        <f>IF(ISNUMBER(G1498),SUMIF('FOOD LOG'!A:A,B1498,'FOOD LOG'!G:G),"Enter date")</f>
        <v>Enter date</v>
      </c>
      <c r="J1498" s="37" t="str">
        <f>IF(ISNUMBER(G1498),SUMIF('FOOD LOG'!A:A,B1498,'FOOD LOG'!H:H),"Enter date")</f>
        <v>Enter date</v>
      </c>
      <c r="K1498" s="38" t="str">
        <f t="shared" si="69"/>
        <v>Enter date</v>
      </c>
      <c r="L1498" s="38" t="str">
        <f t="shared" si="70"/>
        <v>Enter date</v>
      </c>
      <c r="M1498" s="38" t="str">
        <f t="shared" si="71"/>
        <v>Enter date</v>
      </c>
    </row>
    <row r="1499" spans="2:13">
      <c r="B1499" s="35"/>
      <c r="C1499" s="35"/>
      <c r="D1499" s="36" t="str">
        <f>IF(B1499="","Enter date",IF(C1499="","Enter Weight",IF(PROFILE!$C$4="F",(655+(4.35*C1499)+(4.7*PROFILE!$C$6+4.7*12*PROFILE!$C$5)-(4.7*PROFILE!$C$3))*(1.2+(PROFILE!$C$7)*0.175),IF(PROFILE!$C$4="M",(66+(6.23*C1499)+(12.7*PROFILE!$C$6+12.7*12*PROFILE!$C$5)-(6.8*PROFILE!$C$3))*(1.2+(PROFILE!$C$7)*0.175),"Invalid Sex"))))</f>
        <v>Enter date</v>
      </c>
      <c r="E1499" s="36" t="str">
        <f>IF(ISNUMBER(D1499)=FALSE,D1499,D1499*(1-PROFILE!$C$9))</f>
        <v>Enter date</v>
      </c>
      <c r="F1499" s="36" t="str">
        <f>IF(ISNUMBER(D1499)=FALSE,D1499,D1499*(1+PROFILE!$C$10))</f>
        <v>Enter date</v>
      </c>
      <c r="G1499" s="37" t="str">
        <f>IF(B1499="","Enter date",SUMIF('FOOD LOG'!A:H,SUMMARY!B1499,'FOOD LOG'!E:E))</f>
        <v>Enter date</v>
      </c>
      <c r="H1499" s="37" t="str">
        <f>IF(ISNUMBER(G1499),SUMIF('FOOD LOG'!A:A,B1499,'FOOD LOG'!F:F),"Enter date")</f>
        <v>Enter date</v>
      </c>
      <c r="I1499" s="37" t="str">
        <f>IF(ISNUMBER(G1499),SUMIF('FOOD LOG'!A:A,B1499,'FOOD LOG'!G:G),"Enter date")</f>
        <v>Enter date</v>
      </c>
      <c r="J1499" s="37" t="str">
        <f>IF(ISNUMBER(G1499),SUMIF('FOOD LOG'!A:A,B1499,'FOOD LOG'!H:H),"Enter date")</f>
        <v>Enter date</v>
      </c>
      <c r="K1499" s="38" t="str">
        <f t="shared" si="69"/>
        <v>Enter date</v>
      </c>
      <c r="L1499" s="38" t="str">
        <f t="shared" si="70"/>
        <v>Enter date</v>
      </c>
      <c r="M1499" s="38" t="str">
        <f t="shared" si="71"/>
        <v>Enter date</v>
      </c>
    </row>
    <row r="1500" spans="2:13">
      <c r="B1500" s="35"/>
      <c r="C1500" s="35"/>
      <c r="D1500" s="36" t="str">
        <f>IF(B1500="","Enter date",IF(C1500="","Enter Weight",IF(PROFILE!$C$4="F",(655+(4.35*C1500)+(4.7*PROFILE!$C$6+4.7*12*PROFILE!$C$5)-(4.7*PROFILE!$C$3))*(1.2+(PROFILE!$C$7)*0.175),IF(PROFILE!$C$4="M",(66+(6.23*C1500)+(12.7*PROFILE!$C$6+12.7*12*PROFILE!$C$5)-(6.8*PROFILE!$C$3))*(1.2+(PROFILE!$C$7)*0.175),"Invalid Sex"))))</f>
        <v>Enter date</v>
      </c>
      <c r="E1500" s="36" t="str">
        <f>IF(ISNUMBER(D1500)=FALSE,D1500,D1500*(1-PROFILE!$C$9))</f>
        <v>Enter date</v>
      </c>
      <c r="F1500" s="36" t="str">
        <f>IF(ISNUMBER(D1500)=FALSE,D1500,D1500*(1+PROFILE!$C$10))</f>
        <v>Enter date</v>
      </c>
      <c r="G1500" s="37" t="str">
        <f>IF(B1500="","Enter date",SUMIF('FOOD LOG'!A:H,SUMMARY!B1500,'FOOD LOG'!E:E))</f>
        <v>Enter date</v>
      </c>
      <c r="H1500" s="37" t="str">
        <f>IF(ISNUMBER(G1500),SUMIF('FOOD LOG'!A:A,B1500,'FOOD LOG'!F:F),"Enter date")</f>
        <v>Enter date</v>
      </c>
      <c r="I1500" s="37" t="str">
        <f>IF(ISNUMBER(G1500),SUMIF('FOOD LOG'!A:A,B1500,'FOOD LOG'!G:G),"Enter date")</f>
        <v>Enter date</v>
      </c>
      <c r="J1500" s="37" t="str">
        <f>IF(ISNUMBER(G1500),SUMIF('FOOD LOG'!A:A,B1500,'FOOD LOG'!H:H),"Enter date")</f>
        <v>Enter date</v>
      </c>
      <c r="K1500" s="38" t="str">
        <f t="shared" si="69"/>
        <v>Enter date</v>
      </c>
      <c r="L1500" s="38" t="str">
        <f t="shared" si="70"/>
        <v>Enter date</v>
      </c>
      <c r="M1500" s="38" t="str">
        <f t="shared" si="71"/>
        <v>Enter date</v>
      </c>
    </row>
    <row r="1501" spans="2:13">
      <c r="B1501" s="35"/>
      <c r="C1501" s="35"/>
      <c r="D1501" s="36" t="str">
        <f>IF(B1501="","Enter date",IF(C1501="","Enter Weight",IF(PROFILE!$C$4="F",(655+(4.35*C1501)+(4.7*PROFILE!$C$6+4.7*12*PROFILE!$C$5)-(4.7*PROFILE!$C$3))*(1.2+(PROFILE!$C$7)*0.175),IF(PROFILE!$C$4="M",(66+(6.23*C1501)+(12.7*PROFILE!$C$6+12.7*12*PROFILE!$C$5)-(6.8*PROFILE!$C$3))*(1.2+(PROFILE!$C$7)*0.175),"Invalid Sex"))))</f>
        <v>Enter date</v>
      </c>
      <c r="E1501" s="36" t="str">
        <f>IF(ISNUMBER(D1501)=FALSE,D1501,D1501*(1-PROFILE!$C$9))</f>
        <v>Enter date</v>
      </c>
      <c r="F1501" s="36" t="str">
        <f>IF(ISNUMBER(D1501)=FALSE,D1501,D1501*(1+PROFILE!$C$10))</f>
        <v>Enter date</v>
      </c>
      <c r="G1501" s="37" t="str">
        <f>IF(B1501="","Enter date",SUMIF('FOOD LOG'!A:H,SUMMARY!B1501,'FOOD LOG'!E:E))</f>
        <v>Enter date</v>
      </c>
      <c r="H1501" s="37" t="str">
        <f>IF(ISNUMBER(G1501),SUMIF('FOOD LOG'!A:A,B1501,'FOOD LOG'!F:F),"Enter date")</f>
        <v>Enter date</v>
      </c>
      <c r="I1501" s="37" t="str">
        <f>IF(ISNUMBER(G1501),SUMIF('FOOD LOG'!A:A,B1501,'FOOD LOG'!G:G),"Enter date")</f>
        <v>Enter date</v>
      </c>
      <c r="J1501" s="37" t="str">
        <f>IF(ISNUMBER(G1501),SUMIF('FOOD LOG'!A:A,B1501,'FOOD LOG'!H:H),"Enter date")</f>
        <v>Enter date</v>
      </c>
      <c r="K1501" s="38" t="str">
        <f t="shared" si="69"/>
        <v>Enter date</v>
      </c>
      <c r="L1501" s="38" t="str">
        <f t="shared" si="70"/>
        <v>Enter date</v>
      </c>
      <c r="M1501" s="38" t="str">
        <f t="shared" si="71"/>
        <v>Enter date</v>
      </c>
    </row>
    <row r="1502" spans="2:13">
      <c r="B1502" s="35"/>
      <c r="C1502" s="35"/>
      <c r="D1502" s="36" t="str">
        <f>IF(B1502="","Enter date",IF(C1502="","Enter Weight",IF(PROFILE!$C$4="F",(655+(4.35*C1502)+(4.7*PROFILE!$C$6+4.7*12*PROFILE!$C$5)-(4.7*PROFILE!$C$3))*(1.2+(PROFILE!$C$7)*0.175),IF(PROFILE!$C$4="M",(66+(6.23*C1502)+(12.7*PROFILE!$C$6+12.7*12*PROFILE!$C$5)-(6.8*PROFILE!$C$3))*(1.2+(PROFILE!$C$7)*0.175),"Invalid Sex"))))</f>
        <v>Enter date</v>
      </c>
      <c r="E1502" s="36" t="str">
        <f>IF(ISNUMBER(D1502)=FALSE,D1502,D1502*(1-PROFILE!$C$9))</f>
        <v>Enter date</v>
      </c>
      <c r="F1502" s="36" t="str">
        <f>IF(ISNUMBER(D1502)=FALSE,D1502,D1502*(1+PROFILE!$C$10))</f>
        <v>Enter date</v>
      </c>
      <c r="G1502" s="37" t="str">
        <f>IF(B1502="","Enter date",SUMIF('FOOD LOG'!A:H,SUMMARY!B1502,'FOOD LOG'!E:E))</f>
        <v>Enter date</v>
      </c>
      <c r="H1502" s="37" t="str">
        <f>IF(ISNUMBER(G1502),SUMIF('FOOD LOG'!A:A,B1502,'FOOD LOG'!F:F),"Enter date")</f>
        <v>Enter date</v>
      </c>
      <c r="I1502" s="37" t="str">
        <f>IF(ISNUMBER(G1502),SUMIF('FOOD LOG'!A:A,B1502,'FOOD LOG'!G:G),"Enter date")</f>
        <v>Enter date</v>
      </c>
      <c r="J1502" s="37" t="str">
        <f>IF(ISNUMBER(G1502),SUMIF('FOOD LOG'!A:A,B1502,'FOOD LOG'!H:H),"Enter date")</f>
        <v>Enter date</v>
      </c>
      <c r="K1502" s="38" t="str">
        <f t="shared" si="69"/>
        <v>Enter date</v>
      </c>
      <c r="L1502" s="38" t="str">
        <f t="shared" si="70"/>
        <v>Enter date</v>
      </c>
      <c r="M1502" s="38" t="str">
        <f t="shared" si="71"/>
        <v>Enter date</v>
      </c>
    </row>
    <row r="1503" spans="2:13">
      <c r="B1503" s="35"/>
      <c r="C1503" s="35"/>
      <c r="D1503" s="36" t="str">
        <f>IF(B1503="","Enter date",IF(C1503="","Enter Weight",IF(PROFILE!$C$4="F",(655+(4.35*C1503)+(4.7*PROFILE!$C$6+4.7*12*PROFILE!$C$5)-(4.7*PROFILE!$C$3))*(1.2+(PROFILE!$C$7)*0.175),IF(PROFILE!$C$4="M",(66+(6.23*C1503)+(12.7*PROFILE!$C$6+12.7*12*PROFILE!$C$5)-(6.8*PROFILE!$C$3))*(1.2+(PROFILE!$C$7)*0.175),"Invalid Sex"))))</f>
        <v>Enter date</v>
      </c>
      <c r="E1503" s="36" t="str">
        <f>IF(ISNUMBER(D1503)=FALSE,D1503,D1503*(1-PROFILE!$C$9))</f>
        <v>Enter date</v>
      </c>
      <c r="F1503" s="36" t="str">
        <f>IF(ISNUMBER(D1503)=FALSE,D1503,D1503*(1+PROFILE!$C$10))</f>
        <v>Enter date</v>
      </c>
      <c r="G1503" s="37" t="str">
        <f>IF(B1503="","Enter date",SUMIF('FOOD LOG'!A:H,SUMMARY!B1503,'FOOD LOG'!E:E))</f>
        <v>Enter date</v>
      </c>
      <c r="H1503" s="37" t="str">
        <f>IF(ISNUMBER(G1503),SUMIF('FOOD LOG'!A:A,B1503,'FOOD LOG'!F:F),"Enter date")</f>
        <v>Enter date</v>
      </c>
      <c r="I1503" s="37" t="str">
        <f>IF(ISNUMBER(G1503),SUMIF('FOOD LOG'!A:A,B1503,'FOOD LOG'!G:G),"Enter date")</f>
        <v>Enter date</v>
      </c>
      <c r="J1503" s="37" t="str">
        <f>IF(ISNUMBER(G1503),SUMIF('FOOD LOG'!A:A,B1503,'FOOD LOG'!H:H),"Enter date")</f>
        <v>Enter date</v>
      </c>
      <c r="K1503" s="38" t="str">
        <f t="shared" si="69"/>
        <v>Enter date</v>
      </c>
      <c r="L1503" s="38" t="str">
        <f t="shared" si="70"/>
        <v>Enter date</v>
      </c>
      <c r="M1503" s="38" t="str">
        <f t="shared" si="71"/>
        <v>Enter date</v>
      </c>
    </row>
    <row r="1504" spans="2:13">
      <c r="B1504" s="35"/>
      <c r="C1504" s="35"/>
      <c r="D1504" s="36" t="str">
        <f>IF(B1504="","Enter date",IF(C1504="","Enter Weight",IF(PROFILE!$C$4="F",(655+(4.35*C1504)+(4.7*PROFILE!$C$6+4.7*12*PROFILE!$C$5)-(4.7*PROFILE!$C$3))*(1.2+(PROFILE!$C$7)*0.175),IF(PROFILE!$C$4="M",(66+(6.23*C1504)+(12.7*PROFILE!$C$6+12.7*12*PROFILE!$C$5)-(6.8*PROFILE!$C$3))*(1.2+(PROFILE!$C$7)*0.175),"Invalid Sex"))))</f>
        <v>Enter date</v>
      </c>
      <c r="E1504" s="36" t="str">
        <f>IF(ISNUMBER(D1504)=FALSE,D1504,D1504*(1-PROFILE!$C$9))</f>
        <v>Enter date</v>
      </c>
      <c r="F1504" s="36" t="str">
        <f>IF(ISNUMBER(D1504)=FALSE,D1504,D1504*(1+PROFILE!$C$10))</f>
        <v>Enter date</v>
      </c>
      <c r="G1504" s="37" t="str">
        <f>IF(B1504="","Enter date",SUMIF('FOOD LOG'!A:H,SUMMARY!B1504,'FOOD LOG'!E:E))</f>
        <v>Enter date</v>
      </c>
      <c r="H1504" s="37" t="str">
        <f>IF(ISNUMBER(G1504),SUMIF('FOOD LOG'!A:A,B1504,'FOOD LOG'!F:F),"Enter date")</f>
        <v>Enter date</v>
      </c>
      <c r="I1504" s="37" t="str">
        <f>IF(ISNUMBER(G1504),SUMIF('FOOD LOG'!A:A,B1504,'FOOD LOG'!G:G),"Enter date")</f>
        <v>Enter date</v>
      </c>
      <c r="J1504" s="37" t="str">
        <f>IF(ISNUMBER(G1504),SUMIF('FOOD LOG'!A:A,B1504,'FOOD LOG'!H:H),"Enter date")</f>
        <v>Enter date</v>
      </c>
      <c r="K1504" s="38" t="str">
        <f t="shared" si="69"/>
        <v>Enter date</v>
      </c>
      <c r="L1504" s="38" t="str">
        <f t="shared" si="70"/>
        <v>Enter date</v>
      </c>
      <c r="M1504" s="38" t="str">
        <f t="shared" si="71"/>
        <v>Enter date</v>
      </c>
    </row>
    <row r="1505" spans="2:13">
      <c r="B1505" s="35"/>
      <c r="C1505" s="35"/>
      <c r="D1505" s="36" t="str">
        <f>IF(B1505="","Enter date",IF(C1505="","Enter Weight",IF(PROFILE!$C$4="F",(655+(4.35*C1505)+(4.7*PROFILE!$C$6+4.7*12*PROFILE!$C$5)-(4.7*PROFILE!$C$3))*(1.2+(PROFILE!$C$7)*0.175),IF(PROFILE!$C$4="M",(66+(6.23*C1505)+(12.7*PROFILE!$C$6+12.7*12*PROFILE!$C$5)-(6.8*PROFILE!$C$3))*(1.2+(PROFILE!$C$7)*0.175),"Invalid Sex"))))</f>
        <v>Enter date</v>
      </c>
      <c r="E1505" s="36" t="str">
        <f>IF(ISNUMBER(D1505)=FALSE,D1505,D1505*(1-PROFILE!$C$9))</f>
        <v>Enter date</v>
      </c>
      <c r="F1505" s="36" t="str">
        <f>IF(ISNUMBER(D1505)=FALSE,D1505,D1505*(1+PROFILE!$C$10))</f>
        <v>Enter date</v>
      </c>
      <c r="G1505" s="37" t="str">
        <f>IF(B1505="","Enter date",SUMIF('FOOD LOG'!A:H,SUMMARY!B1505,'FOOD LOG'!E:E))</f>
        <v>Enter date</v>
      </c>
      <c r="H1505" s="37" t="str">
        <f>IF(ISNUMBER(G1505),SUMIF('FOOD LOG'!A:A,B1505,'FOOD LOG'!F:F),"Enter date")</f>
        <v>Enter date</v>
      </c>
      <c r="I1505" s="37" t="str">
        <f>IF(ISNUMBER(G1505),SUMIF('FOOD LOG'!A:A,B1505,'FOOD LOG'!G:G),"Enter date")</f>
        <v>Enter date</v>
      </c>
      <c r="J1505" s="37" t="str">
        <f>IF(ISNUMBER(G1505),SUMIF('FOOD LOG'!A:A,B1505,'FOOD LOG'!H:H),"Enter date")</f>
        <v>Enter date</v>
      </c>
      <c r="K1505" s="38" t="str">
        <f t="shared" si="69"/>
        <v>Enter date</v>
      </c>
      <c r="L1505" s="38" t="str">
        <f t="shared" si="70"/>
        <v>Enter date</v>
      </c>
      <c r="M1505" s="38" t="str">
        <f t="shared" si="71"/>
        <v>Enter date</v>
      </c>
    </row>
    <row r="1506" spans="2:13">
      <c r="B1506" s="35"/>
      <c r="C1506" s="35"/>
      <c r="D1506" s="36" t="str">
        <f>IF(B1506="","Enter date",IF(C1506="","Enter Weight",IF(PROFILE!$C$4="F",(655+(4.35*C1506)+(4.7*PROFILE!$C$6+4.7*12*PROFILE!$C$5)-(4.7*PROFILE!$C$3))*(1.2+(PROFILE!$C$7)*0.175),IF(PROFILE!$C$4="M",(66+(6.23*C1506)+(12.7*PROFILE!$C$6+12.7*12*PROFILE!$C$5)-(6.8*PROFILE!$C$3))*(1.2+(PROFILE!$C$7)*0.175),"Invalid Sex"))))</f>
        <v>Enter date</v>
      </c>
      <c r="E1506" s="36" t="str">
        <f>IF(ISNUMBER(D1506)=FALSE,D1506,D1506*(1-PROFILE!$C$9))</f>
        <v>Enter date</v>
      </c>
      <c r="F1506" s="36" t="str">
        <f>IF(ISNUMBER(D1506)=FALSE,D1506,D1506*(1+PROFILE!$C$10))</f>
        <v>Enter date</v>
      </c>
      <c r="G1506" s="37" t="str">
        <f>IF(B1506="","Enter date",SUMIF('FOOD LOG'!A:H,SUMMARY!B1506,'FOOD LOG'!E:E))</f>
        <v>Enter date</v>
      </c>
      <c r="H1506" s="37" t="str">
        <f>IF(ISNUMBER(G1506),SUMIF('FOOD LOG'!A:A,B1506,'FOOD LOG'!F:F),"Enter date")</f>
        <v>Enter date</v>
      </c>
      <c r="I1506" s="37" t="str">
        <f>IF(ISNUMBER(G1506),SUMIF('FOOD LOG'!A:A,B1506,'FOOD LOG'!G:G),"Enter date")</f>
        <v>Enter date</v>
      </c>
      <c r="J1506" s="37" t="str">
        <f>IF(ISNUMBER(G1506),SUMIF('FOOD LOG'!A:A,B1506,'FOOD LOG'!H:H),"Enter date")</f>
        <v>Enter date</v>
      </c>
      <c r="K1506" s="38" t="str">
        <f t="shared" si="69"/>
        <v>Enter date</v>
      </c>
      <c r="L1506" s="38" t="str">
        <f t="shared" si="70"/>
        <v>Enter date</v>
      </c>
      <c r="M1506" s="38" t="str">
        <f t="shared" si="71"/>
        <v>Enter date</v>
      </c>
    </row>
    <row r="1507" spans="2:13">
      <c r="B1507" s="35"/>
      <c r="C1507" s="35"/>
      <c r="D1507" s="36" t="str">
        <f>IF(B1507="","Enter date",IF(C1507="","Enter Weight",IF(PROFILE!$C$4="F",(655+(4.35*C1507)+(4.7*PROFILE!$C$6+4.7*12*PROFILE!$C$5)-(4.7*PROFILE!$C$3))*(1.2+(PROFILE!$C$7)*0.175),IF(PROFILE!$C$4="M",(66+(6.23*C1507)+(12.7*PROFILE!$C$6+12.7*12*PROFILE!$C$5)-(6.8*PROFILE!$C$3))*(1.2+(PROFILE!$C$7)*0.175),"Invalid Sex"))))</f>
        <v>Enter date</v>
      </c>
      <c r="E1507" s="36" t="str">
        <f>IF(ISNUMBER(D1507)=FALSE,D1507,D1507*(1-PROFILE!$C$9))</f>
        <v>Enter date</v>
      </c>
      <c r="F1507" s="36" t="str">
        <f>IF(ISNUMBER(D1507)=FALSE,D1507,D1507*(1+PROFILE!$C$10))</f>
        <v>Enter date</v>
      </c>
      <c r="G1507" s="37" t="str">
        <f>IF(B1507="","Enter date",SUMIF('FOOD LOG'!A:H,SUMMARY!B1507,'FOOD LOG'!E:E))</f>
        <v>Enter date</v>
      </c>
      <c r="H1507" s="37" t="str">
        <f>IF(ISNUMBER(G1507),SUMIF('FOOD LOG'!A:A,B1507,'FOOD LOG'!F:F),"Enter date")</f>
        <v>Enter date</v>
      </c>
      <c r="I1507" s="37" t="str">
        <f>IF(ISNUMBER(G1507),SUMIF('FOOD LOG'!A:A,B1507,'FOOD LOG'!G:G),"Enter date")</f>
        <v>Enter date</v>
      </c>
      <c r="J1507" s="37" t="str">
        <f>IF(ISNUMBER(G1507),SUMIF('FOOD LOG'!A:A,B1507,'FOOD LOG'!H:H),"Enter date")</f>
        <v>Enter date</v>
      </c>
      <c r="K1507" s="38" t="str">
        <f t="shared" si="69"/>
        <v>Enter date</v>
      </c>
      <c r="L1507" s="38" t="str">
        <f t="shared" si="70"/>
        <v>Enter date</v>
      </c>
      <c r="M1507" s="38" t="str">
        <f t="shared" si="71"/>
        <v>Enter date</v>
      </c>
    </row>
    <row r="1508" spans="2:13">
      <c r="B1508" s="35"/>
      <c r="C1508" s="35"/>
      <c r="D1508" s="36" t="str">
        <f>IF(B1508="","Enter date",IF(C1508="","Enter Weight",IF(PROFILE!$C$4="F",(655+(4.35*C1508)+(4.7*PROFILE!$C$6+4.7*12*PROFILE!$C$5)-(4.7*PROFILE!$C$3))*(1.2+(PROFILE!$C$7)*0.175),IF(PROFILE!$C$4="M",(66+(6.23*C1508)+(12.7*PROFILE!$C$6+12.7*12*PROFILE!$C$5)-(6.8*PROFILE!$C$3))*(1.2+(PROFILE!$C$7)*0.175),"Invalid Sex"))))</f>
        <v>Enter date</v>
      </c>
      <c r="E1508" s="36" t="str">
        <f>IF(ISNUMBER(D1508)=FALSE,D1508,D1508*(1-PROFILE!$C$9))</f>
        <v>Enter date</v>
      </c>
      <c r="F1508" s="36" t="str">
        <f>IF(ISNUMBER(D1508)=FALSE,D1508,D1508*(1+PROFILE!$C$10))</f>
        <v>Enter date</v>
      </c>
      <c r="G1508" s="37" t="str">
        <f>IF(B1508="","Enter date",SUMIF('FOOD LOG'!A:H,SUMMARY!B1508,'FOOD LOG'!E:E))</f>
        <v>Enter date</v>
      </c>
      <c r="H1508" s="37" t="str">
        <f>IF(ISNUMBER(G1508),SUMIF('FOOD LOG'!A:A,B1508,'FOOD LOG'!F:F),"Enter date")</f>
        <v>Enter date</v>
      </c>
      <c r="I1508" s="37" t="str">
        <f>IF(ISNUMBER(G1508),SUMIF('FOOD LOG'!A:A,B1508,'FOOD LOG'!G:G),"Enter date")</f>
        <v>Enter date</v>
      </c>
      <c r="J1508" s="37" t="str">
        <f>IF(ISNUMBER(G1508),SUMIF('FOOD LOG'!A:A,B1508,'FOOD LOG'!H:H),"Enter date")</f>
        <v>Enter date</v>
      </c>
      <c r="K1508" s="38" t="str">
        <f t="shared" si="69"/>
        <v>Enter date</v>
      </c>
      <c r="L1508" s="38" t="str">
        <f t="shared" si="70"/>
        <v>Enter date</v>
      </c>
      <c r="M1508" s="38" t="str">
        <f t="shared" si="71"/>
        <v>Enter date</v>
      </c>
    </row>
    <row r="1509" spans="2:13">
      <c r="B1509" s="35"/>
      <c r="C1509" s="35"/>
      <c r="D1509" s="36" t="str">
        <f>IF(B1509="","Enter date",IF(C1509="","Enter Weight",IF(PROFILE!$C$4="F",(655+(4.35*C1509)+(4.7*PROFILE!$C$6+4.7*12*PROFILE!$C$5)-(4.7*PROFILE!$C$3))*(1.2+(PROFILE!$C$7)*0.175),IF(PROFILE!$C$4="M",(66+(6.23*C1509)+(12.7*PROFILE!$C$6+12.7*12*PROFILE!$C$5)-(6.8*PROFILE!$C$3))*(1.2+(PROFILE!$C$7)*0.175),"Invalid Sex"))))</f>
        <v>Enter date</v>
      </c>
      <c r="E1509" s="36" t="str">
        <f>IF(ISNUMBER(D1509)=FALSE,D1509,D1509*(1-PROFILE!$C$9))</f>
        <v>Enter date</v>
      </c>
      <c r="F1509" s="36" t="str">
        <f>IF(ISNUMBER(D1509)=FALSE,D1509,D1509*(1+PROFILE!$C$10))</f>
        <v>Enter date</v>
      </c>
      <c r="G1509" s="37" t="str">
        <f>IF(B1509="","Enter date",SUMIF('FOOD LOG'!A:H,SUMMARY!B1509,'FOOD LOG'!E:E))</f>
        <v>Enter date</v>
      </c>
      <c r="H1509" s="37" t="str">
        <f>IF(ISNUMBER(G1509),SUMIF('FOOD LOG'!A:A,B1509,'FOOD LOG'!F:F),"Enter date")</f>
        <v>Enter date</v>
      </c>
      <c r="I1509" s="37" t="str">
        <f>IF(ISNUMBER(G1509),SUMIF('FOOD LOG'!A:A,B1509,'FOOD LOG'!G:G),"Enter date")</f>
        <v>Enter date</v>
      </c>
      <c r="J1509" s="37" t="str">
        <f>IF(ISNUMBER(G1509),SUMIF('FOOD LOG'!A:A,B1509,'FOOD LOG'!H:H),"Enter date")</f>
        <v>Enter date</v>
      </c>
      <c r="K1509" s="38" t="str">
        <f t="shared" si="69"/>
        <v>Enter date</v>
      </c>
      <c r="L1509" s="38" t="str">
        <f t="shared" si="70"/>
        <v>Enter date</v>
      </c>
      <c r="M1509" s="38" t="str">
        <f t="shared" si="71"/>
        <v>Enter date</v>
      </c>
    </row>
    <row r="1510" spans="2:13">
      <c r="B1510" s="35"/>
      <c r="C1510" s="35"/>
      <c r="D1510" s="36" t="str">
        <f>IF(B1510="","Enter date",IF(C1510="","Enter Weight",IF(PROFILE!$C$4="F",(655+(4.35*C1510)+(4.7*PROFILE!$C$6+4.7*12*PROFILE!$C$5)-(4.7*PROFILE!$C$3))*(1.2+(PROFILE!$C$7)*0.175),IF(PROFILE!$C$4="M",(66+(6.23*C1510)+(12.7*PROFILE!$C$6+12.7*12*PROFILE!$C$5)-(6.8*PROFILE!$C$3))*(1.2+(PROFILE!$C$7)*0.175),"Invalid Sex"))))</f>
        <v>Enter date</v>
      </c>
      <c r="E1510" s="36" t="str">
        <f>IF(ISNUMBER(D1510)=FALSE,D1510,D1510*(1-PROFILE!$C$9))</f>
        <v>Enter date</v>
      </c>
      <c r="F1510" s="36" t="str">
        <f>IF(ISNUMBER(D1510)=FALSE,D1510,D1510*(1+PROFILE!$C$10))</f>
        <v>Enter date</v>
      </c>
      <c r="G1510" s="37" t="str">
        <f>IF(B1510="","Enter date",SUMIF('FOOD LOG'!A:H,SUMMARY!B1510,'FOOD LOG'!E:E))</f>
        <v>Enter date</v>
      </c>
      <c r="H1510" s="37" t="str">
        <f>IF(ISNUMBER(G1510),SUMIF('FOOD LOG'!A:A,B1510,'FOOD LOG'!F:F),"Enter date")</f>
        <v>Enter date</v>
      </c>
      <c r="I1510" s="37" t="str">
        <f>IF(ISNUMBER(G1510),SUMIF('FOOD LOG'!A:A,B1510,'FOOD LOG'!G:G),"Enter date")</f>
        <v>Enter date</v>
      </c>
      <c r="J1510" s="37" t="str">
        <f>IF(ISNUMBER(G1510),SUMIF('FOOD LOG'!A:A,B1510,'FOOD LOG'!H:H),"Enter date")</f>
        <v>Enter date</v>
      </c>
      <c r="K1510" s="38" t="str">
        <f t="shared" si="69"/>
        <v>Enter date</v>
      </c>
      <c r="L1510" s="38" t="str">
        <f t="shared" si="70"/>
        <v>Enter date</v>
      </c>
      <c r="M1510" s="38" t="str">
        <f t="shared" si="71"/>
        <v>Enter date</v>
      </c>
    </row>
    <row r="1511" spans="2:13">
      <c r="B1511" s="35"/>
      <c r="C1511" s="35"/>
      <c r="D1511" s="36" t="str">
        <f>IF(B1511="","Enter date",IF(C1511="","Enter Weight",IF(PROFILE!$C$4="F",(655+(4.35*C1511)+(4.7*PROFILE!$C$6+4.7*12*PROFILE!$C$5)-(4.7*PROFILE!$C$3))*(1.2+(PROFILE!$C$7)*0.175),IF(PROFILE!$C$4="M",(66+(6.23*C1511)+(12.7*PROFILE!$C$6+12.7*12*PROFILE!$C$5)-(6.8*PROFILE!$C$3))*(1.2+(PROFILE!$C$7)*0.175),"Invalid Sex"))))</f>
        <v>Enter date</v>
      </c>
      <c r="E1511" s="36" t="str">
        <f>IF(ISNUMBER(D1511)=FALSE,D1511,D1511*(1-PROFILE!$C$9))</f>
        <v>Enter date</v>
      </c>
      <c r="F1511" s="36" t="str">
        <f>IF(ISNUMBER(D1511)=FALSE,D1511,D1511*(1+PROFILE!$C$10))</f>
        <v>Enter date</v>
      </c>
      <c r="G1511" s="37" t="str">
        <f>IF(B1511="","Enter date",SUMIF('FOOD LOG'!A:H,SUMMARY!B1511,'FOOD LOG'!E:E))</f>
        <v>Enter date</v>
      </c>
      <c r="H1511" s="37" t="str">
        <f>IF(ISNUMBER(G1511),SUMIF('FOOD LOG'!A:A,B1511,'FOOD LOG'!F:F),"Enter date")</f>
        <v>Enter date</v>
      </c>
      <c r="I1511" s="37" t="str">
        <f>IF(ISNUMBER(G1511),SUMIF('FOOD LOG'!A:A,B1511,'FOOD LOG'!G:G),"Enter date")</f>
        <v>Enter date</v>
      </c>
      <c r="J1511" s="37" t="str">
        <f>IF(ISNUMBER(G1511),SUMIF('FOOD LOG'!A:A,B1511,'FOOD LOG'!H:H),"Enter date")</f>
        <v>Enter date</v>
      </c>
      <c r="K1511" s="38" t="str">
        <f t="shared" si="69"/>
        <v>Enter date</v>
      </c>
      <c r="L1511" s="38" t="str">
        <f t="shared" si="70"/>
        <v>Enter date</v>
      </c>
      <c r="M1511" s="38" t="str">
        <f t="shared" si="71"/>
        <v>Enter date</v>
      </c>
    </row>
    <row r="1512" spans="2:13">
      <c r="B1512" s="35"/>
      <c r="C1512" s="35"/>
      <c r="D1512" s="36" t="str">
        <f>IF(B1512="","Enter date",IF(C1512="","Enter Weight",IF(PROFILE!$C$4="F",(655+(4.35*C1512)+(4.7*PROFILE!$C$6+4.7*12*PROFILE!$C$5)-(4.7*PROFILE!$C$3))*(1.2+(PROFILE!$C$7)*0.175),IF(PROFILE!$C$4="M",(66+(6.23*C1512)+(12.7*PROFILE!$C$6+12.7*12*PROFILE!$C$5)-(6.8*PROFILE!$C$3))*(1.2+(PROFILE!$C$7)*0.175),"Invalid Sex"))))</f>
        <v>Enter date</v>
      </c>
      <c r="E1512" s="36" t="str">
        <f>IF(ISNUMBER(D1512)=FALSE,D1512,D1512*(1-PROFILE!$C$9))</f>
        <v>Enter date</v>
      </c>
      <c r="F1512" s="36" t="str">
        <f>IF(ISNUMBER(D1512)=FALSE,D1512,D1512*(1+PROFILE!$C$10))</f>
        <v>Enter date</v>
      </c>
      <c r="G1512" s="37" t="str">
        <f>IF(B1512="","Enter date",SUMIF('FOOD LOG'!A:H,SUMMARY!B1512,'FOOD LOG'!E:E))</f>
        <v>Enter date</v>
      </c>
      <c r="H1512" s="37" t="str">
        <f>IF(ISNUMBER(G1512),SUMIF('FOOD LOG'!A:A,B1512,'FOOD LOG'!F:F),"Enter date")</f>
        <v>Enter date</v>
      </c>
      <c r="I1512" s="37" t="str">
        <f>IF(ISNUMBER(G1512),SUMIF('FOOD LOG'!A:A,B1512,'FOOD LOG'!G:G),"Enter date")</f>
        <v>Enter date</v>
      </c>
      <c r="J1512" s="37" t="str">
        <f>IF(ISNUMBER(G1512),SUMIF('FOOD LOG'!A:A,B1512,'FOOD LOG'!H:H),"Enter date")</f>
        <v>Enter date</v>
      </c>
      <c r="K1512" s="38" t="str">
        <f t="shared" si="69"/>
        <v>Enter date</v>
      </c>
      <c r="L1512" s="38" t="str">
        <f t="shared" si="70"/>
        <v>Enter date</v>
      </c>
      <c r="M1512" s="38" t="str">
        <f t="shared" si="71"/>
        <v>Enter date</v>
      </c>
    </row>
    <row r="1513" spans="2:13">
      <c r="B1513" s="35"/>
      <c r="C1513" s="35"/>
      <c r="D1513" s="36" t="str">
        <f>IF(B1513="","Enter date",IF(C1513="","Enter Weight",IF(PROFILE!$C$4="F",(655+(4.35*C1513)+(4.7*PROFILE!$C$6+4.7*12*PROFILE!$C$5)-(4.7*PROFILE!$C$3))*(1.2+(PROFILE!$C$7)*0.175),IF(PROFILE!$C$4="M",(66+(6.23*C1513)+(12.7*PROFILE!$C$6+12.7*12*PROFILE!$C$5)-(6.8*PROFILE!$C$3))*(1.2+(PROFILE!$C$7)*0.175),"Invalid Sex"))))</f>
        <v>Enter date</v>
      </c>
      <c r="E1513" s="36" t="str">
        <f>IF(ISNUMBER(D1513)=FALSE,D1513,D1513*(1-PROFILE!$C$9))</f>
        <v>Enter date</v>
      </c>
      <c r="F1513" s="36" t="str">
        <f>IF(ISNUMBER(D1513)=FALSE,D1513,D1513*(1+PROFILE!$C$10))</f>
        <v>Enter date</v>
      </c>
      <c r="G1513" s="37" t="str">
        <f>IF(B1513="","Enter date",SUMIF('FOOD LOG'!A:H,SUMMARY!B1513,'FOOD LOG'!E:E))</f>
        <v>Enter date</v>
      </c>
      <c r="H1513" s="37" t="str">
        <f>IF(ISNUMBER(G1513),SUMIF('FOOD LOG'!A:A,B1513,'FOOD LOG'!F:F),"Enter date")</f>
        <v>Enter date</v>
      </c>
      <c r="I1513" s="37" t="str">
        <f>IF(ISNUMBER(G1513),SUMIF('FOOD LOG'!A:A,B1513,'FOOD LOG'!G:G),"Enter date")</f>
        <v>Enter date</v>
      </c>
      <c r="J1513" s="37" t="str">
        <f>IF(ISNUMBER(G1513),SUMIF('FOOD LOG'!A:A,B1513,'FOOD LOG'!H:H),"Enter date")</f>
        <v>Enter date</v>
      </c>
      <c r="K1513" s="38" t="str">
        <f t="shared" si="69"/>
        <v>Enter date</v>
      </c>
      <c r="L1513" s="38" t="str">
        <f t="shared" si="70"/>
        <v>Enter date</v>
      </c>
      <c r="M1513" s="38" t="str">
        <f t="shared" si="71"/>
        <v>Enter date</v>
      </c>
    </row>
    <row r="1514" spans="2:13">
      <c r="B1514" s="35"/>
      <c r="C1514" s="35"/>
      <c r="D1514" s="36" t="str">
        <f>IF(B1514="","Enter date",IF(C1514="","Enter Weight",IF(PROFILE!$C$4="F",(655+(4.35*C1514)+(4.7*PROFILE!$C$6+4.7*12*PROFILE!$C$5)-(4.7*PROFILE!$C$3))*(1.2+(PROFILE!$C$7)*0.175),IF(PROFILE!$C$4="M",(66+(6.23*C1514)+(12.7*PROFILE!$C$6+12.7*12*PROFILE!$C$5)-(6.8*PROFILE!$C$3))*(1.2+(PROFILE!$C$7)*0.175),"Invalid Sex"))))</f>
        <v>Enter date</v>
      </c>
      <c r="E1514" s="36" t="str">
        <f>IF(ISNUMBER(D1514)=FALSE,D1514,D1514*(1-PROFILE!$C$9))</f>
        <v>Enter date</v>
      </c>
      <c r="F1514" s="36" t="str">
        <f>IF(ISNUMBER(D1514)=FALSE,D1514,D1514*(1+PROFILE!$C$10))</f>
        <v>Enter date</v>
      </c>
      <c r="G1514" s="37" t="str">
        <f>IF(B1514="","Enter date",SUMIF('FOOD LOG'!A:H,SUMMARY!B1514,'FOOD LOG'!E:E))</f>
        <v>Enter date</v>
      </c>
      <c r="H1514" s="37" t="str">
        <f>IF(ISNUMBER(G1514),SUMIF('FOOD LOG'!A:A,B1514,'FOOD LOG'!F:F),"Enter date")</f>
        <v>Enter date</v>
      </c>
      <c r="I1514" s="37" t="str">
        <f>IF(ISNUMBER(G1514),SUMIF('FOOD LOG'!A:A,B1514,'FOOD LOG'!G:G),"Enter date")</f>
        <v>Enter date</v>
      </c>
      <c r="J1514" s="37" t="str">
        <f>IF(ISNUMBER(G1514),SUMIF('FOOD LOG'!A:A,B1514,'FOOD LOG'!H:H),"Enter date")</f>
        <v>Enter date</v>
      </c>
      <c r="K1514" s="38" t="str">
        <f t="shared" si="69"/>
        <v>Enter date</v>
      </c>
      <c r="L1514" s="38" t="str">
        <f t="shared" si="70"/>
        <v>Enter date</v>
      </c>
      <c r="M1514" s="38" t="str">
        <f t="shared" si="71"/>
        <v>Enter date</v>
      </c>
    </row>
    <row r="1515" spans="2:13">
      <c r="B1515" s="35"/>
      <c r="C1515" s="35"/>
      <c r="D1515" s="36" t="str">
        <f>IF(B1515="","Enter date",IF(C1515="","Enter Weight",IF(PROFILE!$C$4="F",(655+(4.35*C1515)+(4.7*PROFILE!$C$6+4.7*12*PROFILE!$C$5)-(4.7*PROFILE!$C$3))*(1.2+(PROFILE!$C$7)*0.175),IF(PROFILE!$C$4="M",(66+(6.23*C1515)+(12.7*PROFILE!$C$6+12.7*12*PROFILE!$C$5)-(6.8*PROFILE!$C$3))*(1.2+(PROFILE!$C$7)*0.175),"Invalid Sex"))))</f>
        <v>Enter date</v>
      </c>
      <c r="E1515" s="36" t="str">
        <f>IF(ISNUMBER(D1515)=FALSE,D1515,D1515*(1-PROFILE!$C$9))</f>
        <v>Enter date</v>
      </c>
      <c r="F1515" s="36" t="str">
        <f>IF(ISNUMBER(D1515)=FALSE,D1515,D1515*(1+PROFILE!$C$10))</f>
        <v>Enter date</v>
      </c>
      <c r="G1515" s="37" t="str">
        <f>IF(B1515="","Enter date",SUMIF('FOOD LOG'!A:H,SUMMARY!B1515,'FOOD LOG'!E:E))</f>
        <v>Enter date</v>
      </c>
      <c r="H1515" s="37" t="str">
        <f>IF(ISNUMBER(G1515),SUMIF('FOOD LOG'!A:A,B1515,'FOOD LOG'!F:F),"Enter date")</f>
        <v>Enter date</v>
      </c>
      <c r="I1515" s="37" t="str">
        <f>IF(ISNUMBER(G1515),SUMIF('FOOD LOG'!A:A,B1515,'FOOD LOG'!G:G),"Enter date")</f>
        <v>Enter date</v>
      </c>
      <c r="J1515" s="37" t="str">
        <f>IF(ISNUMBER(G1515),SUMIF('FOOD LOG'!A:A,B1515,'FOOD LOG'!H:H),"Enter date")</f>
        <v>Enter date</v>
      </c>
      <c r="K1515" s="38" t="str">
        <f t="shared" si="69"/>
        <v>Enter date</v>
      </c>
      <c r="L1515" s="38" t="str">
        <f t="shared" si="70"/>
        <v>Enter date</v>
      </c>
      <c r="M1515" s="38" t="str">
        <f t="shared" si="71"/>
        <v>Enter date</v>
      </c>
    </row>
    <row r="1516" spans="2:13">
      <c r="B1516" s="35"/>
      <c r="C1516" s="35"/>
      <c r="D1516" s="36" t="str">
        <f>IF(B1516="","Enter date",IF(C1516="","Enter Weight",IF(PROFILE!$C$4="F",(655+(4.35*C1516)+(4.7*PROFILE!$C$6+4.7*12*PROFILE!$C$5)-(4.7*PROFILE!$C$3))*(1.2+(PROFILE!$C$7)*0.175),IF(PROFILE!$C$4="M",(66+(6.23*C1516)+(12.7*PROFILE!$C$6+12.7*12*PROFILE!$C$5)-(6.8*PROFILE!$C$3))*(1.2+(PROFILE!$C$7)*0.175),"Invalid Sex"))))</f>
        <v>Enter date</v>
      </c>
      <c r="E1516" s="36" t="str">
        <f>IF(ISNUMBER(D1516)=FALSE,D1516,D1516*(1-PROFILE!$C$9))</f>
        <v>Enter date</v>
      </c>
      <c r="F1516" s="36" t="str">
        <f>IF(ISNUMBER(D1516)=FALSE,D1516,D1516*(1+PROFILE!$C$10))</f>
        <v>Enter date</v>
      </c>
      <c r="G1516" s="37" t="str">
        <f>IF(B1516="","Enter date",SUMIF('FOOD LOG'!A:H,SUMMARY!B1516,'FOOD LOG'!E:E))</f>
        <v>Enter date</v>
      </c>
      <c r="H1516" s="37" t="str">
        <f>IF(ISNUMBER(G1516),SUMIF('FOOD LOG'!A:A,B1516,'FOOD LOG'!F:F),"Enter date")</f>
        <v>Enter date</v>
      </c>
      <c r="I1516" s="37" t="str">
        <f>IF(ISNUMBER(G1516),SUMIF('FOOD LOG'!A:A,B1516,'FOOD LOG'!G:G),"Enter date")</f>
        <v>Enter date</v>
      </c>
      <c r="J1516" s="37" t="str">
        <f>IF(ISNUMBER(G1516),SUMIF('FOOD LOG'!A:A,B1516,'FOOD LOG'!H:H),"Enter date")</f>
        <v>Enter date</v>
      </c>
      <c r="K1516" s="38" t="str">
        <f t="shared" si="69"/>
        <v>Enter date</v>
      </c>
      <c r="L1516" s="38" t="str">
        <f t="shared" si="70"/>
        <v>Enter date</v>
      </c>
      <c r="M1516" s="38" t="str">
        <f t="shared" si="71"/>
        <v>Enter date</v>
      </c>
    </row>
    <row r="1517" spans="2:13">
      <c r="B1517" s="35"/>
      <c r="C1517" s="35"/>
      <c r="D1517" s="36" t="str">
        <f>IF(B1517="","Enter date",IF(C1517="","Enter Weight",IF(PROFILE!$C$4="F",(655+(4.35*C1517)+(4.7*PROFILE!$C$6+4.7*12*PROFILE!$C$5)-(4.7*PROFILE!$C$3))*(1.2+(PROFILE!$C$7)*0.175),IF(PROFILE!$C$4="M",(66+(6.23*C1517)+(12.7*PROFILE!$C$6+12.7*12*PROFILE!$C$5)-(6.8*PROFILE!$C$3))*(1.2+(PROFILE!$C$7)*0.175),"Invalid Sex"))))</f>
        <v>Enter date</v>
      </c>
      <c r="E1517" s="36" t="str">
        <f>IF(ISNUMBER(D1517)=FALSE,D1517,D1517*(1-PROFILE!$C$9))</f>
        <v>Enter date</v>
      </c>
      <c r="F1517" s="36" t="str">
        <f>IF(ISNUMBER(D1517)=FALSE,D1517,D1517*(1+PROFILE!$C$10))</f>
        <v>Enter date</v>
      </c>
      <c r="G1517" s="37" t="str">
        <f>IF(B1517="","Enter date",SUMIF('FOOD LOG'!A:H,SUMMARY!B1517,'FOOD LOG'!E:E))</f>
        <v>Enter date</v>
      </c>
      <c r="H1517" s="37" t="str">
        <f>IF(ISNUMBER(G1517),SUMIF('FOOD LOG'!A:A,B1517,'FOOD LOG'!F:F),"Enter date")</f>
        <v>Enter date</v>
      </c>
      <c r="I1517" s="37" t="str">
        <f>IF(ISNUMBER(G1517),SUMIF('FOOD LOG'!A:A,B1517,'FOOD LOG'!G:G),"Enter date")</f>
        <v>Enter date</v>
      </c>
      <c r="J1517" s="37" t="str">
        <f>IF(ISNUMBER(G1517),SUMIF('FOOD LOG'!A:A,B1517,'FOOD LOG'!H:H),"Enter date")</f>
        <v>Enter date</v>
      </c>
      <c r="K1517" s="38" t="str">
        <f t="shared" si="69"/>
        <v>Enter date</v>
      </c>
      <c r="L1517" s="38" t="str">
        <f t="shared" si="70"/>
        <v>Enter date</v>
      </c>
      <c r="M1517" s="38" t="str">
        <f t="shared" si="71"/>
        <v>Enter date</v>
      </c>
    </row>
    <row r="1518" spans="2:13">
      <c r="B1518" s="35"/>
      <c r="C1518" s="35"/>
      <c r="D1518" s="36" t="str">
        <f>IF(B1518="","Enter date",IF(C1518="","Enter Weight",IF(PROFILE!$C$4="F",(655+(4.35*C1518)+(4.7*PROFILE!$C$6+4.7*12*PROFILE!$C$5)-(4.7*PROFILE!$C$3))*(1.2+(PROFILE!$C$7)*0.175),IF(PROFILE!$C$4="M",(66+(6.23*C1518)+(12.7*PROFILE!$C$6+12.7*12*PROFILE!$C$5)-(6.8*PROFILE!$C$3))*(1.2+(PROFILE!$C$7)*0.175),"Invalid Sex"))))</f>
        <v>Enter date</v>
      </c>
      <c r="E1518" s="36" t="str">
        <f>IF(ISNUMBER(D1518)=FALSE,D1518,D1518*(1-PROFILE!$C$9))</f>
        <v>Enter date</v>
      </c>
      <c r="F1518" s="36" t="str">
        <f>IF(ISNUMBER(D1518)=FALSE,D1518,D1518*(1+PROFILE!$C$10))</f>
        <v>Enter date</v>
      </c>
      <c r="G1518" s="37" t="str">
        <f>IF(B1518="","Enter date",SUMIF('FOOD LOG'!A:H,SUMMARY!B1518,'FOOD LOG'!E:E))</f>
        <v>Enter date</v>
      </c>
      <c r="H1518" s="37" t="str">
        <f>IF(ISNUMBER(G1518),SUMIF('FOOD LOG'!A:A,B1518,'FOOD LOG'!F:F),"Enter date")</f>
        <v>Enter date</v>
      </c>
      <c r="I1518" s="37" t="str">
        <f>IF(ISNUMBER(G1518),SUMIF('FOOD LOG'!A:A,B1518,'FOOD LOG'!G:G),"Enter date")</f>
        <v>Enter date</v>
      </c>
      <c r="J1518" s="37" t="str">
        <f>IF(ISNUMBER(G1518),SUMIF('FOOD LOG'!A:A,B1518,'FOOD LOG'!H:H),"Enter date")</f>
        <v>Enter date</v>
      </c>
      <c r="K1518" s="38" t="str">
        <f t="shared" si="69"/>
        <v>Enter date</v>
      </c>
      <c r="L1518" s="38" t="str">
        <f t="shared" si="70"/>
        <v>Enter date</v>
      </c>
      <c r="M1518" s="38" t="str">
        <f t="shared" si="71"/>
        <v>Enter date</v>
      </c>
    </row>
    <row r="1519" spans="2:13">
      <c r="B1519" s="35"/>
      <c r="C1519" s="35"/>
      <c r="D1519" s="36" t="str">
        <f>IF(B1519="","Enter date",IF(C1519="","Enter Weight",IF(PROFILE!$C$4="F",(655+(4.35*C1519)+(4.7*PROFILE!$C$6+4.7*12*PROFILE!$C$5)-(4.7*PROFILE!$C$3))*(1.2+(PROFILE!$C$7)*0.175),IF(PROFILE!$C$4="M",(66+(6.23*C1519)+(12.7*PROFILE!$C$6+12.7*12*PROFILE!$C$5)-(6.8*PROFILE!$C$3))*(1.2+(PROFILE!$C$7)*0.175),"Invalid Sex"))))</f>
        <v>Enter date</v>
      </c>
      <c r="E1519" s="36" t="str">
        <f>IF(ISNUMBER(D1519)=FALSE,D1519,D1519*(1-PROFILE!$C$9))</f>
        <v>Enter date</v>
      </c>
      <c r="F1519" s="36" t="str">
        <f>IF(ISNUMBER(D1519)=FALSE,D1519,D1519*(1+PROFILE!$C$10))</f>
        <v>Enter date</v>
      </c>
      <c r="G1519" s="37" t="str">
        <f>IF(B1519="","Enter date",SUMIF('FOOD LOG'!A:H,SUMMARY!B1519,'FOOD LOG'!E:E))</f>
        <v>Enter date</v>
      </c>
      <c r="H1519" s="37" t="str">
        <f>IF(ISNUMBER(G1519),SUMIF('FOOD LOG'!A:A,B1519,'FOOD LOG'!F:F),"Enter date")</f>
        <v>Enter date</v>
      </c>
      <c r="I1519" s="37" t="str">
        <f>IF(ISNUMBER(G1519),SUMIF('FOOD LOG'!A:A,B1519,'FOOD LOG'!G:G),"Enter date")</f>
        <v>Enter date</v>
      </c>
      <c r="J1519" s="37" t="str">
        <f>IF(ISNUMBER(G1519),SUMIF('FOOD LOG'!A:A,B1519,'FOOD LOG'!H:H),"Enter date")</f>
        <v>Enter date</v>
      </c>
      <c r="K1519" s="38" t="str">
        <f t="shared" si="69"/>
        <v>Enter date</v>
      </c>
      <c r="L1519" s="38" t="str">
        <f t="shared" si="70"/>
        <v>Enter date</v>
      </c>
      <c r="M1519" s="38" t="str">
        <f t="shared" si="71"/>
        <v>Enter date</v>
      </c>
    </row>
    <row r="1520" spans="2:13">
      <c r="B1520" s="35"/>
      <c r="C1520" s="35"/>
      <c r="D1520" s="36" t="str">
        <f>IF(B1520="","Enter date",IF(C1520="","Enter Weight",IF(PROFILE!$C$4="F",(655+(4.35*C1520)+(4.7*PROFILE!$C$6+4.7*12*PROFILE!$C$5)-(4.7*PROFILE!$C$3))*(1.2+(PROFILE!$C$7)*0.175),IF(PROFILE!$C$4="M",(66+(6.23*C1520)+(12.7*PROFILE!$C$6+12.7*12*PROFILE!$C$5)-(6.8*PROFILE!$C$3))*(1.2+(PROFILE!$C$7)*0.175),"Invalid Sex"))))</f>
        <v>Enter date</v>
      </c>
      <c r="E1520" s="36" t="str">
        <f>IF(ISNUMBER(D1520)=FALSE,D1520,D1520*(1-PROFILE!$C$9))</f>
        <v>Enter date</v>
      </c>
      <c r="F1520" s="36" t="str">
        <f>IF(ISNUMBER(D1520)=FALSE,D1520,D1520*(1+PROFILE!$C$10))</f>
        <v>Enter date</v>
      </c>
      <c r="G1520" s="37" t="str">
        <f>IF(B1520="","Enter date",SUMIF('FOOD LOG'!A:H,SUMMARY!B1520,'FOOD LOG'!E:E))</f>
        <v>Enter date</v>
      </c>
      <c r="H1520" s="37" t="str">
        <f>IF(ISNUMBER(G1520),SUMIF('FOOD LOG'!A:A,B1520,'FOOD LOG'!F:F),"Enter date")</f>
        <v>Enter date</v>
      </c>
      <c r="I1520" s="37" t="str">
        <f>IF(ISNUMBER(G1520),SUMIF('FOOD LOG'!A:A,B1520,'FOOD LOG'!G:G),"Enter date")</f>
        <v>Enter date</v>
      </c>
      <c r="J1520" s="37" t="str">
        <f>IF(ISNUMBER(G1520),SUMIF('FOOD LOG'!A:A,B1520,'FOOD LOG'!H:H),"Enter date")</f>
        <v>Enter date</v>
      </c>
      <c r="K1520" s="38" t="str">
        <f t="shared" si="69"/>
        <v>Enter date</v>
      </c>
      <c r="L1520" s="38" t="str">
        <f t="shared" si="70"/>
        <v>Enter date</v>
      </c>
      <c r="M1520" s="38" t="str">
        <f t="shared" si="71"/>
        <v>Enter date</v>
      </c>
    </row>
    <row r="1521" spans="2:13">
      <c r="B1521" s="35"/>
      <c r="C1521" s="35"/>
      <c r="D1521" s="36" t="str">
        <f>IF(B1521="","Enter date",IF(C1521="","Enter Weight",IF(PROFILE!$C$4="F",(655+(4.35*C1521)+(4.7*PROFILE!$C$6+4.7*12*PROFILE!$C$5)-(4.7*PROFILE!$C$3))*(1.2+(PROFILE!$C$7)*0.175),IF(PROFILE!$C$4="M",(66+(6.23*C1521)+(12.7*PROFILE!$C$6+12.7*12*PROFILE!$C$5)-(6.8*PROFILE!$C$3))*(1.2+(PROFILE!$C$7)*0.175),"Invalid Sex"))))</f>
        <v>Enter date</v>
      </c>
      <c r="E1521" s="36" t="str">
        <f>IF(ISNUMBER(D1521)=FALSE,D1521,D1521*(1-PROFILE!$C$9))</f>
        <v>Enter date</v>
      </c>
      <c r="F1521" s="36" t="str">
        <f>IF(ISNUMBER(D1521)=FALSE,D1521,D1521*(1+PROFILE!$C$10))</f>
        <v>Enter date</v>
      </c>
      <c r="G1521" s="37" t="str">
        <f>IF(B1521="","Enter date",SUMIF('FOOD LOG'!A:H,SUMMARY!B1521,'FOOD LOG'!E:E))</f>
        <v>Enter date</v>
      </c>
      <c r="H1521" s="37" t="str">
        <f>IF(ISNUMBER(G1521),SUMIF('FOOD LOG'!A:A,B1521,'FOOD LOG'!F:F),"Enter date")</f>
        <v>Enter date</v>
      </c>
      <c r="I1521" s="37" t="str">
        <f>IF(ISNUMBER(G1521),SUMIF('FOOD LOG'!A:A,B1521,'FOOD LOG'!G:G),"Enter date")</f>
        <v>Enter date</v>
      </c>
      <c r="J1521" s="37" t="str">
        <f>IF(ISNUMBER(G1521),SUMIF('FOOD LOG'!A:A,B1521,'FOOD LOG'!H:H),"Enter date")</f>
        <v>Enter date</v>
      </c>
      <c r="K1521" s="38" t="str">
        <f t="shared" si="69"/>
        <v>Enter date</v>
      </c>
      <c r="L1521" s="38" t="str">
        <f t="shared" si="70"/>
        <v>Enter date</v>
      </c>
      <c r="M1521" s="38" t="str">
        <f t="shared" si="71"/>
        <v>Enter date</v>
      </c>
    </row>
    <row r="1522" spans="2:13">
      <c r="B1522" s="35"/>
      <c r="C1522" s="35"/>
      <c r="D1522" s="36" t="str">
        <f>IF(B1522="","Enter date",IF(C1522="","Enter Weight",IF(PROFILE!$C$4="F",(655+(4.35*C1522)+(4.7*PROFILE!$C$6+4.7*12*PROFILE!$C$5)-(4.7*PROFILE!$C$3))*(1.2+(PROFILE!$C$7)*0.175),IF(PROFILE!$C$4="M",(66+(6.23*C1522)+(12.7*PROFILE!$C$6+12.7*12*PROFILE!$C$5)-(6.8*PROFILE!$C$3))*(1.2+(PROFILE!$C$7)*0.175),"Invalid Sex"))))</f>
        <v>Enter date</v>
      </c>
      <c r="E1522" s="36" t="str">
        <f>IF(ISNUMBER(D1522)=FALSE,D1522,D1522*(1-PROFILE!$C$9))</f>
        <v>Enter date</v>
      </c>
      <c r="F1522" s="36" t="str">
        <f>IF(ISNUMBER(D1522)=FALSE,D1522,D1522*(1+PROFILE!$C$10))</f>
        <v>Enter date</v>
      </c>
      <c r="G1522" s="37" t="str">
        <f>IF(B1522="","Enter date",SUMIF('FOOD LOG'!A:H,SUMMARY!B1522,'FOOD LOG'!E:E))</f>
        <v>Enter date</v>
      </c>
      <c r="H1522" s="37" t="str">
        <f>IF(ISNUMBER(G1522),SUMIF('FOOD LOG'!A:A,B1522,'FOOD LOG'!F:F),"Enter date")</f>
        <v>Enter date</v>
      </c>
      <c r="I1522" s="37" t="str">
        <f>IF(ISNUMBER(G1522),SUMIF('FOOD LOG'!A:A,B1522,'FOOD LOG'!G:G),"Enter date")</f>
        <v>Enter date</v>
      </c>
      <c r="J1522" s="37" t="str">
        <f>IF(ISNUMBER(G1522),SUMIF('FOOD LOG'!A:A,B1522,'FOOD LOG'!H:H),"Enter date")</f>
        <v>Enter date</v>
      </c>
      <c r="K1522" s="38" t="str">
        <f t="shared" si="69"/>
        <v>Enter date</v>
      </c>
      <c r="L1522" s="38" t="str">
        <f t="shared" si="70"/>
        <v>Enter date</v>
      </c>
      <c r="M1522" s="38" t="str">
        <f t="shared" si="71"/>
        <v>Enter date</v>
      </c>
    </row>
    <row r="1523" spans="2:13">
      <c r="B1523" s="35"/>
      <c r="C1523" s="35"/>
      <c r="D1523" s="36" t="str">
        <f>IF(B1523="","Enter date",IF(C1523="","Enter Weight",IF(PROFILE!$C$4="F",(655+(4.35*C1523)+(4.7*PROFILE!$C$6+4.7*12*PROFILE!$C$5)-(4.7*PROFILE!$C$3))*(1.2+(PROFILE!$C$7)*0.175),IF(PROFILE!$C$4="M",(66+(6.23*C1523)+(12.7*PROFILE!$C$6+12.7*12*PROFILE!$C$5)-(6.8*PROFILE!$C$3))*(1.2+(PROFILE!$C$7)*0.175),"Invalid Sex"))))</f>
        <v>Enter date</v>
      </c>
      <c r="E1523" s="36" t="str">
        <f>IF(ISNUMBER(D1523)=FALSE,D1523,D1523*(1-PROFILE!$C$9))</f>
        <v>Enter date</v>
      </c>
      <c r="F1523" s="36" t="str">
        <f>IF(ISNUMBER(D1523)=FALSE,D1523,D1523*(1+PROFILE!$C$10))</f>
        <v>Enter date</v>
      </c>
      <c r="G1523" s="37" t="str">
        <f>IF(B1523="","Enter date",SUMIF('FOOD LOG'!A:H,SUMMARY!B1523,'FOOD LOG'!E:E))</f>
        <v>Enter date</v>
      </c>
      <c r="H1523" s="37" t="str">
        <f>IF(ISNUMBER(G1523),SUMIF('FOOD LOG'!A:A,B1523,'FOOD LOG'!F:F),"Enter date")</f>
        <v>Enter date</v>
      </c>
      <c r="I1523" s="37" t="str">
        <f>IF(ISNUMBER(G1523),SUMIF('FOOD LOG'!A:A,B1523,'FOOD LOG'!G:G),"Enter date")</f>
        <v>Enter date</v>
      </c>
      <c r="J1523" s="37" t="str">
        <f>IF(ISNUMBER(G1523),SUMIF('FOOD LOG'!A:A,B1523,'FOOD LOG'!H:H),"Enter date")</f>
        <v>Enter date</v>
      </c>
      <c r="K1523" s="38" t="str">
        <f t="shared" si="69"/>
        <v>Enter date</v>
      </c>
      <c r="L1523" s="38" t="str">
        <f t="shared" si="70"/>
        <v>Enter date</v>
      </c>
      <c r="M1523" s="38" t="str">
        <f t="shared" si="71"/>
        <v>Enter date</v>
      </c>
    </row>
    <row r="1524" spans="2:13">
      <c r="B1524" s="35"/>
      <c r="C1524" s="35"/>
      <c r="D1524" s="36" t="str">
        <f>IF(B1524="","Enter date",IF(C1524="","Enter Weight",IF(PROFILE!$C$4="F",(655+(4.35*C1524)+(4.7*PROFILE!$C$6+4.7*12*PROFILE!$C$5)-(4.7*PROFILE!$C$3))*(1.2+(PROFILE!$C$7)*0.175),IF(PROFILE!$C$4="M",(66+(6.23*C1524)+(12.7*PROFILE!$C$6+12.7*12*PROFILE!$C$5)-(6.8*PROFILE!$C$3))*(1.2+(PROFILE!$C$7)*0.175),"Invalid Sex"))))</f>
        <v>Enter date</v>
      </c>
      <c r="E1524" s="36" t="str">
        <f>IF(ISNUMBER(D1524)=FALSE,D1524,D1524*(1-PROFILE!$C$9))</f>
        <v>Enter date</v>
      </c>
      <c r="F1524" s="36" t="str">
        <f>IF(ISNUMBER(D1524)=FALSE,D1524,D1524*(1+PROFILE!$C$10))</f>
        <v>Enter date</v>
      </c>
      <c r="G1524" s="37" t="str">
        <f>IF(B1524="","Enter date",SUMIF('FOOD LOG'!A:H,SUMMARY!B1524,'FOOD LOG'!E:E))</f>
        <v>Enter date</v>
      </c>
      <c r="H1524" s="37" t="str">
        <f>IF(ISNUMBER(G1524),SUMIF('FOOD LOG'!A:A,B1524,'FOOD LOG'!F:F),"Enter date")</f>
        <v>Enter date</v>
      </c>
      <c r="I1524" s="37" t="str">
        <f>IF(ISNUMBER(G1524),SUMIF('FOOD LOG'!A:A,B1524,'FOOD LOG'!G:G),"Enter date")</f>
        <v>Enter date</v>
      </c>
      <c r="J1524" s="37" t="str">
        <f>IF(ISNUMBER(G1524),SUMIF('FOOD LOG'!A:A,B1524,'FOOD LOG'!H:H),"Enter date")</f>
        <v>Enter date</v>
      </c>
      <c r="K1524" s="38" t="str">
        <f t="shared" si="69"/>
        <v>Enter date</v>
      </c>
      <c r="L1524" s="38" t="str">
        <f t="shared" si="70"/>
        <v>Enter date</v>
      </c>
      <c r="M1524" s="38" t="str">
        <f t="shared" si="71"/>
        <v>Enter date</v>
      </c>
    </row>
    <row r="1525" spans="2:13">
      <c r="B1525" s="35"/>
      <c r="C1525" s="35"/>
      <c r="D1525" s="36" t="str">
        <f>IF(B1525="","Enter date",IF(C1525="","Enter Weight",IF(PROFILE!$C$4="F",(655+(4.35*C1525)+(4.7*PROFILE!$C$6+4.7*12*PROFILE!$C$5)-(4.7*PROFILE!$C$3))*(1.2+(PROFILE!$C$7)*0.175),IF(PROFILE!$C$4="M",(66+(6.23*C1525)+(12.7*PROFILE!$C$6+12.7*12*PROFILE!$C$5)-(6.8*PROFILE!$C$3))*(1.2+(PROFILE!$C$7)*0.175),"Invalid Sex"))))</f>
        <v>Enter date</v>
      </c>
      <c r="E1525" s="36" t="str">
        <f>IF(ISNUMBER(D1525)=FALSE,D1525,D1525*(1-PROFILE!$C$9))</f>
        <v>Enter date</v>
      </c>
      <c r="F1525" s="36" t="str">
        <f>IF(ISNUMBER(D1525)=FALSE,D1525,D1525*(1+PROFILE!$C$10))</f>
        <v>Enter date</v>
      </c>
      <c r="G1525" s="37" t="str">
        <f>IF(B1525="","Enter date",SUMIF('FOOD LOG'!A:H,SUMMARY!B1525,'FOOD LOG'!E:E))</f>
        <v>Enter date</v>
      </c>
      <c r="H1525" s="37" t="str">
        <f>IF(ISNUMBER(G1525),SUMIF('FOOD LOG'!A:A,B1525,'FOOD LOG'!F:F),"Enter date")</f>
        <v>Enter date</v>
      </c>
      <c r="I1525" s="37" t="str">
        <f>IF(ISNUMBER(G1525),SUMIF('FOOD LOG'!A:A,B1525,'FOOD LOG'!G:G),"Enter date")</f>
        <v>Enter date</v>
      </c>
      <c r="J1525" s="37" t="str">
        <f>IF(ISNUMBER(G1525),SUMIF('FOOD LOG'!A:A,B1525,'FOOD LOG'!H:H),"Enter date")</f>
        <v>Enter date</v>
      </c>
      <c r="K1525" s="38" t="str">
        <f t="shared" si="69"/>
        <v>Enter date</v>
      </c>
      <c r="L1525" s="38" t="str">
        <f t="shared" si="70"/>
        <v>Enter date</v>
      </c>
      <c r="M1525" s="38" t="str">
        <f t="shared" si="71"/>
        <v>Enter date</v>
      </c>
    </row>
    <row r="1526" spans="2:13">
      <c r="B1526" s="35"/>
      <c r="C1526" s="35"/>
      <c r="D1526" s="36" t="str">
        <f>IF(B1526="","Enter date",IF(C1526="","Enter Weight",IF(PROFILE!$C$4="F",(655+(4.35*C1526)+(4.7*PROFILE!$C$6+4.7*12*PROFILE!$C$5)-(4.7*PROFILE!$C$3))*(1.2+(PROFILE!$C$7)*0.175),IF(PROFILE!$C$4="M",(66+(6.23*C1526)+(12.7*PROFILE!$C$6+12.7*12*PROFILE!$C$5)-(6.8*PROFILE!$C$3))*(1.2+(PROFILE!$C$7)*0.175),"Invalid Sex"))))</f>
        <v>Enter date</v>
      </c>
      <c r="E1526" s="36" t="str">
        <f>IF(ISNUMBER(D1526)=FALSE,D1526,D1526*(1-PROFILE!$C$9))</f>
        <v>Enter date</v>
      </c>
      <c r="F1526" s="36" t="str">
        <f>IF(ISNUMBER(D1526)=FALSE,D1526,D1526*(1+PROFILE!$C$10))</f>
        <v>Enter date</v>
      </c>
      <c r="G1526" s="37" t="str">
        <f>IF(B1526="","Enter date",SUMIF('FOOD LOG'!A:H,SUMMARY!B1526,'FOOD LOG'!E:E))</f>
        <v>Enter date</v>
      </c>
      <c r="H1526" s="37" t="str">
        <f>IF(ISNUMBER(G1526),SUMIF('FOOD LOG'!A:A,B1526,'FOOD LOG'!F:F),"Enter date")</f>
        <v>Enter date</v>
      </c>
      <c r="I1526" s="37" t="str">
        <f>IF(ISNUMBER(G1526),SUMIF('FOOD LOG'!A:A,B1526,'FOOD LOG'!G:G),"Enter date")</f>
        <v>Enter date</v>
      </c>
      <c r="J1526" s="37" t="str">
        <f>IF(ISNUMBER(G1526),SUMIF('FOOD LOG'!A:A,B1526,'FOOD LOG'!H:H),"Enter date")</f>
        <v>Enter date</v>
      </c>
      <c r="K1526" s="38" t="str">
        <f t="shared" si="69"/>
        <v>Enter date</v>
      </c>
      <c r="L1526" s="38" t="str">
        <f t="shared" si="70"/>
        <v>Enter date</v>
      </c>
      <c r="M1526" s="38" t="str">
        <f t="shared" si="71"/>
        <v>Enter date</v>
      </c>
    </row>
    <row r="1527" spans="2:13">
      <c r="B1527" s="35"/>
      <c r="C1527" s="35"/>
      <c r="D1527" s="36" t="str">
        <f>IF(B1527="","Enter date",IF(C1527="","Enter Weight",IF(PROFILE!$C$4="F",(655+(4.35*C1527)+(4.7*PROFILE!$C$6+4.7*12*PROFILE!$C$5)-(4.7*PROFILE!$C$3))*(1.2+(PROFILE!$C$7)*0.175),IF(PROFILE!$C$4="M",(66+(6.23*C1527)+(12.7*PROFILE!$C$6+12.7*12*PROFILE!$C$5)-(6.8*PROFILE!$C$3))*(1.2+(PROFILE!$C$7)*0.175),"Invalid Sex"))))</f>
        <v>Enter date</v>
      </c>
      <c r="E1527" s="36" t="str">
        <f>IF(ISNUMBER(D1527)=FALSE,D1527,D1527*(1-PROFILE!$C$9))</f>
        <v>Enter date</v>
      </c>
      <c r="F1527" s="36" t="str">
        <f>IF(ISNUMBER(D1527)=FALSE,D1527,D1527*(1+PROFILE!$C$10))</f>
        <v>Enter date</v>
      </c>
      <c r="G1527" s="37" t="str">
        <f>IF(B1527="","Enter date",SUMIF('FOOD LOG'!A:H,SUMMARY!B1527,'FOOD LOG'!E:E))</f>
        <v>Enter date</v>
      </c>
      <c r="H1527" s="37" t="str">
        <f>IF(ISNUMBER(G1527),SUMIF('FOOD LOG'!A:A,B1527,'FOOD LOG'!F:F),"Enter date")</f>
        <v>Enter date</v>
      </c>
      <c r="I1527" s="37" t="str">
        <f>IF(ISNUMBER(G1527),SUMIF('FOOD LOG'!A:A,B1527,'FOOD LOG'!G:G),"Enter date")</f>
        <v>Enter date</v>
      </c>
      <c r="J1527" s="37" t="str">
        <f>IF(ISNUMBER(G1527),SUMIF('FOOD LOG'!A:A,B1527,'FOOD LOG'!H:H),"Enter date")</f>
        <v>Enter date</v>
      </c>
      <c r="K1527" s="38" t="str">
        <f t="shared" si="69"/>
        <v>Enter date</v>
      </c>
      <c r="L1527" s="38" t="str">
        <f t="shared" si="70"/>
        <v>Enter date</v>
      </c>
      <c r="M1527" s="38" t="str">
        <f t="shared" si="71"/>
        <v>Enter date</v>
      </c>
    </row>
    <row r="1528" spans="2:13">
      <c r="B1528" s="35"/>
      <c r="C1528" s="35"/>
      <c r="D1528" s="36" t="str">
        <f>IF(B1528="","Enter date",IF(C1528="","Enter Weight",IF(PROFILE!$C$4="F",(655+(4.35*C1528)+(4.7*PROFILE!$C$6+4.7*12*PROFILE!$C$5)-(4.7*PROFILE!$C$3))*(1.2+(PROFILE!$C$7)*0.175),IF(PROFILE!$C$4="M",(66+(6.23*C1528)+(12.7*PROFILE!$C$6+12.7*12*PROFILE!$C$5)-(6.8*PROFILE!$C$3))*(1.2+(PROFILE!$C$7)*0.175),"Invalid Sex"))))</f>
        <v>Enter date</v>
      </c>
      <c r="E1528" s="36" t="str">
        <f>IF(ISNUMBER(D1528)=FALSE,D1528,D1528*(1-PROFILE!$C$9))</f>
        <v>Enter date</v>
      </c>
      <c r="F1528" s="36" t="str">
        <f>IF(ISNUMBER(D1528)=FALSE,D1528,D1528*(1+PROFILE!$C$10))</f>
        <v>Enter date</v>
      </c>
      <c r="G1528" s="37" t="str">
        <f>IF(B1528="","Enter date",SUMIF('FOOD LOG'!A:H,SUMMARY!B1528,'FOOD LOG'!E:E))</f>
        <v>Enter date</v>
      </c>
      <c r="H1528" s="37" t="str">
        <f>IF(ISNUMBER(G1528),SUMIF('FOOD LOG'!A:A,B1528,'FOOD LOG'!F:F),"Enter date")</f>
        <v>Enter date</v>
      </c>
      <c r="I1528" s="37" t="str">
        <f>IF(ISNUMBER(G1528),SUMIF('FOOD LOG'!A:A,B1528,'FOOD LOG'!G:G),"Enter date")</f>
        <v>Enter date</v>
      </c>
      <c r="J1528" s="37" t="str">
        <f>IF(ISNUMBER(G1528),SUMIF('FOOD LOG'!A:A,B1528,'FOOD LOG'!H:H),"Enter date")</f>
        <v>Enter date</v>
      </c>
      <c r="K1528" s="38" t="str">
        <f t="shared" si="69"/>
        <v>Enter date</v>
      </c>
      <c r="L1528" s="38" t="str">
        <f t="shared" si="70"/>
        <v>Enter date</v>
      </c>
      <c r="M1528" s="38" t="str">
        <f t="shared" si="71"/>
        <v>Enter date</v>
      </c>
    </row>
    <row r="1529" spans="2:13">
      <c r="B1529" s="35"/>
      <c r="C1529" s="35"/>
      <c r="D1529" s="36" t="str">
        <f>IF(B1529="","Enter date",IF(C1529="","Enter Weight",IF(PROFILE!$C$4="F",(655+(4.35*C1529)+(4.7*PROFILE!$C$6+4.7*12*PROFILE!$C$5)-(4.7*PROFILE!$C$3))*(1.2+(PROFILE!$C$7)*0.175),IF(PROFILE!$C$4="M",(66+(6.23*C1529)+(12.7*PROFILE!$C$6+12.7*12*PROFILE!$C$5)-(6.8*PROFILE!$C$3))*(1.2+(PROFILE!$C$7)*0.175),"Invalid Sex"))))</f>
        <v>Enter date</v>
      </c>
      <c r="E1529" s="36" t="str">
        <f>IF(ISNUMBER(D1529)=FALSE,D1529,D1529*(1-PROFILE!$C$9))</f>
        <v>Enter date</v>
      </c>
      <c r="F1529" s="36" t="str">
        <f>IF(ISNUMBER(D1529)=FALSE,D1529,D1529*(1+PROFILE!$C$10))</f>
        <v>Enter date</v>
      </c>
      <c r="G1529" s="37" t="str">
        <f>IF(B1529="","Enter date",SUMIF('FOOD LOG'!A:H,SUMMARY!B1529,'FOOD LOG'!E:E))</f>
        <v>Enter date</v>
      </c>
      <c r="H1529" s="37" t="str">
        <f>IF(ISNUMBER(G1529),SUMIF('FOOD LOG'!A:A,B1529,'FOOD LOG'!F:F),"Enter date")</f>
        <v>Enter date</v>
      </c>
      <c r="I1529" s="37" t="str">
        <f>IF(ISNUMBER(G1529),SUMIF('FOOD LOG'!A:A,B1529,'FOOD LOG'!G:G),"Enter date")</f>
        <v>Enter date</v>
      </c>
      <c r="J1529" s="37" t="str">
        <f>IF(ISNUMBER(G1529),SUMIF('FOOD LOG'!A:A,B1529,'FOOD LOG'!H:H),"Enter date")</f>
        <v>Enter date</v>
      </c>
      <c r="K1529" s="38" t="str">
        <f t="shared" si="69"/>
        <v>Enter date</v>
      </c>
      <c r="L1529" s="38" t="str">
        <f t="shared" si="70"/>
        <v>Enter date</v>
      </c>
      <c r="M1529" s="38" t="str">
        <f t="shared" si="71"/>
        <v>Enter date</v>
      </c>
    </row>
    <row r="1530" spans="2:13">
      <c r="B1530" s="35"/>
      <c r="C1530" s="35"/>
      <c r="D1530" s="36" t="str">
        <f>IF(B1530="","Enter date",IF(C1530="","Enter Weight",IF(PROFILE!$C$4="F",(655+(4.35*C1530)+(4.7*PROFILE!$C$6+4.7*12*PROFILE!$C$5)-(4.7*PROFILE!$C$3))*(1.2+(PROFILE!$C$7)*0.175),IF(PROFILE!$C$4="M",(66+(6.23*C1530)+(12.7*PROFILE!$C$6+12.7*12*PROFILE!$C$5)-(6.8*PROFILE!$C$3))*(1.2+(PROFILE!$C$7)*0.175),"Invalid Sex"))))</f>
        <v>Enter date</v>
      </c>
      <c r="E1530" s="36" t="str">
        <f>IF(ISNUMBER(D1530)=FALSE,D1530,D1530*(1-PROFILE!$C$9))</f>
        <v>Enter date</v>
      </c>
      <c r="F1530" s="36" t="str">
        <f>IF(ISNUMBER(D1530)=FALSE,D1530,D1530*(1+PROFILE!$C$10))</f>
        <v>Enter date</v>
      </c>
      <c r="G1530" s="37" t="str">
        <f>IF(B1530="","Enter date",SUMIF('FOOD LOG'!A:H,SUMMARY!B1530,'FOOD LOG'!E:E))</f>
        <v>Enter date</v>
      </c>
      <c r="H1530" s="37" t="str">
        <f>IF(ISNUMBER(G1530),SUMIF('FOOD LOG'!A:A,B1530,'FOOD LOG'!F:F),"Enter date")</f>
        <v>Enter date</v>
      </c>
      <c r="I1530" s="37" t="str">
        <f>IF(ISNUMBER(G1530),SUMIF('FOOD LOG'!A:A,B1530,'FOOD LOG'!G:G),"Enter date")</f>
        <v>Enter date</v>
      </c>
      <c r="J1530" s="37" t="str">
        <f>IF(ISNUMBER(G1530),SUMIF('FOOD LOG'!A:A,B1530,'FOOD LOG'!H:H),"Enter date")</f>
        <v>Enter date</v>
      </c>
      <c r="K1530" s="38" t="str">
        <f t="shared" si="69"/>
        <v>Enter date</v>
      </c>
      <c r="L1530" s="38" t="str">
        <f t="shared" si="70"/>
        <v>Enter date</v>
      </c>
      <c r="M1530" s="38" t="str">
        <f t="shared" si="71"/>
        <v>Enter date</v>
      </c>
    </row>
    <row r="1531" spans="2:13">
      <c r="B1531" s="35"/>
      <c r="C1531" s="35"/>
      <c r="D1531" s="36" t="str">
        <f>IF(B1531="","Enter date",IF(C1531="","Enter Weight",IF(PROFILE!$C$4="F",(655+(4.35*C1531)+(4.7*PROFILE!$C$6+4.7*12*PROFILE!$C$5)-(4.7*PROFILE!$C$3))*(1.2+(PROFILE!$C$7)*0.175),IF(PROFILE!$C$4="M",(66+(6.23*C1531)+(12.7*PROFILE!$C$6+12.7*12*PROFILE!$C$5)-(6.8*PROFILE!$C$3))*(1.2+(PROFILE!$C$7)*0.175),"Invalid Sex"))))</f>
        <v>Enter date</v>
      </c>
      <c r="E1531" s="36" t="str">
        <f>IF(ISNUMBER(D1531)=FALSE,D1531,D1531*(1-PROFILE!$C$9))</f>
        <v>Enter date</v>
      </c>
      <c r="F1531" s="36" t="str">
        <f>IF(ISNUMBER(D1531)=FALSE,D1531,D1531*(1+PROFILE!$C$10))</f>
        <v>Enter date</v>
      </c>
      <c r="G1531" s="37" t="str">
        <f>IF(B1531="","Enter date",SUMIF('FOOD LOG'!A:H,SUMMARY!B1531,'FOOD LOG'!E:E))</f>
        <v>Enter date</v>
      </c>
      <c r="H1531" s="37" t="str">
        <f>IF(ISNUMBER(G1531),SUMIF('FOOD LOG'!A:A,B1531,'FOOD LOG'!F:F),"Enter date")</f>
        <v>Enter date</v>
      </c>
      <c r="I1531" s="37" t="str">
        <f>IF(ISNUMBER(G1531),SUMIF('FOOD LOG'!A:A,B1531,'FOOD LOG'!G:G),"Enter date")</f>
        <v>Enter date</v>
      </c>
      <c r="J1531" s="37" t="str">
        <f>IF(ISNUMBER(G1531),SUMIF('FOOD LOG'!A:A,B1531,'FOOD LOG'!H:H),"Enter date")</f>
        <v>Enter date</v>
      </c>
      <c r="K1531" s="38" t="str">
        <f t="shared" si="69"/>
        <v>Enter date</v>
      </c>
      <c r="L1531" s="38" t="str">
        <f t="shared" si="70"/>
        <v>Enter date</v>
      </c>
      <c r="M1531" s="38" t="str">
        <f t="shared" si="71"/>
        <v>Enter date</v>
      </c>
    </row>
    <row r="1532" spans="2:13">
      <c r="B1532" s="35"/>
      <c r="C1532" s="35"/>
      <c r="D1532" s="36" t="str">
        <f>IF(B1532="","Enter date",IF(C1532="","Enter Weight",IF(PROFILE!$C$4="F",(655+(4.35*C1532)+(4.7*PROFILE!$C$6+4.7*12*PROFILE!$C$5)-(4.7*PROFILE!$C$3))*(1.2+(PROFILE!$C$7)*0.175),IF(PROFILE!$C$4="M",(66+(6.23*C1532)+(12.7*PROFILE!$C$6+12.7*12*PROFILE!$C$5)-(6.8*PROFILE!$C$3))*(1.2+(PROFILE!$C$7)*0.175),"Invalid Sex"))))</f>
        <v>Enter date</v>
      </c>
      <c r="E1532" s="36" t="str">
        <f>IF(ISNUMBER(D1532)=FALSE,D1532,D1532*(1-PROFILE!$C$9))</f>
        <v>Enter date</v>
      </c>
      <c r="F1532" s="36" t="str">
        <f>IF(ISNUMBER(D1532)=FALSE,D1532,D1532*(1+PROFILE!$C$10))</f>
        <v>Enter date</v>
      </c>
      <c r="G1532" s="37" t="str">
        <f>IF(B1532="","Enter date",SUMIF('FOOD LOG'!A:H,SUMMARY!B1532,'FOOD LOG'!E:E))</f>
        <v>Enter date</v>
      </c>
      <c r="H1532" s="37" t="str">
        <f>IF(ISNUMBER(G1532),SUMIF('FOOD LOG'!A:A,B1532,'FOOD LOG'!F:F),"Enter date")</f>
        <v>Enter date</v>
      </c>
      <c r="I1532" s="37" t="str">
        <f>IF(ISNUMBER(G1532),SUMIF('FOOD LOG'!A:A,B1532,'FOOD LOG'!G:G),"Enter date")</f>
        <v>Enter date</v>
      </c>
      <c r="J1532" s="37" t="str">
        <f>IF(ISNUMBER(G1532),SUMIF('FOOD LOG'!A:A,B1532,'FOOD LOG'!H:H),"Enter date")</f>
        <v>Enter date</v>
      </c>
      <c r="K1532" s="38" t="str">
        <f t="shared" si="69"/>
        <v>Enter date</v>
      </c>
      <c r="L1532" s="38" t="str">
        <f t="shared" si="70"/>
        <v>Enter date</v>
      </c>
      <c r="M1532" s="38" t="str">
        <f t="shared" si="71"/>
        <v>Enter date</v>
      </c>
    </row>
    <row r="1533" spans="2:13">
      <c r="B1533" s="35"/>
      <c r="C1533" s="35"/>
      <c r="D1533" s="36" t="str">
        <f>IF(B1533="","Enter date",IF(C1533="","Enter Weight",IF(PROFILE!$C$4="F",(655+(4.35*C1533)+(4.7*PROFILE!$C$6+4.7*12*PROFILE!$C$5)-(4.7*PROFILE!$C$3))*(1.2+(PROFILE!$C$7)*0.175),IF(PROFILE!$C$4="M",(66+(6.23*C1533)+(12.7*PROFILE!$C$6+12.7*12*PROFILE!$C$5)-(6.8*PROFILE!$C$3))*(1.2+(PROFILE!$C$7)*0.175),"Invalid Sex"))))</f>
        <v>Enter date</v>
      </c>
      <c r="E1533" s="36" t="str">
        <f>IF(ISNUMBER(D1533)=FALSE,D1533,D1533*(1-PROFILE!$C$9))</f>
        <v>Enter date</v>
      </c>
      <c r="F1533" s="36" t="str">
        <f>IF(ISNUMBER(D1533)=FALSE,D1533,D1533*(1+PROFILE!$C$10))</f>
        <v>Enter date</v>
      </c>
      <c r="G1533" s="37" t="str">
        <f>IF(B1533="","Enter date",SUMIF('FOOD LOG'!A:H,SUMMARY!B1533,'FOOD LOG'!E:E))</f>
        <v>Enter date</v>
      </c>
      <c r="H1533" s="37" t="str">
        <f>IF(ISNUMBER(G1533),SUMIF('FOOD LOG'!A:A,B1533,'FOOD LOG'!F:F),"Enter date")</f>
        <v>Enter date</v>
      </c>
      <c r="I1533" s="37" t="str">
        <f>IF(ISNUMBER(G1533),SUMIF('FOOD LOG'!A:A,B1533,'FOOD LOG'!G:G),"Enter date")</f>
        <v>Enter date</v>
      </c>
      <c r="J1533" s="37" t="str">
        <f>IF(ISNUMBER(G1533),SUMIF('FOOD LOG'!A:A,B1533,'FOOD LOG'!H:H),"Enter date")</f>
        <v>Enter date</v>
      </c>
      <c r="K1533" s="38" t="str">
        <f t="shared" si="69"/>
        <v>Enter date</v>
      </c>
      <c r="L1533" s="38" t="str">
        <f t="shared" si="70"/>
        <v>Enter date</v>
      </c>
      <c r="M1533" s="38" t="str">
        <f t="shared" si="71"/>
        <v>Enter date</v>
      </c>
    </row>
    <row r="1534" spans="2:13">
      <c r="B1534" s="35"/>
      <c r="C1534" s="35"/>
      <c r="D1534" s="36" t="str">
        <f>IF(B1534="","Enter date",IF(C1534="","Enter Weight",IF(PROFILE!$C$4="F",(655+(4.35*C1534)+(4.7*PROFILE!$C$6+4.7*12*PROFILE!$C$5)-(4.7*PROFILE!$C$3))*(1.2+(PROFILE!$C$7)*0.175),IF(PROFILE!$C$4="M",(66+(6.23*C1534)+(12.7*PROFILE!$C$6+12.7*12*PROFILE!$C$5)-(6.8*PROFILE!$C$3))*(1.2+(PROFILE!$C$7)*0.175),"Invalid Sex"))))</f>
        <v>Enter date</v>
      </c>
      <c r="E1534" s="36" t="str">
        <f>IF(ISNUMBER(D1534)=FALSE,D1534,D1534*(1-PROFILE!$C$9))</f>
        <v>Enter date</v>
      </c>
      <c r="F1534" s="36" t="str">
        <f>IF(ISNUMBER(D1534)=FALSE,D1534,D1534*(1+PROFILE!$C$10))</f>
        <v>Enter date</v>
      </c>
      <c r="G1534" s="37" t="str">
        <f>IF(B1534="","Enter date",SUMIF('FOOD LOG'!A:H,SUMMARY!B1534,'FOOD LOG'!E:E))</f>
        <v>Enter date</v>
      </c>
      <c r="H1534" s="37" t="str">
        <f>IF(ISNUMBER(G1534),SUMIF('FOOD LOG'!A:A,B1534,'FOOD LOG'!F:F),"Enter date")</f>
        <v>Enter date</v>
      </c>
      <c r="I1534" s="37" t="str">
        <f>IF(ISNUMBER(G1534),SUMIF('FOOD LOG'!A:A,B1534,'FOOD LOG'!G:G),"Enter date")</f>
        <v>Enter date</v>
      </c>
      <c r="J1534" s="37" t="str">
        <f>IF(ISNUMBER(G1534),SUMIF('FOOD LOG'!A:A,B1534,'FOOD LOG'!H:H),"Enter date")</f>
        <v>Enter date</v>
      </c>
      <c r="K1534" s="38" t="str">
        <f t="shared" si="69"/>
        <v>Enter date</v>
      </c>
      <c r="L1534" s="38" t="str">
        <f t="shared" si="70"/>
        <v>Enter date</v>
      </c>
      <c r="M1534" s="38" t="str">
        <f t="shared" si="71"/>
        <v>Enter date</v>
      </c>
    </row>
    <row r="1535" spans="2:13">
      <c r="B1535" s="35"/>
      <c r="C1535" s="35"/>
      <c r="D1535" s="36" t="str">
        <f>IF(B1535="","Enter date",IF(C1535="","Enter Weight",IF(PROFILE!$C$4="F",(655+(4.35*C1535)+(4.7*PROFILE!$C$6+4.7*12*PROFILE!$C$5)-(4.7*PROFILE!$C$3))*(1.2+(PROFILE!$C$7)*0.175),IF(PROFILE!$C$4="M",(66+(6.23*C1535)+(12.7*PROFILE!$C$6+12.7*12*PROFILE!$C$5)-(6.8*PROFILE!$C$3))*(1.2+(PROFILE!$C$7)*0.175),"Invalid Sex"))))</f>
        <v>Enter date</v>
      </c>
      <c r="E1535" s="36" t="str">
        <f>IF(ISNUMBER(D1535)=FALSE,D1535,D1535*(1-PROFILE!$C$9))</f>
        <v>Enter date</v>
      </c>
      <c r="F1535" s="36" t="str">
        <f>IF(ISNUMBER(D1535)=FALSE,D1535,D1535*(1+PROFILE!$C$10))</f>
        <v>Enter date</v>
      </c>
      <c r="G1535" s="37" t="str">
        <f>IF(B1535="","Enter date",SUMIF('FOOD LOG'!A:H,SUMMARY!B1535,'FOOD LOG'!E:E))</f>
        <v>Enter date</v>
      </c>
      <c r="H1535" s="37" t="str">
        <f>IF(ISNUMBER(G1535),SUMIF('FOOD LOG'!A:A,B1535,'FOOD LOG'!F:F),"Enter date")</f>
        <v>Enter date</v>
      </c>
      <c r="I1535" s="37" t="str">
        <f>IF(ISNUMBER(G1535),SUMIF('FOOD LOG'!A:A,B1535,'FOOD LOG'!G:G),"Enter date")</f>
        <v>Enter date</v>
      </c>
      <c r="J1535" s="37" t="str">
        <f>IF(ISNUMBER(G1535),SUMIF('FOOD LOG'!A:A,B1535,'FOOD LOG'!H:H),"Enter date")</f>
        <v>Enter date</v>
      </c>
      <c r="K1535" s="38" t="str">
        <f t="shared" si="69"/>
        <v>Enter date</v>
      </c>
      <c r="L1535" s="38" t="str">
        <f t="shared" si="70"/>
        <v>Enter date</v>
      </c>
      <c r="M1535" s="38" t="str">
        <f t="shared" si="71"/>
        <v>Enter date</v>
      </c>
    </row>
    <row r="1536" spans="2:13">
      <c r="B1536" s="35"/>
      <c r="C1536" s="35"/>
      <c r="D1536" s="36" t="str">
        <f>IF(B1536="","Enter date",IF(C1536="","Enter Weight",IF(PROFILE!$C$4="F",(655+(4.35*C1536)+(4.7*PROFILE!$C$6+4.7*12*PROFILE!$C$5)-(4.7*PROFILE!$C$3))*(1.2+(PROFILE!$C$7)*0.175),IF(PROFILE!$C$4="M",(66+(6.23*C1536)+(12.7*PROFILE!$C$6+12.7*12*PROFILE!$C$5)-(6.8*PROFILE!$C$3))*(1.2+(PROFILE!$C$7)*0.175),"Invalid Sex"))))</f>
        <v>Enter date</v>
      </c>
      <c r="E1536" s="36" t="str">
        <f>IF(ISNUMBER(D1536)=FALSE,D1536,D1536*(1-PROFILE!$C$9))</f>
        <v>Enter date</v>
      </c>
      <c r="F1536" s="36" t="str">
        <f>IF(ISNUMBER(D1536)=FALSE,D1536,D1536*(1+PROFILE!$C$10))</f>
        <v>Enter date</v>
      </c>
      <c r="G1536" s="37" t="str">
        <f>IF(B1536="","Enter date",SUMIF('FOOD LOG'!A:H,SUMMARY!B1536,'FOOD LOG'!E:E))</f>
        <v>Enter date</v>
      </c>
      <c r="H1536" s="37" t="str">
        <f>IF(ISNUMBER(G1536),SUMIF('FOOD LOG'!A:A,B1536,'FOOD LOG'!F:F),"Enter date")</f>
        <v>Enter date</v>
      </c>
      <c r="I1536" s="37" t="str">
        <f>IF(ISNUMBER(G1536),SUMIF('FOOD LOG'!A:A,B1536,'FOOD LOG'!G:G),"Enter date")</f>
        <v>Enter date</v>
      </c>
      <c r="J1536" s="37" t="str">
        <f>IF(ISNUMBER(G1536),SUMIF('FOOD LOG'!A:A,B1536,'FOOD LOG'!H:H),"Enter date")</f>
        <v>Enter date</v>
      </c>
      <c r="K1536" s="38" t="str">
        <f t="shared" si="69"/>
        <v>Enter date</v>
      </c>
      <c r="L1536" s="38" t="str">
        <f t="shared" si="70"/>
        <v>Enter date</v>
      </c>
      <c r="M1536" s="38" t="str">
        <f t="shared" si="71"/>
        <v>Enter date</v>
      </c>
    </row>
    <row r="1537" spans="2:13">
      <c r="B1537" s="35"/>
      <c r="C1537" s="35"/>
      <c r="D1537" s="36" t="str">
        <f>IF(B1537="","Enter date",IF(C1537="","Enter Weight",IF(PROFILE!$C$4="F",(655+(4.35*C1537)+(4.7*PROFILE!$C$6+4.7*12*PROFILE!$C$5)-(4.7*PROFILE!$C$3))*(1.2+(PROFILE!$C$7)*0.175),IF(PROFILE!$C$4="M",(66+(6.23*C1537)+(12.7*PROFILE!$C$6+12.7*12*PROFILE!$C$5)-(6.8*PROFILE!$C$3))*(1.2+(PROFILE!$C$7)*0.175),"Invalid Sex"))))</f>
        <v>Enter date</v>
      </c>
      <c r="E1537" s="36" t="str">
        <f>IF(ISNUMBER(D1537)=FALSE,D1537,D1537*(1-PROFILE!$C$9))</f>
        <v>Enter date</v>
      </c>
      <c r="F1537" s="36" t="str">
        <f>IF(ISNUMBER(D1537)=FALSE,D1537,D1537*(1+PROFILE!$C$10))</f>
        <v>Enter date</v>
      </c>
      <c r="G1537" s="37" t="str">
        <f>IF(B1537="","Enter date",SUMIF('FOOD LOG'!A:H,SUMMARY!B1537,'FOOD LOG'!E:E))</f>
        <v>Enter date</v>
      </c>
      <c r="H1537" s="37" t="str">
        <f>IF(ISNUMBER(G1537),SUMIF('FOOD LOG'!A:A,B1537,'FOOD LOG'!F:F),"Enter date")</f>
        <v>Enter date</v>
      </c>
      <c r="I1537" s="37" t="str">
        <f>IF(ISNUMBER(G1537),SUMIF('FOOD LOG'!A:A,B1537,'FOOD LOG'!G:G),"Enter date")</f>
        <v>Enter date</v>
      </c>
      <c r="J1537" s="37" t="str">
        <f>IF(ISNUMBER(G1537),SUMIF('FOOD LOG'!A:A,B1537,'FOOD LOG'!H:H),"Enter date")</f>
        <v>Enter date</v>
      </c>
      <c r="K1537" s="38" t="str">
        <f t="shared" si="69"/>
        <v>Enter date</v>
      </c>
      <c r="L1537" s="38" t="str">
        <f t="shared" si="70"/>
        <v>Enter date</v>
      </c>
      <c r="M1537" s="38" t="str">
        <f t="shared" si="71"/>
        <v>Enter date</v>
      </c>
    </row>
    <row r="1538" spans="2:13">
      <c r="B1538" s="35"/>
      <c r="C1538" s="35"/>
      <c r="D1538" s="36" t="str">
        <f>IF(B1538="","Enter date",IF(C1538="","Enter Weight",IF(PROFILE!$C$4="F",(655+(4.35*C1538)+(4.7*PROFILE!$C$6+4.7*12*PROFILE!$C$5)-(4.7*PROFILE!$C$3))*(1.2+(PROFILE!$C$7)*0.175),IF(PROFILE!$C$4="M",(66+(6.23*C1538)+(12.7*PROFILE!$C$6+12.7*12*PROFILE!$C$5)-(6.8*PROFILE!$C$3))*(1.2+(PROFILE!$C$7)*0.175),"Invalid Sex"))))</f>
        <v>Enter date</v>
      </c>
      <c r="E1538" s="36" t="str">
        <f>IF(ISNUMBER(D1538)=FALSE,D1538,D1538*(1-PROFILE!$C$9))</f>
        <v>Enter date</v>
      </c>
      <c r="F1538" s="36" t="str">
        <f>IF(ISNUMBER(D1538)=FALSE,D1538,D1538*(1+PROFILE!$C$10))</f>
        <v>Enter date</v>
      </c>
      <c r="G1538" s="37" t="str">
        <f>IF(B1538="","Enter date",SUMIF('FOOD LOG'!A:H,SUMMARY!B1538,'FOOD LOG'!E:E))</f>
        <v>Enter date</v>
      </c>
      <c r="H1538" s="37" t="str">
        <f>IF(ISNUMBER(G1538),SUMIF('FOOD LOG'!A:A,B1538,'FOOD LOG'!F:F),"Enter date")</f>
        <v>Enter date</v>
      </c>
      <c r="I1538" s="37" t="str">
        <f>IF(ISNUMBER(G1538),SUMIF('FOOD LOG'!A:A,B1538,'FOOD LOG'!G:G),"Enter date")</f>
        <v>Enter date</v>
      </c>
      <c r="J1538" s="37" t="str">
        <f>IF(ISNUMBER(G1538),SUMIF('FOOD LOG'!A:A,B1538,'FOOD LOG'!H:H),"Enter date")</f>
        <v>Enter date</v>
      </c>
      <c r="K1538" s="38" t="str">
        <f t="shared" si="69"/>
        <v>Enter date</v>
      </c>
      <c r="L1538" s="38" t="str">
        <f t="shared" si="70"/>
        <v>Enter date</v>
      </c>
      <c r="M1538" s="38" t="str">
        <f t="shared" si="71"/>
        <v>Enter date</v>
      </c>
    </row>
    <row r="1539" spans="2:13">
      <c r="B1539" s="35"/>
      <c r="C1539" s="35"/>
      <c r="D1539" s="36" t="str">
        <f>IF(B1539="","Enter date",IF(C1539="","Enter Weight",IF(PROFILE!$C$4="F",(655+(4.35*C1539)+(4.7*PROFILE!$C$6+4.7*12*PROFILE!$C$5)-(4.7*PROFILE!$C$3))*(1.2+(PROFILE!$C$7)*0.175),IF(PROFILE!$C$4="M",(66+(6.23*C1539)+(12.7*PROFILE!$C$6+12.7*12*PROFILE!$C$5)-(6.8*PROFILE!$C$3))*(1.2+(PROFILE!$C$7)*0.175),"Invalid Sex"))))</f>
        <v>Enter date</v>
      </c>
      <c r="E1539" s="36" t="str">
        <f>IF(ISNUMBER(D1539)=FALSE,D1539,D1539*(1-PROFILE!$C$9))</f>
        <v>Enter date</v>
      </c>
      <c r="F1539" s="36" t="str">
        <f>IF(ISNUMBER(D1539)=FALSE,D1539,D1539*(1+PROFILE!$C$10))</f>
        <v>Enter date</v>
      </c>
      <c r="G1539" s="37" t="str">
        <f>IF(B1539="","Enter date",SUMIF('FOOD LOG'!A:H,SUMMARY!B1539,'FOOD LOG'!E:E))</f>
        <v>Enter date</v>
      </c>
      <c r="H1539" s="37" t="str">
        <f>IF(ISNUMBER(G1539),SUMIF('FOOD LOG'!A:A,B1539,'FOOD LOG'!F:F),"Enter date")</f>
        <v>Enter date</v>
      </c>
      <c r="I1539" s="37" t="str">
        <f>IF(ISNUMBER(G1539),SUMIF('FOOD LOG'!A:A,B1539,'FOOD LOG'!G:G),"Enter date")</f>
        <v>Enter date</v>
      </c>
      <c r="J1539" s="37" t="str">
        <f>IF(ISNUMBER(G1539),SUMIF('FOOD LOG'!A:A,B1539,'FOOD LOG'!H:H),"Enter date")</f>
        <v>Enter date</v>
      </c>
      <c r="K1539" s="38" t="str">
        <f t="shared" si="69"/>
        <v>Enter date</v>
      </c>
      <c r="L1539" s="38" t="str">
        <f t="shared" si="70"/>
        <v>Enter date</v>
      </c>
      <c r="M1539" s="38" t="str">
        <f t="shared" si="71"/>
        <v>Enter date</v>
      </c>
    </row>
    <row r="1540" spans="2:13">
      <c r="B1540" s="35"/>
      <c r="C1540" s="35"/>
      <c r="D1540" s="36" t="str">
        <f>IF(B1540="","Enter date",IF(C1540="","Enter Weight",IF(PROFILE!$C$4="F",(655+(4.35*C1540)+(4.7*PROFILE!$C$6+4.7*12*PROFILE!$C$5)-(4.7*PROFILE!$C$3))*(1.2+(PROFILE!$C$7)*0.175),IF(PROFILE!$C$4="M",(66+(6.23*C1540)+(12.7*PROFILE!$C$6+12.7*12*PROFILE!$C$5)-(6.8*PROFILE!$C$3))*(1.2+(PROFILE!$C$7)*0.175),"Invalid Sex"))))</f>
        <v>Enter date</v>
      </c>
      <c r="E1540" s="36" t="str">
        <f>IF(ISNUMBER(D1540)=FALSE,D1540,D1540*(1-PROFILE!$C$9))</f>
        <v>Enter date</v>
      </c>
      <c r="F1540" s="36" t="str">
        <f>IF(ISNUMBER(D1540)=FALSE,D1540,D1540*(1+PROFILE!$C$10))</f>
        <v>Enter date</v>
      </c>
      <c r="G1540" s="37" t="str">
        <f>IF(B1540="","Enter date",SUMIF('FOOD LOG'!A:H,SUMMARY!B1540,'FOOD LOG'!E:E))</f>
        <v>Enter date</v>
      </c>
      <c r="H1540" s="37" t="str">
        <f>IF(ISNUMBER(G1540),SUMIF('FOOD LOG'!A:A,B1540,'FOOD LOG'!F:F),"Enter date")</f>
        <v>Enter date</v>
      </c>
      <c r="I1540" s="37" t="str">
        <f>IF(ISNUMBER(G1540),SUMIF('FOOD LOG'!A:A,B1540,'FOOD LOG'!G:G),"Enter date")</f>
        <v>Enter date</v>
      </c>
      <c r="J1540" s="37" t="str">
        <f>IF(ISNUMBER(G1540),SUMIF('FOOD LOG'!A:A,B1540,'FOOD LOG'!H:H),"Enter date")</f>
        <v>Enter date</v>
      </c>
      <c r="K1540" s="38" t="str">
        <f t="shared" si="69"/>
        <v>Enter date</v>
      </c>
      <c r="L1540" s="38" t="str">
        <f t="shared" si="70"/>
        <v>Enter date</v>
      </c>
      <c r="M1540" s="38" t="str">
        <f t="shared" si="71"/>
        <v>Enter date</v>
      </c>
    </row>
    <row r="1541" spans="2:13">
      <c r="B1541" s="35"/>
      <c r="C1541" s="35"/>
      <c r="D1541" s="36" t="str">
        <f>IF(B1541="","Enter date",IF(C1541="","Enter Weight",IF(PROFILE!$C$4="F",(655+(4.35*C1541)+(4.7*PROFILE!$C$6+4.7*12*PROFILE!$C$5)-(4.7*PROFILE!$C$3))*(1.2+(PROFILE!$C$7)*0.175),IF(PROFILE!$C$4="M",(66+(6.23*C1541)+(12.7*PROFILE!$C$6+12.7*12*PROFILE!$C$5)-(6.8*PROFILE!$C$3))*(1.2+(PROFILE!$C$7)*0.175),"Invalid Sex"))))</f>
        <v>Enter date</v>
      </c>
      <c r="E1541" s="36" t="str">
        <f>IF(ISNUMBER(D1541)=FALSE,D1541,D1541*(1-PROFILE!$C$9))</f>
        <v>Enter date</v>
      </c>
      <c r="F1541" s="36" t="str">
        <f>IF(ISNUMBER(D1541)=FALSE,D1541,D1541*(1+PROFILE!$C$10))</f>
        <v>Enter date</v>
      </c>
      <c r="G1541" s="37" t="str">
        <f>IF(B1541="","Enter date",SUMIF('FOOD LOG'!A:H,SUMMARY!B1541,'FOOD LOG'!E:E))</f>
        <v>Enter date</v>
      </c>
      <c r="H1541" s="37" t="str">
        <f>IF(ISNUMBER(G1541),SUMIF('FOOD LOG'!A:A,B1541,'FOOD LOG'!F:F),"Enter date")</f>
        <v>Enter date</v>
      </c>
      <c r="I1541" s="37" t="str">
        <f>IF(ISNUMBER(G1541),SUMIF('FOOD LOG'!A:A,B1541,'FOOD LOG'!G:G),"Enter date")</f>
        <v>Enter date</v>
      </c>
      <c r="J1541" s="37" t="str">
        <f>IF(ISNUMBER(G1541),SUMIF('FOOD LOG'!A:A,B1541,'FOOD LOG'!H:H),"Enter date")</f>
        <v>Enter date</v>
      </c>
      <c r="K1541" s="38" t="str">
        <f t="shared" ref="K1541:K1604" si="72">IF(ISNUMBER(G1541),H1541*9/G1541,"Enter date")</f>
        <v>Enter date</v>
      </c>
      <c r="L1541" s="38" t="str">
        <f t="shared" ref="L1541:L1604" si="73">IF(ISNUMBER(G1541),I1541*4/G1541,"Enter date")</f>
        <v>Enter date</v>
      </c>
      <c r="M1541" s="38" t="str">
        <f t="shared" ref="M1541:M1604" si="74">IF(ISNUMBER(G1541),J1541*4/G1541,"Enter date")</f>
        <v>Enter date</v>
      </c>
    </row>
    <row r="1542" spans="2:13">
      <c r="B1542" s="35"/>
      <c r="C1542" s="35"/>
      <c r="D1542" s="36" t="str">
        <f>IF(B1542="","Enter date",IF(C1542="","Enter Weight",IF(PROFILE!$C$4="F",(655+(4.35*C1542)+(4.7*PROFILE!$C$6+4.7*12*PROFILE!$C$5)-(4.7*PROFILE!$C$3))*(1.2+(PROFILE!$C$7)*0.175),IF(PROFILE!$C$4="M",(66+(6.23*C1542)+(12.7*PROFILE!$C$6+12.7*12*PROFILE!$C$5)-(6.8*PROFILE!$C$3))*(1.2+(PROFILE!$C$7)*0.175),"Invalid Sex"))))</f>
        <v>Enter date</v>
      </c>
      <c r="E1542" s="36" t="str">
        <f>IF(ISNUMBER(D1542)=FALSE,D1542,D1542*(1-PROFILE!$C$9))</f>
        <v>Enter date</v>
      </c>
      <c r="F1542" s="36" t="str">
        <f>IF(ISNUMBER(D1542)=FALSE,D1542,D1542*(1+PROFILE!$C$10))</f>
        <v>Enter date</v>
      </c>
      <c r="G1542" s="37" t="str">
        <f>IF(B1542="","Enter date",SUMIF('FOOD LOG'!A:H,SUMMARY!B1542,'FOOD LOG'!E:E))</f>
        <v>Enter date</v>
      </c>
      <c r="H1542" s="37" t="str">
        <f>IF(ISNUMBER(G1542),SUMIF('FOOD LOG'!A:A,B1542,'FOOD LOG'!F:F),"Enter date")</f>
        <v>Enter date</v>
      </c>
      <c r="I1542" s="37" t="str">
        <f>IF(ISNUMBER(G1542),SUMIF('FOOD LOG'!A:A,B1542,'FOOD LOG'!G:G),"Enter date")</f>
        <v>Enter date</v>
      </c>
      <c r="J1542" s="37" t="str">
        <f>IF(ISNUMBER(G1542),SUMIF('FOOD LOG'!A:A,B1542,'FOOD LOG'!H:H),"Enter date")</f>
        <v>Enter date</v>
      </c>
      <c r="K1542" s="38" t="str">
        <f t="shared" si="72"/>
        <v>Enter date</v>
      </c>
      <c r="L1542" s="38" t="str">
        <f t="shared" si="73"/>
        <v>Enter date</v>
      </c>
      <c r="M1542" s="38" t="str">
        <f t="shared" si="74"/>
        <v>Enter date</v>
      </c>
    </row>
    <row r="1543" spans="2:13">
      <c r="B1543" s="35"/>
      <c r="C1543" s="35"/>
      <c r="D1543" s="36" t="str">
        <f>IF(B1543="","Enter date",IF(C1543="","Enter Weight",IF(PROFILE!$C$4="F",(655+(4.35*C1543)+(4.7*PROFILE!$C$6+4.7*12*PROFILE!$C$5)-(4.7*PROFILE!$C$3))*(1.2+(PROFILE!$C$7)*0.175),IF(PROFILE!$C$4="M",(66+(6.23*C1543)+(12.7*PROFILE!$C$6+12.7*12*PROFILE!$C$5)-(6.8*PROFILE!$C$3))*(1.2+(PROFILE!$C$7)*0.175),"Invalid Sex"))))</f>
        <v>Enter date</v>
      </c>
      <c r="E1543" s="36" t="str">
        <f>IF(ISNUMBER(D1543)=FALSE,D1543,D1543*(1-PROFILE!$C$9))</f>
        <v>Enter date</v>
      </c>
      <c r="F1543" s="36" t="str">
        <f>IF(ISNUMBER(D1543)=FALSE,D1543,D1543*(1+PROFILE!$C$10))</f>
        <v>Enter date</v>
      </c>
      <c r="G1543" s="37" t="str">
        <f>IF(B1543="","Enter date",SUMIF('FOOD LOG'!A:H,SUMMARY!B1543,'FOOD LOG'!E:E))</f>
        <v>Enter date</v>
      </c>
      <c r="H1543" s="37" t="str">
        <f>IF(ISNUMBER(G1543),SUMIF('FOOD LOG'!A:A,B1543,'FOOD LOG'!F:F),"Enter date")</f>
        <v>Enter date</v>
      </c>
      <c r="I1543" s="37" t="str">
        <f>IF(ISNUMBER(G1543),SUMIF('FOOD LOG'!A:A,B1543,'FOOD LOG'!G:G),"Enter date")</f>
        <v>Enter date</v>
      </c>
      <c r="J1543" s="37" t="str">
        <f>IF(ISNUMBER(G1543),SUMIF('FOOD LOG'!A:A,B1543,'FOOD LOG'!H:H),"Enter date")</f>
        <v>Enter date</v>
      </c>
      <c r="K1543" s="38" t="str">
        <f t="shared" si="72"/>
        <v>Enter date</v>
      </c>
      <c r="L1543" s="38" t="str">
        <f t="shared" si="73"/>
        <v>Enter date</v>
      </c>
      <c r="M1543" s="38" t="str">
        <f t="shared" si="74"/>
        <v>Enter date</v>
      </c>
    </row>
    <row r="1544" spans="2:13">
      <c r="B1544" s="35"/>
      <c r="C1544" s="35"/>
      <c r="D1544" s="36" t="str">
        <f>IF(B1544="","Enter date",IF(C1544="","Enter Weight",IF(PROFILE!$C$4="F",(655+(4.35*C1544)+(4.7*PROFILE!$C$6+4.7*12*PROFILE!$C$5)-(4.7*PROFILE!$C$3))*(1.2+(PROFILE!$C$7)*0.175),IF(PROFILE!$C$4="M",(66+(6.23*C1544)+(12.7*PROFILE!$C$6+12.7*12*PROFILE!$C$5)-(6.8*PROFILE!$C$3))*(1.2+(PROFILE!$C$7)*0.175),"Invalid Sex"))))</f>
        <v>Enter date</v>
      </c>
      <c r="E1544" s="36" t="str">
        <f>IF(ISNUMBER(D1544)=FALSE,D1544,D1544*(1-PROFILE!$C$9))</f>
        <v>Enter date</v>
      </c>
      <c r="F1544" s="36" t="str">
        <f>IF(ISNUMBER(D1544)=FALSE,D1544,D1544*(1+PROFILE!$C$10))</f>
        <v>Enter date</v>
      </c>
      <c r="G1544" s="37" t="str">
        <f>IF(B1544="","Enter date",SUMIF('FOOD LOG'!A:H,SUMMARY!B1544,'FOOD LOG'!E:E))</f>
        <v>Enter date</v>
      </c>
      <c r="H1544" s="37" t="str">
        <f>IF(ISNUMBER(G1544),SUMIF('FOOD LOG'!A:A,B1544,'FOOD LOG'!F:F),"Enter date")</f>
        <v>Enter date</v>
      </c>
      <c r="I1544" s="37" t="str">
        <f>IF(ISNUMBER(G1544),SUMIF('FOOD LOG'!A:A,B1544,'FOOD LOG'!G:G),"Enter date")</f>
        <v>Enter date</v>
      </c>
      <c r="J1544" s="37" t="str">
        <f>IF(ISNUMBER(G1544),SUMIF('FOOD LOG'!A:A,B1544,'FOOD LOG'!H:H),"Enter date")</f>
        <v>Enter date</v>
      </c>
      <c r="K1544" s="38" t="str">
        <f t="shared" si="72"/>
        <v>Enter date</v>
      </c>
      <c r="L1544" s="38" t="str">
        <f t="shared" si="73"/>
        <v>Enter date</v>
      </c>
      <c r="M1544" s="38" t="str">
        <f t="shared" si="74"/>
        <v>Enter date</v>
      </c>
    </row>
    <row r="1545" spans="2:13">
      <c r="B1545" s="35"/>
      <c r="C1545" s="35"/>
      <c r="D1545" s="36" t="str">
        <f>IF(B1545="","Enter date",IF(C1545="","Enter Weight",IF(PROFILE!$C$4="F",(655+(4.35*C1545)+(4.7*PROFILE!$C$6+4.7*12*PROFILE!$C$5)-(4.7*PROFILE!$C$3))*(1.2+(PROFILE!$C$7)*0.175),IF(PROFILE!$C$4="M",(66+(6.23*C1545)+(12.7*PROFILE!$C$6+12.7*12*PROFILE!$C$5)-(6.8*PROFILE!$C$3))*(1.2+(PROFILE!$C$7)*0.175),"Invalid Sex"))))</f>
        <v>Enter date</v>
      </c>
      <c r="E1545" s="36" t="str">
        <f>IF(ISNUMBER(D1545)=FALSE,D1545,D1545*(1-PROFILE!$C$9))</f>
        <v>Enter date</v>
      </c>
      <c r="F1545" s="36" t="str">
        <f>IF(ISNUMBER(D1545)=FALSE,D1545,D1545*(1+PROFILE!$C$10))</f>
        <v>Enter date</v>
      </c>
      <c r="G1545" s="37" t="str">
        <f>IF(B1545="","Enter date",SUMIF('FOOD LOG'!A:H,SUMMARY!B1545,'FOOD LOG'!E:E))</f>
        <v>Enter date</v>
      </c>
      <c r="H1545" s="37" t="str">
        <f>IF(ISNUMBER(G1545),SUMIF('FOOD LOG'!A:A,B1545,'FOOD LOG'!F:F),"Enter date")</f>
        <v>Enter date</v>
      </c>
      <c r="I1545" s="37" t="str">
        <f>IF(ISNUMBER(G1545),SUMIF('FOOD LOG'!A:A,B1545,'FOOD LOG'!G:G),"Enter date")</f>
        <v>Enter date</v>
      </c>
      <c r="J1545" s="37" t="str">
        <f>IF(ISNUMBER(G1545),SUMIF('FOOD LOG'!A:A,B1545,'FOOD LOG'!H:H),"Enter date")</f>
        <v>Enter date</v>
      </c>
      <c r="K1545" s="38" t="str">
        <f t="shared" si="72"/>
        <v>Enter date</v>
      </c>
      <c r="L1545" s="38" t="str">
        <f t="shared" si="73"/>
        <v>Enter date</v>
      </c>
      <c r="M1545" s="38" t="str">
        <f t="shared" si="74"/>
        <v>Enter date</v>
      </c>
    </row>
    <row r="1546" spans="2:13">
      <c r="B1546" s="35"/>
      <c r="C1546" s="35"/>
      <c r="D1546" s="36" t="str">
        <f>IF(B1546="","Enter date",IF(C1546="","Enter Weight",IF(PROFILE!$C$4="F",(655+(4.35*C1546)+(4.7*PROFILE!$C$6+4.7*12*PROFILE!$C$5)-(4.7*PROFILE!$C$3))*(1.2+(PROFILE!$C$7)*0.175),IF(PROFILE!$C$4="M",(66+(6.23*C1546)+(12.7*PROFILE!$C$6+12.7*12*PROFILE!$C$5)-(6.8*PROFILE!$C$3))*(1.2+(PROFILE!$C$7)*0.175),"Invalid Sex"))))</f>
        <v>Enter date</v>
      </c>
      <c r="E1546" s="36" t="str">
        <f>IF(ISNUMBER(D1546)=FALSE,D1546,D1546*(1-PROFILE!$C$9))</f>
        <v>Enter date</v>
      </c>
      <c r="F1546" s="36" t="str">
        <f>IF(ISNUMBER(D1546)=FALSE,D1546,D1546*(1+PROFILE!$C$10))</f>
        <v>Enter date</v>
      </c>
      <c r="G1546" s="37" t="str">
        <f>IF(B1546="","Enter date",SUMIF('FOOD LOG'!A:H,SUMMARY!B1546,'FOOD LOG'!E:E))</f>
        <v>Enter date</v>
      </c>
      <c r="H1546" s="37" t="str">
        <f>IF(ISNUMBER(G1546),SUMIF('FOOD LOG'!A:A,B1546,'FOOD LOG'!F:F),"Enter date")</f>
        <v>Enter date</v>
      </c>
      <c r="I1546" s="37" t="str">
        <f>IF(ISNUMBER(G1546),SUMIF('FOOD LOG'!A:A,B1546,'FOOD LOG'!G:G),"Enter date")</f>
        <v>Enter date</v>
      </c>
      <c r="J1546" s="37" t="str">
        <f>IF(ISNUMBER(G1546),SUMIF('FOOD LOG'!A:A,B1546,'FOOD LOG'!H:H),"Enter date")</f>
        <v>Enter date</v>
      </c>
      <c r="K1546" s="38" t="str">
        <f t="shared" si="72"/>
        <v>Enter date</v>
      </c>
      <c r="L1546" s="38" t="str">
        <f t="shared" si="73"/>
        <v>Enter date</v>
      </c>
      <c r="M1546" s="38" t="str">
        <f t="shared" si="74"/>
        <v>Enter date</v>
      </c>
    </row>
    <row r="1547" spans="2:13">
      <c r="B1547" s="35"/>
      <c r="C1547" s="35"/>
      <c r="D1547" s="36" t="str">
        <f>IF(B1547="","Enter date",IF(C1547="","Enter Weight",IF(PROFILE!$C$4="F",(655+(4.35*C1547)+(4.7*PROFILE!$C$6+4.7*12*PROFILE!$C$5)-(4.7*PROFILE!$C$3))*(1.2+(PROFILE!$C$7)*0.175),IF(PROFILE!$C$4="M",(66+(6.23*C1547)+(12.7*PROFILE!$C$6+12.7*12*PROFILE!$C$5)-(6.8*PROFILE!$C$3))*(1.2+(PROFILE!$C$7)*0.175),"Invalid Sex"))))</f>
        <v>Enter date</v>
      </c>
      <c r="E1547" s="36" t="str">
        <f>IF(ISNUMBER(D1547)=FALSE,D1547,D1547*(1-PROFILE!$C$9))</f>
        <v>Enter date</v>
      </c>
      <c r="F1547" s="36" t="str">
        <f>IF(ISNUMBER(D1547)=FALSE,D1547,D1547*(1+PROFILE!$C$10))</f>
        <v>Enter date</v>
      </c>
      <c r="G1547" s="37" t="str">
        <f>IF(B1547="","Enter date",SUMIF('FOOD LOG'!A:H,SUMMARY!B1547,'FOOD LOG'!E:E))</f>
        <v>Enter date</v>
      </c>
      <c r="H1547" s="37" t="str">
        <f>IF(ISNUMBER(G1547),SUMIF('FOOD LOG'!A:A,B1547,'FOOD LOG'!F:F),"Enter date")</f>
        <v>Enter date</v>
      </c>
      <c r="I1547" s="37" t="str">
        <f>IF(ISNUMBER(G1547),SUMIF('FOOD LOG'!A:A,B1547,'FOOD LOG'!G:G),"Enter date")</f>
        <v>Enter date</v>
      </c>
      <c r="J1547" s="37" t="str">
        <f>IF(ISNUMBER(G1547),SUMIF('FOOD LOG'!A:A,B1547,'FOOD LOG'!H:H),"Enter date")</f>
        <v>Enter date</v>
      </c>
      <c r="K1547" s="38" t="str">
        <f t="shared" si="72"/>
        <v>Enter date</v>
      </c>
      <c r="L1547" s="38" t="str">
        <f t="shared" si="73"/>
        <v>Enter date</v>
      </c>
      <c r="M1547" s="38" t="str">
        <f t="shared" si="74"/>
        <v>Enter date</v>
      </c>
    </row>
    <row r="1548" spans="2:13">
      <c r="B1548" s="35"/>
      <c r="C1548" s="35"/>
      <c r="D1548" s="36" t="str">
        <f>IF(B1548="","Enter date",IF(C1548="","Enter Weight",IF(PROFILE!$C$4="F",(655+(4.35*C1548)+(4.7*PROFILE!$C$6+4.7*12*PROFILE!$C$5)-(4.7*PROFILE!$C$3))*(1.2+(PROFILE!$C$7)*0.175),IF(PROFILE!$C$4="M",(66+(6.23*C1548)+(12.7*PROFILE!$C$6+12.7*12*PROFILE!$C$5)-(6.8*PROFILE!$C$3))*(1.2+(PROFILE!$C$7)*0.175),"Invalid Sex"))))</f>
        <v>Enter date</v>
      </c>
      <c r="E1548" s="36" t="str">
        <f>IF(ISNUMBER(D1548)=FALSE,D1548,D1548*(1-PROFILE!$C$9))</f>
        <v>Enter date</v>
      </c>
      <c r="F1548" s="36" t="str">
        <f>IF(ISNUMBER(D1548)=FALSE,D1548,D1548*(1+PROFILE!$C$10))</f>
        <v>Enter date</v>
      </c>
      <c r="G1548" s="37" t="str">
        <f>IF(B1548="","Enter date",SUMIF('FOOD LOG'!A:H,SUMMARY!B1548,'FOOD LOG'!E:E))</f>
        <v>Enter date</v>
      </c>
      <c r="H1548" s="37" t="str">
        <f>IF(ISNUMBER(G1548),SUMIF('FOOD LOG'!A:A,B1548,'FOOD LOG'!F:F),"Enter date")</f>
        <v>Enter date</v>
      </c>
      <c r="I1548" s="37" t="str">
        <f>IF(ISNUMBER(G1548),SUMIF('FOOD LOG'!A:A,B1548,'FOOD LOG'!G:G),"Enter date")</f>
        <v>Enter date</v>
      </c>
      <c r="J1548" s="37" t="str">
        <f>IF(ISNUMBER(G1548),SUMIF('FOOD LOG'!A:A,B1548,'FOOD LOG'!H:H),"Enter date")</f>
        <v>Enter date</v>
      </c>
      <c r="K1548" s="38" t="str">
        <f t="shared" si="72"/>
        <v>Enter date</v>
      </c>
      <c r="L1548" s="38" t="str">
        <f t="shared" si="73"/>
        <v>Enter date</v>
      </c>
      <c r="M1548" s="38" t="str">
        <f t="shared" si="74"/>
        <v>Enter date</v>
      </c>
    </row>
    <row r="1549" spans="2:13">
      <c r="B1549" s="35"/>
      <c r="C1549" s="35"/>
      <c r="D1549" s="36" t="str">
        <f>IF(B1549="","Enter date",IF(C1549="","Enter Weight",IF(PROFILE!$C$4="F",(655+(4.35*C1549)+(4.7*PROFILE!$C$6+4.7*12*PROFILE!$C$5)-(4.7*PROFILE!$C$3))*(1.2+(PROFILE!$C$7)*0.175),IF(PROFILE!$C$4="M",(66+(6.23*C1549)+(12.7*PROFILE!$C$6+12.7*12*PROFILE!$C$5)-(6.8*PROFILE!$C$3))*(1.2+(PROFILE!$C$7)*0.175),"Invalid Sex"))))</f>
        <v>Enter date</v>
      </c>
      <c r="E1549" s="36" t="str">
        <f>IF(ISNUMBER(D1549)=FALSE,D1549,D1549*(1-PROFILE!$C$9))</f>
        <v>Enter date</v>
      </c>
      <c r="F1549" s="36" t="str">
        <f>IF(ISNUMBER(D1549)=FALSE,D1549,D1549*(1+PROFILE!$C$10))</f>
        <v>Enter date</v>
      </c>
      <c r="G1549" s="37" t="str">
        <f>IF(B1549="","Enter date",SUMIF('FOOD LOG'!A:H,SUMMARY!B1549,'FOOD LOG'!E:E))</f>
        <v>Enter date</v>
      </c>
      <c r="H1549" s="37" t="str">
        <f>IF(ISNUMBER(G1549),SUMIF('FOOD LOG'!A:A,B1549,'FOOD LOG'!F:F),"Enter date")</f>
        <v>Enter date</v>
      </c>
      <c r="I1549" s="37" t="str">
        <f>IF(ISNUMBER(G1549),SUMIF('FOOD LOG'!A:A,B1549,'FOOD LOG'!G:G),"Enter date")</f>
        <v>Enter date</v>
      </c>
      <c r="J1549" s="37" t="str">
        <f>IF(ISNUMBER(G1549),SUMIF('FOOD LOG'!A:A,B1549,'FOOD LOG'!H:H),"Enter date")</f>
        <v>Enter date</v>
      </c>
      <c r="K1549" s="38" t="str">
        <f t="shared" si="72"/>
        <v>Enter date</v>
      </c>
      <c r="L1549" s="38" t="str">
        <f t="shared" si="73"/>
        <v>Enter date</v>
      </c>
      <c r="M1549" s="38" t="str">
        <f t="shared" si="74"/>
        <v>Enter date</v>
      </c>
    </row>
    <row r="1550" spans="2:13">
      <c r="B1550" s="35"/>
      <c r="C1550" s="35"/>
      <c r="D1550" s="36" t="str">
        <f>IF(B1550="","Enter date",IF(C1550="","Enter Weight",IF(PROFILE!$C$4="F",(655+(4.35*C1550)+(4.7*PROFILE!$C$6+4.7*12*PROFILE!$C$5)-(4.7*PROFILE!$C$3))*(1.2+(PROFILE!$C$7)*0.175),IF(PROFILE!$C$4="M",(66+(6.23*C1550)+(12.7*PROFILE!$C$6+12.7*12*PROFILE!$C$5)-(6.8*PROFILE!$C$3))*(1.2+(PROFILE!$C$7)*0.175),"Invalid Sex"))))</f>
        <v>Enter date</v>
      </c>
      <c r="E1550" s="36" t="str">
        <f>IF(ISNUMBER(D1550)=FALSE,D1550,D1550*(1-PROFILE!$C$9))</f>
        <v>Enter date</v>
      </c>
      <c r="F1550" s="36" t="str">
        <f>IF(ISNUMBER(D1550)=FALSE,D1550,D1550*(1+PROFILE!$C$10))</f>
        <v>Enter date</v>
      </c>
      <c r="G1550" s="37" t="str">
        <f>IF(B1550="","Enter date",SUMIF('FOOD LOG'!A:H,SUMMARY!B1550,'FOOD LOG'!E:E))</f>
        <v>Enter date</v>
      </c>
      <c r="H1550" s="37" t="str">
        <f>IF(ISNUMBER(G1550),SUMIF('FOOD LOG'!A:A,B1550,'FOOD LOG'!F:F),"Enter date")</f>
        <v>Enter date</v>
      </c>
      <c r="I1550" s="37" t="str">
        <f>IF(ISNUMBER(G1550),SUMIF('FOOD LOG'!A:A,B1550,'FOOD LOG'!G:G),"Enter date")</f>
        <v>Enter date</v>
      </c>
      <c r="J1550" s="37" t="str">
        <f>IF(ISNUMBER(G1550),SUMIF('FOOD LOG'!A:A,B1550,'FOOD LOG'!H:H),"Enter date")</f>
        <v>Enter date</v>
      </c>
      <c r="K1550" s="38" t="str">
        <f t="shared" si="72"/>
        <v>Enter date</v>
      </c>
      <c r="L1550" s="38" t="str">
        <f t="shared" si="73"/>
        <v>Enter date</v>
      </c>
      <c r="M1550" s="38" t="str">
        <f t="shared" si="74"/>
        <v>Enter date</v>
      </c>
    </row>
    <row r="1551" spans="2:13">
      <c r="B1551" s="35"/>
      <c r="C1551" s="35"/>
      <c r="D1551" s="36" t="str">
        <f>IF(B1551="","Enter date",IF(C1551="","Enter Weight",IF(PROFILE!$C$4="F",(655+(4.35*C1551)+(4.7*PROFILE!$C$6+4.7*12*PROFILE!$C$5)-(4.7*PROFILE!$C$3))*(1.2+(PROFILE!$C$7)*0.175),IF(PROFILE!$C$4="M",(66+(6.23*C1551)+(12.7*PROFILE!$C$6+12.7*12*PROFILE!$C$5)-(6.8*PROFILE!$C$3))*(1.2+(PROFILE!$C$7)*0.175),"Invalid Sex"))))</f>
        <v>Enter date</v>
      </c>
      <c r="E1551" s="36" t="str">
        <f>IF(ISNUMBER(D1551)=FALSE,D1551,D1551*(1-PROFILE!$C$9))</f>
        <v>Enter date</v>
      </c>
      <c r="F1551" s="36" t="str">
        <f>IF(ISNUMBER(D1551)=FALSE,D1551,D1551*(1+PROFILE!$C$10))</f>
        <v>Enter date</v>
      </c>
      <c r="G1551" s="37" t="str">
        <f>IF(B1551="","Enter date",SUMIF('FOOD LOG'!A:H,SUMMARY!B1551,'FOOD LOG'!E:E))</f>
        <v>Enter date</v>
      </c>
      <c r="H1551" s="37" t="str">
        <f>IF(ISNUMBER(G1551),SUMIF('FOOD LOG'!A:A,B1551,'FOOD LOG'!F:F),"Enter date")</f>
        <v>Enter date</v>
      </c>
      <c r="I1551" s="37" t="str">
        <f>IF(ISNUMBER(G1551),SUMIF('FOOD LOG'!A:A,B1551,'FOOD LOG'!G:G),"Enter date")</f>
        <v>Enter date</v>
      </c>
      <c r="J1551" s="37" t="str">
        <f>IF(ISNUMBER(G1551),SUMIF('FOOD LOG'!A:A,B1551,'FOOD LOG'!H:H),"Enter date")</f>
        <v>Enter date</v>
      </c>
      <c r="K1551" s="38" t="str">
        <f t="shared" si="72"/>
        <v>Enter date</v>
      </c>
      <c r="L1551" s="38" t="str">
        <f t="shared" si="73"/>
        <v>Enter date</v>
      </c>
      <c r="M1551" s="38" t="str">
        <f t="shared" si="74"/>
        <v>Enter date</v>
      </c>
    </row>
    <row r="1552" spans="2:13">
      <c r="B1552" s="35"/>
      <c r="C1552" s="35"/>
      <c r="D1552" s="36" t="str">
        <f>IF(B1552="","Enter date",IF(C1552="","Enter Weight",IF(PROFILE!$C$4="F",(655+(4.35*C1552)+(4.7*PROFILE!$C$6+4.7*12*PROFILE!$C$5)-(4.7*PROFILE!$C$3))*(1.2+(PROFILE!$C$7)*0.175),IF(PROFILE!$C$4="M",(66+(6.23*C1552)+(12.7*PROFILE!$C$6+12.7*12*PROFILE!$C$5)-(6.8*PROFILE!$C$3))*(1.2+(PROFILE!$C$7)*0.175),"Invalid Sex"))))</f>
        <v>Enter date</v>
      </c>
      <c r="E1552" s="36" t="str">
        <f>IF(ISNUMBER(D1552)=FALSE,D1552,D1552*(1-PROFILE!$C$9))</f>
        <v>Enter date</v>
      </c>
      <c r="F1552" s="36" t="str">
        <f>IF(ISNUMBER(D1552)=FALSE,D1552,D1552*(1+PROFILE!$C$10))</f>
        <v>Enter date</v>
      </c>
      <c r="G1552" s="37" t="str">
        <f>IF(B1552="","Enter date",SUMIF('FOOD LOG'!A:H,SUMMARY!B1552,'FOOD LOG'!E:E))</f>
        <v>Enter date</v>
      </c>
      <c r="H1552" s="37" t="str">
        <f>IF(ISNUMBER(G1552),SUMIF('FOOD LOG'!A:A,B1552,'FOOD LOG'!F:F),"Enter date")</f>
        <v>Enter date</v>
      </c>
      <c r="I1552" s="37" t="str">
        <f>IF(ISNUMBER(G1552),SUMIF('FOOD LOG'!A:A,B1552,'FOOD LOG'!G:G),"Enter date")</f>
        <v>Enter date</v>
      </c>
      <c r="J1552" s="37" t="str">
        <f>IF(ISNUMBER(G1552),SUMIF('FOOD LOG'!A:A,B1552,'FOOD LOG'!H:H),"Enter date")</f>
        <v>Enter date</v>
      </c>
      <c r="K1552" s="38" t="str">
        <f t="shared" si="72"/>
        <v>Enter date</v>
      </c>
      <c r="L1552" s="38" t="str">
        <f t="shared" si="73"/>
        <v>Enter date</v>
      </c>
      <c r="M1552" s="38" t="str">
        <f t="shared" si="74"/>
        <v>Enter date</v>
      </c>
    </row>
    <row r="1553" spans="2:13">
      <c r="B1553" s="35"/>
      <c r="C1553" s="35"/>
      <c r="D1553" s="36" t="str">
        <f>IF(B1553="","Enter date",IF(C1553="","Enter Weight",IF(PROFILE!$C$4="F",(655+(4.35*C1553)+(4.7*PROFILE!$C$6+4.7*12*PROFILE!$C$5)-(4.7*PROFILE!$C$3))*(1.2+(PROFILE!$C$7)*0.175),IF(PROFILE!$C$4="M",(66+(6.23*C1553)+(12.7*PROFILE!$C$6+12.7*12*PROFILE!$C$5)-(6.8*PROFILE!$C$3))*(1.2+(PROFILE!$C$7)*0.175),"Invalid Sex"))))</f>
        <v>Enter date</v>
      </c>
      <c r="E1553" s="36" t="str">
        <f>IF(ISNUMBER(D1553)=FALSE,D1553,D1553*(1-PROFILE!$C$9))</f>
        <v>Enter date</v>
      </c>
      <c r="F1553" s="36" t="str">
        <f>IF(ISNUMBER(D1553)=FALSE,D1553,D1553*(1+PROFILE!$C$10))</f>
        <v>Enter date</v>
      </c>
      <c r="G1553" s="37" t="str">
        <f>IF(B1553="","Enter date",SUMIF('FOOD LOG'!A:H,SUMMARY!B1553,'FOOD LOG'!E:E))</f>
        <v>Enter date</v>
      </c>
      <c r="H1553" s="37" t="str">
        <f>IF(ISNUMBER(G1553),SUMIF('FOOD LOG'!A:A,B1553,'FOOD LOG'!F:F),"Enter date")</f>
        <v>Enter date</v>
      </c>
      <c r="I1553" s="37" t="str">
        <f>IF(ISNUMBER(G1553),SUMIF('FOOD LOG'!A:A,B1553,'FOOD LOG'!G:G),"Enter date")</f>
        <v>Enter date</v>
      </c>
      <c r="J1553" s="37" t="str">
        <f>IF(ISNUMBER(G1553),SUMIF('FOOD LOG'!A:A,B1553,'FOOD LOG'!H:H),"Enter date")</f>
        <v>Enter date</v>
      </c>
      <c r="K1553" s="38" t="str">
        <f t="shared" si="72"/>
        <v>Enter date</v>
      </c>
      <c r="L1553" s="38" t="str">
        <f t="shared" si="73"/>
        <v>Enter date</v>
      </c>
      <c r="M1553" s="38" t="str">
        <f t="shared" si="74"/>
        <v>Enter date</v>
      </c>
    </row>
    <row r="1554" spans="2:13">
      <c r="B1554" s="35"/>
      <c r="C1554" s="35"/>
      <c r="D1554" s="36" t="str">
        <f>IF(B1554="","Enter date",IF(C1554="","Enter Weight",IF(PROFILE!$C$4="F",(655+(4.35*C1554)+(4.7*PROFILE!$C$6+4.7*12*PROFILE!$C$5)-(4.7*PROFILE!$C$3))*(1.2+(PROFILE!$C$7)*0.175),IF(PROFILE!$C$4="M",(66+(6.23*C1554)+(12.7*PROFILE!$C$6+12.7*12*PROFILE!$C$5)-(6.8*PROFILE!$C$3))*(1.2+(PROFILE!$C$7)*0.175),"Invalid Sex"))))</f>
        <v>Enter date</v>
      </c>
      <c r="E1554" s="36" t="str">
        <f>IF(ISNUMBER(D1554)=FALSE,D1554,D1554*(1-PROFILE!$C$9))</f>
        <v>Enter date</v>
      </c>
      <c r="F1554" s="36" t="str">
        <f>IF(ISNUMBER(D1554)=FALSE,D1554,D1554*(1+PROFILE!$C$10))</f>
        <v>Enter date</v>
      </c>
      <c r="G1554" s="37" t="str">
        <f>IF(B1554="","Enter date",SUMIF('FOOD LOG'!A:H,SUMMARY!B1554,'FOOD LOG'!E:E))</f>
        <v>Enter date</v>
      </c>
      <c r="H1554" s="37" t="str">
        <f>IF(ISNUMBER(G1554),SUMIF('FOOD LOG'!A:A,B1554,'FOOD LOG'!F:F),"Enter date")</f>
        <v>Enter date</v>
      </c>
      <c r="I1554" s="37" t="str">
        <f>IF(ISNUMBER(G1554),SUMIF('FOOD LOG'!A:A,B1554,'FOOD LOG'!G:G),"Enter date")</f>
        <v>Enter date</v>
      </c>
      <c r="J1554" s="37" t="str">
        <f>IF(ISNUMBER(G1554),SUMIF('FOOD LOG'!A:A,B1554,'FOOD LOG'!H:H),"Enter date")</f>
        <v>Enter date</v>
      </c>
      <c r="K1554" s="38" t="str">
        <f t="shared" si="72"/>
        <v>Enter date</v>
      </c>
      <c r="L1554" s="38" t="str">
        <f t="shared" si="73"/>
        <v>Enter date</v>
      </c>
      <c r="M1554" s="38" t="str">
        <f t="shared" si="74"/>
        <v>Enter date</v>
      </c>
    </row>
    <row r="1555" spans="2:13">
      <c r="B1555" s="35"/>
      <c r="C1555" s="35"/>
      <c r="D1555" s="36" t="str">
        <f>IF(B1555="","Enter date",IF(C1555="","Enter Weight",IF(PROFILE!$C$4="F",(655+(4.35*C1555)+(4.7*PROFILE!$C$6+4.7*12*PROFILE!$C$5)-(4.7*PROFILE!$C$3))*(1.2+(PROFILE!$C$7)*0.175),IF(PROFILE!$C$4="M",(66+(6.23*C1555)+(12.7*PROFILE!$C$6+12.7*12*PROFILE!$C$5)-(6.8*PROFILE!$C$3))*(1.2+(PROFILE!$C$7)*0.175),"Invalid Sex"))))</f>
        <v>Enter date</v>
      </c>
      <c r="E1555" s="36" t="str">
        <f>IF(ISNUMBER(D1555)=FALSE,D1555,D1555*(1-PROFILE!$C$9))</f>
        <v>Enter date</v>
      </c>
      <c r="F1555" s="36" t="str">
        <f>IF(ISNUMBER(D1555)=FALSE,D1555,D1555*(1+PROFILE!$C$10))</f>
        <v>Enter date</v>
      </c>
      <c r="G1555" s="37" t="str">
        <f>IF(B1555="","Enter date",SUMIF('FOOD LOG'!A:H,SUMMARY!B1555,'FOOD LOG'!E:E))</f>
        <v>Enter date</v>
      </c>
      <c r="H1555" s="37" t="str">
        <f>IF(ISNUMBER(G1555),SUMIF('FOOD LOG'!A:A,B1555,'FOOD LOG'!F:F),"Enter date")</f>
        <v>Enter date</v>
      </c>
      <c r="I1555" s="37" t="str">
        <f>IF(ISNUMBER(G1555),SUMIF('FOOD LOG'!A:A,B1555,'FOOD LOG'!G:G),"Enter date")</f>
        <v>Enter date</v>
      </c>
      <c r="J1555" s="37" t="str">
        <f>IF(ISNUMBER(G1555),SUMIF('FOOD LOG'!A:A,B1555,'FOOD LOG'!H:H),"Enter date")</f>
        <v>Enter date</v>
      </c>
      <c r="K1555" s="38" t="str">
        <f t="shared" si="72"/>
        <v>Enter date</v>
      </c>
      <c r="L1555" s="38" t="str">
        <f t="shared" si="73"/>
        <v>Enter date</v>
      </c>
      <c r="M1555" s="38" t="str">
        <f t="shared" si="74"/>
        <v>Enter date</v>
      </c>
    </row>
    <row r="1556" spans="2:13">
      <c r="B1556" s="35"/>
      <c r="C1556" s="35"/>
      <c r="D1556" s="36" t="str">
        <f>IF(B1556="","Enter date",IF(C1556="","Enter Weight",IF(PROFILE!$C$4="F",(655+(4.35*C1556)+(4.7*PROFILE!$C$6+4.7*12*PROFILE!$C$5)-(4.7*PROFILE!$C$3))*(1.2+(PROFILE!$C$7)*0.175),IF(PROFILE!$C$4="M",(66+(6.23*C1556)+(12.7*PROFILE!$C$6+12.7*12*PROFILE!$C$5)-(6.8*PROFILE!$C$3))*(1.2+(PROFILE!$C$7)*0.175),"Invalid Sex"))))</f>
        <v>Enter date</v>
      </c>
      <c r="E1556" s="36" t="str">
        <f>IF(ISNUMBER(D1556)=FALSE,D1556,D1556*(1-PROFILE!$C$9))</f>
        <v>Enter date</v>
      </c>
      <c r="F1556" s="36" t="str">
        <f>IF(ISNUMBER(D1556)=FALSE,D1556,D1556*(1+PROFILE!$C$10))</f>
        <v>Enter date</v>
      </c>
      <c r="G1556" s="37" t="str">
        <f>IF(B1556="","Enter date",SUMIF('FOOD LOG'!A:H,SUMMARY!B1556,'FOOD LOG'!E:E))</f>
        <v>Enter date</v>
      </c>
      <c r="H1556" s="37" t="str">
        <f>IF(ISNUMBER(G1556),SUMIF('FOOD LOG'!A:A,B1556,'FOOD LOG'!F:F),"Enter date")</f>
        <v>Enter date</v>
      </c>
      <c r="I1556" s="37" t="str">
        <f>IF(ISNUMBER(G1556),SUMIF('FOOD LOG'!A:A,B1556,'FOOD LOG'!G:G),"Enter date")</f>
        <v>Enter date</v>
      </c>
      <c r="J1556" s="37" t="str">
        <f>IF(ISNUMBER(G1556),SUMIF('FOOD LOG'!A:A,B1556,'FOOD LOG'!H:H),"Enter date")</f>
        <v>Enter date</v>
      </c>
      <c r="K1556" s="38" t="str">
        <f t="shared" si="72"/>
        <v>Enter date</v>
      </c>
      <c r="L1556" s="38" t="str">
        <f t="shared" si="73"/>
        <v>Enter date</v>
      </c>
      <c r="M1556" s="38" t="str">
        <f t="shared" si="74"/>
        <v>Enter date</v>
      </c>
    </row>
    <row r="1557" spans="2:13">
      <c r="B1557" s="35"/>
      <c r="C1557" s="35"/>
      <c r="D1557" s="36" t="str">
        <f>IF(B1557="","Enter date",IF(C1557="","Enter Weight",IF(PROFILE!$C$4="F",(655+(4.35*C1557)+(4.7*PROFILE!$C$6+4.7*12*PROFILE!$C$5)-(4.7*PROFILE!$C$3))*(1.2+(PROFILE!$C$7)*0.175),IF(PROFILE!$C$4="M",(66+(6.23*C1557)+(12.7*PROFILE!$C$6+12.7*12*PROFILE!$C$5)-(6.8*PROFILE!$C$3))*(1.2+(PROFILE!$C$7)*0.175),"Invalid Sex"))))</f>
        <v>Enter date</v>
      </c>
      <c r="E1557" s="36" t="str">
        <f>IF(ISNUMBER(D1557)=FALSE,D1557,D1557*(1-PROFILE!$C$9))</f>
        <v>Enter date</v>
      </c>
      <c r="F1557" s="36" t="str">
        <f>IF(ISNUMBER(D1557)=FALSE,D1557,D1557*(1+PROFILE!$C$10))</f>
        <v>Enter date</v>
      </c>
      <c r="G1557" s="37" t="str">
        <f>IF(B1557="","Enter date",SUMIF('FOOD LOG'!A:H,SUMMARY!B1557,'FOOD LOG'!E:E))</f>
        <v>Enter date</v>
      </c>
      <c r="H1557" s="37" t="str">
        <f>IF(ISNUMBER(G1557),SUMIF('FOOD LOG'!A:A,B1557,'FOOD LOG'!F:F),"Enter date")</f>
        <v>Enter date</v>
      </c>
      <c r="I1557" s="37" t="str">
        <f>IF(ISNUMBER(G1557),SUMIF('FOOD LOG'!A:A,B1557,'FOOD LOG'!G:G),"Enter date")</f>
        <v>Enter date</v>
      </c>
      <c r="J1557" s="37" t="str">
        <f>IF(ISNUMBER(G1557),SUMIF('FOOD LOG'!A:A,B1557,'FOOD LOG'!H:H),"Enter date")</f>
        <v>Enter date</v>
      </c>
      <c r="K1557" s="38" t="str">
        <f t="shared" si="72"/>
        <v>Enter date</v>
      </c>
      <c r="L1557" s="38" t="str">
        <f t="shared" si="73"/>
        <v>Enter date</v>
      </c>
      <c r="M1557" s="38" t="str">
        <f t="shared" si="74"/>
        <v>Enter date</v>
      </c>
    </row>
    <row r="1558" spans="2:13">
      <c r="B1558" s="35"/>
      <c r="C1558" s="35"/>
      <c r="D1558" s="36" t="str">
        <f>IF(B1558="","Enter date",IF(C1558="","Enter Weight",IF(PROFILE!$C$4="F",(655+(4.35*C1558)+(4.7*PROFILE!$C$6+4.7*12*PROFILE!$C$5)-(4.7*PROFILE!$C$3))*(1.2+(PROFILE!$C$7)*0.175),IF(PROFILE!$C$4="M",(66+(6.23*C1558)+(12.7*PROFILE!$C$6+12.7*12*PROFILE!$C$5)-(6.8*PROFILE!$C$3))*(1.2+(PROFILE!$C$7)*0.175),"Invalid Sex"))))</f>
        <v>Enter date</v>
      </c>
      <c r="E1558" s="36" t="str">
        <f>IF(ISNUMBER(D1558)=FALSE,D1558,D1558*(1-PROFILE!$C$9))</f>
        <v>Enter date</v>
      </c>
      <c r="F1558" s="36" t="str">
        <f>IF(ISNUMBER(D1558)=FALSE,D1558,D1558*(1+PROFILE!$C$10))</f>
        <v>Enter date</v>
      </c>
      <c r="G1558" s="37" t="str">
        <f>IF(B1558="","Enter date",SUMIF('FOOD LOG'!A:H,SUMMARY!B1558,'FOOD LOG'!E:E))</f>
        <v>Enter date</v>
      </c>
      <c r="H1558" s="37" t="str">
        <f>IF(ISNUMBER(G1558),SUMIF('FOOD LOG'!A:A,B1558,'FOOD LOG'!F:F),"Enter date")</f>
        <v>Enter date</v>
      </c>
      <c r="I1558" s="37" t="str">
        <f>IF(ISNUMBER(G1558),SUMIF('FOOD LOG'!A:A,B1558,'FOOD LOG'!G:G),"Enter date")</f>
        <v>Enter date</v>
      </c>
      <c r="J1558" s="37" t="str">
        <f>IF(ISNUMBER(G1558),SUMIF('FOOD LOG'!A:A,B1558,'FOOD LOG'!H:H),"Enter date")</f>
        <v>Enter date</v>
      </c>
      <c r="K1558" s="38" t="str">
        <f t="shared" si="72"/>
        <v>Enter date</v>
      </c>
      <c r="L1558" s="38" t="str">
        <f t="shared" si="73"/>
        <v>Enter date</v>
      </c>
      <c r="M1558" s="38" t="str">
        <f t="shared" si="74"/>
        <v>Enter date</v>
      </c>
    </row>
    <row r="1559" spans="2:13">
      <c r="B1559" s="35"/>
      <c r="C1559" s="35"/>
      <c r="D1559" s="36" t="str">
        <f>IF(B1559="","Enter date",IF(C1559="","Enter Weight",IF(PROFILE!$C$4="F",(655+(4.35*C1559)+(4.7*PROFILE!$C$6+4.7*12*PROFILE!$C$5)-(4.7*PROFILE!$C$3))*(1.2+(PROFILE!$C$7)*0.175),IF(PROFILE!$C$4="M",(66+(6.23*C1559)+(12.7*PROFILE!$C$6+12.7*12*PROFILE!$C$5)-(6.8*PROFILE!$C$3))*(1.2+(PROFILE!$C$7)*0.175),"Invalid Sex"))))</f>
        <v>Enter date</v>
      </c>
      <c r="E1559" s="36" t="str">
        <f>IF(ISNUMBER(D1559)=FALSE,D1559,D1559*(1-PROFILE!$C$9))</f>
        <v>Enter date</v>
      </c>
      <c r="F1559" s="36" t="str">
        <f>IF(ISNUMBER(D1559)=FALSE,D1559,D1559*(1+PROFILE!$C$10))</f>
        <v>Enter date</v>
      </c>
      <c r="G1559" s="37" t="str">
        <f>IF(B1559="","Enter date",SUMIF('FOOD LOG'!A:H,SUMMARY!B1559,'FOOD LOG'!E:E))</f>
        <v>Enter date</v>
      </c>
      <c r="H1559" s="37" t="str">
        <f>IF(ISNUMBER(G1559),SUMIF('FOOD LOG'!A:A,B1559,'FOOD LOG'!F:F),"Enter date")</f>
        <v>Enter date</v>
      </c>
      <c r="I1559" s="37" t="str">
        <f>IF(ISNUMBER(G1559),SUMIF('FOOD LOG'!A:A,B1559,'FOOD LOG'!G:G),"Enter date")</f>
        <v>Enter date</v>
      </c>
      <c r="J1559" s="37" t="str">
        <f>IF(ISNUMBER(G1559),SUMIF('FOOD LOG'!A:A,B1559,'FOOD LOG'!H:H),"Enter date")</f>
        <v>Enter date</v>
      </c>
      <c r="K1559" s="38" t="str">
        <f t="shared" si="72"/>
        <v>Enter date</v>
      </c>
      <c r="L1559" s="38" t="str">
        <f t="shared" si="73"/>
        <v>Enter date</v>
      </c>
      <c r="M1559" s="38" t="str">
        <f t="shared" si="74"/>
        <v>Enter date</v>
      </c>
    </row>
    <row r="1560" spans="2:13">
      <c r="B1560" s="35"/>
      <c r="C1560" s="35"/>
      <c r="D1560" s="36" t="str">
        <f>IF(B1560="","Enter date",IF(C1560="","Enter Weight",IF(PROFILE!$C$4="F",(655+(4.35*C1560)+(4.7*PROFILE!$C$6+4.7*12*PROFILE!$C$5)-(4.7*PROFILE!$C$3))*(1.2+(PROFILE!$C$7)*0.175),IF(PROFILE!$C$4="M",(66+(6.23*C1560)+(12.7*PROFILE!$C$6+12.7*12*PROFILE!$C$5)-(6.8*PROFILE!$C$3))*(1.2+(PROFILE!$C$7)*0.175),"Invalid Sex"))))</f>
        <v>Enter date</v>
      </c>
      <c r="E1560" s="36" t="str">
        <f>IF(ISNUMBER(D1560)=FALSE,D1560,D1560*(1-PROFILE!$C$9))</f>
        <v>Enter date</v>
      </c>
      <c r="F1560" s="36" t="str">
        <f>IF(ISNUMBER(D1560)=FALSE,D1560,D1560*(1+PROFILE!$C$10))</f>
        <v>Enter date</v>
      </c>
      <c r="G1560" s="37" t="str">
        <f>IF(B1560="","Enter date",SUMIF('FOOD LOG'!A:H,SUMMARY!B1560,'FOOD LOG'!E:E))</f>
        <v>Enter date</v>
      </c>
      <c r="H1560" s="37" t="str">
        <f>IF(ISNUMBER(G1560),SUMIF('FOOD LOG'!A:A,B1560,'FOOD LOG'!F:F),"Enter date")</f>
        <v>Enter date</v>
      </c>
      <c r="I1560" s="37" t="str">
        <f>IF(ISNUMBER(G1560),SUMIF('FOOD LOG'!A:A,B1560,'FOOD LOG'!G:G),"Enter date")</f>
        <v>Enter date</v>
      </c>
      <c r="J1560" s="37" t="str">
        <f>IF(ISNUMBER(G1560),SUMIF('FOOD LOG'!A:A,B1560,'FOOD LOG'!H:H),"Enter date")</f>
        <v>Enter date</v>
      </c>
      <c r="K1560" s="38" t="str">
        <f t="shared" si="72"/>
        <v>Enter date</v>
      </c>
      <c r="L1560" s="38" t="str">
        <f t="shared" si="73"/>
        <v>Enter date</v>
      </c>
      <c r="M1560" s="38" t="str">
        <f t="shared" si="74"/>
        <v>Enter date</v>
      </c>
    </row>
    <row r="1561" spans="2:13">
      <c r="B1561" s="35"/>
      <c r="C1561" s="35"/>
      <c r="D1561" s="36" t="str">
        <f>IF(B1561="","Enter date",IF(C1561="","Enter Weight",IF(PROFILE!$C$4="F",(655+(4.35*C1561)+(4.7*PROFILE!$C$6+4.7*12*PROFILE!$C$5)-(4.7*PROFILE!$C$3))*(1.2+(PROFILE!$C$7)*0.175),IF(PROFILE!$C$4="M",(66+(6.23*C1561)+(12.7*PROFILE!$C$6+12.7*12*PROFILE!$C$5)-(6.8*PROFILE!$C$3))*(1.2+(PROFILE!$C$7)*0.175),"Invalid Sex"))))</f>
        <v>Enter date</v>
      </c>
      <c r="E1561" s="36" t="str">
        <f>IF(ISNUMBER(D1561)=FALSE,D1561,D1561*(1-PROFILE!$C$9))</f>
        <v>Enter date</v>
      </c>
      <c r="F1561" s="36" t="str">
        <f>IF(ISNUMBER(D1561)=FALSE,D1561,D1561*(1+PROFILE!$C$10))</f>
        <v>Enter date</v>
      </c>
      <c r="G1561" s="37" t="str">
        <f>IF(B1561="","Enter date",SUMIF('FOOD LOG'!A:H,SUMMARY!B1561,'FOOD LOG'!E:E))</f>
        <v>Enter date</v>
      </c>
      <c r="H1561" s="37" t="str">
        <f>IF(ISNUMBER(G1561),SUMIF('FOOD LOG'!A:A,B1561,'FOOD LOG'!F:F),"Enter date")</f>
        <v>Enter date</v>
      </c>
      <c r="I1561" s="37" t="str">
        <f>IF(ISNUMBER(G1561),SUMIF('FOOD LOG'!A:A,B1561,'FOOD LOG'!G:G),"Enter date")</f>
        <v>Enter date</v>
      </c>
      <c r="J1561" s="37" t="str">
        <f>IF(ISNUMBER(G1561),SUMIF('FOOD LOG'!A:A,B1561,'FOOD LOG'!H:H),"Enter date")</f>
        <v>Enter date</v>
      </c>
      <c r="K1561" s="38" t="str">
        <f t="shared" si="72"/>
        <v>Enter date</v>
      </c>
      <c r="L1561" s="38" t="str">
        <f t="shared" si="73"/>
        <v>Enter date</v>
      </c>
      <c r="M1561" s="38" t="str">
        <f t="shared" si="74"/>
        <v>Enter date</v>
      </c>
    </row>
    <row r="1562" spans="2:13">
      <c r="B1562" s="35"/>
      <c r="C1562" s="35"/>
      <c r="D1562" s="36" t="str">
        <f>IF(B1562="","Enter date",IF(C1562="","Enter Weight",IF(PROFILE!$C$4="F",(655+(4.35*C1562)+(4.7*PROFILE!$C$6+4.7*12*PROFILE!$C$5)-(4.7*PROFILE!$C$3))*(1.2+(PROFILE!$C$7)*0.175),IF(PROFILE!$C$4="M",(66+(6.23*C1562)+(12.7*PROFILE!$C$6+12.7*12*PROFILE!$C$5)-(6.8*PROFILE!$C$3))*(1.2+(PROFILE!$C$7)*0.175),"Invalid Sex"))))</f>
        <v>Enter date</v>
      </c>
      <c r="E1562" s="36" t="str">
        <f>IF(ISNUMBER(D1562)=FALSE,D1562,D1562*(1-PROFILE!$C$9))</f>
        <v>Enter date</v>
      </c>
      <c r="F1562" s="36" t="str">
        <f>IF(ISNUMBER(D1562)=FALSE,D1562,D1562*(1+PROFILE!$C$10))</f>
        <v>Enter date</v>
      </c>
      <c r="G1562" s="37" t="str">
        <f>IF(B1562="","Enter date",SUMIF('FOOD LOG'!A:H,SUMMARY!B1562,'FOOD LOG'!E:E))</f>
        <v>Enter date</v>
      </c>
      <c r="H1562" s="37" t="str">
        <f>IF(ISNUMBER(G1562),SUMIF('FOOD LOG'!A:A,B1562,'FOOD LOG'!F:F),"Enter date")</f>
        <v>Enter date</v>
      </c>
      <c r="I1562" s="37" t="str">
        <f>IF(ISNUMBER(G1562),SUMIF('FOOD LOG'!A:A,B1562,'FOOD LOG'!G:G),"Enter date")</f>
        <v>Enter date</v>
      </c>
      <c r="J1562" s="37" t="str">
        <f>IF(ISNUMBER(G1562),SUMIF('FOOD LOG'!A:A,B1562,'FOOD LOG'!H:H),"Enter date")</f>
        <v>Enter date</v>
      </c>
      <c r="K1562" s="38" t="str">
        <f t="shared" si="72"/>
        <v>Enter date</v>
      </c>
      <c r="L1562" s="38" t="str">
        <f t="shared" si="73"/>
        <v>Enter date</v>
      </c>
      <c r="M1562" s="38" t="str">
        <f t="shared" si="74"/>
        <v>Enter date</v>
      </c>
    </row>
    <row r="1563" spans="2:13">
      <c r="B1563" s="35"/>
      <c r="C1563" s="35"/>
      <c r="D1563" s="36" t="str">
        <f>IF(B1563="","Enter date",IF(C1563="","Enter Weight",IF(PROFILE!$C$4="F",(655+(4.35*C1563)+(4.7*PROFILE!$C$6+4.7*12*PROFILE!$C$5)-(4.7*PROFILE!$C$3))*(1.2+(PROFILE!$C$7)*0.175),IF(PROFILE!$C$4="M",(66+(6.23*C1563)+(12.7*PROFILE!$C$6+12.7*12*PROFILE!$C$5)-(6.8*PROFILE!$C$3))*(1.2+(PROFILE!$C$7)*0.175),"Invalid Sex"))))</f>
        <v>Enter date</v>
      </c>
      <c r="E1563" s="36" t="str">
        <f>IF(ISNUMBER(D1563)=FALSE,D1563,D1563*(1-PROFILE!$C$9))</f>
        <v>Enter date</v>
      </c>
      <c r="F1563" s="36" t="str">
        <f>IF(ISNUMBER(D1563)=FALSE,D1563,D1563*(1+PROFILE!$C$10))</f>
        <v>Enter date</v>
      </c>
      <c r="G1563" s="37" t="str">
        <f>IF(B1563="","Enter date",SUMIF('FOOD LOG'!A:H,SUMMARY!B1563,'FOOD LOG'!E:E))</f>
        <v>Enter date</v>
      </c>
      <c r="H1563" s="37" t="str">
        <f>IF(ISNUMBER(G1563),SUMIF('FOOD LOG'!A:A,B1563,'FOOD LOG'!F:F),"Enter date")</f>
        <v>Enter date</v>
      </c>
      <c r="I1563" s="37" t="str">
        <f>IF(ISNUMBER(G1563),SUMIF('FOOD LOG'!A:A,B1563,'FOOD LOG'!G:G),"Enter date")</f>
        <v>Enter date</v>
      </c>
      <c r="J1563" s="37" t="str">
        <f>IF(ISNUMBER(G1563),SUMIF('FOOD LOG'!A:A,B1563,'FOOD LOG'!H:H),"Enter date")</f>
        <v>Enter date</v>
      </c>
      <c r="K1563" s="38" t="str">
        <f t="shared" si="72"/>
        <v>Enter date</v>
      </c>
      <c r="L1563" s="38" t="str">
        <f t="shared" si="73"/>
        <v>Enter date</v>
      </c>
      <c r="M1563" s="38" t="str">
        <f t="shared" si="74"/>
        <v>Enter date</v>
      </c>
    </row>
    <row r="1564" spans="2:13">
      <c r="B1564" s="35"/>
      <c r="C1564" s="35"/>
      <c r="D1564" s="36" t="str">
        <f>IF(B1564="","Enter date",IF(C1564="","Enter Weight",IF(PROFILE!$C$4="F",(655+(4.35*C1564)+(4.7*PROFILE!$C$6+4.7*12*PROFILE!$C$5)-(4.7*PROFILE!$C$3))*(1.2+(PROFILE!$C$7)*0.175),IF(PROFILE!$C$4="M",(66+(6.23*C1564)+(12.7*PROFILE!$C$6+12.7*12*PROFILE!$C$5)-(6.8*PROFILE!$C$3))*(1.2+(PROFILE!$C$7)*0.175),"Invalid Sex"))))</f>
        <v>Enter date</v>
      </c>
      <c r="E1564" s="36" t="str">
        <f>IF(ISNUMBER(D1564)=FALSE,D1564,D1564*(1-PROFILE!$C$9))</f>
        <v>Enter date</v>
      </c>
      <c r="F1564" s="36" t="str">
        <f>IF(ISNUMBER(D1564)=FALSE,D1564,D1564*(1+PROFILE!$C$10))</f>
        <v>Enter date</v>
      </c>
      <c r="G1564" s="37" t="str">
        <f>IF(B1564="","Enter date",SUMIF('FOOD LOG'!A:H,SUMMARY!B1564,'FOOD LOG'!E:E))</f>
        <v>Enter date</v>
      </c>
      <c r="H1564" s="37" t="str">
        <f>IF(ISNUMBER(G1564),SUMIF('FOOD LOG'!A:A,B1564,'FOOD LOG'!F:F),"Enter date")</f>
        <v>Enter date</v>
      </c>
      <c r="I1564" s="37" t="str">
        <f>IF(ISNUMBER(G1564),SUMIF('FOOD LOG'!A:A,B1564,'FOOD LOG'!G:G),"Enter date")</f>
        <v>Enter date</v>
      </c>
      <c r="J1564" s="37" t="str">
        <f>IF(ISNUMBER(G1564),SUMIF('FOOD LOG'!A:A,B1564,'FOOD LOG'!H:H),"Enter date")</f>
        <v>Enter date</v>
      </c>
      <c r="K1564" s="38" t="str">
        <f t="shared" si="72"/>
        <v>Enter date</v>
      </c>
      <c r="L1564" s="38" t="str">
        <f t="shared" si="73"/>
        <v>Enter date</v>
      </c>
      <c r="M1564" s="38" t="str">
        <f t="shared" si="74"/>
        <v>Enter date</v>
      </c>
    </row>
    <row r="1565" spans="2:13">
      <c r="B1565" s="35"/>
      <c r="C1565" s="35"/>
      <c r="D1565" s="36" t="str">
        <f>IF(B1565="","Enter date",IF(C1565="","Enter Weight",IF(PROFILE!$C$4="F",(655+(4.35*C1565)+(4.7*PROFILE!$C$6+4.7*12*PROFILE!$C$5)-(4.7*PROFILE!$C$3))*(1.2+(PROFILE!$C$7)*0.175),IF(PROFILE!$C$4="M",(66+(6.23*C1565)+(12.7*PROFILE!$C$6+12.7*12*PROFILE!$C$5)-(6.8*PROFILE!$C$3))*(1.2+(PROFILE!$C$7)*0.175),"Invalid Sex"))))</f>
        <v>Enter date</v>
      </c>
      <c r="E1565" s="36" t="str">
        <f>IF(ISNUMBER(D1565)=FALSE,D1565,D1565*(1-PROFILE!$C$9))</f>
        <v>Enter date</v>
      </c>
      <c r="F1565" s="36" t="str">
        <f>IF(ISNUMBER(D1565)=FALSE,D1565,D1565*(1+PROFILE!$C$10))</f>
        <v>Enter date</v>
      </c>
      <c r="G1565" s="37" t="str">
        <f>IF(B1565="","Enter date",SUMIF('FOOD LOG'!A:H,SUMMARY!B1565,'FOOD LOG'!E:E))</f>
        <v>Enter date</v>
      </c>
      <c r="H1565" s="37" t="str">
        <f>IF(ISNUMBER(G1565),SUMIF('FOOD LOG'!A:A,B1565,'FOOD LOG'!F:F),"Enter date")</f>
        <v>Enter date</v>
      </c>
      <c r="I1565" s="37" t="str">
        <f>IF(ISNUMBER(G1565),SUMIF('FOOD LOG'!A:A,B1565,'FOOD LOG'!G:G),"Enter date")</f>
        <v>Enter date</v>
      </c>
      <c r="J1565" s="37" t="str">
        <f>IF(ISNUMBER(G1565),SUMIF('FOOD LOG'!A:A,B1565,'FOOD LOG'!H:H),"Enter date")</f>
        <v>Enter date</v>
      </c>
      <c r="K1565" s="38" t="str">
        <f t="shared" si="72"/>
        <v>Enter date</v>
      </c>
      <c r="L1565" s="38" t="str">
        <f t="shared" si="73"/>
        <v>Enter date</v>
      </c>
      <c r="M1565" s="38" t="str">
        <f t="shared" si="74"/>
        <v>Enter date</v>
      </c>
    </row>
    <row r="1566" spans="2:13">
      <c r="B1566" s="35"/>
      <c r="C1566" s="35"/>
      <c r="D1566" s="36" t="str">
        <f>IF(B1566="","Enter date",IF(C1566="","Enter Weight",IF(PROFILE!$C$4="F",(655+(4.35*C1566)+(4.7*PROFILE!$C$6+4.7*12*PROFILE!$C$5)-(4.7*PROFILE!$C$3))*(1.2+(PROFILE!$C$7)*0.175),IF(PROFILE!$C$4="M",(66+(6.23*C1566)+(12.7*PROFILE!$C$6+12.7*12*PROFILE!$C$5)-(6.8*PROFILE!$C$3))*(1.2+(PROFILE!$C$7)*0.175),"Invalid Sex"))))</f>
        <v>Enter date</v>
      </c>
      <c r="E1566" s="36" t="str">
        <f>IF(ISNUMBER(D1566)=FALSE,D1566,D1566*(1-PROFILE!$C$9))</f>
        <v>Enter date</v>
      </c>
      <c r="F1566" s="36" t="str">
        <f>IF(ISNUMBER(D1566)=FALSE,D1566,D1566*(1+PROFILE!$C$10))</f>
        <v>Enter date</v>
      </c>
      <c r="G1566" s="37" t="str">
        <f>IF(B1566="","Enter date",SUMIF('FOOD LOG'!A:H,SUMMARY!B1566,'FOOD LOG'!E:E))</f>
        <v>Enter date</v>
      </c>
      <c r="H1566" s="37" t="str">
        <f>IF(ISNUMBER(G1566),SUMIF('FOOD LOG'!A:A,B1566,'FOOD LOG'!F:F),"Enter date")</f>
        <v>Enter date</v>
      </c>
      <c r="I1566" s="37" t="str">
        <f>IF(ISNUMBER(G1566),SUMIF('FOOD LOG'!A:A,B1566,'FOOD LOG'!G:G),"Enter date")</f>
        <v>Enter date</v>
      </c>
      <c r="J1566" s="37" t="str">
        <f>IF(ISNUMBER(G1566),SUMIF('FOOD LOG'!A:A,B1566,'FOOD LOG'!H:H),"Enter date")</f>
        <v>Enter date</v>
      </c>
      <c r="K1566" s="38" t="str">
        <f t="shared" si="72"/>
        <v>Enter date</v>
      </c>
      <c r="L1566" s="38" t="str">
        <f t="shared" si="73"/>
        <v>Enter date</v>
      </c>
      <c r="M1566" s="38" t="str">
        <f t="shared" si="74"/>
        <v>Enter date</v>
      </c>
    </row>
    <row r="1567" spans="2:13">
      <c r="B1567" s="35"/>
      <c r="C1567" s="35"/>
      <c r="D1567" s="36" t="str">
        <f>IF(B1567="","Enter date",IF(C1567="","Enter Weight",IF(PROFILE!$C$4="F",(655+(4.35*C1567)+(4.7*PROFILE!$C$6+4.7*12*PROFILE!$C$5)-(4.7*PROFILE!$C$3))*(1.2+(PROFILE!$C$7)*0.175),IF(PROFILE!$C$4="M",(66+(6.23*C1567)+(12.7*PROFILE!$C$6+12.7*12*PROFILE!$C$5)-(6.8*PROFILE!$C$3))*(1.2+(PROFILE!$C$7)*0.175),"Invalid Sex"))))</f>
        <v>Enter date</v>
      </c>
      <c r="E1567" s="36" t="str">
        <f>IF(ISNUMBER(D1567)=FALSE,D1567,D1567*(1-PROFILE!$C$9))</f>
        <v>Enter date</v>
      </c>
      <c r="F1567" s="36" t="str">
        <f>IF(ISNUMBER(D1567)=FALSE,D1567,D1567*(1+PROFILE!$C$10))</f>
        <v>Enter date</v>
      </c>
      <c r="G1567" s="37" t="str">
        <f>IF(B1567="","Enter date",SUMIF('FOOD LOG'!A:H,SUMMARY!B1567,'FOOD LOG'!E:E))</f>
        <v>Enter date</v>
      </c>
      <c r="H1567" s="37" t="str">
        <f>IF(ISNUMBER(G1567),SUMIF('FOOD LOG'!A:A,B1567,'FOOD LOG'!F:F),"Enter date")</f>
        <v>Enter date</v>
      </c>
      <c r="I1567" s="37" t="str">
        <f>IF(ISNUMBER(G1567),SUMIF('FOOD LOG'!A:A,B1567,'FOOD LOG'!G:G),"Enter date")</f>
        <v>Enter date</v>
      </c>
      <c r="J1567" s="37" t="str">
        <f>IF(ISNUMBER(G1567),SUMIF('FOOD LOG'!A:A,B1567,'FOOD LOG'!H:H),"Enter date")</f>
        <v>Enter date</v>
      </c>
      <c r="K1567" s="38" t="str">
        <f t="shared" si="72"/>
        <v>Enter date</v>
      </c>
      <c r="L1567" s="38" t="str">
        <f t="shared" si="73"/>
        <v>Enter date</v>
      </c>
      <c r="M1567" s="38" t="str">
        <f t="shared" si="74"/>
        <v>Enter date</v>
      </c>
    </row>
    <row r="1568" spans="2:13">
      <c r="B1568" s="35"/>
      <c r="C1568" s="35"/>
      <c r="D1568" s="36" t="str">
        <f>IF(B1568="","Enter date",IF(C1568="","Enter Weight",IF(PROFILE!$C$4="F",(655+(4.35*C1568)+(4.7*PROFILE!$C$6+4.7*12*PROFILE!$C$5)-(4.7*PROFILE!$C$3))*(1.2+(PROFILE!$C$7)*0.175),IF(PROFILE!$C$4="M",(66+(6.23*C1568)+(12.7*PROFILE!$C$6+12.7*12*PROFILE!$C$5)-(6.8*PROFILE!$C$3))*(1.2+(PROFILE!$C$7)*0.175),"Invalid Sex"))))</f>
        <v>Enter date</v>
      </c>
      <c r="E1568" s="36" t="str">
        <f>IF(ISNUMBER(D1568)=FALSE,D1568,D1568*(1-PROFILE!$C$9))</f>
        <v>Enter date</v>
      </c>
      <c r="F1568" s="36" t="str">
        <f>IF(ISNUMBER(D1568)=FALSE,D1568,D1568*(1+PROFILE!$C$10))</f>
        <v>Enter date</v>
      </c>
      <c r="G1568" s="37" t="str">
        <f>IF(B1568="","Enter date",SUMIF('FOOD LOG'!A:H,SUMMARY!B1568,'FOOD LOG'!E:E))</f>
        <v>Enter date</v>
      </c>
      <c r="H1568" s="37" t="str">
        <f>IF(ISNUMBER(G1568),SUMIF('FOOD LOG'!A:A,B1568,'FOOD LOG'!F:F),"Enter date")</f>
        <v>Enter date</v>
      </c>
      <c r="I1568" s="37" t="str">
        <f>IF(ISNUMBER(G1568),SUMIF('FOOD LOG'!A:A,B1568,'FOOD LOG'!G:G),"Enter date")</f>
        <v>Enter date</v>
      </c>
      <c r="J1568" s="37" t="str">
        <f>IF(ISNUMBER(G1568),SUMIF('FOOD LOG'!A:A,B1568,'FOOD LOG'!H:H),"Enter date")</f>
        <v>Enter date</v>
      </c>
      <c r="K1568" s="38" t="str">
        <f t="shared" si="72"/>
        <v>Enter date</v>
      </c>
      <c r="L1568" s="38" t="str">
        <f t="shared" si="73"/>
        <v>Enter date</v>
      </c>
      <c r="M1568" s="38" t="str">
        <f t="shared" si="74"/>
        <v>Enter date</v>
      </c>
    </row>
    <row r="1569" spans="2:13">
      <c r="B1569" s="35"/>
      <c r="C1569" s="35"/>
      <c r="D1569" s="36" t="str">
        <f>IF(B1569="","Enter date",IF(C1569="","Enter Weight",IF(PROFILE!$C$4="F",(655+(4.35*C1569)+(4.7*PROFILE!$C$6+4.7*12*PROFILE!$C$5)-(4.7*PROFILE!$C$3))*(1.2+(PROFILE!$C$7)*0.175),IF(PROFILE!$C$4="M",(66+(6.23*C1569)+(12.7*PROFILE!$C$6+12.7*12*PROFILE!$C$5)-(6.8*PROFILE!$C$3))*(1.2+(PROFILE!$C$7)*0.175),"Invalid Sex"))))</f>
        <v>Enter date</v>
      </c>
      <c r="E1569" s="36" t="str">
        <f>IF(ISNUMBER(D1569)=FALSE,D1569,D1569*(1-PROFILE!$C$9))</f>
        <v>Enter date</v>
      </c>
      <c r="F1569" s="36" t="str">
        <f>IF(ISNUMBER(D1569)=FALSE,D1569,D1569*(1+PROFILE!$C$10))</f>
        <v>Enter date</v>
      </c>
      <c r="G1569" s="37" t="str">
        <f>IF(B1569="","Enter date",SUMIF('FOOD LOG'!A:H,SUMMARY!B1569,'FOOD LOG'!E:E))</f>
        <v>Enter date</v>
      </c>
      <c r="H1569" s="37" t="str">
        <f>IF(ISNUMBER(G1569),SUMIF('FOOD LOG'!A:A,B1569,'FOOD LOG'!F:F),"Enter date")</f>
        <v>Enter date</v>
      </c>
      <c r="I1569" s="37" t="str">
        <f>IF(ISNUMBER(G1569),SUMIF('FOOD LOG'!A:A,B1569,'FOOD LOG'!G:G),"Enter date")</f>
        <v>Enter date</v>
      </c>
      <c r="J1569" s="37" t="str">
        <f>IF(ISNUMBER(G1569),SUMIF('FOOD LOG'!A:A,B1569,'FOOD LOG'!H:H),"Enter date")</f>
        <v>Enter date</v>
      </c>
      <c r="K1569" s="38" t="str">
        <f t="shared" si="72"/>
        <v>Enter date</v>
      </c>
      <c r="L1569" s="38" t="str">
        <f t="shared" si="73"/>
        <v>Enter date</v>
      </c>
      <c r="M1569" s="38" t="str">
        <f t="shared" si="74"/>
        <v>Enter date</v>
      </c>
    </row>
    <row r="1570" spans="2:13">
      <c r="B1570" s="35"/>
      <c r="C1570" s="35"/>
      <c r="D1570" s="36" t="str">
        <f>IF(B1570="","Enter date",IF(C1570="","Enter Weight",IF(PROFILE!$C$4="F",(655+(4.35*C1570)+(4.7*PROFILE!$C$6+4.7*12*PROFILE!$C$5)-(4.7*PROFILE!$C$3))*(1.2+(PROFILE!$C$7)*0.175),IF(PROFILE!$C$4="M",(66+(6.23*C1570)+(12.7*PROFILE!$C$6+12.7*12*PROFILE!$C$5)-(6.8*PROFILE!$C$3))*(1.2+(PROFILE!$C$7)*0.175),"Invalid Sex"))))</f>
        <v>Enter date</v>
      </c>
      <c r="E1570" s="36" t="str">
        <f>IF(ISNUMBER(D1570)=FALSE,D1570,D1570*(1-PROFILE!$C$9))</f>
        <v>Enter date</v>
      </c>
      <c r="F1570" s="36" t="str">
        <f>IF(ISNUMBER(D1570)=FALSE,D1570,D1570*(1+PROFILE!$C$10))</f>
        <v>Enter date</v>
      </c>
      <c r="G1570" s="37" t="str">
        <f>IF(B1570="","Enter date",SUMIF('FOOD LOG'!A:H,SUMMARY!B1570,'FOOD LOG'!E:E))</f>
        <v>Enter date</v>
      </c>
      <c r="H1570" s="37" t="str">
        <f>IF(ISNUMBER(G1570),SUMIF('FOOD LOG'!A:A,B1570,'FOOD LOG'!F:F),"Enter date")</f>
        <v>Enter date</v>
      </c>
      <c r="I1570" s="37" t="str">
        <f>IF(ISNUMBER(G1570),SUMIF('FOOD LOG'!A:A,B1570,'FOOD LOG'!G:G),"Enter date")</f>
        <v>Enter date</v>
      </c>
      <c r="J1570" s="37" t="str">
        <f>IF(ISNUMBER(G1570),SUMIF('FOOD LOG'!A:A,B1570,'FOOD LOG'!H:H),"Enter date")</f>
        <v>Enter date</v>
      </c>
      <c r="K1570" s="38" t="str">
        <f t="shared" si="72"/>
        <v>Enter date</v>
      </c>
      <c r="L1570" s="38" t="str">
        <f t="shared" si="73"/>
        <v>Enter date</v>
      </c>
      <c r="M1570" s="38" t="str">
        <f t="shared" si="74"/>
        <v>Enter date</v>
      </c>
    </row>
    <row r="1571" spans="2:13">
      <c r="B1571" s="35"/>
      <c r="C1571" s="35"/>
      <c r="D1571" s="36" t="str">
        <f>IF(B1571="","Enter date",IF(C1571="","Enter Weight",IF(PROFILE!$C$4="F",(655+(4.35*C1571)+(4.7*PROFILE!$C$6+4.7*12*PROFILE!$C$5)-(4.7*PROFILE!$C$3))*(1.2+(PROFILE!$C$7)*0.175),IF(PROFILE!$C$4="M",(66+(6.23*C1571)+(12.7*PROFILE!$C$6+12.7*12*PROFILE!$C$5)-(6.8*PROFILE!$C$3))*(1.2+(PROFILE!$C$7)*0.175),"Invalid Sex"))))</f>
        <v>Enter date</v>
      </c>
      <c r="E1571" s="36" t="str">
        <f>IF(ISNUMBER(D1571)=FALSE,D1571,D1571*(1-PROFILE!$C$9))</f>
        <v>Enter date</v>
      </c>
      <c r="F1571" s="36" t="str">
        <f>IF(ISNUMBER(D1571)=FALSE,D1571,D1571*(1+PROFILE!$C$10))</f>
        <v>Enter date</v>
      </c>
      <c r="G1571" s="37" t="str">
        <f>IF(B1571="","Enter date",SUMIF('FOOD LOG'!A:H,SUMMARY!B1571,'FOOD LOG'!E:E))</f>
        <v>Enter date</v>
      </c>
      <c r="H1571" s="37" t="str">
        <f>IF(ISNUMBER(G1571),SUMIF('FOOD LOG'!A:A,B1571,'FOOD LOG'!F:F),"Enter date")</f>
        <v>Enter date</v>
      </c>
      <c r="I1571" s="37" t="str">
        <f>IF(ISNUMBER(G1571),SUMIF('FOOD LOG'!A:A,B1571,'FOOD LOG'!G:G),"Enter date")</f>
        <v>Enter date</v>
      </c>
      <c r="J1571" s="37" t="str">
        <f>IF(ISNUMBER(G1571),SUMIF('FOOD LOG'!A:A,B1571,'FOOD LOG'!H:H),"Enter date")</f>
        <v>Enter date</v>
      </c>
      <c r="K1571" s="38" t="str">
        <f t="shared" si="72"/>
        <v>Enter date</v>
      </c>
      <c r="L1571" s="38" t="str">
        <f t="shared" si="73"/>
        <v>Enter date</v>
      </c>
      <c r="M1571" s="38" t="str">
        <f t="shared" si="74"/>
        <v>Enter date</v>
      </c>
    </row>
    <row r="1572" spans="2:13">
      <c r="B1572" s="35"/>
      <c r="C1572" s="35"/>
      <c r="D1572" s="36" t="str">
        <f>IF(B1572="","Enter date",IF(C1572="","Enter Weight",IF(PROFILE!$C$4="F",(655+(4.35*C1572)+(4.7*PROFILE!$C$6+4.7*12*PROFILE!$C$5)-(4.7*PROFILE!$C$3))*(1.2+(PROFILE!$C$7)*0.175),IF(PROFILE!$C$4="M",(66+(6.23*C1572)+(12.7*PROFILE!$C$6+12.7*12*PROFILE!$C$5)-(6.8*PROFILE!$C$3))*(1.2+(PROFILE!$C$7)*0.175),"Invalid Sex"))))</f>
        <v>Enter date</v>
      </c>
      <c r="E1572" s="36" t="str">
        <f>IF(ISNUMBER(D1572)=FALSE,D1572,D1572*(1-PROFILE!$C$9))</f>
        <v>Enter date</v>
      </c>
      <c r="F1572" s="36" t="str">
        <f>IF(ISNUMBER(D1572)=FALSE,D1572,D1572*(1+PROFILE!$C$10))</f>
        <v>Enter date</v>
      </c>
      <c r="G1572" s="37" t="str">
        <f>IF(B1572="","Enter date",SUMIF('FOOD LOG'!A:H,SUMMARY!B1572,'FOOD LOG'!E:E))</f>
        <v>Enter date</v>
      </c>
      <c r="H1572" s="37" t="str">
        <f>IF(ISNUMBER(G1572),SUMIF('FOOD LOG'!A:A,B1572,'FOOD LOG'!F:F),"Enter date")</f>
        <v>Enter date</v>
      </c>
      <c r="I1572" s="37" t="str">
        <f>IF(ISNUMBER(G1572),SUMIF('FOOD LOG'!A:A,B1572,'FOOD LOG'!G:G),"Enter date")</f>
        <v>Enter date</v>
      </c>
      <c r="J1572" s="37" t="str">
        <f>IF(ISNUMBER(G1572),SUMIF('FOOD LOG'!A:A,B1572,'FOOD LOG'!H:H),"Enter date")</f>
        <v>Enter date</v>
      </c>
      <c r="K1572" s="38" t="str">
        <f t="shared" si="72"/>
        <v>Enter date</v>
      </c>
      <c r="L1572" s="38" t="str">
        <f t="shared" si="73"/>
        <v>Enter date</v>
      </c>
      <c r="M1572" s="38" t="str">
        <f t="shared" si="74"/>
        <v>Enter date</v>
      </c>
    </row>
    <row r="1573" spans="2:13">
      <c r="B1573" s="35"/>
      <c r="C1573" s="35"/>
      <c r="D1573" s="36" t="str">
        <f>IF(B1573="","Enter date",IF(C1573="","Enter Weight",IF(PROFILE!$C$4="F",(655+(4.35*C1573)+(4.7*PROFILE!$C$6+4.7*12*PROFILE!$C$5)-(4.7*PROFILE!$C$3))*(1.2+(PROFILE!$C$7)*0.175),IF(PROFILE!$C$4="M",(66+(6.23*C1573)+(12.7*PROFILE!$C$6+12.7*12*PROFILE!$C$5)-(6.8*PROFILE!$C$3))*(1.2+(PROFILE!$C$7)*0.175),"Invalid Sex"))))</f>
        <v>Enter date</v>
      </c>
      <c r="E1573" s="36" t="str">
        <f>IF(ISNUMBER(D1573)=FALSE,D1573,D1573*(1-PROFILE!$C$9))</f>
        <v>Enter date</v>
      </c>
      <c r="F1573" s="36" t="str">
        <f>IF(ISNUMBER(D1573)=FALSE,D1573,D1573*(1+PROFILE!$C$10))</f>
        <v>Enter date</v>
      </c>
      <c r="G1573" s="37" t="str">
        <f>IF(B1573="","Enter date",SUMIF('FOOD LOG'!A:H,SUMMARY!B1573,'FOOD LOG'!E:E))</f>
        <v>Enter date</v>
      </c>
      <c r="H1573" s="37" t="str">
        <f>IF(ISNUMBER(G1573),SUMIF('FOOD LOG'!A:A,B1573,'FOOD LOG'!F:F),"Enter date")</f>
        <v>Enter date</v>
      </c>
      <c r="I1573" s="37" t="str">
        <f>IF(ISNUMBER(G1573),SUMIF('FOOD LOG'!A:A,B1573,'FOOD LOG'!G:G),"Enter date")</f>
        <v>Enter date</v>
      </c>
      <c r="J1573" s="37" t="str">
        <f>IF(ISNUMBER(G1573),SUMIF('FOOD LOG'!A:A,B1573,'FOOD LOG'!H:H),"Enter date")</f>
        <v>Enter date</v>
      </c>
      <c r="K1573" s="38" t="str">
        <f t="shared" si="72"/>
        <v>Enter date</v>
      </c>
      <c r="L1573" s="38" t="str">
        <f t="shared" si="73"/>
        <v>Enter date</v>
      </c>
      <c r="M1573" s="38" t="str">
        <f t="shared" si="74"/>
        <v>Enter date</v>
      </c>
    </row>
    <row r="1574" spans="2:13">
      <c r="B1574" s="35"/>
      <c r="C1574" s="35"/>
      <c r="D1574" s="36" t="str">
        <f>IF(B1574="","Enter date",IF(C1574="","Enter Weight",IF(PROFILE!$C$4="F",(655+(4.35*C1574)+(4.7*PROFILE!$C$6+4.7*12*PROFILE!$C$5)-(4.7*PROFILE!$C$3))*(1.2+(PROFILE!$C$7)*0.175),IF(PROFILE!$C$4="M",(66+(6.23*C1574)+(12.7*PROFILE!$C$6+12.7*12*PROFILE!$C$5)-(6.8*PROFILE!$C$3))*(1.2+(PROFILE!$C$7)*0.175),"Invalid Sex"))))</f>
        <v>Enter date</v>
      </c>
      <c r="E1574" s="36" t="str">
        <f>IF(ISNUMBER(D1574)=FALSE,D1574,D1574*(1-PROFILE!$C$9))</f>
        <v>Enter date</v>
      </c>
      <c r="F1574" s="36" t="str">
        <f>IF(ISNUMBER(D1574)=FALSE,D1574,D1574*(1+PROFILE!$C$10))</f>
        <v>Enter date</v>
      </c>
      <c r="G1574" s="37" t="str">
        <f>IF(B1574="","Enter date",SUMIF('FOOD LOG'!A:H,SUMMARY!B1574,'FOOD LOG'!E:E))</f>
        <v>Enter date</v>
      </c>
      <c r="H1574" s="37" t="str">
        <f>IF(ISNUMBER(G1574),SUMIF('FOOD LOG'!A:A,B1574,'FOOD LOG'!F:F),"Enter date")</f>
        <v>Enter date</v>
      </c>
      <c r="I1574" s="37" t="str">
        <f>IF(ISNUMBER(G1574),SUMIF('FOOD LOG'!A:A,B1574,'FOOD LOG'!G:G),"Enter date")</f>
        <v>Enter date</v>
      </c>
      <c r="J1574" s="37" t="str">
        <f>IF(ISNUMBER(G1574),SUMIF('FOOD LOG'!A:A,B1574,'FOOD LOG'!H:H),"Enter date")</f>
        <v>Enter date</v>
      </c>
      <c r="K1574" s="38" t="str">
        <f t="shared" si="72"/>
        <v>Enter date</v>
      </c>
      <c r="L1574" s="38" t="str">
        <f t="shared" si="73"/>
        <v>Enter date</v>
      </c>
      <c r="M1574" s="38" t="str">
        <f t="shared" si="74"/>
        <v>Enter date</v>
      </c>
    </row>
    <row r="1575" spans="2:13">
      <c r="B1575" s="35"/>
      <c r="C1575" s="35"/>
      <c r="D1575" s="36" t="str">
        <f>IF(B1575="","Enter date",IF(C1575="","Enter Weight",IF(PROFILE!$C$4="F",(655+(4.35*C1575)+(4.7*PROFILE!$C$6+4.7*12*PROFILE!$C$5)-(4.7*PROFILE!$C$3))*(1.2+(PROFILE!$C$7)*0.175),IF(PROFILE!$C$4="M",(66+(6.23*C1575)+(12.7*PROFILE!$C$6+12.7*12*PROFILE!$C$5)-(6.8*PROFILE!$C$3))*(1.2+(PROFILE!$C$7)*0.175),"Invalid Sex"))))</f>
        <v>Enter date</v>
      </c>
      <c r="E1575" s="36" t="str">
        <f>IF(ISNUMBER(D1575)=FALSE,D1575,D1575*(1-PROFILE!$C$9))</f>
        <v>Enter date</v>
      </c>
      <c r="F1575" s="36" t="str">
        <f>IF(ISNUMBER(D1575)=FALSE,D1575,D1575*(1+PROFILE!$C$10))</f>
        <v>Enter date</v>
      </c>
      <c r="G1575" s="37" t="str">
        <f>IF(B1575="","Enter date",SUMIF('FOOD LOG'!A:H,SUMMARY!B1575,'FOOD LOG'!E:E))</f>
        <v>Enter date</v>
      </c>
      <c r="H1575" s="37" t="str">
        <f>IF(ISNUMBER(G1575),SUMIF('FOOD LOG'!A:A,B1575,'FOOD LOG'!F:F),"Enter date")</f>
        <v>Enter date</v>
      </c>
      <c r="I1575" s="37" t="str">
        <f>IF(ISNUMBER(G1575),SUMIF('FOOD LOG'!A:A,B1575,'FOOD LOG'!G:G),"Enter date")</f>
        <v>Enter date</v>
      </c>
      <c r="J1575" s="37" t="str">
        <f>IF(ISNUMBER(G1575),SUMIF('FOOD LOG'!A:A,B1575,'FOOD LOG'!H:H),"Enter date")</f>
        <v>Enter date</v>
      </c>
      <c r="K1575" s="38" t="str">
        <f t="shared" si="72"/>
        <v>Enter date</v>
      </c>
      <c r="L1575" s="38" t="str">
        <f t="shared" si="73"/>
        <v>Enter date</v>
      </c>
      <c r="M1575" s="38" t="str">
        <f t="shared" si="74"/>
        <v>Enter date</v>
      </c>
    </row>
    <row r="1576" spans="2:13">
      <c r="B1576" s="35"/>
      <c r="C1576" s="35"/>
      <c r="D1576" s="36" t="str">
        <f>IF(B1576="","Enter date",IF(C1576="","Enter Weight",IF(PROFILE!$C$4="F",(655+(4.35*C1576)+(4.7*PROFILE!$C$6+4.7*12*PROFILE!$C$5)-(4.7*PROFILE!$C$3))*(1.2+(PROFILE!$C$7)*0.175),IF(PROFILE!$C$4="M",(66+(6.23*C1576)+(12.7*PROFILE!$C$6+12.7*12*PROFILE!$C$5)-(6.8*PROFILE!$C$3))*(1.2+(PROFILE!$C$7)*0.175),"Invalid Sex"))))</f>
        <v>Enter date</v>
      </c>
      <c r="E1576" s="36" t="str">
        <f>IF(ISNUMBER(D1576)=FALSE,D1576,D1576*(1-PROFILE!$C$9))</f>
        <v>Enter date</v>
      </c>
      <c r="F1576" s="36" t="str">
        <f>IF(ISNUMBER(D1576)=FALSE,D1576,D1576*(1+PROFILE!$C$10))</f>
        <v>Enter date</v>
      </c>
      <c r="G1576" s="37" t="str">
        <f>IF(B1576="","Enter date",SUMIF('FOOD LOG'!A:H,SUMMARY!B1576,'FOOD LOG'!E:E))</f>
        <v>Enter date</v>
      </c>
      <c r="H1576" s="37" t="str">
        <f>IF(ISNUMBER(G1576),SUMIF('FOOD LOG'!A:A,B1576,'FOOD LOG'!F:F),"Enter date")</f>
        <v>Enter date</v>
      </c>
      <c r="I1576" s="37" t="str">
        <f>IF(ISNUMBER(G1576),SUMIF('FOOD LOG'!A:A,B1576,'FOOD LOG'!G:G),"Enter date")</f>
        <v>Enter date</v>
      </c>
      <c r="J1576" s="37" t="str">
        <f>IF(ISNUMBER(G1576),SUMIF('FOOD LOG'!A:A,B1576,'FOOD LOG'!H:H),"Enter date")</f>
        <v>Enter date</v>
      </c>
      <c r="K1576" s="38" t="str">
        <f t="shared" si="72"/>
        <v>Enter date</v>
      </c>
      <c r="L1576" s="38" t="str">
        <f t="shared" si="73"/>
        <v>Enter date</v>
      </c>
      <c r="M1576" s="38" t="str">
        <f t="shared" si="74"/>
        <v>Enter date</v>
      </c>
    </row>
    <row r="1577" spans="2:13">
      <c r="B1577" s="35"/>
      <c r="C1577" s="35"/>
      <c r="D1577" s="36" t="str">
        <f>IF(B1577="","Enter date",IF(C1577="","Enter Weight",IF(PROFILE!$C$4="F",(655+(4.35*C1577)+(4.7*PROFILE!$C$6+4.7*12*PROFILE!$C$5)-(4.7*PROFILE!$C$3))*(1.2+(PROFILE!$C$7)*0.175),IF(PROFILE!$C$4="M",(66+(6.23*C1577)+(12.7*PROFILE!$C$6+12.7*12*PROFILE!$C$5)-(6.8*PROFILE!$C$3))*(1.2+(PROFILE!$C$7)*0.175),"Invalid Sex"))))</f>
        <v>Enter date</v>
      </c>
      <c r="E1577" s="36" t="str">
        <f>IF(ISNUMBER(D1577)=FALSE,D1577,D1577*(1-PROFILE!$C$9))</f>
        <v>Enter date</v>
      </c>
      <c r="F1577" s="36" t="str">
        <f>IF(ISNUMBER(D1577)=FALSE,D1577,D1577*(1+PROFILE!$C$10))</f>
        <v>Enter date</v>
      </c>
      <c r="G1577" s="37" t="str">
        <f>IF(B1577="","Enter date",SUMIF('FOOD LOG'!A:H,SUMMARY!B1577,'FOOD LOG'!E:E))</f>
        <v>Enter date</v>
      </c>
      <c r="H1577" s="37" t="str">
        <f>IF(ISNUMBER(G1577),SUMIF('FOOD LOG'!A:A,B1577,'FOOD LOG'!F:F),"Enter date")</f>
        <v>Enter date</v>
      </c>
      <c r="I1577" s="37" t="str">
        <f>IF(ISNUMBER(G1577),SUMIF('FOOD LOG'!A:A,B1577,'FOOD LOG'!G:G),"Enter date")</f>
        <v>Enter date</v>
      </c>
      <c r="J1577" s="37" t="str">
        <f>IF(ISNUMBER(G1577),SUMIF('FOOD LOG'!A:A,B1577,'FOOD LOG'!H:H),"Enter date")</f>
        <v>Enter date</v>
      </c>
      <c r="K1577" s="38" t="str">
        <f t="shared" si="72"/>
        <v>Enter date</v>
      </c>
      <c r="L1577" s="38" t="str">
        <f t="shared" si="73"/>
        <v>Enter date</v>
      </c>
      <c r="M1577" s="38" t="str">
        <f t="shared" si="74"/>
        <v>Enter date</v>
      </c>
    </row>
    <row r="1578" spans="2:13">
      <c r="B1578" s="35"/>
      <c r="C1578" s="35"/>
      <c r="D1578" s="36" t="str">
        <f>IF(B1578="","Enter date",IF(C1578="","Enter Weight",IF(PROFILE!$C$4="F",(655+(4.35*C1578)+(4.7*PROFILE!$C$6+4.7*12*PROFILE!$C$5)-(4.7*PROFILE!$C$3))*(1.2+(PROFILE!$C$7)*0.175),IF(PROFILE!$C$4="M",(66+(6.23*C1578)+(12.7*PROFILE!$C$6+12.7*12*PROFILE!$C$5)-(6.8*PROFILE!$C$3))*(1.2+(PROFILE!$C$7)*0.175),"Invalid Sex"))))</f>
        <v>Enter date</v>
      </c>
      <c r="E1578" s="36" t="str">
        <f>IF(ISNUMBER(D1578)=FALSE,D1578,D1578*(1-PROFILE!$C$9))</f>
        <v>Enter date</v>
      </c>
      <c r="F1578" s="36" t="str">
        <f>IF(ISNUMBER(D1578)=FALSE,D1578,D1578*(1+PROFILE!$C$10))</f>
        <v>Enter date</v>
      </c>
      <c r="G1578" s="37" t="str">
        <f>IF(B1578="","Enter date",SUMIF('FOOD LOG'!A:H,SUMMARY!B1578,'FOOD LOG'!E:E))</f>
        <v>Enter date</v>
      </c>
      <c r="H1578" s="37" t="str">
        <f>IF(ISNUMBER(G1578),SUMIF('FOOD LOG'!A:A,B1578,'FOOD LOG'!F:F),"Enter date")</f>
        <v>Enter date</v>
      </c>
      <c r="I1578" s="37" t="str">
        <f>IF(ISNUMBER(G1578),SUMIF('FOOD LOG'!A:A,B1578,'FOOD LOG'!G:G),"Enter date")</f>
        <v>Enter date</v>
      </c>
      <c r="J1578" s="37" t="str">
        <f>IF(ISNUMBER(G1578),SUMIF('FOOD LOG'!A:A,B1578,'FOOD LOG'!H:H),"Enter date")</f>
        <v>Enter date</v>
      </c>
      <c r="K1578" s="38" t="str">
        <f t="shared" si="72"/>
        <v>Enter date</v>
      </c>
      <c r="L1578" s="38" t="str">
        <f t="shared" si="73"/>
        <v>Enter date</v>
      </c>
      <c r="M1578" s="38" t="str">
        <f t="shared" si="74"/>
        <v>Enter date</v>
      </c>
    </row>
    <row r="1579" spans="2:13">
      <c r="B1579" s="35"/>
      <c r="C1579" s="35"/>
      <c r="D1579" s="36" t="str">
        <f>IF(B1579="","Enter date",IF(C1579="","Enter Weight",IF(PROFILE!$C$4="F",(655+(4.35*C1579)+(4.7*PROFILE!$C$6+4.7*12*PROFILE!$C$5)-(4.7*PROFILE!$C$3))*(1.2+(PROFILE!$C$7)*0.175),IF(PROFILE!$C$4="M",(66+(6.23*C1579)+(12.7*PROFILE!$C$6+12.7*12*PROFILE!$C$5)-(6.8*PROFILE!$C$3))*(1.2+(PROFILE!$C$7)*0.175),"Invalid Sex"))))</f>
        <v>Enter date</v>
      </c>
      <c r="E1579" s="36" t="str">
        <f>IF(ISNUMBER(D1579)=FALSE,D1579,D1579*(1-PROFILE!$C$9))</f>
        <v>Enter date</v>
      </c>
      <c r="F1579" s="36" t="str">
        <f>IF(ISNUMBER(D1579)=FALSE,D1579,D1579*(1+PROFILE!$C$10))</f>
        <v>Enter date</v>
      </c>
      <c r="G1579" s="37" t="str">
        <f>IF(B1579="","Enter date",SUMIF('FOOD LOG'!A:H,SUMMARY!B1579,'FOOD LOG'!E:E))</f>
        <v>Enter date</v>
      </c>
      <c r="H1579" s="37" t="str">
        <f>IF(ISNUMBER(G1579),SUMIF('FOOD LOG'!A:A,B1579,'FOOD LOG'!F:F),"Enter date")</f>
        <v>Enter date</v>
      </c>
      <c r="I1579" s="37" t="str">
        <f>IF(ISNUMBER(G1579),SUMIF('FOOD LOG'!A:A,B1579,'FOOD LOG'!G:G),"Enter date")</f>
        <v>Enter date</v>
      </c>
      <c r="J1579" s="37" t="str">
        <f>IF(ISNUMBER(G1579),SUMIF('FOOD LOG'!A:A,B1579,'FOOD LOG'!H:H),"Enter date")</f>
        <v>Enter date</v>
      </c>
      <c r="K1579" s="38" t="str">
        <f t="shared" si="72"/>
        <v>Enter date</v>
      </c>
      <c r="L1579" s="38" t="str">
        <f t="shared" si="73"/>
        <v>Enter date</v>
      </c>
      <c r="M1579" s="38" t="str">
        <f t="shared" si="74"/>
        <v>Enter date</v>
      </c>
    </row>
    <row r="1580" spans="2:13">
      <c r="B1580" s="35"/>
      <c r="C1580" s="35"/>
      <c r="D1580" s="36" t="str">
        <f>IF(B1580="","Enter date",IF(C1580="","Enter Weight",IF(PROFILE!$C$4="F",(655+(4.35*C1580)+(4.7*PROFILE!$C$6+4.7*12*PROFILE!$C$5)-(4.7*PROFILE!$C$3))*(1.2+(PROFILE!$C$7)*0.175),IF(PROFILE!$C$4="M",(66+(6.23*C1580)+(12.7*PROFILE!$C$6+12.7*12*PROFILE!$C$5)-(6.8*PROFILE!$C$3))*(1.2+(PROFILE!$C$7)*0.175),"Invalid Sex"))))</f>
        <v>Enter date</v>
      </c>
      <c r="E1580" s="36" t="str">
        <f>IF(ISNUMBER(D1580)=FALSE,D1580,D1580*(1-PROFILE!$C$9))</f>
        <v>Enter date</v>
      </c>
      <c r="F1580" s="36" t="str">
        <f>IF(ISNUMBER(D1580)=FALSE,D1580,D1580*(1+PROFILE!$C$10))</f>
        <v>Enter date</v>
      </c>
      <c r="G1580" s="37" t="str">
        <f>IF(B1580="","Enter date",SUMIF('FOOD LOG'!A:H,SUMMARY!B1580,'FOOD LOG'!E:E))</f>
        <v>Enter date</v>
      </c>
      <c r="H1580" s="37" t="str">
        <f>IF(ISNUMBER(G1580),SUMIF('FOOD LOG'!A:A,B1580,'FOOD LOG'!F:F),"Enter date")</f>
        <v>Enter date</v>
      </c>
      <c r="I1580" s="37" t="str">
        <f>IF(ISNUMBER(G1580),SUMIF('FOOD LOG'!A:A,B1580,'FOOD LOG'!G:G),"Enter date")</f>
        <v>Enter date</v>
      </c>
      <c r="J1580" s="37" t="str">
        <f>IF(ISNUMBER(G1580),SUMIF('FOOD LOG'!A:A,B1580,'FOOD LOG'!H:H),"Enter date")</f>
        <v>Enter date</v>
      </c>
      <c r="K1580" s="38" t="str">
        <f t="shared" si="72"/>
        <v>Enter date</v>
      </c>
      <c r="L1580" s="38" t="str">
        <f t="shared" si="73"/>
        <v>Enter date</v>
      </c>
      <c r="M1580" s="38" t="str">
        <f t="shared" si="74"/>
        <v>Enter date</v>
      </c>
    </row>
    <row r="1581" spans="2:13">
      <c r="B1581" s="35"/>
      <c r="C1581" s="35"/>
      <c r="D1581" s="36" t="str">
        <f>IF(B1581="","Enter date",IF(C1581="","Enter Weight",IF(PROFILE!$C$4="F",(655+(4.35*C1581)+(4.7*PROFILE!$C$6+4.7*12*PROFILE!$C$5)-(4.7*PROFILE!$C$3))*(1.2+(PROFILE!$C$7)*0.175),IF(PROFILE!$C$4="M",(66+(6.23*C1581)+(12.7*PROFILE!$C$6+12.7*12*PROFILE!$C$5)-(6.8*PROFILE!$C$3))*(1.2+(PROFILE!$C$7)*0.175),"Invalid Sex"))))</f>
        <v>Enter date</v>
      </c>
      <c r="E1581" s="36" t="str">
        <f>IF(ISNUMBER(D1581)=FALSE,D1581,D1581*(1-PROFILE!$C$9))</f>
        <v>Enter date</v>
      </c>
      <c r="F1581" s="36" t="str">
        <f>IF(ISNUMBER(D1581)=FALSE,D1581,D1581*(1+PROFILE!$C$10))</f>
        <v>Enter date</v>
      </c>
      <c r="G1581" s="37" t="str">
        <f>IF(B1581="","Enter date",SUMIF('FOOD LOG'!A:H,SUMMARY!B1581,'FOOD LOG'!E:E))</f>
        <v>Enter date</v>
      </c>
      <c r="H1581" s="37" t="str">
        <f>IF(ISNUMBER(G1581),SUMIF('FOOD LOG'!A:A,B1581,'FOOD LOG'!F:F),"Enter date")</f>
        <v>Enter date</v>
      </c>
      <c r="I1581" s="37" t="str">
        <f>IF(ISNUMBER(G1581),SUMIF('FOOD LOG'!A:A,B1581,'FOOD LOG'!G:G),"Enter date")</f>
        <v>Enter date</v>
      </c>
      <c r="J1581" s="37" t="str">
        <f>IF(ISNUMBER(G1581),SUMIF('FOOD LOG'!A:A,B1581,'FOOD LOG'!H:H),"Enter date")</f>
        <v>Enter date</v>
      </c>
      <c r="K1581" s="38" t="str">
        <f t="shared" si="72"/>
        <v>Enter date</v>
      </c>
      <c r="L1581" s="38" t="str">
        <f t="shared" si="73"/>
        <v>Enter date</v>
      </c>
      <c r="M1581" s="38" t="str">
        <f t="shared" si="74"/>
        <v>Enter date</v>
      </c>
    </row>
    <row r="1582" spans="2:13">
      <c r="B1582" s="35"/>
      <c r="C1582" s="35"/>
      <c r="D1582" s="36" t="str">
        <f>IF(B1582="","Enter date",IF(C1582="","Enter Weight",IF(PROFILE!$C$4="F",(655+(4.35*C1582)+(4.7*PROFILE!$C$6+4.7*12*PROFILE!$C$5)-(4.7*PROFILE!$C$3))*(1.2+(PROFILE!$C$7)*0.175),IF(PROFILE!$C$4="M",(66+(6.23*C1582)+(12.7*PROFILE!$C$6+12.7*12*PROFILE!$C$5)-(6.8*PROFILE!$C$3))*(1.2+(PROFILE!$C$7)*0.175),"Invalid Sex"))))</f>
        <v>Enter date</v>
      </c>
      <c r="E1582" s="36" t="str">
        <f>IF(ISNUMBER(D1582)=FALSE,D1582,D1582*(1-PROFILE!$C$9))</f>
        <v>Enter date</v>
      </c>
      <c r="F1582" s="36" t="str">
        <f>IF(ISNUMBER(D1582)=FALSE,D1582,D1582*(1+PROFILE!$C$10))</f>
        <v>Enter date</v>
      </c>
      <c r="G1582" s="37" t="str">
        <f>IF(B1582="","Enter date",SUMIF('FOOD LOG'!A:H,SUMMARY!B1582,'FOOD LOG'!E:E))</f>
        <v>Enter date</v>
      </c>
      <c r="H1582" s="37" t="str">
        <f>IF(ISNUMBER(G1582),SUMIF('FOOD LOG'!A:A,B1582,'FOOD LOG'!F:F),"Enter date")</f>
        <v>Enter date</v>
      </c>
      <c r="I1582" s="37" t="str">
        <f>IF(ISNUMBER(G1582),SUMIF('FOOD LOG'!A:A,B1582,'FOOD LOG'!G:G),"Enter date")</f>
        <v>Enter date</v>
      </c>
      <c r="J1582" s="37" t="str">
        <f>IF(ISNUMBER(G1582),SUMIF('FOOD LOG'!A:A,B1582,'FOOD LOG'!H:H),"Enter date")</f>
        <v>Enter date</v>
      </c>
      <c r="K1582" s="38" t="str">
        <f t="shared" si="72"/>
        <v>Enter date</v>
      </c>
      <c r="L1582" s="38" t="str">
        <f t="shared" si="73"/>
        <v>Enter date</v>
      </c>
      <c r="M1582" s="38" t="str">
        <f t="shared" si="74"/>
        <v>Enter date</v>
      </c>
    </row>
    <row r="1583" spans="2:13">
      <c r="B1583" s="35"/>
      <c r="C1583" s="35"/>
      <c r="D1583" s="36" t="str">
        <f>IF(B1583="","Enter date",IF(C1583="","Enter Weight",IF(PROFILE!$C$4="F",(655+(4.35*C1583)+(4.7*PROFILE!$C$6+4.7*12*PROFILE!$C$5)-(4.7*PROFILE!$C$3))*(1.2+(PROFILE!$C$7)*0.175),IF(PROFILE!$C$4="M",(66+(6.23*C1583)+(12.7*PROFILE!$C$6+12.7*12*PROFILE!$C$5)-(6.8*PROFILE!$C$3))*(1.2+(PROFILE!$C$7)*0.175),"Invalid Sex"))))</f>
        <v>Enter date</v>
      </c>
      <c r="E1583" s="36" t="str">
        <f>IF(ISNUMBER(D1583)=FALSE,D1583,D1583*(1-PROFILE!$C$9))</f>
        <v>Enter date</v>
      </c>
      <c r="F1583" s="36" t="str">
        <f>IF(ISNUMBER(D1583)=FALSE,D1583,D1583*(1+PROFILE!$C$10))</f>
        <v>Enter date</v>
      </c>
      <c r="G1583" s="37" t="str">
        <f>IF(B1583="","Enter date",SUMIF('FOOD LOG'!A:H,SUMMARY!B1583,'FOOD LOG'!E:E))</f>
        <v>Enter date</v>
      </c>
      <c r="H1583" s="37" t="str">
        <f>IF(ISNUMBER(G1583),SUMIF('FOOD LOG'!A:A,B1583,'FOOD LOG'!F:F),"Enter date")</f>
        <v>Enter date</v>
      </c>
      <c r="I1583" s="37" t="str">
        <f>IF(ISNUMBER(G1583),SUMIF('FOOD LOG'!A:A,B1583,'FOOD LOG'!G:G),"Enter date")</f>
        <v>Enter date</v>
      </c>
      <c r="J1583" s="37" t="str">
        <f>IF(ISNUMBER(G1583),SUMIF('FOOD LOG'!A:A,B1583,'FOOD LOG'!H:H),"Enter date")</f>
        <v>Enter date</v>
      </c>
      <c r="K1583" s="38" t="str">
        <f t="shared" si="72"/>
        <v>Enter date</v>
      </c>
      <c r="L1583" s="38" t="str">
        <f t="shared" si="73"/>
        <v>Enter date</v>
      </c>
      <c r="M1583" s="38" t="str">
        <f t="shared" si="74"/>
        <v>Enter date</v>
      </c>
    </row>
    <row r="1584" spans="2:13">
      <c r="B1584" s="35"/>
      <c r="C1584" s="35"/>
      <c r="D1584" s="36" t="str">
        <f>IF(B1584="","Enter date",IF(C1584="","Enter Weight",IF(PROFILE!$C$4="F",(655+(4.35*C1584)+(4.7*PROFILE!$C$6+4.7*12*PROFILE!$C$5)-(4.7*PROFILE!$C$3))*(1.2+(PROFILE!$C$7)*0.175),IF(PROFILE!$C$4="M",(66+(6.23*C1584)+(12.7*PROFILE!$C$6+12.7*12*PROFILE!$C$5)-(6.8*PROFILE!$C$3))*(1.2+(PROFILE!$C$7)*0.175),"Invalid Sex"))))</f>
        <v>Enter date</v>
      </c>
      <c r="E1584" s="36" t="str">
        <f>IF(ISNUMBER(D1584)=FALSE,D1584,D1584*(1-PROFILE!$C$9))</f>
        <v>Enter date</v>
      </c>
      <c r="F1584" s="36" t="str">
        <f>IF(ISNUMBER(D1584)=FALSE,D1584,D1584*(1+PROFILE!$C$10))</f>
        <v>Enter date</v>
      </c>
      <c r="G1584" s="37" t="str">
        <f>IF(B1584="","Enter date",SUMIF('FOOD LOG'!A:H,SUMMARY!B1584,'FOOD LOG'!E:E))</f>
        <v>Enter date</v>
      </c>
      <c r="H1584" s="37" t="str">
        <f>IF(ISNUMBER(G1584),SUMIF('FOOD LOG'!A:A,B1584,'FOOD LOG'!F:F),"Enter date")</f>
        <v>Enter date</v>
      </c>
      <c r="I1584" s="37" t="str">
        <f>IF(ISNUMBER(G1584),SUMIF('FOOD LOG'!A:A,B1584,'FOOD LOG'!G:G),"Enter date")</f>
        <v>Enter date</v>
      </c>
      <c r="J1584" s="37" t="str">
        <f>IF(ISNUMBER(G1584),SUMIF('FOOD LOG'!A:A,B1584,'FOOD LOG'!H:H),"Enter date")</f>
        <v>Enter date</v>
      </c>
      <c r="K1584" s="38" t="str">
        <f t="shared" si="72"/>
        <v>Enter date</v>
      </c>
      <c r="L1584" s="38" t="str">
        <f t="shared" si="73"/>
        <v>Enter date</v>
      </c>
      <c r="M1584" s="38" t="str">
        <f t="shared" si="74"/>
        <v>Enter date</v>
      </c>
    </row>
    <row r="1585" spans="2:13">
      <c r="B1585" s="35"/>
      <c r="C1585" s="35"/>
      <c r="D1585" s="36" t="str">
        <f>IF(B1585="","Enter date",IF(C1585="","Enter Weight",IF(PROFILE!$C$4="F",(655+(4.35*C1585)+(4.7*PROFILE!$C$6+4.7*12*PROFILE!$C$5)-(4.7*PROFILE!$C$3))*(1.2+(PROFILE!$C$7)*0.175),IF(PROFILE!$C$4="M",(66+(6.23*C1585)+(12.7*PROFILE!$C$6+12.7*12*PROFILE!$C$5)-(6.8*PROFILE!$C$3))*(1.2+(PROFILE!$C$7)*0.175),"Invalid Sex"))))</f>
        <v>Enter date</v>
      </c>
      <c r="E1585" s="36" t="str">
        <f>IF(ISNUMBER(D1585)=FALSE,D1585,D1585*(1-PROFILE!$C$9))</f>
        <v>Enter date</v>
      </c>
      <c r="F1585" s="36" t="str">
        <f>IF(ISNUMBER(D1585)=FALSE,D1585,D1585*(1+PROFILE!$C$10))</f>
        <v>Enter date</v>
      </c>
      <c r="G1585" s="37" t="str">
        <f>IF(B1585="","Enter date",SUMIF('FOOD LOG'!A:H,SUMMARY!B1585,'FOOD LOG'!E:E))</f>
        <v>Enter date</v>
      </c>
      <c r="H1585" s="37" t="str">
        <f>IF(ISNUMBER(G1585),SUMIF('FOOD LOG'!A:A,B1585,'FOOD LOG'!F:F),"Enter date")</f>
        <v>Enter date</v>
      </c>
      <c r="I1585" s="37" t="str">
        <f>IF(ISNUMBER(G1585),SUMIF('FOOD LOG'!A:A,B1585,'FOOD LOG'!G:G),"Enter date")</f>
        <v>Enter date</v>
      </c>
      <c r="J1585" s="37" t="str">
        <f>IF(ISNUMBER(G1585),SUMIF('FOOD LOG'!A:A,B1585,'FOOD LOG'!H:H),"Enter date")</f>
        <v>Enter date</v>
      </c>
      <c r="K1585" s="38" t="str">
        <f t="shared" si="72"/>
        <v>Enter date</v>
      </c>
      <c r="L1585" s="38" t="str">
        <f t="shared" si="73"/>
        <v>Enter date</v>
      </c>
      <c r="M1585" s="38" t="str">
        <f t="shared" si="74"/>
        <v>Enter date</v>
      </c>
    </row>
    <row r="1586" spans="2:13">
      <c r="B1586" s="35"/>
      <c r="C1586" s="35"/>
      <c r="D1586" s="36" t="str">
        <f>IF(B1586="","Enter date",IF(C1586="","Enter Weight",IF(PROFILE!$C$4="F",(655+(4.35*C1586)+(4.7*PROFILE!$C$6+4.7*12*PROFILE!$C$5)-(4.7*PROFILE!$C$3))*(1.2+(PROFILE!$C$7)*0.175),IF(PROFILE!$C$4="M",(66+(6.23*C1586)+(12.7*PROFILE!$C$6+12.7*12*PROFILE!$C$5)-(6.8*PROFILE!$C$3))*(1.2+(PROFILE!$C$7)*0.175),"Invalid Sex"))))</f>
        <v>Enter date</v>
      </c>
      <c r="E1586" s="36" t="str">
        <f>IF(ISNUMBER(D1586)=FALSE,D1586,D1586*(1-PROFILE!$C$9))</f>
        <v>Enter date</v>
      </c>
      <c r="F1586" s="36" t="str">
        <f>IF(ISNUMBER(D1586)=FALSE,D1586,D1586*(1+PROFILE!$C$10))</f>
        <v>Enter date</v>
      </c>
      <c r="G1586" s="37" t="str">
        <f>IF(B1586="","Enter date",SUMIF('FOOD LOG'!A:H,SUMMARY!B1586,'FOOD LOG'!E:E))</f>
        <v>Enter date</v>
      </c>
      <c r="H1586" s="37" t="str">
        <f>IF(ISNUMBER(G1586),SUMIF('FOOD LOG'!A:A,B1586,'FOOD LOG'!F:F),"Enter date")</f>
        <v>Enter date</v>
      </c>
      <c r="I1586" s="37" t="str">
        <f>IF(ISNUMBER(G1586),SUMIF('FOOD LOG'!A:A,B1586,'FOOD LOG'!G:G),"Enter date")</f>
        <v>Enter date</v>
      </c>
      <c r="J1586" s="37" t="str">
        <f>IF(ISNUMBER(G1586),SUMIF('FOOD LOG'!A:A,B1586,'FOOD LOG'!H:H),"Enter date")</f>
        <v>Enter date</v>
      </c>
      <c r="K1586" s="38" t="str">
        <f t="shared" si="72"/>
        <v>Enter date</v>
      </c>
      <c r="L1586" s="38" t="str">
        <f t="shared" si="73"/>
        <v>Enter date</v>
      </c>
      <c r="M1586" s="38" t="str">
        <f t="shared" si="74"/>
        <v>Enter date</v>
      </c>
    </row>
    <row r="1587" spans="2:13">
      <c r="B1587" s="35"/>
      <c r="C1587" s="35"/>
      <c r="D1587" s="36" t="str">
        <f>IF(B1587="","Enter date",IF(C1587="","Enter Weight",IF(PROFILE!$C$4="F",(655+(4.35*C1587)+(4.7*PROFILE!$C$6+4.7*12*PROFILE!$C$5)-(4.7*PROFILE!$C$3))*(1.2+(PROFILE!$C$7)*0.175),IF(PROFILE!$C$4="M",(66+(6.23*C1587)+(12.7*PROFILE!$C$6+12.7*12*PROFILE!$C$5)-(6.8*PROFILE!$C$3))*(1.2+(PROFILE!$C$7)*0.175),"Invalid Sex"))))</f>
        <v>Enter date</v>
      </c>
      <c r="E1587" s="36" t="str">
        <f>IF(ISNUMBER(D1587)=FALSE,D1587,D1587*(1-PROFILE!$C$9))</f>
        <v>Enter date</v>
      </c>
      <c r="F1587" s="36" t="str">
        <f>IF(ISNUMBER(D1587)=FALSE,D1587,D1587*(1+PROFILE!$C$10))</f>
        <v>Enter date</v>
      </c>
      <c r="G1587" s="37" t="str">
        <f>IF(B1587="","Enter date",SUMIF('FOOD LOG'!A:H,SUMMARY!B1587,'FOOD LOG'!E:E))</f>
        <v>Enter date</v>
      </c>
      <c r="H1587" s="37" t="str">
        <f>IF(ISNUMBER(G1587),SUMIF('FOOD LOG'!A:A,B1587,'FOOD LOG'!F:F),"Enter date")</f>
        <v>Enter date</v>
      </c>
      <c r="I1587" s="37" t="str">
        <f>IF(ISNUMBER(G1587),SUMIF('FOOD LOG'!A:A,B1587,'FOOD LOG'!G:G),"Enter date")</f>
        <v>Enter date</v>
      </c>
      <c r="J1587" s="37" t="str">
        <f>IF(ISNUMBER(G1587),SUMIF('FOOD LOG'!A:A,B1587,'FOOD LOG'!H:H),"Enter date")</f>
        <v>Enter date</v>
      </c>
      <c r="K1587" s="38" t="str">
        <f t="shared" si="72"/>
        <v>Enter date</v>
      </c>
      <c r="L1587" s="38" t="str">
        <f t="shared" si="73"/>
        <v>Enter date</v>
      </c>
      <c r="M1587" s="38" t="str">
        <f t="shared" si="74"/>
        <v>Enter date</v>
      </c>
    </row>
    <row r="1588" spans="2:13">
      <c r="B1588" s="35"/>
      <c r="C1588" s="35"/>
      <c r="D1588" s="36" t="str">
        <f>IF(B1588="","Enter date",IF(C1588="","Enter Weight",IF(PROFILE!$C$4="F",(655+(4.35*C1588)+(4.7*PROFILE!$C$6+4.7*12*PROFILE!$C$5)-(4.7*PROFILE!$C$3))*(1.2+(PROFILE!$C$7)*0.175),IF(PROFILE!$C$4="M",(66+(6.23*C1588)+(12.7*PROFILE!$C$6+12.7*12*PROFILE!$C$5)-(6.8*PROFILE!$C$3))*(1.2+(PROFILE!$C$7)*0.175),"Invalid Sex"))))</f>
        <v>Enter date</v>
      </c>
      <c r="E1588" s="36" t="str">
        <f>IF(ISNUMBER(D1588)=FALSE,D1588,D1588*(1-PROFILE!$C$9))</f>
        <v>Enter date</v>
      </c>
      <c r="F1588" s="36" t="str">
        <f>IF(ISNUMBER(D1588)=FALSE,D1588,D1588*(1+PROFILE!$C$10))</f>
        <v>Enter date</v>
      </c>
      <c r="G1588" s="37" t="str">
        <f>IF(B1588="","Enter date",SUMIF('FOOD LOG'!A:H,SUMMARY!B1588,'FOOD LOG'!E:E))</f>
        <v>Enter date</v>
      </c>
      <c r="H1588" s="37" t="str">
        <f>IF(ISNUMBER(G1588),SUMIF('FOOD LOG'!A:A,B1588,'FOOD LOG'!F:F),"Enter date")</f>
        <v>Enter date</v>
      </c>
      <c r="I1588" s="37" t="str">
        <f>IF(ISNUMBER(G1588),SUMIF('FOOD LOG'!A:A,B1588,'FOOD LOG'!G:G),"Enter date")</f>
        <v>Enter date</v>
      </c>
      <c r="J1588" s="37" t="str">
        <f>IF(ISNUMBER(G1588),SUMIF('FOOD LOG'!A:A,B1588,'FOOD LOG'!H:H),"Enter date")</f>
        <v>Enter date</v>
      </c>
      <c r="K1588" s="38" t="str">
        <f t="shared" si="72"/>
        <v>Enter date</v>
      </c>
      <c r="L1588" s="38" t="str">
        <f t="shared" si="73"/>
        <v>Enter date</v>
      </c>
      <c r="M1588" s="38" t="str">
        <f t="shared" si="74"/>
        <v>Enter date</v>
      </c>
    </row>
    <row r="1589" spans="2:13">
      <c r="B1589" s="35"/>
      <c r="C1589" s="35"/>
      <c r="D1589" s="36" t="str">
        <f>IF(B1589="","Enter date",IF(C1589="","Enter Weight",IF(PROFILE!$C$4="F",(655+(4.35*C1589)+(4.7*PROFILE!$C$6+4.7*12*PROFILE!$C$5)-(4.7*PROFILE!$C$3))*(1.2+(PROFILE!$C$7)*0.175),IF(PROFILE!$C$4="M",(66+(6.23*C1589)+(12.7*PROFILE!$C$6+12.7*12*PROFILE!$C$5)-(6.8*PROFILE!$C$3))*(1.2+(PROFILE!$C$7)*0.175),"Invalid Sex"))))</f>
        <v>Enter date</v>
      </c>
      <c r="E1589" s="36" t="str">
        <f>IF(ISNUMBER(D1589)=FALSE,D1589,D1589*(1-PROFILE!$C$9))</f>
        <v>Enter date</v>
      </c>
      <c r="F1589" s="36" t="str">
        <f>IF(ISNUMBER(D1589)=FALSE,D1589,D1589*(1+PROFILE!$C$10))</f>
        <v>Enter date</v>
      </c>
      <c r="G1589" s="37" t="str">
        <f>IF(B1589="","Enter date",SUMIF('FOOD LOG'!A:H,SUMMARY!B1589,'FOOD LOG'!E:E))</f>
        <v>Enter date</v>
      </c>
      <c r="H1589" s="37" t="str">
        <f>IF(ISNUMBER(G1589),SUMIF('FOOD LOG'!A:A,B1589,'FOOD LOG'!F:F),"Enter date")</f>
        <v>Enter date</v>
      </c>
      <c r="I1589" s="37" t="str">
        <f>IF(ISNUMBER(G1589),SUMIF('FOOD LOG'!A:A,B1589,'FOOD LOG'!G:G),"Enter date")</f>
        <v>Enter date</v>
      </c>
      <c r="J1589" s="37" t="str">
        <f>IF(ISNUMBER(G1589),SUMIF('FOOD LOG'!A:A,B1589,'FOOD LOG'!H:H),"Enter date")</f>
        <v>Enter date</v>
      </c>
      <c r="K1589" s="38" t="str">
        <f t="shared" si="72"/>
        <v>Enter date</v>
      </c>
      <c r="L1589" s="38" t="str">
        <f t="shared" si="73"/>
        <v>Enter date</v>
      </c>
      <c r="M1589" s="38" t="str">
        <f t="shared" si="74"/>
        <v>Enter date</v>
      </c>
    </row>
    <row r="1590" spans="2:13">
      <c r="B1590" s="35"/>
      <c r="C1590" s="35"/>
      <c r="D1590" s="36" t="str">
        <f>IF(B1590="","Enter date",IF(C1590="","Enter Weight",IF(PROFILE!$C$4="F",(655+(4.35*C1590)+(4.7*PROFILE!$C$6+4.7*12*PROFILE!$C$5)-(4.7*PROFILE!$C$3))*(1.2+(PROFILE!$C$7)*0.175),IF(PROFILE!$C$4="M",(66+(6.23*C1590)+(12.7*PROFILE!$C$6+12.7*12*PROFILE!$C$5)-(6.8*PROFILE!$C$3))*(1.2+(PROFILE!$C$7)*0.175),"Invalid Sex"))))</f>
        <v>Enter date</v>
      </c>
      <c r="E1590" s="36" t="str">
        <f>IF(ISNUMBER(D1590)=FALSE,D1590,D1590*(1-PROFILE!$C$9))</f>
        <v>Enter date</v>
      </c>
      <c r="F1590" s="36" t="str">
        <f>IF(ISNUMBER(D1590)=FALSE,D1590,D1590*(1+PROFILE!$C$10))</f>
        <v>Enter date</v>
      </c>
      <c r="G1590" s="37" t="str">
        <f>IF(B1590="","Enter date",SUMIF('FOOD LOG'!A:H,SUMMARY!B1590,'FOOD LOG'!E:E))</f>
        <v>Enter date</v>
      </c>
      <c r="H1590" s="37" t="str">
        <f>IF(ISNUMBER(G1590),SUMIF('FOOD LOG'!A:A,B1590,'FOOD LOG'!F:F),"Enter date")</f>
        <v>Enter date</v>
      </c>
      <c r="I1590" s="37" t="str">
        <f>IF(ISNUMBER(G1590),SUMIF('FOOD LOG'!A:A,B1590,'FOOD LOG'!G:G),"Enter date")</f>
        <v>Enter date</v>
      </c>
      <c r="J1590" s="37" t="str">
        <f>IF(ISNUMBER(G1590),SUMIF('FOOD LOG'!A:A,B1590,'FOOD LOG'!H:H),"Enter date")</f>
        <v>Enter date</v>
      </c>
      <c r="K1590" s="38" t="str">
        <f t="shared" si="72"/>
        <v>Enter date</v>
      </c>
      <c r="L1590" s="38" t="str">
        <f t="shared" si="73"/>
        <v>Enter date</v>
      </c>
      <c r="M1590" s="38" t="str">
        <f t="shared" si="74"/>
        <v>Enter date</v>
      </c>
    </row>
    <row r="1591" spans="2:13">
      <c r="B1591" s="35"/>
      <c r="C1591" s="35"/>
      <c r="D1591" s="36" t="str">
        <f>IF(B1591="","Enter date",IF(C1591="","Enter Weight",IF(PROFILE!$C$4="F",(655+(4.35*C1591)+(4.7*PROFILE!$C$6+4.7*12*PROFILE!$C$5)-(4.7*PROFILE!$C$3))*(1.2+(PROFILE!$C$7)*0.175),IF(PROFILE!$C$4="M",(66+(6.23*C1591)+(12.7*PROFILE!$C$6+12.7*12*PROFILE!$C$5)-(6.8*PROFILE!$C$3))*(1.2+(PROFILE!$C$7)*0.175),"Invalid Sex"))))</f>
        <v>Enter date</v>
      </c>
      <c r="E1591" s="36" t="str">
        <f>IF(ISNUMBER(D1591)=FALSE,D1591,D1591*(1-PROFILE!$C$9))</f>
        <v>Enter date</v>
      </c>
      <c r="F1591" s="36" t="str">
        <f>IF(ISNUMBER(D1591)=FALSE,D1591,D1591*(1+PROFILE!$C$10))</f>
        <v>Enter date</v>
      </c>
      <c r="G1591" s="37" t="str">
        <f>IF(B1591="","Enter date",SUMIF('FOOD LOG'!A:H,SUMMARY!B1591,'FOOD LOG'!E:E))</f>
        <v>Enter date</v>
      </c>
      <c r="H1591" s="37" t="str">
        <f>IF(ISNUMBER(G1591),SUMIF('FOOD LOG'!A:A,B1591,'FOOD LOG'!F:F),"Enter date")</f>
        <v>Enter date</v>
      </c>
      <c r="I1591" s="37" t="str">
        <f>IF(ISNUMBER(G1591),SUMIF('FOOD LOG'!A:A,B1591,'FOOD LOG'!G:G),"Enter date")</f>
        <v>Enter date</v>
      </c>
      <c r="J1591" s="37" t="str">
        <f>IF(ISNUMBER(G1591),SUMIF('FOOD LOG'!A:A,B1591,'FOOD LOG'!H:H),"Enter date")</f>
        <v>Enter date</v>
      </c>
      <c r="K1591" s="38" t="str">
        <f t="shared" si="72"/>
        <v>Enter date</v>
      </c>
      <c r="L1591" s="38" t="str">
        <f t="shared" si="73"/>
        <v>Enter date</v>
      </c>
      <c r="M1591" s="38" t="str">
        <f t="shared" si="74"/>
        <v>Enter date</v>
      </c>
    </row>
    <row r="1592" spans="2:13">
      <c r="B1592" s="35"/>
      <c r="C1592" s="35"/>
      <c r="D1592" s="36" t="str">
        <f>IF(B1592="","Enter date",IF(C1592="","Enter Weight",IF(PROFILE!$C$4="F",(655+(4.35*C1592)+(4.7*PROFILE!$C$6+4.7*12*PROFILE!$C$5)-(4.7*PROFILE!$C$3))*(1.2+(PROFILE!$C$7)*0.175),IF(PROFILE!$C$4="M",(66+(6.23*C1592)+(12.7*PROFILE!$C$6+12.7*12*PROFILE!$C$5)-(6.8*PROFILE!$C$3))*(1.2+(PROFILE!$C$7)*0.175),"Invalid Sex"))))</f>
        <v>Enter date</v>
      </c>
      <c r="E1592" s="36" t="str">
        <f>IF(ISNUMBER(D1592)=FALSE,D1592,D1592*(1-PROFILE!$C$9))</f>
        <v>Enter date</v>
      </c>
      <c r="F1592" s="36" t="str">
        <f>IF(ISNUMBER(D1592)=FALSE,D1592,D1592*(1+PROFILE!$C$10))</f>
        <v>Enter date</v>
      </c>
      <c r="G1592" s="37" t="str">
        <f>IF(B1592="","Enter date",SUMIF('FOOD LOG'!A:H,SUMMARY!B1592,'FOOD LOG'!E:E))</f>
        <v>Enter date</v>
      </c>
      <c r="H1592" s="37" t="str">
        <f>IF(ISNUMBER(G1592),SUMIF('FOOD LOG'!A:A,B1592,'FOOD LOG'!F:F),"Enter date")</f>
        <v>Enter date</v>
      </c>
      <c r="I1592" s="37" t="str">
        <f>IF(ISNUMBER(G1592),SUMIF('FOOD LOG'!A:A,B1592,'FOOD LOG'!G:G),"Enter date")</f>
        <v>Enter date</v>
      </c>
      <c r="J1592" s="37" t="str">
        <f>IF(ISNUMBER(G1592),SUMIF('FOOD LOG'!A:A,B1592,'FOOD LOG'!H:H),"Enter date")</f>
        <v>Enter date</v>
      </c>
      <c r="K1592" s="38" t="str">
        <f t="shared" si="72"/>
        <v>Enter date</v>
      </c>
      <c r="L1592" s="38" t="str">
        <f t="shared" si="73"/>
        <v>Enter date</v>
      </c>
      <c r="M1592" s="38" t="str">
        <f t="shared" si="74"/>
        <v>Enter date</v>
      </c>
    </row>
    <row r="1593" spans="2:13">
      <c r="B1593" s="35"/>
      <c r="C1593" s="35"/>
      <c r="D1593" s="36" t="str">
        <f>IF(B1593="","Enter date",IF(C1593="","Enter Weight",IF(PROFILE!$C$4="F",(655+(4.35*C1593)+(4.7*PROFILE!$C$6+4.7*12*PROFILE!$C$5)-(4.7*PROFILE!$C$3))*(1.2+(PROFILE!$C$7)*0.175),IF(PROFILE!$C$4="M",(66+(6.23*C1593)+(12.7*PROFILE!$C$6+12.7*12*PROFILE!$C$5)-(6.8*PROFILE!$C$3))*(1.2+(PROFILE!$C$7)*0.175),"Invalid Sex"))))</f>
        <v>Enter date</v>
      </c>
      <c r="E1593" s="36" t="str">
        <f>IF(ISNUMBER(D1593)=FALSE,D1593,D1593*(1-PROFILE!$C$9))</f>
        <v>Enter date</v>
      </c>
      <c r="F1593" s="36" t="str">
        <f>IF(ISNUMBER(D1593)=FALSE,D1593,D1593*(1+PROFILE!$C$10))</f>
        <v>Enter date</v>
      </c>
      <c r="G1593" s="37" t="str">
        <f>IF(B1593="","Enter date",SUMIF('FOOD LOG'!A:H,SUMMARY!B1593,'FOOD LOG'!E:E))</f>
        <v>Enter date</v>
      </c>
      <c r="H1593" s="37" t="str">
        <f>IF(ISNUMBER(G1593),SUMIF('FOOD LOG'!A:A,B1593,'FOOD LOG'!F:F),"Enter date")</f>
        <v>Enter date</v>
      </c>
      <c r="I1593" s="37" t="str">
        <f>IF(ISNUMBER(G1593),SUMIF('FOOD LOG'!A:A,B1593,'FOOD LOG'!G:G),"Enter date")</f>
        <v>Enter date</v>
      </c>
      <c r="J1593" s="37" t="str">
        <f>IF(ISNUMBER(G1593),SUMIF('FOOD LOG'!A:A,B1593,'FOOD LOG'!H:H),"Enter date")</f>
        <v>Enter date</v>
      </c>
      <c r="K1593" s="38" t="str">
        <f t="shared" si="72"/>
        <v>Enter date</v>
      </c>
      <c r="L1593" s="38" t="str">
        <f t="shared" si="73"/>
        <v>Enter date</v>
      </c>
      <c r="M1593" s="38" t="str">
        <f t="shared" si="74"/>
        <v>Enter date</v>
      </c>
    </row>
    <row r="1594" spans="2:13">
      <c r="B1594" s="35"/>
      <c r="C1594" s="35"/>
      <c r="D1594" s="36" t="str">
        <f>IF(B1594="","Enter date",IF(C1594="","Enter Weight",IF(PROFILE!$C$4="F",(655+(4.35*C1594)+(4.7*PROFILE!$C$6+4.7*12*PROFILE!$C$5)-(4.7*PROFILE!$C$3))*(1.2+(PROFILE!$C$7)*0.175),IF(PROFILE!$C$4="M",(66+(6.23*C1594)+(12.7*PROFILE!$C$6+12.7*12*PROFILE!$C$5)-(6.8*PROFILE!$C$3))*(1.2+(PROFILE!$C$7)*0.175),"Invalid Sex"))))</f>
        <v>Enter date</v>
      </c>
      <c r="E1594" s="36" t="str">
        <f>IF(ISNUMBER(D1594)=FALSE,D1594,D1594*(1-PROFILE!$C$9))</f>
        <v>Enter date</v>
      </c>
      <c r="F1594" s="36" t="str">
        <f>IF(ISNUMBER(D1594)=FALSE,D1594,D1594*(1+PROFILE!$C$10))</f>
        <v>Enter date</v>
      </c>
      <c r="G1594" s="37" t="str">
        <f>IF(B1594="","Enter date",SUMIF('FOOD LOG'!A:H,SUMMARY!B1594,'FOOD LOG'!E:E))</f>
        <v>Enter date</v>
      </c>
      <c r="H1594" s="37" t="str">
        <f>IF(ISNUMBER(G1594),SUMIF('FOOD LOG'!A:A,B1594,'FOOD LOG'!F:F),"Enter date")</f>
        <v>Enter date</v>
      </c>
      <c r="I1594" s="37" t="str">
        <f>IF(ISNUMBER(G1594),SUMIF('FOOD LOG'!A:A,B1594,'FOOD LOG'!G:G),"Enter date")</f>
        <v>Enter date</v>
      </c>
      <c r="J1594" s="37" t="str">
        <f>IF(ISNUMBER(G1594),SUMIF('FOOD LOG'!A:A,B1594,'FOOD LOG'!H:H),"Enter date")</f>
        <v>Enter date</v>
      </c>
      <c r="K1594" s="38" t="str">
        <f t="shared" si="72"/>
        <v>Enter date</v>
      </c>
      <c r="L1594" s="38" t="str">
        <f t="shared" si="73"/>
        <v>Enter date</v>
      </c>
      <c r="M1594" s="38" t="str">
        <f t="shared" si="74"/>
        <v>Enter date</v>
      </c>
    </row>
    <row r="1595" spans="2:13">
      <c r="B1595" s="35"/>
      <c r="C1595" s="35"/>
      <c r="D1595" s="36" t="str">
        <f>IF(B1595="","Enter date",IF(C1595="","Enter Weight",IF(PROFILE!$C$4="F",(655+(4.35*C1595)+(4.7*PROFILE!$C$6+4.7*12*PROFILE!$C$5)-(4.7*PROFILE!$C$3))*(1.2+(PROFILE!$C$7)*0.175),IF(PROFILE!$C$4="M",(66+(6.23*C1595)+(12.7*PROFILE!$C$6+12.7*12*PROFILE!$C$5)-(6.8*PROFILE!$C$3))*(1.2+(PROFILE!$C$7)*0.175),"Invalid Sex"))))</f>
        <v>Enter date</v>
      </c>
      <c r="E1595" s="36" t="str">
        <f>IF(ISNUMBER(D1595)=FALSE,D1595,D1595*(1-PROFILE!$C$9))</f>
        <v>Enter date</v>
      </c>
      <c r="F1595" s="36" t="str">
        <f>IF(ISNUMBER(D1595)=FALSE,D1595,D1595*(1+PROFILE!$C$10))</f>
        <v>Enter date</v>
      </c>
      <c r="G1595" s="37" t="str">
        <f>IF(B1595="","Enter date",SUMIF('FOOD LOG'!A:H,SUMMARY!B1595,'FOOD LOG'!E:E))</f>
        <v>Enter date</v>
      </c>
      <c r="H1595" s="37" t="str">
        <f>IF(ISNUMBER(G1595),SUMIF('FOOD LOG'!A:A,B1595,'FOOD LOG'!F:F),"Enter date")</f>
        <v>Enter date</v>
      </c>
      <c r="I1595" s="37" t="str">
        <f>IF(ISNUMBER(G1595),SUMIF('FOOD LOG'!A:A,B1595,'FOOD LOG'!G:G),"Enter date")</f>
        <v>Enter date</v>
      </c>
      <c r="J1595" s="37" t="str">
        <f>IF(ISNUMBER(G1595),SUMIF('FOOD LOG'!A:A,B1595,'FOOD LOG'!H:H),"Enter date")</f>
        <v>Enter date</v>
      </c>
      <c r="K1595" s="38" t="str">
        <f t="shared" si="72"/>
        <v>Enter date</v>
      </c>
      <c r="L1595" s="38" t="str">
        <f t="shared" si="73"/>
        <v>Enter date</v>
      </c>
      <c r="M1595" s="38" t="str">
        <f t="shared" si="74"/>
        <v>Enter date</v>
      </c>
    </row>
    <row r="1596" spans="2:13">
      <c r="B1596" s="35"/>
      <c r="C1596" s="35"/>
      <c r="D1596" s="36" t="str">
        <f>IF(B1596="","Enter date",IF(C1596="","Enter Weight",IF(PROFILE!$C$4="F",(655+(4.35*C1596)+(4.7*PROFILE!$C$6+4.7*12*PROFILE!$C$5)-(4.7*PROFILE!$C$3))*(1.2+(PROFILE!$C$7)*0.175),IF(PROFILE!$C$4="M",(66+(6.23*C1596)+(12.7*PROFILE!$C$6+12.7*12*PROFILE!$C$5)-(6.8*PROFILE!$C$3))*(1.2+(PROFILE!$C$7)*0.175),"Invalid Sex"))))</f>
        <v>Enter date</v>
      </c>
      <c r="E1596" s="36" t="str">
        <f>IF(ISNUMBER(D1596)=FALSE,D1596,D1596*(1-PROFILE!$C$9))</f>
        <v>Enter date</v>
      </c>
      <c r="F1596" s="36" t="str">
        <f>IF(ISNUMBER(D1596)=FALSE,D1596,D1596*(1+PROFILE!$C$10))</f>
        <v>Enter date</v>
      </c>
      <c r="G1596" s="37" t="str">
        <f>IF(B1596="","Enter date",SUMIF('FOOD LOG'!A:H,SUMMARY!B1596,'FOOD LOG'!E:E))</f>
        <v>Enter date</v>
      </c>
      <c r="H1596" s="37" t="str">
        <f>IF(ISNUMBER(G1596),SUMIF('FOOD LOG'!A:A,B1596,'FOOD LOG'!F:F),"Enter date")</f>
        <v>Enter date</v>
      </c>
      <c r="I1596" s="37" t="str">
        <f>IF(ISNUMBER(G1596),SUMIF('FOOD LOG'!A:A,B1596,'FOOD LOG'!G:G),"Enter date")</f>
        <v>Enter date</v>
      </c>
      <c r="J1596" s="37" t="str">
        <f>IF(ISNUMBER(G1596),SUMIF('FOOD LOG'!A:A,B1596,'FOOD LOG'!H:H),"Enter date")</f>
        <v>Enter date</v>
      </c>
      <c r="K1596" s="38" t="str">
        <f t="shared" si="72"/>
        <v>Enter date</v>
      </c>
      <c r="L1596" s="38" t="str">
        <f t="shared" si="73"/>
        <v>Enter date</v>
      </c>
      <c r="M1596" s="38" t="str">
        <f t="shared" si="74"/>
        <v>Enter date</v>
      </c>
    </row>
    <row r="1597" spans="2:13">
      <c r="B1597" s="35"/>
      <c r="C1597" s="35"/>
      <c r="D1597" s="36" t="str">
        <f>IF(B1597="","Enter date",IF(C1597="","Enter Weight",IF(PROFILE!$C$4="F",(655+(4.35*C1597)+(4.7*PROFILE!$C$6+4.7*12*PROFILE!$C$5)-(4.7*PROFILE!$C$3))*(1.2+(PROFILE!$C$7)*0.175),IF(PROFILE!$C$4="M",(66+(6.23*C1597)+(12.7*PROFILE!$C$6+12.7*12*PROFILE!$C$5)-(6.8*PROFILE!$C$3))*(1.2+(PROFILE!$C$7)*0.175),"Invalid Sex"))))</f>
        <v>Enter date</v>
      </c>
      <c r="E1597" s="36" t="str">
        <f>IF(ISNUMBER(D1597)=FALSE,D1597,D1597*(1-PROFILE!$C$9))</f>
        <v>Enter date</v>
      </c>
      <c r="F1597" s="36" t="str">
        <f>IF(ISNUMBER(D1597)=FALSE,D1597,D1597*(1+PROFILE!$C$10))</f>
        <v>Enter date</v>
      </c>
      <c r="G1597" s="37" t="str">
        <f>IF(B1597="","Enter date",SUMIF('FOOD LOG'!A:H,SUMMARY!B1597,'FOOD LOG'!E:E))</f>
        <v>Enter date</v>
      </c>
      <c r="H1597" s="37" t="str">
        <f>IF(ISNUMBER(G1597),SUMIF('FOOD LOG'!A:A,B1597,'FOOD LOG'!F:F),"Enter date")</f>
        <v>Enter date</v>
      </c>
      <c r="I1597" s="37" t="str">
        <f>IF(ISNUMBER(G1597),SUMIF('FOOD LOG'!A:A,B1597,'FOOD LOG'!G:G),"Enter date")</f>
        <v>Enter date</v>
      </c>
      <c r="J1597" s="37" t="str">
        <f>IF(ISNUMBER(G1597),SUMIF('FOOD LOG'!A:A,B1597,'FOOD LOG'!H:H),"Enter date")</f>
        <v>Enter date</v>
      </c>
      <c r="K1597" s="38" t="str">
        <f t="shared" si="72"/>
        <v>Enter date</v>
      </c>
      <c r="L1597" s="38" t="str">
        <f t="shared" si="73"/>
        <v>Enter date</v>
      </c>
      <c r="M1597" s="38" t="str">
        <f t="shared" si="74"/>
        <v>Enter date</v>
      </c>
    </row>
    <row r="1598" spans="2:13">
      <c r="B1598" s="35"/>
      <c r="C1598" s="35"/>
      <c r="D1598" s="36" t="str">
        <f>IF(B1598="","Enter date",IF(C1598="","Enter Weight",IF(PROFILE!$C$4="F",(655+(4.35*C1598)+(4.7*PROFILE!$C$6+4.7*12*PROFILE!$C$5)-(4.7*PROFILE!$C$3))*(1.2+(PROFILE!$C$7)*0.175),IF(PROFILE!$C$4="M",(66+(6.23*C1598)+(12.7*PROFILE!$C$6+12.7*12*PROFILE!$C$5)-(6.8*PROFILE!$C$3))*(1.2+(PROFILE!$C$7)*0.175),"Invalid Sex"))))</f>
        <v>Enter date</v>
      </c>
      <c r="E1598" s="36" t="str">
        <f>IF(ISNUMBER(D1598)=FALSE,D1598,D1598*(1-PROFILE!$C$9))</f>
        <v>Enter date</v>
      </c>
      <c r="F1598" s="36" t="str">
        <f>IF(ISNUMBER(D1598)=FALSE,D1598,D1598*(1+PROFILE!$C$10))</f>
        <v>Enter date</v>
      </c>
      <c r="G1598" s="37" t="str">
        <f>IF(B1598="","Enter date",SUMIF('FOOD LOG'!A:H,SUMMARY!B1598,'FOOD LOG'!E:E))</f>
        <v>Enter date</v>
      </c>
      <c r="H1598" s="37" t="str">
        <f>IF(ISNUMBER(G1598),SUMIF('FOOD LOG'!A:A,B1598,'FOOD LOG'!F:F),"Enter date")</f>
        <v>Enter date</v>
      </c>
      <c r="I1598" s="37" t="str">
        <f>IF(ISNUMBER(G1598),SUMIF('FOOD LOG'!A:A,B1598,'FOOD LOG'!G:G),"Enter date")</f>
        <v>Enter date</v>
      </c>
      <c r="J1598" s="37" t="str">
        <f>IF(ISNUMBER(G1598),SUMIF('FOOD LOG'!A:A,B1598,'FOOD LOG'!H:H),"Enter date")</f>
        <v>Enter date</v>
      </c>
      <c r="K1598" s="38" t="str">
        <f t="shared" si="72"/>
        <v>Enter date</v>
      </c>
      <c r="L1598" s="38" t="str">
        <f t="shared" si="73"/>
        <v>Enter date</v>
      </c>
      <c r="M1598" s="38" t="str">
        <f t="shared" si="74"/>
        <v>Enter date</v>
      </c>
    </row>
    <row r="1599" spans="2:13">
      <c r="B1599" s="35"/>
      <c r="C1599" s="35"/>
      <c r="D1599" s="36" t="str">
        <f>IF(B1599="","Enter date",IF(C1599="","Enter Weight",IF(PROFILE!$C$4="F",(655+(4.35*C1599)+(4.7*PROFILE!$C$6+4.7*12*PROFILE!$C$5)-(4.7*PROFILE!$C$3))*(1.2+(PROFILE!$C$7)*0.175),IF(PROFILE!$C$4="M",(66+(6.23*C1599)+(12.7*PROFILE!$C$6+12.7*12*PROFILE!$C$5)-(6.8*PROFILE!$C$3))*(1.2+(PROFILE!$C$7)*0.175),"Invalid Sex"))))</f>
        <v>Enter date</v>
      </c>
      <c r="E1599" s="36" t="str">
        <f>IF(ISNUMBER(D1599)=FALSE,D1599,D1599*(1-PROFILE!$C$9))</f>
        <v>Enter date</v>
      </c>
      <c r="F1599" s="36" t="str">
        <f>IF(ISNUMBER(D1599)=FALSE,D1599,D1599*(1+PROFILE!$C$10))</f>
        <v>Enter date</v>
      </c>
      <c r="G1599" s="37" t="str">
        <f>IF(B1599="","Enter date",SUMIF('FOOD LOG'!A:H,SUMMARY!B1599,'FOOD LOG'!E:E))</f>
        <v>Enter date</v>
      </c>
      <c r="H1599" s="37" t="str">
        <f>IF(ISNUMBER(G1599),SUMIF('FOOD LOG'!A:A,B1599,'FOOD LOG'!F:F),"Enter date")</f>
        <v>Enter date</v>
      </c>
      <c r="I1599" s="37" t="str">
        <f>IF(ISNUMBER(G1599),SUMIF('FOOD LOG'!A:A,B1599,'FOOD LOG'!G:G),"Enter date")</f>
        <v>Enter date</v>
      </c>
      <c r="J1599" s="37" t="str">
        <f>IF(ISNUMBER(G1599),SUMIF('FOOD LOG'!A:A,B1599,'FOOD LOG'!H:H),"Enter date")</f>
        <v>Enter date</v>
      </c>
      <c r="K1599" s="38" t="str">
        <f t="shared" si="72"/>
        <v>Enter date</v>
      </c>
      <c r="L1599" s="38" t="str">
        <f t="shared" si="73"/>
        <v>Enter date</v>
      </c>
      <c r="M1599" s="38" t="str">
        <f t="shared" si="74"/>
        <v>Enter date</v>
      </c>
    </row>
    <row r="1600" spans="2:13">
      <c r="B1600" s="35"/>
      <c r="C1600" s="35"/>
      <c r="D1600" s="36" t="str">
        <f>IF(B1600="","Enter date",IF(C1600="","Enter Weight",IF(PROFILE!$C$4="F",(655+(4.35*C1600)+(4.7*PROFILE!$C$6+4.7*12*PROFILE!$C$5)-(4.7*PROFILE!$C$3))*(1.2+(PROFILE!$C$7)*0.175),IF(PROFILE!$C$4="M",(66+(6.23*C1600)+(12.7*PROFILE!$C$6+12.7*12*PROFILE!$C$5)-(6.8*PROFILE!$C$3))*(1.2+(PROFILE!$C$7)*0.175),"Invalid Sex"))))</f>
        <v>Enter date</v>
      </c>
      <c r="E1600" s="36" t="str">
        <f>IF(ISNUMBER(D1600)=FALSE,D1600,D1600*(1-PROFILE!$C$9))</f>
        <v>Enter date</v>
      </c>
      <c r="F1600" s="36" t="str">
        <f>IF(ISNUMBER(D1600)=FALSE,D1600,D1600*(1+PROFILE!$C$10))</f>
        <v>Enter date</v>
      </c>
      <c r="G1600" s="37" t="str">
        <f>IF(B1600="","Enter date",SUMIF('FOOD LOG'!A:H,SUMMARY!B1600,'FOOD LOG'!E:E))</f>
        <v>Enter date</v>
      </c>
      <c r="H1600" s="37" t="str">
        <f>IF(ISNUMBER(G1600),SUMIF('FOOD LOG'!A:A,B1600,'FOOD LOG'!F:F),"Enter date")</f>
        <v>Enter date</v>
      </c>
      <c r="I1600" s="37" t="str">
        <f>IF(ISNUMBER(G1600),SUMIF('FOOD LOG'!A:A,B1600,'FOOD LOG'!G:G),"Enter date")</f>
        <v>Enter date</v>
      </c>
      <c r="J1600" s="37" t="str">
        <f>IF(ISNUMBER(G1600),SUMIF('FOOD LOG'!A:A,B1600,'FOOD LOG'!H:H),"Enter date")</f>
        <v>Enter date</v>
      </c>
      <c r="K1600" s="38" t="str">
        <f t="shared" si="72"/>
        <v>Enter date</v>
      </c>
      <c r="L1600" s="38" t="str">
        <f t="shared" si="73"/>
        <v>Enter date</v>
      </c>
      <c r="M1600" s="38" t="str">
        <f t="shared" si="74"/>
        <v>Enter date</v>
      </c>
    </row>
    <row r="1601" spans="2:13">
      <c r="B1601" s="35"/>
      <c r="C1601" s="35"/>
      <c r="D1601" s="36" t="str">
        <f>IF(B1601="","Enter date",IF(C1601="","Enter Weight",IF(PROFILE!$C$4="F",(655+(4.35*C1601)+(4.7*PROFILE!$C$6+4.7*12*PROFILE!$C$5)-(4.7*PROFILE!$C$3))*(1.2+(PROFILE!$C$7)*0.175),IF(PROFILE!$C$4="M",(66+(6.23*C1601)+(12.7*PROFILE!$C$6+12.7*12*PROFILE!$C$5)-(6.8*PROFILE!$C$3))*(1.2+(PROFILE!$C$7)*0.175),"Invalid Sex"))))</f>
        <v>Enter date</v>
      </c>
      <c r="E1601" s="36" t="str">
        <f>IF(ISNUMBER(D1601)=FALSE,D1601,D1601*(1-PROFILE!$C$9))</f>
        <v>Enter date</v>
      </c>
      <c r="F1601" s="36" t="str">
        <f>IF(ISNUMBER(D1601)=FALSE,D1601,D1601*(1+PROFILE!$C$10))</f>
        <v>Enter date</v>
      </c>
      <c r="G1601" s="37" t="str">
        <f>IF(B1601="","Enter date",SUMIF('FOOD LOG'!A:H,SUMMARY!B1601,'FOOD LOG'!E:E))</f>
        <v>Enter date</v>
      </c>
      <c r="H1601" s="37" t="str">
        <f>IF(ISNUMBER(G1601),SUMIF('FOOD LOG'!A:A,B1601,'FOOD LOG'!F:F),"Enter date")</f>
        <v>Enter date</v>
      </c>
      <c r="I1601" s="37" t="str">
        <f>IF(ISNUMBER(G1601),SUMIF('FOOD LOG'!A:A,B1601,'FOOD LOG'!G:G),"Enter date")</f>
        <v>Enter date</v>
      </c>
      <c r="J1601" s="37" t="str">
        <f>IF(ISNUMBER(G1601),SUMIF('FOOD LOG'!A:A,B1601,'FOOD LOG'!H:H),"Enter date")</f>
        <v>Enter date</v>
      </c>
      <c r="K1601" s="38" t="str">
        <f t="shared" si="72"/>
        <v>Enter date</v>
      </c>
      <c r="L1601" s="38" t="str">
        <f t="shared" si="73"/>
        <v>Enter date</v>
      </c>
      <c r="M1601" s="38" t="str">
        <f t="shared" si="74"/>
        <v>Enter date</v>
      </c>
    </row>
    <row r="1602" spans="2:13">
      <c r="B1602" s="35"/>
      <c r="C1602" s="35"/>
      <c r="D1602" s="36" t="str">
        <f>IF(B1602="","Enter date",IF(C1602="","Enter Weight",IF(PROFILE!$C$4="F",(655+(4.35*C1602)+(4.7*PROFILE!$C$6+4.7*12*PROFILE!$C$5)-(4.7*PROFILE!$C$3))*(1.2+(PROFILE!$C$7)*0.175),IF(PROFILE!$C$4="M",(66+(6.23*C1602)+(12.7*PROFILE!$C$6+12.7*12*PROFILE!$C$5)-(6.8*PROFILE!$C$3))*(1.2+(PROFILE!$C$7)*0.175),"Invalid Sex"))))</f>
        <v>Enter date</v>
      </c>
      <c r="E1602" s="36" t="str">
        <f>IF(ISNUMBER(D1602)=FALSE,D1602,D1602*(1-PROFILE!$C$9))</f>
        <v>Enter date</v>
      </c>
      <c r="F1602" s="36" t="str">
        <f>IF(ISNUMBER(D1602)=FALSE,D1602,D1602*(1+PROFILE!$C$10))</f>
        <v>Enter date</v>
      </c>
      <c r="G1602" s="37" t="str">
        <f>IF(B1602="","Enter date",SUMIF('FOOD LOG'!A:H,SUMMARY!B1602,'FOOD LOG'!E:E))</f>
        <v>Enter date</v>
      </c>
      <c r="H1602" s="37" t="str">
        <f>IF(ISNUMBER(G1602),SUMIF('FOOD LOG'!A:A,B1602,'FOOD LOG'!F:F),"Enter date")</f>
        <v>Enter date</v>
      </c>
      <c r="I1602" s="37" t="str">
        <f>IF(ISNUMBER(G1602),SUMIF('FOOD LOG'!A:A,B1602,'FOOD LOG'!G:G),"Enter date")</f>
        <v>Enter date</v>
      </c>
      <c r="J1602" s="37" t="str">
        <f>IF(ISNUMBER(G1602),SUMIF('FOOD LOG'!A:A,B1602,'FOOD LOG'!H:H),"Enter date")</f>
        <v>Enter date</v>
      </c>
      <c r="K1602" s="38" t="str">
        <f t="shared" si="72"/>
        <v>Enter date</v>
      </c>
      <c r="L1602" s="38" t="str">
        <f t="shared" si="73"/>
        <v>Enter date</v>
      </c>
      <c r="M1602" s="38" t="str">
        <f t="shared" si="74"/>
        <v>Enter date</v>
      </c>
    </row>
    <row r="1603" spans="2:13">
      <c r="B1603" s="35"/>
      <c r="C1603" s="35"/>
      <c r="D1603" s="36" t="str">
        <f>IF(B1603="","Enter date",IF(C1603="","Enter Weight",IF(PROFILE!$C$4="F",(655+(4.35*C1603)+(4.7*PROFILE!$C$6+4.7*12*PROFILE!$C$5)-(4.7*PROFILE!$C$3))*(1.2+(PROFILE!$C$7)*0.175),IF(PROFILE!$C$4="M",(66+(6.23*C1603)+(12.7*PROFILE!$C$6+12.7*12*PROFILE!$C$5)-(6.8*PROFILE!$C$3))*(1.2+(PROFILE!$C$7)*0.175),"Invalid Sex"))))</f>
        <v>Enter date</v>
      </c>
      <c r="E1603" s="36" t="str">
        <f>IF(ISNUMBER(D1603)=FALSE,D1603,D1603*(1-PROFILE!$C$9))</f>
        <v>Enter date</v>
      </c>
      <c r="F1603" s="36" t="str">
        <f>IF(ISNUMBER(D1603)=FALSE,D1603,D1603*(1+PROFILE!$C$10))</f>
        <v>Enter date</v>
      </c>
      <c r="G1603" s="37" t="str">
        <f>IF(B1603="","Enter date",SUMIF('FOOD LOG'!A:H,SUMMARY!B1603,'FOOD LOG'!E:E))</f>
        <v>Enter date</v>
      </c>
      <c r="H1603" s="37" t="str">
        <f>IF(ISNUMBER(G1603),SUMIF('FOOD LOG'!A:A,B1603,'FOOD LOG'!F:F),"Enter date")</f>
        <v>Enter date</v>
      </c>
      <c r="I1603" s="37" t="str">
        <f>IF(ISNUMBER(G1603),SUMIF('FOOD LOG'!A:A,B1603,'FOOD LOG'!G:G),"Enter date")</f>
        <v>Enter date</v>
      </c>
      <c r="J1603" s="37" t="str">
        <f>IF(ISNUMBER(G1603),SUMIF('FOOD LOG'!A:A,B1603,'FOOD LOG'!H:H),"Enter date")</f>
        <v>Enter date</v>
      </c>
      <c r="K1603" s="38" t="str">
        <f t="shared" si="72"/>
        <v>Enter date</v>
      </c>
      <c r="L1603" s="38" t="str">
        <f t="shared" si="73"/>
        <v>Enter date</v>
      </c>
      <c r="M1603" s="38" t="str">
        <f t="shared" si="74"/>
        <v>Enter date</v>
      </c>
    </row>
    <row r="1604" spans="2:13">
      <c r="B1604" s="35"/>
      <c r="C1604" s="35"/>
      <c r="D1604" s="36" t="str">
        <f>IF(B1604="","Enter date",IF(C1604="","Enter Weight",IF(PROFILE!$C$4="F",(655+(4.35*C1604)+(4.7*PROFILE!$C$6+4.7*12*PROFILE!$C$5)-(4.7*PROFILE!$C$3))*(1.2+(PROFILE!$C$7)*0.175),IF(PROFILE!$C$4="M",(66+(6.23*C1604)+(12.7*PROFILE!$C$6+12.7*12*PROFILE!$C$5)-(6.8*PROFILE!$C$3))*(1.2+(PROFILE!$C$7)*0.175),"Invalid Sex"))))</f>
        <v>Enter date</v>
      </c>
      <c r="E1604" s="36" t="str">
        <f>IF(ISNUMBER(D1604)=FALSE,D1604,D1604*(1-PROFILE!$C$9))</f>
        <v>Enter date</v>
      </c>
      <c r="F1604" s="36" t="str">
        <f>IF(ISNUMBER(D1604)=FALSE,D1604,D1604*(1+PROFILE!$C$10))</f>
        <v>Enter date</v>
      </c>
      <c r="G1604" s="37" t="str">
        <f>IF(B1604="","Enter date",SUMIF('FOOD LOG'!A:H,SUMMARY!B1604,'FOOD LOG'!E:E))</f>
        <v>Enter date</v>
      </c>
      <c r="H1604" s="37" t="str">
        <f>IF(ISNUMBER(G1604),SUMIF('FOOD LOG'!A:A,B1604,'FOOD LOG'!F:F),"Enter date")</f>
        <v>Enter date</v>
      </c>
      <c r="I1604" s="37" t="str">
        <f>IF(ISNUMBER(G1604),SUMIF('FOOD LOG'!A:A,B1604,'FOOD LOG'!G:G),"Enter date")</f>
        <v>Enter date</v>
      </c>
      <c r="J1604" s="37" t="str">
        <f>IF(ISNUMBER(G1604),SUMIF('FOOD LOG'!A:A,B1604,'FOOD LOG'!H:H),"Enter date")</f>
        <v>Enter date</v>
      </c>
      <c r="K1604" s="38" t="str">
        <f t="shared" si="72"/>
        <v>Enter date</v>
      </c>
      <c r="L1604" s="38" t="str">
        <f t="shared" si="73"/>
        <v>Enter date</v>
      </c>
      <c r="M1604" s="38" t="str">
        <f t="shared" si="74"/>
        <v>Enter date</v>
      </c>
    </row>
    <row r="1605" spans="2:13">
      <c r="B1605" s="35"/>
      <c r="C1605" s="35"/>
      <c r="D1605" s="36" t="str">
        <f>IF(B1605="","Enter date",IF(C1605="","Enter Weight",IF(PROFILE!$C$4="F",(655+(4.35*C1605)+(4.7*PROFILE!$C$6+4.7*12*PROFILE!$C$5)-(4.7*PROFILE!$C$3))*(1.2+(PROFILE!$C$7)*0.175),IF(PROFILE!$C$4="M",(66+(6.23*C1605)+(12.7*PROFILE!$C$6+12.7*12*PROFILE!$C$5)-(6.8*PROFILE!$C$3))*(1.2+(PROFILE!$C$7)*0.175),"Invalid Sex"))))</f>
        <v>Enter date</v>
      </c>
      <c r="E1605" s="36" t="str">
        <f>IF(ISNUMBER(D1605)=FALSE,D1605,D1605*(1-PROFILE!$C$9))</f>
        <v>Enter date</v>
      </c>
      <c r="F1605" s="36" t="str">
        <f>IF(ISNUMBER(D1605)=FALSE,D1605,D1605*(1+PROFILE!$C$10))</f>
        <v>Enter date</v>
      </c>
      <c r="G1605" s="37" t="str">
        <f>IF(B1605="","Enter date",SUMIF('FOOD LOG'!A:H,SUMMARY!B1605,'FOOD LOG'!E:E))</f>
        <v>Enter date</v>
      </c>
      <c r="H1605" s="37" t="str">
        <f>IF(ISNUMBER(G1605),SUMIF('FOOD LOG'!A:A,B1605,'FOOD LOG'!F:F),"Enter date")</f>
        <v>Enter date</v>
      </c>
      <c r="I1605" s="37" t="str">
        <f>IF(ISNUMBER(G1605),SUMIF('FOOD LOG'!A:A,B1605,'FOOD LOG'!G:G),"Enter date")</f>
        <v>Enter date</v>
      </c>
      <c r="J1605" s="37" t="str">
        <f>IF(ISNUMBER(G1605),SUMIF('FOOD LOG'!A:A,B1605,'FOOD LOG'!H:H),"Enter date")</f>
        <v>Enter date</v>
      </c>
      <c r="K1605" s="38" t="str">
        <f t="shared" ref="K1605:K1668" si="75">IF(ISNUMBER(G1605),H1605*9/G1605,"Enter date")</f>
        <v>Enter date</v>
      </c>
      <c r="L1605" s="38" t="str">
        <f t="shared" ref="L1605:L1668" si="76">IF(ISNUMBER(G1605),I1605*4/G1605,"Enter date")</f>
        <v>Enter date</v>
      </c>
      <c r="M1605" s="38" t="str">
        <f t="shared" ref="M1605:M1668" si="77">IF(ISNUMBER(G1605),J1605*4/G1605,"Enter date")</f>
        <v>Enter date</v>
      </c>
    </row>
    <row r="1606" spans="2:13">
      <c r="B1606" s="35"/>
      <c r="C1606" s="35"/>
      <c r="D1606" s="36" t="str">
        <f>IF(B1606="","Enter date",IF(C1606="","Enter Weight",IF(PROFILE!$C$4="F",(655+(4.35*C1606)+(4.7*PROFILE!$C$6+4.7*12*PROFILE!$C$5)-(4.7*PROFILE!$C$3))*(1.2+(PROFILE!$C$7)*0.175),IF(PROFILE!$C$4="M",(66+(6.23*C1606)+(12.7*PROFILE!$C$6+12.7*12*PROFILE!$C$5)-(6.8*PROFILE!$C$3))*(1.2+(PROFILE!$C$7)*0.175),"Invalid Sex"))))</f>
        <v>Enter date</v>
      </c>
      <c r="E1606" s="36" t="str">
        <f>IF(ISNUMBER(D1606)=FALSE,D1606,D1606*(1-PROFILE!$C$9))</f>
        <v>Enter date</v>
      </c>
      <c r="F1606" s="36" t="str">
        <f>IF(ISNUMBER(D1606)=FALSE,D1606,D1606*(1+PROFILE!$C$10))</f>
        <v>Enter date</v>
      </c>
      <c r="G1606" s="37" t="str">
        <f>IF(B1606="","Enter date",SUMIF('FOOD LOG'!A:H,SUMMARY!B1606,'FOOD LOG'!E:E))</f>
        <v>Enter date</v>
      </c>
      <c r="H1606" s="37" t="str">
        <f>IF(ISNUMBER(G1606),SUMIF('FOOD LOG'!A:A,B1606,'FOOD LOG'!F:F),"Enter date")</f>
        <v>Enter date</v>
      </c>
      <c r="I1606" s="37" t="str">
        <f>IF(ISNUMBER(G1606),SUMIF('FOOD LOG'!A:A,B1606,'FOOD LOG'!G:G),"Enter date")</f>
        <v>Enter date</v>
      </c>
      <c r="J1606" s="37" t="str">
        <f>IF(ISNUMBER(G1606),SUMIF('FOOD LOG'!A:A,B1606,'FOOD LOG'!H:H),"Enter date")</f>
        <v>Enter date</v>
      </c>
      <c r="K1606" s="38" t="str">
        <f t="shared" si="75"/>
        <v>Enter date</v>
      </c>
      <c r="L1606" s="38" t="str">
        <f t="shared" si="76"/>
        <v>Enter date</v>
      </c>
      <c r="M1606" s="38" t="str">
        <f t="shared" si="77"/>
        <v>Enter date</v>
      </c>
    </row>
    <row r="1607" spans="2:13">
      <c r="B1607" s="35"/>
      <c r="C1607" s="35"/>
      <c r="D1607" s="36" t="str">
        <f>IF(B1607="","Enter date",IF(C1607="","Enter Weight",IF(PROFILE!$C$4="F",(655+(4.35*C1607)+(4.7*PROFILE!$C$6+4.7*12*PROFILE!$C$5)-(4.7*PROFILE!$C$3))*(1.2+(PROFILE!$C$7)*0.175),IF(PROFILE!$C$4="M",(66+(6.23*C1607)+(12.7*PROFILE!$C$6+12.7*12*PROFILE!$C$5)-(6.8*PROFILE!$C$3))*(1.2+(PROFILE!$C$7)*0.175),"Invalid Sex"))))</f>
        <v>Enter date</v>
      </c>
      <c r="E1607" s="36" t="str">
        <f>IF(ISNUMBER(D1607)=FALSE,D1607,D1607*(1-PROFILE!$C$9))</f>
        <v>Enter date</v>
      </c>
      <c r="F1607" s="36" t="str">
        <f>IF(ISNUMBER(D1607)=FALSE,D1607,D1607*(1+PROFILE!$C$10))</f>
        <v>Enter date</v>
      </c>
      <c r="G1607" s="37" t="str">
        <f>IF(B1607="","Enter date",SUMIF('FOOD LOG'!A:H,SUMMARY!B1607,'FOOD LOG'!E:E))</f>
        <v>Enter date</v>
      </c>
      <c r="H1607" s="37" t="str">
        <f>IF(ISNUMBER(G1607),SUMIF('FOOD LOG'!A:A,B1607,'FOOD LOG'!F:F),"Enter date")</f>
        <v>Enter date</v>
      </c>
      <c r="I1607" s="37" t="str">
        <f>IF(ISNUMBER(G1607),SUMIF('FOOD LOG'!A:A,B1607,'FOOD LOG'!G:G),"Enter date")</f>
        <v>Enter date</v>
      </c>
      <c r="J1607" s="37" t="str">
        <f>IF(ISNUMBER(G1607),SUMIF('FOOD LOG'!A:A,B1607,'FOOD LOG'!H:H),"Enter date")</f>
        <v>Enter date</v>
      </c>
      <c r="K1607" s="38" t="str">
        <f t="shared" si="75"/>
        <v>Enter date</v>
      </c>
      <c r="L1607" s="38" t="str">
        <f t="shared" si="76"/>
        <v>Enter date</v>
      </c>
      <c r="M1607" s="38" t="str">
        <f t="shared" si="77"/>
        <v>Enter date</v>
      </c>
    </row>
    <row r="1608" spans="2:13">
      <c r="B1608" s="35"/>
      <c r="C1608" s="35"/>
      <c r="D1608" s="36" t="str">
        <f>IF(B1608="","Enter date",IF(C1608="","Enter Weight",IF(PROFILE!$C$4="F",(655+(4.35*C1608)+(4.7*PROFILE!$C$6+4.7*12*PROFILE!$C$5)-(4.7*PROFILE!$C$3))*(1.2+(PROFILE!$C$7)*0.175),IF(PROFILE!$C$4="M",(66+(6.23*C1608)+(12.7*PROFILE!$C$6+12.7*12*PROFILE!$C$5)-(6.8*PROFILE!$C$3))*(1.2+(PROFILE!$C$7)*0.175),"Invalid Sex"))))</f>
        <v>Enter date</v>
      </c>
      <c r="E1608" s="36" t="str">
        <f>IF(ISNUMBER(D1608)=FALSE,D1608,D1608*(1-PROFILE!$C$9))</f>
        <v>Enter date</v>
      </c>
      <c r="F1608" s="36" t="str">
        <f>IF(ISNUMBER(D1608)=FALSE,D1608,D1608*(1+PROFILE!$C$10))</f>
        <v>Enter date</v>
      </c>
      <c r="G1608" s="37" t="str">
        <f>IF(B1608="","Enter date",SUMIF('FOOD LOG'!A:H,SUMMARY!B1608,'FOOD LOG'!E:E))</f>
        <v>Enter date</v>
      </c>
      <c r="H1608" s="37" t="str">
        <f>IF(ISNUMBER(G1608),SUMIF('FOOD LOG'!A:A,B1608,'FOOD LOG'!F:F),"Enter date")</f>
        <v>Enter date</v>
      </c>
      <c r="I1608" s="37" t="str">
        <f>IF(ISNUMBER(G1608),SUMIF('FOOD LOG'!A:A,B1608,'FOOD LOG'!G:G),"Enter date")</f>
        <v>Enter date</v>
      </c>
      <c r="J1608" s="37" t="str">
        <f>IF(ISNUMBER(G1608),SUMIF('FOOD LOG'!A:A,B1608,'FOOD LOG'!H:H),"Enter date")</f>
        <v>Enter date</v>
      </c>
      <c r="K1608" s="38" t="str">
        <f t="shared" si="75"/>
        <v>Enter date</v>
      </c>
      <c r="L1608" s="38" t="str">
        <f t="shared" si="76"/>
        <v>Enter date</v>
      </c>
      <c r="M1608" s="38" t="str">
        <f t="shared" si="77"/>
        <v>Enter date</v>
      </c>
    </row>
    <row r="1609" spans="2:13">
      <c r="B1609" s="35"/>
      <c r="C1609" s="35"/>
      <c r="D1609" s="36" t="str">
        <f>IF(B1609="","Enter date",IF(C1609="","Enter Weight",IF(PROFILE!$C$4="F",(655+(4.35*C1609)+(4.7*PROFILE!$C$6+4.7*12*PROFILE!$C$5)-(4.7*PROFILE!$C$3))*(1.2+(PROFILE!$C$7)*0.175),IF(PROFILE!$C$4="M",(66+(6.23*C1609)+(12.7*PROFILE!$C$6+12.7*12*PROFILE!$C$5)-(6.8*PROFILE!$C$3))*(1.2+(PROFILE!$C$7)*0.175),"Invalid Sex"))))</f>
        <v>Enter date</v>
      </c>
      <c r="E1609" s="36" t="str">
        <f>IF(ISNUMBER(D1609)=FALSE,D1609,D1609*(1-PROFILE!$C$9))</f>
        <v>Enter date</v>
      </c>
      <c r="F1609" s="36" t="str">
        <f>IF(ISNUMBER(D1609)=FALSE,D1609,D1609*(1+PROFILE!$C$10))</f>
        <v>Enter date</v>
      </c>
      <c r="G1609" s="37" t="str">
        <f>IF(B1609="","Enter date",SUMIF('FOOD LOG'!A:H,SUMMARY!B1609,'FOOD LOG'!E:E))</f>
        <v>Enter date</v>
      </c>
      <c r="H1609" s="37" t="str">
        <f>IF(ISNUMBER(G1609),SUMIF('FOOD LOG'!A:A,B1609,'FOOD LOG'!F:F),"Enter date")</f>
        <v>Enter date</v>
      </c>
      <c r="I1609" s="37" t="str">
        <f>IF(ISNUMBER(G1609),SUMIF('FOOD LOG'!A:A,B1609,'FOOD LOG'!G:G),"Enter date")</f>
        <v>Enter date</v>
      </c>
      <c r="J1609" s="37" t="str">
        <f>IF(ISNUMBER(G1609),SUMIF('FOOD LOG'!A:A,B1609,'FOOD LOG'!H:H),"Enter date")</f>
        <v>Enter date</v>
      </c>
      <c r="K1609" s="38" t="str">
        <f t="shared" si="75"/>
        <v>Enter date</v>
      </c>
      <c r="L1609" s="38" t="str">
        <f t="shared" si="76"/>
        <v>Enter date</v>
      </c>
      <c r="M1609" s="38" t="str">
        <f t="shared" si="77"/>
        <v>Enter date</v>
      </c>
    </row>
    <row r="1610" spans="2:13">
      <c r="B1610" s="35"/>
      <c r="C1610" s="35"/>
      <c r="D1610" s="36" t="str">
        <f>IF(B1610="","Enter date",IF(C1610="","Enter Weight",IF(PROFILE!$C$4="F",(655+(4.35*C1610)+(4.7*PROFILE!$C$6+4.7*12*PROFILE!$C$5)-(4.7*PROFILE!$C$3))*(1.2+(PROFILE!$C$7)*0.175),IF(PROFILE!$C$4="M",(66+(6.23*C1610)+(12.7*PROFILE!$C$6+12.7*12*PROFILE!$C$5)-(6.8*PROFILE!$C$3))*(1.2+(PROFILE!$C$7)*0.175),"Invalid Sex"))))</f>
        <v>Enter date</v>
      </c>
      <c r="E1610" s="36" t="str">
        <f>IF(ISNUMBER(D1610)=FALSE,D1610,D1610*(1-PROFILE!$C$9))</f>
        <v>Enter date</v>
      </c>
      <c r="F1610" s="36" t="str">
        <f>IF(ISNUMBER(D1610)=FALSE,D1610,D1610*(1+PROFILE!$C$10))</f>
        <v>Enter date</v>
      </c>
      <c r="G1610" s="37" t="str">
        <f>IF(B1610="","Enter date",SUMIF('FOOD LOG'!A:H,SUMMARY!B1610,'FOOD LOG'!E:E))</f>
        <v>Enter date</v>
      </c>
      <c r="H1610" s="37" t="str">
        <f>IF(ISNUMBER(G1610),SUMIF('FOOD LOG'!A:A,B1610,'FOOD LOG'!F:F),"Enter date")</f>
        <v>Enter date</v>
      </c>
      <c r="I1610" s="37" t="str">
        <f>IF(ISNUMBER(G1610),SUMIF('FOOD LOG'!A:A,B1610,'FOOD LOG'!G:G),"Enter date")</f>
        <v>Enter date</v>
      </c>
      <c r="J1610" s="37" t="str">
        <f>IF(ISNUMBER(G1610),SUMIF('FOOD LOG'!A:A,B1610,'FOOD LOG'!H:H),"Enter date")</f>
        <v>Enter date</v>
      </c>
      <c r="K1610" s="38" t="str">
        <f t="shared" si="75"/>
        <v>Enter date</v>
      </c>
      <c r="L1610" s="38" t="str">
        <f t="shared" si="76"/>
        <v>Enter date</v>
      </c>
      <c r="M1610" s="38" t="str">
        <f t="shared" si="77"/>
        <v>Enter date</v>
      </c>
    </row>
    <row r="1611" spans="2:13">
      <c r="B1611" s="35"/>
      <c r="C1611" s="35"/>
      <c r="D1611" s="36" t="str">
        <f>IF(B1611="","Enter date",IF(C1611="","Enter Weight",IF(PROFILE!$C$4="F",(655+(4.35*C1611)+(4.7*PROFILE!$C$6+4.7*12*PROFILE!$C$5)-(4.7*PROFILE!$C$3))*(1.2+(PROFILE!$C$7)*0.175),IF(PROFILE!$C$4="M",(66+(6.23*C1611)+(12.7*PROFILE!$C$6+12.7*12*PROFILE!$C$5)-(6.8*PROFILE!$C$3))*(1.2+(PROFILE!$C$7)*0.175),"Invalid Sex"))))</f>
        <v>Enter date</v>
      </c>
      <c r="E1611" s="36" t="str">
        <f>IF(ISNUMBER(D1611)=FALSE,D1611,D1611*(1-PROFILE!$C$9))</f>
        <v>Enter date</v>
      </c>
      <c r="F1611" s="36" t="str">
        <f>IF(ISNUMBER(D1611)=FALSE,D1611,D1611*(1+PROFILE!$C$10))</f>
        <v>Enter date</v>
      </c>
      <c r="G1611" s="37" t="str">
        <f>IF(B1611="","Enter date",SUMIF('FOOD LOG'!A:H,SUMMARY!B1611,'FOOD LOG'!E:E))</f>
        <v>Enter date</v>
      </c>
      <c r="H1611" s="37" t="str">
        <f>IF(ISNUMBER(G1611),SUMIF('FOOD LOG'!A:A,B1611,'FOOD LOG'!F:F),"Enter date")</f>
        <v>Enter date</v>
      </c>
      <c r="I1611" s="37" t="str">
        <f>IF(ISNUMBER(G1611),SUMIF('FOOD LOG'!A:A,B1611,'FOOD LOG'!G:G),"Enter date")</f>
        <v>Enter date</v>
      </c>
      <c r="J1611" s="37" t="str">
        <f>IF(ISNUMBER(G1611),SUMIF('FOOD LOG'!A:A,B1611,'FOOD LOG'!H:H),"Enter date")</f>
        <v>Enter date</v>
      </c>
      <c r="K1611" s="38" t="str">
        <f t="shared" si="75"/>
        <v>Enter date</v>
      </c>
      <c r="L1611" s="38" t="str">
        <f t="shared" si="76"/>
        <v>Enter date</v>
      </c>
      <c r="M1611" s="38" t="str">
        <f t="shared" si="77"/>
        <v>Enter date</v>
      </c>
    </row>
    <row r="1612" spans="2:13">
      <c r="B1612" s="35"/>
      <c r="C1612" s="35"/>
      <c r="D1612" s="36" t="str">
        <f>IF(B1612="","Enter date",IF(C1612="","Enter Weight",IF(PROFILE!$C$4="F",(655+(4.35*C1612)+(4.7*PROFILE!$C$6+4.7*12*PROFILE!$C$5)-(4.7*PROFILE!$C$3))*(1.2+(PROFILE!$C$7)*0.175),IF(PROFILE!$C$4="M",(66+(6.23*C1612)+(12.7*PROFILE!$C$6+12.7*12*PROFILE!$C$5)-(6.8*PROFILE!$C$3))*(1.2+(PROFILE!$C$7)*0.175),"Invalid Sex"))))</f>
        <v>Enter date</v>
      </c>
      <c r="E1612" s="36" t="str">
        <f>IF(ISNUMBER(D1612)=FALSE,D1612,D1612*(1-PROFILE!$C$9))</f>
        <v>Enter date</v>
      </c>
      <c r="F1612" s="36" t="str">
        <f>IF(ISNUMBER(D1612)=FALSE,D1612,D1612*(1+PROFILE!$C$10))</f>
        <v>Enter date</v>
      </c>
      <c r="G1612" s="37" t="str">
        <f>IF(B1612="","Enter date",SUMIF('FOOD LOG'!A:H,SUMMARY!B1612,'FOOD LOG'!E:E))</f>
        <v>Enter date</v>
      </c>
      <c r="H1612" s="37" t="str">
        <f>IF(ISNUMBER(G1612),SUMIF('FOOD LOG'!A:A,B1612,'FOOD LOG'!F:F),"Enter date")</f>
        <v>Enter date</v>
      </c>
      <c r="I1612" s="37" t="str">
        <f>IF(ISNUMBER(G1612),SUMIF('FOOD LOG'!A:A,B1612,'FOOD LOG'!G:G),"Enter date")</f>
        <v>Enter date</v>
      </c>
      <c r="J1612" s="37" t="str">
        <f>IF(ISNUMBER(G1612),SUMIF('FOOD LOG'!A:A,B1612,'FOOD LOG'!H:H),"Enter date")</f>
        <v>Enter date</v>
      </c>
      <c r="K1612" s="38" t="str">
        <f t="shared" si="75"/>
        <v>Enter date</v>
      </c>
      <c r="L1612" s="38" t="str">
        <f t="shared" si="76"/>
        <v>Enter date</v>
      </c>
      <c r="M1612" s="38" t="str">
        <f t="shared" si="77"/>
        <v>Enter date</v>
      </c>
    </row>
    <row r="1613" spans="2:13">
      <c r="B1613" s="35"/>
      <c r="C1613" s="35"/>
      <c r="D1613" s="36" t="str">
        <f>IF(B1613="","Enter date",IF(C1613="","Enter Weight",IF(PROFILE!$C$4="F",(655+(4.35*C1613)+(4.7*PROFILE!$C$6+4.7*12*PROFILE!$C$5)-(4.7*PROFILE!$C$3))*(1.2+(PROFILE!$C$7)*0.175),IF(PROFILE!$C$4="M",(66+(6.23*C1613)+(12.7*PROFILE!$C$6+12.7*12*PROFILE!$C$5)-(6.8*PROFILE!$C$3))*(1.2+(PROFILE!$C$7)*0.175),"Invalid Sex"))))</f>
        <v>Enter date</v>
      </c>
      <c r="E1613" s="36" t="str">
        <f>IF(ISNUMBER(D1613)=FALSE,D1613,D1613*(1-PROFILE!$C$9))</f>
        <v>Enter date</v>
      </c>
      <c r="F1613" s="36" t="str">
        <f>IF(ISNUMBER(D1613)=FALSE,D1613,D1613*(1+PROFILE!$C$10))</f>
        <v>Enter date</v>
      </c>
      <c r="G1613" s="37" t="str">
        <f>IF(B1613="","Enter date",SUMIF('FOOD LOG'!A:H,SUMMARY!B1613,'FOOD LOG'!E:E))</f>
        <v>Enter date</v>
      </c>
      <c r="H1613" s="37" t="str">
        <f>IF(ISNUMBER(G1613),SUMIF('FOOD LOG'!A:A,B1613,'FOOD LOG'!F:F),"Enter date")</f>
        <v>Enter date</v>
      </c>
      <c r="I1613" s="37" t="str">
        <f>IF(ISNUMBER(G1613),SUMIF('FOOD LOG'!A:A,B1613,'FOOD LOG'!G:G),"Enter date")</f>
        <v>Enter date</v>
      </c>
      <c r="J1613" s="37" t="str">
        <f>IF(ISNUMBER(G1613),SUMIF('FOOD LOG'!A:A,B1613,'FOOD LOG'!H:H),"Enter date")</f>
        <v>Enter date</v>
      </c>
      <c r="K1613" s="38" t="str">
        <f t="shared" si="75"/>
        <v>Enter date</v>
      </c>
      <c r="L1613" s="38" t="str">
        <f t="shared" si="76"/>
        <v>Enter date</v>
      </c>
      <c r="M1613" s="38" t="str">
        <f t="shared" si="77"/>
        <v>Enter date</v>
      </c>
    </row>
    <row r="1614" spans="2:13">
      <c r="B1614" s="35"/>
      <c r="C1614" s="35"/>
      <c r="D1614" s="36" t="str">
        <f>IF(B1614="","Enter date",IF(C1614="","Enter Weight",IF(PROFILE!$C$4="F",(655+(4.35*C1614)+(4.7*PROFILE!$C$6+4.7*12*PROFILE!$C$5)-(4.7*PROFILE!$C$3))*(1.2+(PROFILE!$C$7)*0.175),IF(PROFILE!$C$4="M",(66+(6.23*C1614)+(12.7*PROFILE!$C$6+12.7*12*PROFILE!$C$5)-(6.8*PROFILE!$C$3))*(1.2+(PROFILE!$C$7)*0.175),"Invalid Sex"))))</f>
        <v>Enter date</v>
      </c>
      <c r="E1614" s="36" t="str">
        <f>IF(ISNUMBER(D1614)=FALSE,D1614,D1614*(1-PROFILE!$C$9))</f>
        <v>Enter date</v>
      </c>
      <c r="F1614" s="36" t="str">
        <f>IF(ISNUMBER(D1614)=FALSE,D1614,D1614*(1+PROFILE!$C$10))</f>
        <v>Enter date</v>
      </c>
      <c r="G1614" s="37" t="str">
        <f>IF(B1614="","Enter date",SUMIF('FOOD LOG'!A:H,SUMMARY!B1614,'FOOD LOG'!E:E))</f>
        <v>Enter date</v>
      </c>
      <c r="H1614" s="37" t="str">
        <f>IF(ISNUMBER(G1614),SUMIF('FOOD LOG'!A:A,B1614,'FOOD LOG'!F:F),"Enter date")</f>
        <v>Enter date</v>
      </c>
      <c r="I1614" s="37" t="str">
        <f>IF(ISNUMBER(G1614),SUMIF('FOOD LOG'!A:A,B1614,'FOOD LOG'!G:G),"Enter date")</f>
        <v>Enter date</v>
      </c>
      <c r="J1614" s="37" t="str">
        <f>IF(ISNUMBER(G1614),SUMIF('FOOD LOG'!A:A,B1614,'FOOD LOG'!H:H),"Enter date")</f>
        <v>Enter date</v>
      </c>
      <c r="K1614" s="38" t="str">
        <f t="shared" si="75"/>
        <v>Enter date</v>
      </c>
      <c r="L1614" s="38" t="str">
        <f t="shared" si="76"/>
        <v>Enter date</v>
      </c>
      <c r="M1614" s="38" t="str">
        <f t="shared" si="77"/>
        <v>Enter date</v>
      </c>
    </row>
    <row r="1615" spans="2:13">
      <c r="B1615" s="35"/>
      <c r="C1615" s="35"/>
      <c r="D1615" s="36" t="str">
        <f>IF(B1615="","Enter date",IF(C1615="","Enter Weight",IF(PROFILE!$C$4="F",(655+(4.35*C1615)+(4.7*PROFILE!$C$6+4.7*12*PROFILE!$C$5)-(4.7*PROFILE!$C$3))*(1.2+(PROFILE!$C$7)*0.175),IF(PROFILE!$C$4="M",(66+(6.23*C1615)+(12.7*PROFILE!$C$6+12.7*12*PROFILE!$C$5)-(6.8*PROFILE!$C$3))*(1.2+(PROFILE!$C$7)*0.175),"Invalid Sex"))))</f>
        <v>Enter date</v>
      </c>
      <c r="E1615" s="36" t="str">
        <f>IF(ISNUMBER(D1615)=FALSE,D1615,D1615*(1-PROFILE!$C$9))</f>
        <v>Enter date</v>
      </c>
      <c r="F1615" s="36" t="str">
        <f>IF(ISNUMBER(D1615)=FALSE,D1615,D1615*(1+PROFILE!$C$10))</f>
        <v>Enter date</v>
      </c>
      <c r="G1615" s="37" t="str">
        <f>IF(B1615="","Enter date",SUMIF('FOOD LOG'!A:H,SUMMARY!B1615,'FOOD LOG'!E:E))</f>
        <v>Enter date</v>
      </c>
      <c r="H1615" s="37" t="str">
        <f>IF(ISNUMBER(G1615),SUMIF('FOOD LOG'!A:A,B1615,'FOOD LOG'!F:F),"Enter date")</f>
        <v>Enter date</v>
      </c>
      <c r="I1615" s="37" t="str">
        <f>IF(ISNUMBER(G1615),SUMIF('FOOD LOG'!A:A,B1615,'FOOD LOG'!G:G),"Enter date")</f>
        <v>Enter date</v>
      </c>
      <c r="J1615" s="37" t="str">
        <f>IF(ISNUMBER(G1615),SUMIF('FOOD LOG'!A:A,B1615,'FOOD LOG'!H:H),"Enter date")</f>
        <v>Enter date</v>
      </c>
      <c r="K1615" s="38" t="str">
        <f t="shared" si="75"/>
        <v>Enter date</v>
      </c>
      <c r="L1615" s="38" t="str">
        <f t="shared" si="76"/>
        <v>Enter date</v>
      </c>
      <c r="M1615" s="38" t="str">
        <f t="shared" si="77"/>
        <v>Enter date</v>
      </c>
    </row>
    <row r="1616" spans="2:13">
      <c r="B1616" s="35"/>
      <c r="C1616" s="35"/>
      <c r="D1616" s="36" t="str">
        <f>IF(B1616="","Enter date",IF(C1616="","Enter Weight",IF(PROFILE!$C$4="F",(655+(4.35*C1616)+(4.7*PROFILE!$C$6+4.7*12*PROFILE!$C$5)-(4.7*PROFILE!$C$3))*(1.2+(PROFILE!$C$7)*0.175),IF(PROFILE!$C$4="M",(66+(6.23*C1616)+(12.7*PROFILE!$C$6+12.7*12*PROFILE!$C$5)-(6.8*PROFILE!$C$3))*(1.2+(PROFILE!$C$7)*0.175),"Invalid Sex"))))</f>
        <v>Enter date</v>
      </c>
      <c r="E1616" s="36" t="str">
        <f>IF(ISNUMBER(D1616)=FALSE,D1616,D1616*(1-PROFILE!$C$9))</f>
        <v>Enter date</v>
      </c>
      <c r="F1616" s="36" t="str">
        <f>IF(ISNUMBER(D1616)=FALSE,D1616,D1616*(1+PROFILE!$C$10))</f>
        <v>Enter date</v>
      </c>
      <c r="G1616" s="37" t="str">
        <f>IF(B1616="","Enter date",SUMIF('FOOD LOG'!A:H,SUMMARY!B1616,'FOOD LOG'!E:E))</f>
        <v>Enter date</v>
      </c>
      <c r="H1616" s="37" t="str">
        <f>IF(ISNUMBER(G1616),SUMIF('FOOD LOG'!A:A,B1616,'FOOD LOG'!F:F),"Enter date")</f>
        <v>Enter date</v>
      </c>
      <c r="I1616" s="37" t="str">
        <f>IF(ISNUMBER(G1616),SUMIF('FOOD LOG'!A:A,B1616,'FOOD LOG'!G:G),"Enter date")</f>
        <v>Enter date</v>
      </c>
      <c r="J1616" s="37" t="str">
        <f>IF(ISNUMBER(G1616),SUMIF('FOOD LOG'!A:A,B1616,'FOOD LOG'!H:H),"Enter date")</f>
        <v>Enter date</v>
      </c>
      <c r="K1616" s="38" t="str">
        <f t="shared" si="75"/>
        <v>Enter date</v>
      </c>
      <c r="L1616" s="38" t="str">
        <f t="shared" si="76"/>
        <v>Enter date</v>
      </c>
      <c r="M1616" s="38" t="str">
        <f t="shared" si="77"/>
        <v>Enter date</v>
      </c>
    </row>
    <row r="1617" spans="2:13">
      <c r="B1617" s="35"/>
      <c r="C1617" s="35"/>
      <c r="D1617" s="36" t="str">
        <f>IF(B1617="","Enter date",IF(C1617="","Enter Weight",IF(PROFILE!$C$4="F",(655+(4.35*C1617)+(4.7*PROFILE!$C$6+4.7*12*PROFILE!$C$5)-(4.7*PROFILE!$C$3))*(1.2+(PROFILE!$C$7)*0.175),IF(PROFILE!$C$4="M",(66+(6.23*C1617)+(12.7*PROFILE!$C$6+12.7*12*PROFILE!$C$5)-(6.8*PROFILE!$C$3))*(1.2+(PROFILE!$C$7)*0.175),"Invalid Sex"))))</f>
        <v>Enter date</v>
      </c>
      <c r="E1617" s="36" t="str">
        <f>IF(ISNUMBER(D1617)=FALSE,D1617,D1617*(1-PROFILE!$C$9))</f>
        <v>Enter date</v>
      </c>
      <c r="F1617" s="36" t="str">
        <f>IF(ISNUMBER(D1617)=FALSE,D1617,D1617*(1+PROFILE!$C$10))</f>
        <v>Enter date</v>
      </c>
      <c r="G1617" s="37" t="str">
        <f>IF(B1617="","Enter date",SUMIF('FOOD LOG'!A:H,SUMMARY!B1617,'FOOD LOG'!E:E))</f>
        <v>Enter date</v>
      </c>
      <c r="H1617" s="37" t="str">
        <f>IF(ISNUMBER(G1617),SUMIF('FOOD LOG'!A:A,B1617,'FOOD LOG'!F:F),"Enter date")</f>
        <v>Enter date</v>
      </c>
      <c r="I1617" s="37" t="str">
        <f>IF(ISNUMBER(G1617),SUMIF('FOOD LOG'!A:A,B1617,'FOOD LOG'!G:G),"Enter date")</f>
        <v>Enter date</v>
      </c>
      <c r="J1617" s="37" t="str">
        <f>IF(ISNUMBER(G1617),SUMIF('FOOD LOG'!A:A,B1617,'FOOD LOG'!H:H),"Enter date")</f>
        <v>Enter date</v>
      </c>
      <c r="K1617" s="38" t="str">
        <f t="shared" si="75"/>
        <v>Enter date</v>
      </c>
      <c r="L1617" s="38" t="str">
        <f t="shared" si="76"/>
        <v>Enter date</v>
      </c>
      <c r="M1617" s="38" t="str">
        <f t="shared" si="77"/>
        <v>Enter date</v>
      </c>
    </row>
    <row r="1618" spans="2:13">
      <c r="B1618" s="35"/>
      <c r="C1618" s="35"/>
      <c r="D1618" s="36" t="str">
        <f>IF(B1618="","Enter date",IF(C1618="","Enter Weight",IF(PROFILE!$C$4="F",(655+(4.35*C1618)+(4.7*PROFILE!$C$6+4.7*12*PROFILE!$C$5)-(4.7*PROFILE!$C$3))*(1.2+(PROFILE!$C$7)*0.175),IF(PROFILE!$C$4="M",(66+(6.23*C1618)+(12.7*PROFILE!$C$6+12.7*12*PROFILE!$C$5)-(6.8*PROFILE!$C$3))*(1.2+(PROFILE!$C$7)*0.175),"Invalid Sex"))))</f>
        <v>Enter date</v>
      </c>
      <c r="E1618" s="36" t="str">
        <f>IF(ISNUMBER(D1618)=FALSE,D1618,D1618*(1-PROFILE!$C$9))</f>
        <v>Enter date</v>
      </c>
      <c r="F1618" s="36" t="str">
        <f>IF(ISNUMBER(D1618)=FALSE,D1618,D1618*(1+PROFILE!$C$10))</f>
        <v>Enter date</v>
      </c>
      <c r="G1618" s="37" t="str">
        <f>IF(B1618="","Enter date",SUMIF('FOOD LOG'!A:H,SUMMARY!B1618,'FOOD LOG'!E:E))</f>
        <v>Enter date</v>
      </c>
      <c r="H1618" s="37" t="str">
        <f>IF(ISNUMBER(G1618),SUMIF('FOOD LOG'!A:A,B1618,'FOOD LOG'!F:F),"Enter date")</f>
        <v>Enter date</v>
      </c>
      <c r="I1618" s="37" t="str">
        <f>IF(ISNUMBER(G1618),SUMIF('FOOD LOG'!A:A,B1618,'FOOD LOG'!G:G),"Enter date")</f>
        <v>Enter date</v>
      </c>
      <c r="J1618" s="37" t="str">
        <f>IF(ISNUMBER(G1618),SUMIF('FOOD LOG'!A:A,B1618,'FOOD LOG'!H:H),"Enter date")</f>
        <v>Enter date</v>
      </c>
      <c r="K1618" s="38" t="str">
        <f t="shared" si="75"/>
        <v>Enter date</v>
      </c>
      <c r="L1618" s="38" t="str">
        <f t="shared" si="76"/>
        <v>Enter date</v>
      </c>
      <c r="M1618" s="38" t="str">
        <f t="shared" si="77"/>
        <v>Enter date</v>
      </c>
    </row>
    <row r="1619" spans="2:13">
      <c r="B1619" s="35"/>
      <c r="C1619" s="35"/>
      <c r="D1619" s="36" t="str">
        <f>IF(B1619="","Enter date",IF(C1619="","Enter Weight",IF(PROFILE!$C$4="F",(655+(4.35*C1619)+(4.7*PROFILE!$C$6+4.7*12*PROFILE!$C$5)-(4.7*PROFILE!$C$3))*(1.2+(PROFILE!$C$7)*0.175),IF(PROFILE!$C$4="M",(66+(6.23*C1619)+(12.7*PROFILE!$C$6+12.7*12*PROFILE!$C$5)-(6.8*PROFILE!$C$3))*(1.2+(PROFILE!$C$7)*0.175),"Invalid Sex"))))</f>
        <v>Enter date</v>
      </c>
      <c r="E1619" s="36" t="str">
        <f>IF(ISNUMBER(D1619)=FALSE,D1619,D1619*(1-PROFILE!$C$9))</f>
        <v>Enter date</v>
      </c>
      <c r="F1619" s="36" t="str">
        <f>IF(ISNUMBER(D1619)=FALSE,D1619,D1619*(1+PROFILE!$C$10))</f>
        <v>Enter date</v>
      </c>
      <c r="G1619" s="37" t="str">
        <f>IF(B1619="","Enter date",SUMIF('FOOD LOG'!A:H,SUMMARY!B1619,'FOOD LOG'!E:E))</f>
        <v>Enter date</v>
      </c>
      <c r="H1619" s="37" t="str">
        <f>IF(ISNUMBER(G1619),SUMIF('FOOD LOG'!A:A,B1619,'FOOD LOG'!F:F),"Enter date")</f>
        <v>Enter date</v>
      </c>
      <c r="I1619" s="37" t="str">
        <f>IF(ISNUMBER(G1619),SUMIF('FOOD LOG'!A:A,B1619,'FOOD LOG'!G:G),"Enter date")</f>
        <v>Enter date</v>
      </c>
      <c r="J1619" s="37" t="str">
        <f>IF(ISNUMBER(G1619),SUMIF('FOOD LOG'!A:A,B1619,'FOOD LOG'!H:H),"Enter date")</f>
        <v>Enter date</v>
      </c>
      <c r="K1619" s="38" t="str">
        <f t="shared" si="75"/>
        <v>Enter date</v>
      </c>
      <c r="L1619" s="38" t="str">
        <f t="shared" si="76"/>
        <v>Enter date</v>
      </c>
      <c r="M1619" s="38" t="str">
        <f t="shared" si="77"/>
        <v>Enter date</v>
      </c>
    </row>
    <row r="1620" spans="2:13">
      <c r="B1620" s="35"/>
      <c r="C1620" s="35"/>
      <c r="D1620" s="36" t="str">
        <f>IF(B1620="","Enter date",IF(C1620="","Enter Weight",IF(PROFILE!$C$4="F",(655+(4.35*C1620)+(4.7*PROFILE!$C$6+4.7*12*PROFILE!$C$5)-(4.7*PROFILE!$C$3))*(1.2+(PROFILE!$C$7)*0.175),IF(PROFILE!$C$4="M",(66+(6.23*C1620)+(12.7*PROFILE!$C$6+12.7*12*PROFILE!$C$5)-(6.8*PROFILE!$C$3))*(1.2+(PROFILE!$C$7)*0.175),"Invalid Sex"))))</f>
        <v>Enter date</v>
      </c>
      <c r="E1620" s="36" t="str">
        <f>IF(ISNUMBER(D1620)=FALSE,D1620,D1620*(1-PROFILE!$C$9))</f>
        <v>Enter date</v>
      </c>
      <c r="F1620" s="36" t="str">
        <f>IF(ISNUMBER(D1620)=FALSE,D1620,D1620*(1+PROFILE!$C$10))</f>
        <v>Enter date</v>
      </c>
      <c r="G1620" s="37" t="str">
        <f>IF(B1620="","Enter date",SUMIF('FOOD LOG'!A:H,SUMMARY!B1620,'FOOD LOG'!E:E))</f>
        <v>Enter date</v>
      </c>
      <c r="H1620" s="37" t="str">
        <f>IF(ISNUMBER(G1620),SUMIF('FOOD LOG'!A:A,B1620,'FOOD LOG'!F:F),"Enter date")</f>
        <v>Enter date</v>
      </c>
      <c r="I1620" s="37" t="str">
        <f>IF(ISNUMBER(G1620),SUMIF('FOOD LOG'!A:A,B1620,'FOOD LOG'!G:G),"Enter date")</f>
        <v>Enter date</v>
      </c>
      <c r="J1620" s="37" t="str">
        <f>IF(ISNUMBER(G1620),SUMIF('FOOD LOG'!A:A,B1620,'FOOD LOG'!H:H),"Enter date")</f>
        <v>Enter date</v>
      </c>
      <c r="K1620" s="38" t="str">
        <f t="shared" si="75"/>
        <v>Enter date</v>
      </c>
      <c r="L1620" s="38" t="str">
        <f t="shared" si="76"/>
        <v>Enter date</v>
      </c>
      <c r="M1620" s="38" t="str">
        <f t="shared" si="77"/>
        <v>Enter date</v>
      </c>
    </row>
    <row r="1621" spans="2:13">
      <c r="B1621" s="35"/>
      <c r="C1621" s="35"/>
      <c r="D1621" s="36" t="str">
        <f>IF(B1621="","Enter date",IF(C1621="","Enter Weight",IF(PROFILE!$C$4="F",(655+(4.35*C1621)+(4.7*PROFILE!$C$6+4.7*12*PROFILE!$C$5)-(4.7*PROFILE!$C$3))*(1.2+(PROFILE!$C$7)*0.175),IF(PROFILE!$C$4="M",(66+(6.23*C1621)+(12.7*PROFILE!$C$6+12.7*12*PROFILE!$C$5)-(6.8*PROFILE!$C$3))*(1.2+(PROFILE!$C$7)*0.175),"Invalid Sex"))))</f>
        <v>Enter date</v>
      </c>
      <c r="E1621" s="36" t="str">
        <f>IF(ISNUMBER(D1621)=FALSE,D1621,D1621*(1-PROFILE!$C$9))</f>
        <v>Enter date</v>
      </c>
      <c r="F1621" s="36" t="str">
        <f>IF(ISNUMBER(D1621)=FALSE,D1621,D1621*(1+PROFILE!$C$10))</f>
        <v>Enter date</v>
      </c>
      <c r="G1621" s="37" t="str">
        <f>IF(B1621="","Enter date",SUMIF('FOOD LOG'!A:H,SUMMARY!B1621,'FOOD LOG'!E:E))</f>
        <v>Enter date</v>
      </c>
      <c r="H1621" s="37" t="str">
        <f>IF(ISNUMBER(G1621),SUMIF('FOOD LOG'!A:A,B1621,'FOOD LOG'!F:F),"Enter date")</f>
        <v>Enter date</v>
      </c>
      <c r="I1621" s="37" t="str">
        <f>IF(ISNUMBER(G1621),SUMIF('FOOD LOG'!A:A,B1621,'FOOD LOG'!G:G),"Enter date")</f>
        <v>Enter date</v>
      </c>
      <c r="J1621" s="37" t="str">
        <f>IF(ISNUMBER(G1621),SUMIF('FOOD LOG'!A:A,B1621,'FOOD LOG'!H:H),"Enter date")</f>
        <v>Enter date</v>
      </c>
      <c r="K1621" s="38" t="str">
        <f t="shared" si="75"/>
        <v>Enter date</v>
      </c>
      <c r="L1621" s="38" t="str">
        <f t="shared" si="76"/>
        <v>Enter date</v>
      </c>
      <c r="M1621" s="38" t="str">
        <f t="shared" si="77"/>
        <v>Enter date</v>
      </c>
    </row>
    <row r="1622" spans="2:13">
      <c r="B1622" s="35"/>
      <c r="C1622" s="35"/>
      <c r="D1622" s="36" t="str">
        <f>IF(B1622="","Enter date",IF(C1622="","Enter Weight",IF(PROFILE!$C$4="F",(655+(4.35*C1622)+(4.7*PROFILE!$C$6+4.7*12*PROFILE!$C$5)-(4.7*PROFILE!$C$3))*(1.2+(PROFILE!$C$7)*0.175),IF(PROFILE!$C$4="M",(66+(6.23*C1622)+(12.7*PROFILE!$C$6+12.7*12*PROFILE!$C$5)-(6.8*PROFILE!$C$3))*(1.2+(PROFILE!$C$7)*0.175),"Invalid Sex"))))</f>
        <v>Enter date</v>
      </c>
      <c r="E1622" s="36" t="str">
        <f>IF(ISNUMBER(D1622)=FALSE,D1622,D1622*(1-PROFILE!$C$9))</f>
        <v>Enter date</v>
      </c>
      <c r="F1622" s="36" t="str">
        <f>IF(ISNUMBER(D1622)=FALSE,D1622,D1622*(1+PROFILE!$C$10))</f>
        <v>Enter date</v>
      </c>
      <c r="G1622" s="37" t="str">
        <f>IF(B1622="","Enter date",SUMIF('FOOD LOG'!A:H,SUMMARY!B1622,'FOOD LOG'!E:E))</f>
        <v>Enter date</v>
      </c>
      <c r="H1622" s="37" t="str">
        <f>IF(ISNUMBER(G1622),SUMIF('FOOD LOG'!A:A,B1622,'FOOD LOG'!F:F),"Enter date")</f>
        <v>Enter date</v>
      </c>
      <c r="I1622" s="37" t="str">
        <f>IF(ISNUMBER(G1622),SUMIF('FOOD LOG'!A:A,B1622,'FOOD LOG'!G:G),"Enter date")</f>
        <v>Enter date</v>
      </c>
      <c r="J1622" s="37" t="str">
        <f>IF(ISNUMBER(G1622),SUMIF('FOOD LOG'!A:A,B1622,'FOOD LOG'!H:H),"Enter date")</f>
        <v>Enter date</v>
      </c>
      <c r="K1622" s="38" t="str">
        <f t="shared" si="75"/>
        <v>Enter date</v>
      </c>
      <c r="L1622" s="38" t="str">
        <f t="shared" si="76"/>
        <v>Enter date</v>
      </c>
      <c r="M1622" s="38" t="str">
        <f t="shared" si="77"/>
        <v>Enter date</v>
      </c>
    </row>
    <row r="1623" spans="2:13">
      <c r="B1623" s="35"/>
      <c r="C1623" s="35"/>
      <c r="D1623" s="36" t="str">
        <f>IF(B1623="","Enter date",IF(C1623="","Enter Weight",IF(PROFILE!$C$4="F",(655+(4.35*C1623)+(4.7*PROFILE!$C$6+4.7*12*PROFILE!$C$5)-(4.7*PROFILE!$C$3))*(1.2+(PROFILE!$C$7)*0.175),IF(PROFILE!$C$4="M",(66+(6.23*C1623)+(12.7*PROFILE!$C$6+12.7*12*PROFILE!$C$5)-(6.8*PROFILE!$C$3))*(1.2+(PROFILE!$C$7)*0.175),"Invalid Sex"))))</f>
        <v>Enter date</v>
      </c>
      <c r="E1623" s="36" t="str">
        <f>IF(ISNUMBER(D1623)=FALSE,D1623,D1623*(1-PROFILE!$C$9))</f>
        <v>Enter date</v>
      </c>
      <c r="F1623" s="36" t="str">
        <f>IF(ISNUMBER(D1623)=FALSE,D1623,D1623*(1+PROFILE!$C$10))</f>
        <v>Enter date</v>
      </c>
      <c r="G1623" s="37" t="str">
        <f>IF(B1623="","Enter date",SUMIF('FOOD LOG'!A:H,SUMMARY!B1623,'FOOD LOG'!E:E))</f>
        <v>Enter date</v>
      </c>
      <c r="H1623" s="37" t="str">
        <f>IF(ISNUMBER(G1623),SUMIF('FOOD LOG'!A:A,B1623,'FOOD LOG'!F:F),"Enter date")</f>
        <v>Enter date</v>
      </c>
      <c r="I1623" s="37" t="str">
        <f>IF(ISNUMBER(G1623),SUMIF('FOOD LOG'!A:A,B1623,'FOOD LOG'!G:G),"Enter date")</f>
        <v>Enter date</v>
      </c>
      <c r="J1623" s="37" t="str">
        <f>IF(ISNUMBER(G1623),SUMIF('FOOD LOG'!A:A,B1623,'FOOD LOG'!H:H),"Enter date")</f>
        <v>Enter date</v>
      </c>
      <c r="K1623" s="38" t="str">
        <f t="shared" si="75"/>
        <v>Enter date</v>
      </c>
      <c r="L1623" s="38" t="str">
        <f t="shared" si="76"/>
        <v>Enter date</v>
      </c>
      <c r="M1623" s="38" t="str">
        <f t="shared" si="77"/>
        <v>Enter date</v>
      </c>
    </row>
    <row r="1624" spans="2:13">
      <c r="B1624" s="35"/>
      <c r="C1624" s="35"/>
      <c r="D1624" s="36" t="str">
        <f>IF(B1624="","Enter date",IF(C1624="","Enter Weight",IF(PROFILE!$C$4="F",(655+(4.35*C1624)+(4.7*PROFILE!$C$6+4.7*12*PROFILE!$C$5)-(4.7*PROFILE!$C$3))*(1.2+(PROFILE!$C$7)*0.175),IF(PROFILE!$C$4="M",(66+(6.23*C1624)+(12.7*PROFILE!$C$6+12.7*12*PROFILE!$C$5)-(6.8*PROFILE!$C$3))*(1.2+(PROFILE!$C$7)*0.175),"Invalid Sex"))))</f>
        <v>Enter date</v>
      </c>
      <c r="E1624" s="36" t="str">
        <f>IF(ISNUMBER(D1624)=FALSE,D1624,D1624*(1-PROFILE!$C$9))</f>
        <v>Enter date</v>
      </c>
      <c r="F1624" s="36" t="str">
        <f>IF(ISNUMBER(D1624)=FALSE,D1624,D1624*(1+PROFILE!$C$10))</f>
        <v>Enter date</v>
      </c>
      <c r="G1624" s="37" t="str">
        <f>IF(B1624="","Enter date",SUMIF('FOOD LOG'!A:H,SUMMARY!B1624,'FOOD LOG'!E:E))</f>
        <v>Enter date</v>
      </c>
      <c r="H1624" s="37" t="str">
        <f>IF(ISNUMBER(G1624),SUMIF('FOOD LOG'!A:A,B1624,'FOOD LOG'!F:F),"Enter date")</f>
        <v>Enter date</v>
      </c>
      <c r="I1624" s="37" t="str">
        <f>IF(ISNUMBER(G1624),SUMIF('FOOD LOG'!A:A,B1624,'FOOD LOG'!G:G),"Enter date")</f>
        <v>Enter date</v>
      </c>
      <c r="J1624" s="37" t="str">
        <f>IF(ISNUMBER(G1624),SUMIF('FOOD LOG'!A:A,B1624,'FOOD LOG'!H:H),"Enter date")</f>
        <v>Enter date</v>
      </c>
      <c r="K1624" s="38" t="str">
        <f t="shared" si="75"/>
        <v>Enter date</v>
      </c>
      <c r="L1624" s="38" t="str">
        <f t="shared" si="76"/>
        <v>Enter date</v>
      </c>
      <c r="M1624" s="38" t="str">
        <f t="shared" si="77"/>
        <v>Enter date</v>
      </c>
    </row>
    <row r="1625" spans="2:13">
      <c r="B1625" s="35"/>
      <c r="C1625" s="35"/>
      <c r="D1625" s="36" t="str">
        <f>IF(B1625="","Enter date",IF(C1625="","Enter Weight",IF(PROFILE!$C$4="F",(655+(4.35*C1625)+(4.7*PROFILE!$C$6+4.7*12*PROFILE!$C$5)-(4.7*PROFILE!$C$3))*(1.2+(PROFILE!$C$7)*0.175),IF(PROFILE!$C$4="M",(66+(6.23*C1625)+(12.7*PROFILE!$C$6+12.7*12*PROFILE!$C$5)-(6.8*PROFILE!$C$3))*(1.2+(PROFILE!$C$7)*0.175),"Invalid Sex"))))</f>
        <v>Enter date</v>
      </c>
      <c r="E1625" s="36" t="str">
        <f>IF(ISNUMBER(D1625)=FALSE,D1625,D1625*(1-PROFILE!$C$9))</f>
        <v>Enter date</v>
      </c>
      <c r="F1625" s="36" t="str">
        <f>IF(ISNUMBER(D1625)=FALSE,D1625,D1625*(1+PROFILE!$C$10))</f>
        <v>Enter date</v>
      </c>
      <c r="G1625" s="37" t="str">
        <f>IF(B1625="","Enter date",SUMIF('FOOD LOG'!A:H,SUMMARY!B1625,'FOOD LOG'!E:E))</f>
        <v>Enter date</v>
      </c>
      <c r="H1625" s="37" t="str">
        <f>IF(ISNUMBER(G1625),SUMIF('FOOD LOG'!A:A,B1625,'FOOD LOG'!F:F),"Enter date")</f>
        <v>Enter date</v>
      </c>
      <c r="I1625" s="37" t="str">
        <f>IF(ISNUMBER(G1625),SUMIF('FOOD LOG'!A:A,B1625,'FOOD LOG'!G:G),"Enter date")</f>
        <v>Enter date</v>
      </c>
      <c r="J1625" s="37" t="str">
        <f>IF(ISNUMBER(G1625),SUMIF('FOOD LOG'!A:A,B1625,'FOOD LOG'!H:H),"Enter date")</f>
        <v>Enter date</v>
      </c>
      <c r="K1625" s="38" t="str">
        <f t="shared" si="75"/>
        <v>Enter date</v>
      </c>
      <c r="L1625" s="38" t="str">
        <f t="shared" si="76"/>
        <v>Enter date</v>
      </c>
      <c r="M1625" s="38" t="str">
        <f t="shared" si="77"/>
        <v>Enter date</v>
      </c>
    </row>
    <row r="1626" spans="2:13">
      <c r="B1626" s="35"/>
      <c r="C1626" s="35"/>
      <c r="D1626" s="36" t="str">
        <f>IF(B1626="","Enter date",IF(C1626="","Enter Weight",IF(PROFILE!$C$4="F",(655+(4.35*C1626)+(4.7*PROFILE!$C$6+4.7*12*PROFILE!$C$5)-(4.7*PROFILE!$C$3))*(1.2+(PROFILE!$C$7)*0.175),IF(PROFILE!$C$4="M",(66+(6.23*C1626)+(12.7*PROFILE!$C$6+12.7*12*PROFILE!$C$5)-(6.8*PROFILE!$C$3))*(1.2+(PROFILE!$C$7)*0.175),"Invalid Sex"))))</f>
        <v>Enter date</v>
      </c>
      <c r="E1626" s="36" t="str">
        <f>IF(ISNUMBER(D1626)=FALSE,D1626,D1626*(1-PROFILE!$C$9))</f>
        <v>Enter date</v>
      </c>
      <c r="F1626" s="36" t="str">
        <f>IF(ISNUMBER(D1626)=FALSE,D1626,D1626*(1+PROFILE!$C$10))</f>
        <v>Enter date</v>
      </c>
      <c r="G1626" s="37" t="str">
        <f>IF(B1626="","Enter date",SUMIF('FOOD LOG'!A:H,SUMMARY!B1626,'FOOD LOG'!E:E))</f>
        <v>Enter date</v>
      </c>
      <c r="H1626" s="37" t="str">
        <f>IF(ISNUMBER(G1626),SUMIF('FOOD LOG'!A:A,B1626,'FOOD LOG'!F:F),"Enter date")</f>
        <v>Enter date</v>
      </c>
      <c r="I1626" s="37" t="str">
        <f>IF(ISNUMBER(G1626),SUMIF('FOOD LOG'!A:A,B1626,'FOOD LOG'!G:G),"Enter date")</f>
        <v>Enter date</v>
      </c>
      <c r="J1626" s="37" t="str">
        <f>IF(ISNUMBER(G1626),SUMIF('FOOD LOG'!A:A,B1626,'FOOD LOG'!H:H),"Enter date")</f>
        <v>Enter date</v>
      </c>
      <c r="K1626" s="38" t="str">
        <f t="shared" si="75"/>
        <v>Enter date</v>
      </c>
      <c r="L1626" s="38" t="str">
        <f t="shared" si="76"/>
        <v>Enter date</v>
      </c>
      <c r="M1626" s="38" t="str">
        <f t="shared" si="77"/>
        <v>Enter date</v>
      </c>
    </row>
    <row r="1627" spans="2:13">
      <c r="B1627" s="35"/>
      <c r="C1627" s="35"/>
      <c r="D1627" s="36" t="str">
        <f>IF(B1627="","Enter date",IF(C1627="","Enter Weight",IF(PROFILE!$C$4="F",(655+(4.35*C1627)+(4.7*PROFILE!$C$6+4.7*12*PROFILE!$C$5)-(4.7*PROFILE!$C$3))*(1.2+(PROFILE!$C$7)*0.175),IF(PROFILE!$C$4="M",(66+(6.23*C1627)+(12.7*PROFILE!$C$6+12.7*12*PROFILE!$C$5)-(6.8*PROFILE!$C$3))*(1.2+(PROFILE!$C$7)*0.175),"Invalid Sex"))))</f>
        <v>Enter date</v>
      </c>
      <c r="E1627" s="36" t="str">
        <f>IF(ISNUMBER(D1627)=FALSE,D1627,D1627*(1-PROFILE!$C$9))</f>
        <v>Enter date</v>
      </c>
      <c r="F1627" s="36" t="str">
        <f>IF(ISNUMBER(D1627)=FALSE,D1627,D1627*(1+PROFILE!$C$10))</f>
        <v>Enter date</v>
      </c>
      <c r="G1627" s="37" t="str">
        <f>IF(B1627="","Enter date",SUMIF('FOOD LOG'!A:H,SUMMARY!B1627,'FOOD LOG'!E:E))</f>
        <v>Enter date</v>
      </c>
      <c r="H1627" s="37" t="str">
        <f>IF(ISNUMBER(G1627),SUMIF('FOOD LOG'!A:A,B1627,'FOOD LOG'!F:F),"Enter date")</f>
        <v>Enter date</v>
      </c>
      <c r="I1627" s="37" t="str">
        <f>IF(ISNUMBER(G1627),SUMIF('FOOD LOG'!A:A,B1627,'FOOD LOG'!G:G),"Enter date")</f>
        <v>Enter date</v>
      </c>
      <c r="J1627" s="37" t="str">
        <f>IF(ISNUMBER(G1627),SUMIF('FOOD LOG'!A:A,B1627,'FOOD LOG'!H:H),"Enter date")</f>
        <v>Enter date</v>
      </c>
      <c r="K1627" s="38" t="str">
        <f t="shared" si="75"/>
        <v>Enter date</v>
      </c>
      <c r="L1627" s="38" t="str">
        <f t="shared" si="76"/>
        <v>Enter date</v>
      </c>
      <c r="M1627" s="38" t="str">
        <f t="shared" si="77"/>
        <v>Enter date</v>
      </c>
    </row>
    <row r="1628" spans="2:13">
      <c r="B1628" s="35"/>
      <c r="C1628" s="35"/>
      <c r="D1628" s="36" t="str">
        <f>IF(B1628="","Enter date",IF(C1628="","Enter Weight",IF(PROFILE!$C$4="F",(655+(4.35*C1628)+(4.7*PROFILE!$C$6+4.7*12*PROFILE!$C$5)-(4.7*PROFILE!$C$3))*(1.2+(PROFILE!$C$7)*0.175),IF(PROFILE!$C$4="M",(66+(6.23*C1628)+(12.7*PROFILE!$C$6+12.7*12*PROFILE!$C$5)-(6.8*PROFILE!$C$3))*(1.2+(PROFILE!$C$7)*0.175),"Invalid Sex"))))</f>
        <v>Enter date</v>
      </c>
      <c r="E1628" s="36" t="str">
        <f>IF(ISNUMBER(D1628)=FALSE,D1628,D1628*(1-PROFILE!$C$9))</f>
        <v>Enter date</v>
      </c>
      <c r="F1628" s="36" t="str">
        <f>IF(ISNUMBER(D1628)=FALSE,D1628,D1628*(1+PROFILE!$C$10))</f>
        <v>Enter date</v>
      </c>
      <c r="G1628" s="37" t="str">
        <f>IF(B1628="","Enter date",SUMIF('FOOD LOG'!A:H,SUMMARY!B1628,'FOOD LOG'!E:E))</f>
        <v>Enter date</v>
      </c>
      <c r="H1628" s="37" t="str">
        <f>IF(ISNUMBER(G1628),SUMIF('FOOD LOG'!A:A,B1628,'FOOD LOG'!F:F),"Enter date")</f>
        <v>Enter date</v>
      </c>
      <c r="I1628" s="37" t="str">
        <f>IF(ISNUMBER(G1628),SUMIF('FOOD LOG'!A:A,B1628,'FOOD LOG'!G:G),"Enter date")</f>
        <v>Enter date</v>
      </c>
      <c r="J1628" s="37" t="str">
        <f>IF(ISNUMBER(G1628),SUMIF('FOOD LOG'!A:A,B1628,'FOOD LOG'!H:H),"Enter date")</f>
        <v>Enter date</v>
      </c>
      <c r="K1628" s="38" t="str">
        <f t="shared" si="75"/>
        <v>Enter date</v>
      </c>
      <c r="L1628" s="38" t="str">
        <f t="shared" si="76"/>
        <v>Enter date</v>
      </c>
      <c r="M1628" s="38" t="str">
        <f t="shared" si="77"/>
        <v>Enter date</v>
      </c>
    </row>
    <row r="1629" spans="2:13">
      <c r="B1629" s="35"/>
      <c r="C1629" s="35"/>
      <c r="D1629" s="36" t="str">
        <f>IF(B1629="","Enter date",IF(C1629="","Enter Weight",IF(PROFILE!$C$4="F",(655+(4.35*C1629)+(4.7*PROFILE!$C$6+4.7*12*PROFILE!$C$5)-(4.7*PROFILE!$C$3))*(1.2+(PROFILE!$C$7)*0.175),IF(PROFILE!$C$4="M",(66+(6.23*C1629)+(12.7*PROFILE!$C$6+12.7*12*PROFILE!$C$5)-(6.8*PROFILE!$C$3))*(1.2+(PROFILE!$C$7)*0.175),"Invalid Sex"))))</f>
        <v>Enter date</v>
      </c>
      <c r="E1629" s="36" t="str">
        <f>IF(ISNUMBER(D1629)=FALSE,D1629,D1629*(1-PROFILE!$C$9))</f>
        <v>Enter date</v>
      </c>
      <c r="F1629" s="36" t="str">
        <f>IF(ISNUMBER(D1629)=FALSE,D1629,D1629*(1+PROFILE!$C$10))</f>
        <v>Enter date</v>
      </c>
      <c r="G1629" s="37" t="str">
        <f>IF(B1629="","Enter date",SUMIF('FOOD LOG'!A:H,SUMMARY!B1629,'FOOD LOG'!E:E))</f>
        <v>Enter date</v>
      </c>
      <c r="H1629" s="37" t="str">
        <f>IF(ISNUMBER(G1629),SUMIF('FOOD LOG'!A:A,B1629,'FOOD LOG'!F:F),"Enter date")</f>
        <v>Enter date</v>
      </c>
      <c r="I1629" s="37" t="str">
        <f>IF(ISNUMBER(G1629),SUMIF('FOOD LOG'!A:A,B1629,'FOOD LOG'!G:G),"Enter date")</f>
        <v>Enter date</v>
      </c>
      <c r="J1629" s="37" t="str">
        <f>IF(ISNUMBER(G1629),SUMIF('FOOD LOG'!A:A,B1629,'FOOD LOG'!H:H),"Enter date")</f>
        <v>Enter date</v>
      </c>
      <c r="K1629" s="38" t="str">
        <f t="shared" si="75"/>
        <v>Enter date</v>
      </c>
      <c r="L1629" s="38" t="str">
        <f t="shared" si="76"/>
        <v>Enter date</v>
      </c>
      <c r="M1629" s="38" t="str">
        <f t="shared" si="77"/>
        <v>Enter date</v>
      </c>
    </row>
    <row r="1630" spans="2:13">
      <c r="B1630" s="35"/>
      <c r="C1630" s="35"/>
      <c r="D1630" s="36" t="str">
        <f>IF(B1630="","Enter date",IF(C1630="","Enter Weight",IF(PROFILE!$C$4="F",(655+(4.35*C1630)+(4.7*PROFILE!$C$6+4.7*12*PROFILE!$C$5)-(4.7*PROFILE!$C$3))*(1.2+(PROFILE!$C$7)*0.175),IF(PROFILE!$C$4="M",(66+(6.23*C1630)+(12.7*PROFILE!$C$6+12.7*12*PROFILE!$C$5)-(6.8*PROFILE!$C$3))*(1.2+(PROFILE!$C$7)*0.175),"Invalid Sex"))))</f>
        <v>Enter date</v>
      </c>
      <c r="E1630" s="36" t="str">
        <f>IF(ISNUMBER(D1630)=FALSE,D1630,D1630*(1-PROFILE!$C$9))</f>
        <v>Enter date</v>
      </c>
      <c r="F1630" s="36" t="str">
        <f>IF(ISNUMBER(D1630)=FALSE,D1630,D1630*(1+PROFILE!$C$10))</f>
        <v>Enter date</v>
      </c>
      <c r="G1630" s="37" t="str">
        <f>IF(B1630="","Enter date",SUMIF('FOOD LOG'!A:H,SUMMARY!B1630,'FOOD LOG'!E:E))</f>
        <v>Enter date</v>
      </c>
      <c r="H1630" s="37" t="str">
        <f>IF(ISNUMBER(G1630),SUMIF('FOOD LOG'!A:A,B1630,'FOOD LOG'!F:F),"Enter date")</f>
        <v>Enter date</v>
      </c>
      <c r="I1630" s="37" t="str">
        <f>IF(ISNUMBER(G1630),SUMIF('FOOD LOG'!A:A,B1630,'FOOD LOG'!G:G),"Enter date")</f>
        <v>Enter date</v>
      </c>
      <c r="J1630" s="37" t="str">
        <f>IF(ISNUMBER(G1630),SUMIF('FOOD LOG'!A:A,B1630,'FOOD LOG'!H:H),"Enter date")</f>
        <v>Enter date</v>
      </c>
      <c r="K1630" s="38" t="str">
        <f t="shared" si="75"/>
        <v>Enter date</v>
      </c>
      <c r="L1630" s="38" t="str">
        <f t="shared" si="76"/>
        <v>Enter date</v>
      </c>
      <c r="M1630" s="38" t="str">
        <f t="shared" si="77"/>
        <v>Enter date</v>
      </c>
    </row>
    <row r="1631" spans="2:13">
      <c r="B1631" s="35"/>
      <c r="C1631" s="35"/>
      <c r="D1631" s="36" t="str">
        <f>IF(B1631="","Enter date",IF(C1631="","Enter Weight",IF(PROFILE!$C$4="F",(655+(4.35*C1631)+(4.7*PROFILE!$C$6+4.7*12*PROFILE!$C$5)-(4.7*PROFILE!$C$3))*(1.2+(PROFILE!$C$7)*0.175),IF(PROFILE!$C$4="M",(66+(6.23*C1631)+(12.7*PROFILE!$C$6+12.7*12*PROFILE!$C$5)-(6.8*PROFILE!$C$3))*(1.2+(PROFILE!$C$7)*0.175),"Invalid Sex"))))</f>
        <v>Enter date</v>
      </c>
      <c r="E1631" s="36" t="str">
        <f>IF(ISNUMBER(D1631)=FALSE,D1631,D1631*(1-PROFILE!$C$9))</f>
        <v>Enter date</v>
      </c>
      <c r="F1631" s="36" t="str">
        <f>IF(ISNUMBER(D1631)=FALSE,D1631,D1631*(1+PROFILE!$C$10))</f>
        <v>Enter date</v>
      </c>
      <c r="G1631" s="37" t="str">
        <f>IF(B1631="","Enter date",SUMIF('FOOD LOG'!A:H,SUMMARY!B1631,'FOOD LOG'!E:E))</f>
        <v>Enter date</v>
      </c>
      <c r="H1631" s="37" t="str">
        <f>IF(ISNUMBER(G1631),SUMIF('FOOD LOG'!A:A,B1631,'FOOD LOG'!F:F),"Enter date")</f>
        <v>Enter date</v>
      </c>
      <c r="I1631" s="37" t="str">
        <f>IF(ISNUMBER(G1631),SUMIF('FOOD LOG'!A:A,B1631,'FOOD LOG'!G:G),"Enter date")</f>
        <v>Enter date</v>
      </c>
      <c r="J1631" s="37" t="str">
        <f>IF(ISNUMBER(G1631),SUMIF('FOOD LOG'!A:A,B1631,'FOOD LOG'!H:H),"Enter date")</f>
        <v>Enter date</v>
      </c>
      <c r="K1631" s="38" t="str">
        <f t="shared" si="75"/>
        <v>Enter date</v>
      </c>
      <c r="L1631" s="38" t="str">
        <f t="shared" si="76"/>
        <v>Enter date</v>
      </c>
      <c r="M1631" s="38" t="str">
        <f t="shared" si="77"/>
        <v>Enter date</v>
      </c>
    </row>
    <row r="1632" spans="2:13">
      <c r="B1632" s="35"/>
      <c r="C1632" s="35"/>
      <c r="D1632" s="36" t="str">
        <f>IF(B1632="","Enter date",IF(C1632="","Enter Weight",IF(PROFILE!$C$4="F",(655+(4.35*C1632)+(4.7*PROFILE!$C$6+4.7*12*PROFILE!$C$5)-(4.7*PROFILE!$C$3))*(1.2+(PROFILE!$C$7)*0.175),IF(PROFILE!$C$4="M",(66+(6.23*C1632)+(12.7*PROFILE!$C$6+12.7*12*PROFILE!$C$5)-(6.8*PROFILE!$C$3))*(1.2+(PROFILE!$C$7)*0.175),"Invalid Sex"))))</f>
        <v>Enter date</v>
      </c>
      <c r="E1632" s="36" t="str">
        <f>IF(ISNUMBER(D1632)=FALSE,D1632,D1632*(1-PROFILE!$C$9))</f>
        <v>Enter date</v>
      </c>
      <c r="F1632" s="36" t="str">
        <f>IF(ISNUMBER(D1632)=FALSE,D1632,D1632*(1+PROFILE!$C$10))</f>
        <v>Enter date</v>
      </c>
      <c r="G1632" s="37" t="str">
        <f>IF(B1632="","Enter date",SUMIF('FOOD LOG'!A:H,SUMMARY!B1632,'FOOD LOG'!E:E))</f>
        <v>Enter date</v>
      </c>
      <c r="H1632" s="37" t="str">
        <f>IF(ISNUMBER(G1632),SUMIF('FOOD LOG'!A:A,B1632,'FOOD LOG'!F:F),"Enter date")</f>
        <v>Enter date</v>
      </c>
      <c r="I1632" s="37" t="str">
        <f>IF(ISNUMBER(G1632),SUMIF('FOOD LOG'!A:A,B1632,'FOOD LOG'!G:G),"Enter date")</f>
        <v>Enter date</v>
      </c>
      <c r="J1632" s="37" t="str">
        <f>IF(ISNUMBER(G1632),SUMIF('FOOD LOG'!A:A,B1632,'FOOD LOG'!H:H),"Enter date")</f>
        <v>Enter date</v>
      </c>
      <c r="K1632" s="38" t="str">
        <f t="shared" si="75"/>
        <v>Enter date</v>
      </c>
      <c r="L1632" s="38" t="str">
        <f t="shared" si="76"/>
        <v>Enter date</v>
      </c>
      <c r="M1632" s="38" t="str">
        <f t="shared" si="77"/>
        <v>Enter date</v>
      </c>
    </row>
    <row r="1633" spans="2:13">
      <c r="B1633" s="35"/>
      <c r="C1633" s="35"/>
      <c r="D1633" s="36" t="str">
        <f>IF(B1633="","Enter date",IF(C1633="","Enter Weight",IF(PROFILE!$C$4="F",(655+(4.35*C1633)+(4.7*PROFILE!$C$6+4.7*12*PROFILE!$C$5)-(4.7*PROFILE!$C$3))*(1.2+(PROFILE!$C$7)*0.175),IF(PROFILE!$C$4="M",(66+(6.23*C1633)+(12.7*PROFILE!$C$6+12.7*12*PROFILE!$C$5)-(6.8*PROFILE!$C$3))*(1.2+(PROFILE!$C$7)*0.175),"Invalid Sex"))))</f>
        <v>Enter date</v>
      </c>
      <c r="E1633" s="36" t="str">
        <f>IF(ISNUMBER(D1633)=FALSE,D1633,D1633*(1-PROFILE!$C$9))</f>
        <v>Enter date</v>
      </c>
      <c r="F1633" s="36" t="str">
        <f>IF(ISNUMBER(D1633)=FALSE,D1633,D1633*(1+PROFILE!$C$10))</f>
        <v>Enter date</v>
      </c>
      <c r="G1633" s="37" t="str">
        <f>IF(B1633="","Enter date",SUMIF('FOOD LOG'!A:H,SUMMARY!B1633,'FOOD LOG'!E:E))</f>
        <v>Enter date</v>
      </c>
      <c r="H1633" s="37" t="str">
        <f>IF(ISNUMBER(G1633),SUMIF('FOOD LOG'!A:A,B1633,'FOOD LOG'!F:F),"Enter date")</f>
        <v>Enter date</v>
      </c>
      <c r="I1633" s="37" t="str">
        <f>IF(ISNUMBER(G1633),SUMIF('FOOD LOG'!A:A,B1633,'FOOD LOG'!G:G),"Enter date")</f>
        <v>Enter date</v>
      </c>
      <c r="J1633" s="37" t="str">
        <f>IF(ISNUMBER(G1633),SUMIF('FOOD LOG'!A:A,B1633,'FOOD LOG'!H:H),"Enter date")</f>
        <v>Enter date</v>
      </c>
      <c r="K1633" s="38" t="str">
        <f t="shared" si="75"/>
        <v>Enter date</v>
      </c>
      <c r="L1633" s="38" t="str">
        <f t="shared" si="76"/>
        <v>Enter date</v>
      </c>
      <c r="M1633" s="38" t="str">
        <f t="shared" si="77"/>
        <v>Enter date</v>
      </c>
    </row>
    <row r="1634" spans="2:13">
      <c r="B1634" s="35"/>
      <c r="C1634" s="35"/>
      <c r="D1634" s="36" t="str">
        <f>IF(B1634="","Enter date",IF(C1634="","Enter Weight",IF(PROFILE!$C$4="F",(655+(4.35*C1634)+(4.7*PROFILE!$C$6+4.7*12*PROFILE!$C$5)-(4.7*PROFILE!$C$3))*(1.2+(PROFILE!$C$7)*0.175),IF(PROFILE!$C$4="M",(66+(6.23*C1634)+(12.7*PROFILE!$C$6+12.7*12*PROFILE!$C$5)-(6.8*PROFILE!$C$3))*(1.2+(PROFILE!$C$7)*0.175),"Invalid Sex"))))</f>
        <v>Enter date</v>
      </c>
      <c r="E1634" s="36" t="str">
        <f>IF(ISNUMBER(D1634)=FALSE,D1634,D1634*(1-PROFILE!$C$9))</f>
        <v>Enter date</v>
      </c>
      <c r="F1634" s="36" t="str">
        <f>IF(ISNUMBER(D1634)=FALSE,D1634,D1634*(1+PROFILE!$C$10))</f>
        <v>Enter date</v>
      </c>
      <c r="G1634" s="37" t="str">
        <f>IF(B1634="","Enter date",SUMIF('FOOD LOG'!A:H,SUMMARY!B1634,'FOOD LOG'!E:E))</f>
        <v>Enter date</v>
      </c>
      <c r="H1634" s="37" t="str">
        <f>IF(ISNUMBER(G1634),SUMIF('FOOD LOG'!A:A,B1634,'FOOD LOG'!F:F),"Enter date")</f>
        <v>Enter date</v>
      </c>
      <c r="I1634" s="37" t="str">
        <f>IF(ISNUMBER(G1634),SUMIF('FOOD LOG'!A:A,B1634,'FOOD LOG'!G:G),"Enter date")</f>
        <v>Enter date</v>
      </c>
      <c r="J1634" s="37" t="str">
        <f>IF(ISNUMBER(G1634),SUMIF('FOOD LOG'!A:A,B1634,'FOOD LOG'!H:H),"Enter date")</f>
        <v>Enter date</v>
      </c>
      <c r="K1634" s="38" t="str">
        <f t="shared" si="75"/>
        <v>Enter date</v>
      </c>
      <c r="L1634" s="38" t="str">
        <f t="shared" si="76"/>
        <v>Enter date</v>
      </c>
      <c r="M1634" s="38" t="str">
        <f t="shared" si="77"/>
        <v>Enter date</v>
      </c>
    </row>
    <row r="1635" spans="2:13">
      <c r="B1635" s="35"/>
      <c r="C1635" s="35"/>
      <c r="D1635" s="36" t="str">
        <f>IF(B1635="","Enter date",IF(C1635="","Enter Weight",IF(PROFILE!$C$4="F",(655+(4.35*C1635)+(4.7*PROFILE!$C$6+4.7*12*PROFILE!$C$5)-(4.7*PROFILE!$C$3))*(1.2+(PROFILE!$C$7)*0.175),IF(PROFILE!$C$4="M",(66+(6.23*C1635)+(12.7*PROFILE!$C$6+12.7*12*PROFILE!$C$5)-(6.8*PROFILE!$C$3))*(1.2+(PROFILE!$C$7)*0.175),"Invalid Sex"))))</f>
        <v>Enter date</v>
      </c>
      <c r="E1635" s="36" t="str">
        <f>IF(ISNUMBER(D1635)=FALSE,D1635,D1635*(1-PROFILE!$C$9))</f>
        <v>Enter date</v>
      </c>
      <c r="F1635" s="36" t="str">
        <f>IF(ISNUMBER(D1635)=FALSE,D1635,D1635*(1+PROFILE!$C$10))</f>
        <v>Enter date</v>
      </c>
      <c r="G1635" s="37" t="str">
        <f>IF(B1635="","Enter date",SUMIF('FOOD LOG'!A:H,SUMMARY!B1635,'FOOD LOG'!E:E))</f>
        <v>Enter date</v>
      </c>
      <c r="H1635" s="37" t="str">
        <f>IF(ISNUMBER(G1635),SUMIF('FOOD LOG'!A:A,B1635,'FOOD LOG'!F:F),"Enter date")</f>
        <v>Enter date</v>
      </c>
      <c r="I1635" s="37" t="str">
        <f>IF(ISNUMBER(G1635),SUMIF('FOOD LOG'!A:A,B1635,'FOOD LOG'!G:G),"Enter date")</f>
        <v>Enter date</v>
      </c>
      <c r="J1635" s="37" t="str">
        <f>IF(ISNUMBER(G1635),SUMIF('FOOD LOG'!A:A,B1635,'FOOD LOG'!H:H),"Enter date")</f>
        <v>Enter date</v>
      </c>
      <c r="K1635" s="38" t="str">
        <f t="shared" si="75"/>
        <v>Enter date</v>
      </c>
      <c r="L1635" s="38" t="str">
        <f t="shared" si="76"/>
        <v>Enter date</v>
      </c>
      <c r="M1635" s="38" t="str">
        <f t="shared" si="77"/>
        <v>Enter date</v>
      </c>
    </row>
    <row r="1636" spans="2:13">
      <c r="B1636" s="35"/>
      <c r="C1636" s="35"/>
      <c r="D1636" s="36" t="str">
        <f>IF(B1636="","Enter date",IF(C1636="","Enter Weight",IF(PROFILE!$C$4="F",(655+(4.35*C1636)+(4.7*PROFILE!$C$6+4.7*12*PROFILE!$C$5)-(4.7*PROFILE!$C$3))*(1.2+(PROFILE!$C$7)*0.175),IF(PROFILE!$C$4="M",(66+(6.23*C1636)+(12.7*PROFILE!$C$6+12.7*12*PROFILE!$C$5)-(6.8*PROFILE!$C$3))*(1.2+(PROFILE!$C$7)*0.175),"Invalid Sex"))))</f>
        <v>Enter date</v>
      </c>
      <c r="E1636" s="36" t="str">
        <f>IF(ISNUMBER(D1636)=FALSE,D1636,D1636*(1-PROFILE!$C$9))</f>
        <v>Enter date</v>
      </c>
      <c r="F1636" s="36" t="str">
        <f>IF(ISNUMBER(D1636)=FALSE,D1636,D1636*(1+PROFILE!$C$10))</f>
        <v>Enter date</v>
      </c>
      <c r="G1636" s="37" t="str">
        <f>IF(B1636="","Enter date",SUMIF('FOOD LOG'!A:H,SUMMARY!B1636,'FOOD LOG'!E:E))</f>
        <v>Enter date</v>
      </c>
      <c r="H1636" s="37" t="str">
        <f>IF(ISNUMBER(G1636),SUMIF('FOOD LOG'!A:A,B1636,'FOOD LOG'!F:F),"Enter date")</f>
        <v>Enter date</v>
      </c>
      <c r="I1636" s="37" t="str">
        <f>IF(ISNUMBER(G1636),SUMIF('FOOD LOG'!A:A,B1636,'FOOD LOG'!G:G),"Enter date")</f>
        <v>Enter date</v>
      </c>
      <c r="J1636" s="37" t="str">
        <f>IF(ISNUMBER(G1636),SUMIF('FOOD LOG'!A:A,B1636,'FOOD LOG'!H:H),"Enter date")</f>
        <v>Enter date</v>
      </c>
      <c r="K1636" s="38" t="str">
        <f t="shared" si="75"/>
        <v>Enter date</v>
      </c>
      <c r="L1636" s="38" t="str">
        <f t="shared" si="76"/>
        <v>Enter date</v>
      </c>
      <c r="M1636" s="38" t="str">
        <f t="shared" si="77"/>
        <v>Enter date</v>
      </c>
    </row>
    <row r="1637" spans="2:13">
      <c r="B1637" s="35"/>
      <c r="C1637" s="35"/>
      <c r="D1637" s="36" t="str">
        <f>IF(B1637="","Enter date",IF(C1637="","Enter Weight",IF(PROFILE!$C$4="F",(655+(4.35*C1637)+(4.7*PROFILE!$C$6+4.7*12*PROFILE!$C$5)-(4.7*PROFILE!$C$3))*(1.2+(PROFILE!$C$7)*0.175),IF(PROFILE!$C$4="M",(66+(6.23*C1637)+(12.7*PROFILE!$C$6+12.7*12*PROFILE!$C$5)-(6.8*PROFILE!$C$3))*(1.2+(PROFILE!$C$7)*0.175),"Invalid Sex"))))</f>
        <v>Enter date</v>
      </c>
      <c r="E1637" s="36" t="str">
        <f>IF(ISNUMBER(D1637)=FALSE,D1637,D1637*(1-PROFILE!$C$9))</f>
        <v>Enter date</v>
      </c>
      <c r="F1637" s="36" t="str">
        <f>IF(ISNUMBER(D1637)=FALSE,D1637,D1637*(1+PROFILE!$C$10))</f>
        <v>Enter date</v>
      </c>
      <c r="G1637" s="37" t="str">
        <f>IF(B1637="","Enter date",SUMIF('FOOD LOG'!A:H,SUMMARY!B1637,'FOOD LOG'!E:E))</f>
        <v>Enter date</v>
      </c>
      <c r="H1637" s="37" t="str">
        <f>IF(ISNUMBER(G1637),SUMIF('FOOD LOG'!A:A,B1637,'FOOD LOG'!F:F),"Enter date")</f>
        <v>Enter date</v>
      </c>
      <c r="I1637" s="37" t="str">
        <f>IF(ISNUMBER(G1637),SUMIF('FOOD LOG'!A:A,B1637,'FOOD LOG'!G:G),"Enter date")</f>
        <v>Enter date</v>
      </c>
      <c r="J1637" s="37" t="str">
        <f>IF(ISNUMBER(G1637),SUMIF('FOOD LOG'!A:A,B1637,'FOOD LOG'!H:H),"Enter date")</f>
        <v>Enter date</v>
      </c>
      <c r="K1637" s="38" t="str">
        <f t="shared" si="75"/>
        <v>Enter date</v>
      </c>
      <c r="L1637" s="38" t="str">
        <f t="shared" si="76"/>
        <v>Enter date</v>
      </c>
      <c r="M1637" s="38" t="str">
        <f t="shared" si="77"/>
        <v>Enter date</v>
      </c>
    </row>
    <row r="1638" spans="2:13">
      <c r="B1638" s="35"/>
      <c r="C1638" s="35"/>
      <c r="D1638" s="36" t="str">
        <f>IF(B1638="","Enter date",IF(C1638="","Enter Weight",IF(PROFILE!$C$4="F",(655+(4.35*C1638)+(4.7*PROFILE!$C$6+4.7*12*PROFILE!$C$5)-(4.7*PROFILE!$C$3))*(1.2+(PROFILE!$C$7)*0.175),IF(PROFILE!$C$4="M",(66+(6.23*C1638)+(12.7*PROFILE!$C$6+12.7*12*PROFILE!$C$5)-(6.8*PROFILE!$C$3))*(1.2+(PROFILE!$C$7)*0.175),"Invalid Sex"))))</f>
        <v>Enter date</v>
      </c>
      <c r="E1638" s="36" t="str">
        <f>IF(ISNUMBER(D1638)=FALSE,D1638,D1638*(1-PROFILE!$C$9))</f>
        <v>Enter date</v>
      </c>
      <c r="F1638" s="36" t="str">
        <f>IF(ISNUMBER(D1638)=FALSE,D1638,D1638*(1+PROFILE!$C$10))</f>
        <v>Enter date</v>
      </c>
      <c r="G1638" s="37" t="str">
        <f>IF(B1638="","Enter date",SUMIF('FOOD LOG'!A:H,SUMMARY!B1638,'FOOD LOG'!E:E))</f>
        <v>Enter date</v>
      </c>
      <c r="H1638" s="37" t="str">
        <f>IF(ISNUMBER(G1638),SUMIF('FOOD LOG'!A:A,B1638,'FOOD LOG'!F:F),"Enter date")</f>
        <v>Enter date</v>
      </c>
      <c r="I1638" s="37" t="str">
        <f>IF(ISNUMBER(G1638),SUMIF('FOOD LOG'!A:A,B1638,'FOOD LOG'!G:G),"Enter date")</f>
        <v>Enter date</v>
      </c>
      <c r="J1638" s="37" t="str">
        <f>IF(ISNUMBER(G1638),SUMIF('FOOD LOG'!A:A,B1638,'FOOD LOG'!H:H),"Enter date")</f>
        <v>Enter date</v>
      </c>
      <c r="K1638" s="38" t="str">
        <f t="shared" si="75"/>
        <v>Enter date</v>
      </c>
      <c r="L1638" s="38" t="str">
        <f t="shared" si="76"/>
        <v>Enter date</v>
      </c>
      <c r="M1638" s="38" t="str">
        <f t="shared" si="77"/>
        <v>Enter date</v>
      </c>
    </row>
    <row r="1639" spans="2:13">
      <c r="B1639" s="35"/>
      <c r="C1639" s="35"/>
      <c r="D1639" s="36" t="str">
        <f>IF(B1639="","Enter date",IF(C1639="","Enter Weight",IF(PROFILE!$C$4="F",(655+(4.35*C1639)+(4.7*PROFILE!$C$6+4.7*12*PROFILE!$C$5)-(4.7*PROFILE!$C$3))*(1.2+(PROFILE!$C$7)*0.175),IF(PROFILE!$C$4="M",(66+(6.23*C1639)+(12.7*PROFILE!$C$6+12.7*12*PROFILE!$C$5)-(6.8*PROFILE!$C$3))*(1.2+(PROFILE!$C$7)*0.175),"Invalid Sex"))))</f>
        <v>Enter date</v>
      </c>
      <c r="E1639" s="36" t="str">
        <f>IF(ISNUMBER(D1639)=FALSE,D1639,D1639*(1-PROFILE!$C$9))</f>
        <v>Enter date</v>
      </c>
      <c r="F1639" s="36" t="str">
        <f>IF(ISNUMBER(D1639)=FALSE,D1639,D1639*(1+PROFILE!$C$10))</f>
        <v>Enter date</v>
      </c>
      <c r="G1639" s="37" t="str">
        <f>IF(B1639="","Enter date",SUMIF('FOOD LOG'!A:H,SUMMARY!B1639,'FOOD LOG'!E:E))</f>
        <v>Enter date</v>
      </c>
      <c r="H1639" s="37" t="str">
        <f>IF(ISNUMBER(G1639),SUMIF('FOOD LOG'!A:A,B1639,'FOOD LOG'!F:F),"Enter date")</f>
        <v>Enter date</v>
      </c>
      <c r="I1639" s="37" t="str">
        <f>IF(ISNUMBER(G1639),SUMIF('FOOD LOG'!A:A,B1639,'FOOD LOG'!G:G),"Enter date")</f>
        <v>Enter date</v>
      </c>
      <c r="J1639" s="37" t="str">
        <f>IF(ISNUMBER(G1639),SUMIF('FOOD LOG'!A:A,B1639,'FOOD LOG'!H:H),"Enter date")</f>
        <v>Enter date</v>
      </c>
      <c r="K1639" s="38" t="str">
        <f t="shared" si="75"/>
        <v>Enter date</v>
      </c>
      <c r="L1639" s="38" t="str">
        <f t="shared" si="76"/>
        <v>Enter date</v>
      </c>
      <c r="M1639" s="38" t="str">
        <f t="shared" si="77"/>
        <v>Enter date</v>
      </c>
    </row>
    <row r="1640" spans="2:13">
      <c r="B1640" s="35"/>
      <c r="C1640" s="35"/>
      <c r="D1640" s="36" t="str">
        <f>IF(B1640="","Enter date",IF(C1640="","Enter Weight",IF(PROFILE!$C$4="F",(655+(4.35*C1640)+(4.7*PROFILE!$C$6+4.7*12*PROFILE!$C$5)-(4.7*PROFILE!$C$3))*(1.2+(PROFILE!$C$7)*0.175),IF(PROFILE!$C$4="M",(66+(6.23*C1640)+(12.7*PROFILE!$C$6+12.7*12*PROFILE!$C$5)-(6.8*PROFILE!$C$3))*(1.2+(PROFILE!$C$7)*0.175),"Invalid Sex"))))</f>
        <v>Enter date</v>
      </c>
      <c r="E1640" s="36" t="str">
        <f>IF(ISNUMBER(D1640)=FALSE,D1640,D1640*(1-PROFILE!$C$9))</f>
        <v>Enter date</v>
      </c>
      <c r="F1640" s="36" t="str">
        <f>IF(ISNUMBER(D1640)=FALSE,D1640,D1640*(1+PROFILE!$C$10))</f>
        <v>Enter date</v>
      </c>
      <c r="G1640" s="37" t="str">
        <f>IF(B1640="","Enter date",SUMIF('FOOD LOG'!A:H,SUMMARY!B1640,'FOOD LOG'!E:E))</f>
        <v>Enter date</v>
      </c>
      <c r="H1640" s="37" t="str">
        <f>IF(ISNUMBER(G1640),SUMIF('FOOD LOG'!A:A,B1640,'FOOD LOG'!F:F),"Enter date")</f>
        <v>Enter date</v>
      </c>
      <c r="I1640" s="37" t="str">
        <f>IF(ISNUMBER(G1640),SUMIF('FOOD LOG'!A:A,B1640,'FOOD LOG'!G:G),"Enter date")</f>
        <v>Enter date</v>
      </c>
      <c r="J1640" s="37" t="str">
        <f>IF(ISNUMBER(G1640),SUMIF('FOOD LOG'!A:A,B1640,'FOOD LOG'!H:H),"Enter date")</f>
        <v>Enter date</v>
      </c>
      <c r="K1640" s="38" t="str">
        <f t="shared" si="75"/>
        <v>Enter date</v>
      </c>
      <c r="L1640" s="38" t="str">
        <f t="shared" si="76"/>
        <v>Enter date</v>
      </c>
      <c r="M1640" s="38" t="str">
        <f t="shared" si="77"/>
        <v>Enter date</v>
      </c>
    </row>
    <row r="1641" spans="2:13">
      <c r="B1641" s="35"/>
      <c r="C1641" s="35"/>
      <c r="D1641" s="36" t="str">
        <f>IF(B1641="","Enter date",IF(C1641="","Enter Weight",IF(PROFILE!$C$4="F",(655+(4.35*C1641)+(4.7*PROFILE!$C$6+4.7*12*PROFILE!$C$5)-(4.7*PROFILE!$C$3))*(1.2+(PROFILE!$C$7)*0.175),IF(PROFILE!$C$4="M",(66+(6.23*C1641)+(12.7*PROFILE!$C$6+12.7*12*PROFILE!$C$5)-(6.8*PROFILE!$C$3))*(1.2+(PROFILE!$C$7)*0.175),"Invalid Sex"))))</f>
        <v>Enter date</v>
      </c>
      <c r="E1641" s="36" t="str">
        <f>IF(ISNUMBER(D1641)=FALSE,D1641,D1641*(1-PROFILE!$C$9))</f>
        <v>Enter date</v>
      </c>
      <c r="F1641" s="36" t="str">
        <f>IF(ISNUMBER(D1641)=FALSE,D1641,D1641*(1+PROFILE!$C$10))</f>
        <v>Enter date</v>
      </c>
      <c r="G1641" s="37" t="str">
        <f>IF(B1641="","Enter date",SUMIF('FOOD LOG'!A:H,SUMMARY!B1641,'FOOD LOG'!E:E))</f>
        <v>Enter date</v>
      </c>
      <c r="H1641" s="37" t="str">
        <f>IF(ISNUMBER(G1641),SUMIF('FOOD LOG'!A:A,B1641,'FOOD LOG'!F:F),"Enter date")</f>
        <v>Enter date</v>
      </c>
      <c r="I1641" s="37" t="str">
        <f>IF(ISNUMBER(G1641),SUMIF('FOOD LOG'!A:A,B1641,'FOOD LOG'!G:G),"Enter date")</f>
        <v>Enter date</v>
      </c>
      <c r="J1641" s="37" t="str">
        <f>IF(ISNUMBER(G1641),SUMIF('FOOD LOG'!A:A,B1641,'FOOD LOG'!H:H),"Enter date")</f>
        <v>Enter date</v>
      </c>
      <c r="K1641" s="38" t="str">
        <f t="shared" si="75"/>
        <v>Enter date</v>
      </c>
      <c r="L1641" s="38" t="str">
        <f t="shared" si="76"/>
        <v>Enter date</v>
      </c>
      <c r="M1641" s="38" t="str">
        <f t="shared" si="77"/>
        <v>Enter date</v>
      </c>
    </row>
    <row r="1642" spans="2:13">
      <c r="B1642" s="35"/>
      <c r="C1642" s="35"/>
      <c r="D1642" s="36" t="str">
        <f>IF(B1642="","Enter date",IF(C1642="","Enter Weight",IF(PROFILE!$C$4="F",(655+(4.35*C1642)+(4.7*PROFILE!$C$6+4.7*12*PROFILE!$C$5)-(4.7*PROFILE!$C$3))*(1.2+(PROFILE!$C$7)*0.175),IF(PROFILE!$C$4="M",(66+(6.23*C1642)+(12.7*PROFILE!$C$6+12.7*12*PROFILE!$C$5)-(6.8*PROFILE!$C$3))*(1.2+(PROFILE!$C$7)*0.175),"Invalid Sex"))))</f>
        <v>Enter date</v>
      </c>
      <c r="E1642" s="36" t="str">
        <f>IF(ISNUMBER(D1642)=FALSE,D1642,D1642*(1-PROFILE!$C$9))</f>
        <v>Enter date</v>
      </c>
      <c r="F1642" s="36" t="str">
        <f>IF(ISNUMBER(D1642)=FALSE,D1642,D1642*(1+PROFILE!$C$10))</f>
        <v>Enter date</v>
      </c>
      <c r="G1642" s="37" t="str">
        <f>IF(B1642="","Enter date",SUMIF('FOOD LOG'!A:H,SUMMARY!B1642,'FOOD LOG'!E:E))</f>
        <v>Enter date</v>
      </c>
      <c r="H1642" s="37" t="str">
        <f>IF(ISNUMBER(G1642),SUMIF('FOOD LOG'!A:A,B1642,'FOOD LOG'!F:F),"Enter date")</f>
        <v>Enter date</v>
      </c>
      <c r="I1642" s="37" t="str">
        <f>IF(ISNUMBER(G1642),SUMIF('FOOD LOG'!A:A,B1642,'FOOD LOG'!G:G),"Enter date")</f>
        <v>Enter date</v>
      </c>
      <c r="J1642" s="37" t="str">
        <f>IF(ISNUMBER(G1642),SUMIF('FOOD LOG'!A:A,B1642,'FOOD LOG'!H:H),"Enter date")</f>
        <v>Enter date</v>
      </c>
      <c r="K1642" s="38" t="str">
        <f t="shared" si="75"/>
        <v>Enter date</v>
      </c>
      <c r="L1642" s="38" t="str">
        <f t="shared" si="76"/>
        <v>Enter date</v>
      </c>
      <c r="M1642" s="38" t="str">
        <f t="shared" si="77"/>
        <v>Enter date</v>
      </c>
    </row>
    <row r="1643" spans="2:13">
      <c r="B1643" s="35"/>
      <c r="C1643" s="35"/>
      <c r="D1643" s="36" t="str">
        <f>IF(B1643="","Enter date",IF(C1643="","Enter Weight",IF(PROFILE!$C$4="F",(655+(4.35*C1643)+(4.7*PROFILE!$C$6+4.7*12*PROFILE!$C$5)-(4.7*PROFILE!$C$3))*(1.2+(PROFILE!$C$7)*0.175),IF(PROFILE!$C$4="M",(66+(6.23*C1643)+(12.7*PROFILE!$C$6+12.7*12*PROFILE!$C$5)-(6.8*PROFILE!$C$3))*(1.2+(PROFILE!$C$7)*0.175),"Invalid Sex"))))</f>
        <v>Enter date</v>
      </c>
      <c r="E1643" s="36" t="str">
        <f>IF(ISNUMBER(D1643)=FALSE,D1643,D1643*(1-PROFILE!$C$9))</f>
        <v>Enter date</v>
      </c>
      <c r="F1643" s="36" t="str">
        <f>IF(ISNUMBER(D1643)=FALSE,D1643,D1643*(1+PROFILE!$C$10))</f>
        <v>Enter date</v>
      </c>
      <c r="G1643" s="37" t="str">
        <f>IF(B1643="","Enter date",SUMIF('FOOD LOG'!A:H,SUMMARY!B1643,'FOOD LOG'!E:E))</f>
        <v>Enter date</v>
      </c>
      <c r="H1643" s="37" t="str">
        <f>IF(ISNUMBER(G1643),SUMIF('FOOD LOG'!A:A,B1643,'FOOD LOG'!F:F),"Enter date")</f>
        <v>Enter date</v>
      </c>
      <c r="I1643" s="37" t="str">
        <f>IF(ISNUMBER(G1643),SUMIF('FOOD LOG'!A:A,B1643,'FOOD LOG'!G:G),"Enter date")</f>
        <v>Enter date</v>
      </c>
      <c r="J1643" s="37" t="str">
        <f>IF(ISNUMBER(G1643),SUMIF('FOOD LOG'!A:A,B1643,'FOOD LOG'!H:H),"Enter date")</f>
        <v>Enter date</v>
      </c>
      <c r="K1643" s="38" t="str">
        <f t="shared" si="75"/>
        <v>Enter date</v>
      </c>
      <c r="L1643" s="38" t="str">
        <f t="shared" si="76"/>
        <v>Enter date</v>
      </c>
      <c r="M1643" s="38" t="str">
        <f t="shared" si="77"/>
        <v>Enter date</v>
      </c>
    </row>
    <row r="1644" spans="2:13">
      <c r="B1644" s="35"/>
      <c r="C1644" s="35"/>
      <c r="D1644" s="36" t="str">
        <f>IF(B1644="","Enter date",IF(C1644="","Enter Weight",IF(PROFILE!$C$4="F",(655+(4.35*C1644)+(4.7*PROFILE!$C$6+4.7*12*PROFILE!$C$5)-(4.7*PROFILE!$C$3))*(1.2+(PROFILE!$C$7)*0.175),IF(PROFILE!$C$4="M",(66+(6.23*C1644)+(12.7*PROFILE!$C$6+12.7*12*PROFILE!$C$5)-(6.8*PROFILE!$C$3))*(1.2+(PROFILE!$C$7)*0.175),"Invalid Sex"))))</f>
        <v>Enter date</v>
      </c>
      <c r="E1644" s="36" t="str">
        <f>IF(ISNUMBER(D1644)=FALSE,D1644,D1644*(1-PROFILE!$C$9))</f>
        <v>Enter date</v>
      </c>
      <c r="F1644" s="36" t="str">
        <f>IF(ISNUMBER(D1644)=FALSE,D1644,D1644*(1+PROFILE!$C$10))</f>
        <v>Enter date</v>
      </c>
      <c r="G1644" s="37" t="str">
        <f>IF(B1644="","Enter date",SUMIF('FOOD LOG'!A:H,SUMMARY!B1644,'FOOD LOG'!E:E))</f>
        <v>Enter date</v>
      </c>
      <c r="H1644" s="37" t="str">
        <f>IF(ISNUMBER(G1644),SUMIF('FOOD LOG'!A:A,B1644,'FOOD LOG'!F:F),"Enter date")</f>
        <v>Enter date</v>
      </c>
      <c r="I1644" s="37" t="str">
        <f>IF(ISNUMBER(G1644),SUMIF('FOOD LOG'!A:A,B1644,'FOOD LOG'!G:G),"Enter date")</f>
        <v>Enter date</v>
      </c>
      <c r="J1644" s="37" t="str">
        <f>IF(ISNUMBER(G1644),SUMIF('FOOD LOG'!A:A,B1644,'FOOD LOG'!H:H),"Enter date")</f>
        <v>Enter date</v>
      </c>
      <c r="K1644" s="38" t="str">
        <f t="shared" si="75"/>
        <v>Enter date</v>
      </c>
      <c r="L1644" s="38" t="str">
        <f t="shared" si="76"/>
        <v>Enter date</v>
      </c>
      <c r="M1644" s="38" t="str">
        <f t="shared" si="77"/>
        <v>Enter date</v>
      </c>
    </row>
    <row r="1645" spans="2:13">
      <c r="B1645" s="35"/>
      <c r="C1645" s="35"/>
      <c r="D1645" s="36" t="str">
        <f>IF(B1645="","Enter date",IF(C1645="","Enter Weight",IF(PROFILE!$C$4="F",(655+(4.35*C1645)+(4.7*PROFILE!$C$6+4.7*12*PROFILE!$C$5)-(4.7*PROFILE!$C$3))*(1.2+(PROFILE!$C$7)*0.175),IF(PROFILE!$C$4="M",(66+(6.23*C1645)+(12.7*PROFILE!$C$6+12.7*12*PROFILE!$C$5)-(6.8*PROFILE!$C$3))*(1.2+(PROFILE!$C$7)*0.175),"Invalid Sex"))))</f>
        <v>Enter date</v>
      </c>
      <c r="E1645" s="36" t="str">
        <f>IF(ISNUMBER(D1645)=FALSE,D1645,D1645*(1-PROFILE!$C$9))</f>
        <v>Enter date</v>
      </c>
      <c r="F1645" s="36" t="str">
        <f>IF(ISNUMBER(D1645)=FALSE,D1645,D1645*(1+PROFILE!$C$10))</f>
        <v>Enter date</v>
      </c>
      <c r="G1645" s="37" t="str">
        <f>IF(B1645="","Enter date",SUMIF('FOOD LOG'!A:H,SUMMARY!B1645,'FOOD LOG'!E:E))</f>
        <v>Enter date</v>
      </c>
      <c r="H1645" s="37" t="str">
        <f>IF(ISNUMBER(G1645),SUMIF('FOOD LOG'!A:A,B1645,'FOOD LOG'!F:F),"Enter date")</f>
        <v>Enter date</v>
      </c>
      <c r="I1645" s="37" t="str">
        <f>IF(ISNUMBER(G1645),SUMIF('FOOD LOG'!A:A,B1645,'FOOD LOG'!G:G),"Enter date")</f>
        <v>Enter date</v>
      </c>
      <c r="J1645" s="37" t="str">
        <f>IF(ISNUMBER(G1645),SUMIF('FOOD LOG'!A:A,B1645,'FOOD LOG'!H:H),"Enter date")</f>
        <v>Enter date</v>
      </c>
      <c r="K1645" s="38" t="str">
        <f t="shared" si="75"/>
        <v>Enter date</v>
      </c>
      <c r="L1645" s="38" t="str">
        <f t="shared" si="76"/>
        <v>Enter date</v>
      </c>
      <c r="M1645" s="38" t="str">
        <f t="shared" si="77"/>
        <v>Enter date</v>
      </c>
    </row>
    <row r="1646" spans="2:13">
      <c r="B1646" s="35"/>
      <c r="C1646" s="35"/>
      <c r="D1646" s="36" t="str">
        <f>IF(B1646="","Enter date",IF(C1646="","Enter Weight",IF(PROFILE!$C$4="F",(655+(4.35*C1646)+(4.7*PROFILE!$C$6+4.7*12*PROFILE!$C$5)-(4.7*PROFILE!$C$3))*(1.2+(PROFILE!$C$7)*0.175),IF(PROFILE!$C$4="M",(66+(6.23*C1646)+(12.7*PROFILE!$C$6+12.7*12*PROFILE!$C$5)-(6.8*PROFILE!$C$3))*(1.2+(PROFILE!$C$7)*0.175),"Invalid Sex"))))</f>
        <v>Enter date</v>
      </c>
      <c r="E1646" s="36" t="str">
        <f>IF(ISNUMBER(D1646)=FALSE,D1646,D1646*(1-PROFILE!$C$9))</f>
        <v>Enter date</v>
      </c>
      <c r="F1646" s="36" t="str">
        <f>IF(ISNUMBER(D1646)=FALSE,D1646,D1646*(1+PROFILE!$C$10))</f>
        <v>Enter date</v>
      </c>
      <c r="G1646" s="37" t="str">
        <f>IF(B1646="","Enter date",SUMIF('FOOD LOG'!A:H,SUMMARY!B1646,'FOOD LOG'!E:E))</f>
        <v>Enter date</v>
      </c>
      <c r="H1646" s="37" t="str">
        <f>IF(ISNUMBER(G1646),SUMIF('FOOD LOG'!A:A,B1646,'FOOD LOG'!F:F),"Enter date")</f>
        <v>Enter date</v>
      </c>
      <c r="I1646" s="37" t="str">
        <f>IF(ISNUMBER(G1646),SUMIF('FOOD LOG'!A:A,B1646,'FOOD LOG'!G:G),"Enter date")</f>
        <v>Enter date</v>
      </c>
      <c r="J1646" s="37" t="str">
        <f>IF(ISNUMBER(G1646),SUMIF('FOOD LOG'!A:A,B1646,'FOOD LOG'!H:H),"Enter date")</f>
        <v>Enter date</v>
      </c>
      <c r="K1646" s="38" t="str">
        <f t="shared" si="75"/>
        <v>Enter date</v>
      </c>
      <c r="L1646" s="38" t="str">
        <f t="shared" si="76"/>
        <v>Enter date</v>
      </c>
      <c r="M1646" s="38" t="str">
        <f t="shared" si="77"/>
        <v>Enter date</v>
      </c>
    </row>
    <row r="1647" spans="2:13">
      <c r="B1647" s="35"/>
      <c r="C1647" s="35"/>
      <c r="D1647" s="36" t="str">
        <f>IF(B1647="","Enter date",IF(C1647="","Enter Weight",IF(PROFILE!$C$4="F",(655+(4.35*C1647)+(4.7*PROFILE!$C$6+4.7*12*PROFILE!$C$5)-(4.7*PROFILE!$C$3))*(1.2+(PROFILE!$C$7)*0.175),IF(PROFILE!$C$4="M",(66+(6.23*C1647)+(12.7*PROFILE!$C$6+12.7*12*PROFILE!$C$5)-(6.8*PROFILE!$C$3))*(1.2+(PROFILE!$C$7)*0.175),"Invalid Sex"))))</f>
        <v>Enter date</v>
      </c>
      <c r="E1647" s="36" t="str">
        <f>IF(ISNUMBER(D1647)=FALSE,D1647,D1647*(1-PROFILE!$C$9))</f>
        <v>Enter date</v>
      </c>
      <c r="F1647" s="36" t="str">
        <f>IF(ISNUMBER(D1647)=FALSE,D1647,D1647*(1+PROFILE!$C$10))</f>
        <v>Enter date</v>
      </c>
      <c r="G1647" s="37" t="str">
        <f>IF(B1647="","Enter date",SUMIF('FOOD LOG'!A:H,SUMMARY!B1647,'FOOD LOG'!E:E))</f>
        <v>Enter date</v>
      </c>
      <c r="H1647" s="37" t="str">
        <f>IF(ISNUMBER(G1647),SUMIF('FOOD LOG'!A:A,B1647,'FOOD LOG'!F:F),"Enter date")</f>
        <v>Enter date</v>
      </c>
      <c r="I1647" s="37" t="str">
        <f>IF(ISNUMBER(G1647),SUMIF('FOOD LOG'!A:A,B1647,'FOOD LOG'!G:G),"Enter date")</f>
        <v>Enter date</v>
      </c>
      <c r="J1647" s="37" t="str">
        <f>IF(ISNUMBER(G1647),SUMIF('FOOD LOG'!A:A,B1647,'FOOD LOG'!H:H),"Enter date")</f>
        <v>Enter date</v>
      </c>
      <c r="K1647" s="38" t="str">
        <f t="shared" si="75"/>
        <v>Enter date</v>
      </c>
      <c r="L1647" s="38" t="str">
        <f t="shared" si="76"/>
        <v>Enter date</v>
      </c>
      <c r="M1647" s="38" t="str">
        <f t="shared" si="77"/>
        <v>Enter date</v>
      </c>
    </row>
    <row r="1648" spans="2:13">
      <c r="B1648" s="35"/>
      <c r="C1648" s="35"/>
      <c r="D1648" s="36" t="str">
        <f>IF(B1648="","Enter date",IF(C1648="","Enter Weight",IF(PROFILE!$C$4="F",(655+(4.35*C1648)+(4.7*PROFILE!$C$6+4.7*12*PROFILE!$C$5)-(4.7*PROFILE!$C$3))*(1.2+(PROFILE!$C$7)*0.175),IF(PROFILE!$C$4="M",(66+(6.23*C1648)+(12.7*PROFILE!$C$6+12.7*12*PROFILE!$C$5)-(6.8*PROFILE!$C$3))*(1.2+(PROFILE!$C$7)*0.175),"Invalid Sex"))))</f>
        <v>Enter date</v>
      </c>
      <c r="E1648" s="36" t="str">
        <f>IF(ISNUMBER(D1648)=FALSE,D1648,D1648*(1-PROFILE!$C$9))</f>
        <v>Enter date</v>
      </c>
      <c r="F1648" s="36" t="str">
        <f>IF(ISNUMBER(D1648)=FALSE,D1648,D1648*(1+PROFILE!$C$10))</f>
        <v>Enter date</v>
      </c>
      <c r="G1648" s="37" t="str">
        <f>IF(B1648="","Enter date",SUMIF('FOOD LOG'!A:H,SUMMARY!B1648,'FOOD LOG'!E:E))</f>
        <v>Enter date</v>
      </c>
      <c r="H1648" s="37" t="str">
        <f>IF(ISNUMBER(G1648),SUMIF('FOOD LOG'!A:A,B1648,'FOOD LOG'!F:F),"Enter date")</f>
        <v>Enter date</v>
      </c>
      <c r="I1648" s="37" t="str">
        <f>IF(ISNUMBER(G1648),SUMIF('FOOD LOG'!A:A,B1648,'FOOD LOG'!G:G),"Enter date")</f>
        <v>Enter date</v>
      </c>
      <c r="J1648" s="37" t="str">
        <f>IF(ISNUMBER(G1648),SUMIF('FOOD LOG'!A:A,B1648,'FOOD LOG'!H:H),"Enter date")</f>
        <v>Enter date</v>
      </c>
      <c r="K1648" s="38" t="str">
        <f t="shared" si="75"/>
        <v>Enter date</v>
      </c>
      <c r="L1648" s="38" t="str">
        <f t="shared" si="76"/>
        <v>Enter date</v>
      </c>
      <c r="M1648" s="38" t="str">
        <f t="shared" si="77"/>
        <v>Enter date</v>
      </c>
    </row>
    <row r="1649" spans="2:13">
      <c r="B1649" s="35"/>
      <c r="C1649" s="35"/>
      <c r="D1649" s="36" t="str">
        <f>IF(B1649="","Enter date",IF(C1649="","Enter Weight",IF(PROFILE!$C$4="F",(655+(4.35*C1649)+(4.7*PROFILE!$C$6+4.7*12*PROFILE!$C$5)-(4.7*PROFILE!$C$3))*(1.2+(PROFILE!$C$7)*0.175),IF(PROFILE!$C$4="M",(66+(6.23*C1649)+(12.7*PROFILE!$C$6+12.7*12*PROFILE!$C$5)-(6.8*PROFILE!$C$3))*(1.2+(PROFILE!$C$7)*0.175),"Invalid Sex"))))</f>
        <v>Enter date</v>
      </c>
      <c r="E1649" s="36" t="str">
        <f>IF(ISNUMBER(D1649)=FALSE,D1649,D1649*(1-PROFILE!$C$9))</f>
        <v>Enter date</v>
      </c>
      <c r="F1649" s="36" t="str">
        <f>IF(ISNUMBER(D1649)=FALSE,D1649,D1649*(1+PROFILE!$C$10))</f>
        <v>Enter date</v>
      </c>
      <c r="G1649" s="37" t="str">
        <f>IF(B1649="","Enter date",SUMIF('FOOD LOG'!A:H,SUMMARY!B1649,'FOOD LOG'!E:E))</f>
        <v>Enter date</v>
      </c>
      <c r="H1649" s="37" t="str">
        <f>IF(ISNUMBER(G1649),SUMIF('FOOD LOG'!A:A,B1649,'FOOD LOG'!F:F),"Enter date")</f>
        <v>Enter date</v>
      </c>
      <c r="I1649" s="37" t="str">
        <f>IF(ISNUMBER(G1649),SUMIF('FOOD LOG'!A:A,B1649,'FOOD LOG'!G:G),"Enter date")</f>
        <v>Enter date</v>
      </c>
      <c r="J1649" s="37" t="str">
        <f>IF(ISNUMBER(G1649),SUMIF('FOOD LOG'!A:A,B1649,'FOOD LOG'!H:H),"Enter date")</f>
        <v>Enter date</v>
      </c>
      <c r="K1649" s="38" t="str">
        <f t="shared" si="75"/>
        <v>Enter date</v>
      </c>
      <c r="L1649" s="38" t="str">
        <f t="shared" si="76"/>
        <v>Enter date</v>
      </c>
      <c r="M1649" s="38" t="str">
        <f t="shared" si="77"/>
        <v>Enter date</v>
      </c>
    </row>
    <row r="1650" spans="2:13">
      <c r="B1650" s="35"/>
      <c r="C1650" s="35"/>
      <c r="D1650" s="36" t="str">
        <f>IF(B1650="","Enter date",IF(C1650="","Enter Weight",IF(PROFILE!$C$4="F",(655+(4.35*C1650)+(4.7*PROFILE!$C$6+4.7*12*PROFILE!$C$5)-(4.7*PROFILE!$C$3))*(1.2+(PROFILE!$C$7)*0.175),IF(PROFILE!$C$4="M",(66+(6.23*C1650)+(12.7*PROFILE!$C$6+12.7*12*PROFILE!$C$5)-(6.8*PROFILE!$C$3))*(1.2+(PROFILE!$C$7)*0.175),"Invalid Sex"))))</f>
        <v>Enter date</v>
      </c>
      <c r="E1650" s="36" t="str">
        <f>IF(ISNUMBER(D1650)=FALSE,D1650,D1650*(1-PROFILE!$C$9))</f>
        <v>Enter date</v>
      </c>
      <c r="F1650" s="36" t="str">
        <f>IF(ISNUMBER(D1650)=FALSE,D1650,D1650*(1+PROFILE!$C$10))</f>
        <v>Enter date</v>
      </c>
      <c r="G1650" s="37" t="str">
        <f>IF(B1650="","Enter date",SUMIF('FOOD LOG'!A:H,SUMMARY!B1650,'FOOD LOG'!E:E))</f>
        <v>Enter date</v>
      </c>
      <c r="H1650" s="37" t="str">
        <f>IF(ISNUMBER(G1650),SUMIF('FOOD LOG'!A:A,B1650,'FOOD LOG'!F:F),"Enter date")</f>
        <v>Enter date</v>
      </c>
      <c r="I1650" s="37" t="str">
        <f>IF(ISNUMBER(G1650),SUMIF('FOOD LOG'!A:A,B1650,'FOOD LOG'!G:G),"Enter date")</f>
        <v>Enter date</v>
      </c>
      <c r="J1650" s="37" t="str">
        <f>IF(ISNUMBER(G1650),SUMIF('FOOD LOG'!A:A,B1650,'FOOD LOG'!H:H),"Enter date")</f>
        <v>Enter date</v>
      </c>
      <c r="K1650" s="38" t="str">
        <f t="shared" si="75"/>
        <v>Enter date</v>
      </c>
      <c r="L1650" s="38" t="str">
        <f t="shared" si="76"/>
        <v>Enter date</v>
      </c>
      <c r="M1650" s="38" t="str">
        <f t="shared" si="77"/>
        <v>Enter date</v>
      </c>
    </row>
    <row r="1651" spans="2:13">
      <c r="B1651" s="35"/>
      <c r="C1651" s="35"/>
      <c r="D1651" s="36" t="str">
        <f>IF(B1651="","Enter date",IF(C1651="","Enter Weight",IF(PROFILE!$C$4="F",(655+(4.35*C1651)+(4.7*PROFILE!$C$6+4.7*12*PROFILE!$C$5)-(4.7*PROFILE!$C$3))*(1.2+(PROFILE!$C$7)*0.175),IF(PROFILE!$C$4="M",(66+(6.23*C1651)+(12.7*PROFILE!$C$6+12.7*12*PROFILE!$C$5)-(6.8*PROFILE!$C$3))*(1.2+(PROFILE!$C$7)*0.175),"Invalid Sex"))))</f>
        <v>Enter date</v>
      </c>
      <c r="E1651" s="36" t="str">
        <f>IF(ISNUMBER(D1651)=FALSE,D1651,D1651*(1-PROFILE!$C$9))</f>
        <v>Enter date</v>
      </c>
      <c r="F1651" s="36" t="str">
        <f>IF(ISNUMBER(D1651)=FALSE,D1651,D1651*(1+PROFILE!$C$10))</f>
        <v>Enter date</v>
      </c>
      <c r="G1651" s="37" t="str">
        <f>IF(B1651="","Enter date",SUMIF('FOOD LOG'!A:H,SUMMARY!B1651,'FOOD LOG'!E:E))</f>
        <v>Enter date</v>
      </c>
      <c r="H1651" s="37" t="str">
        <f>IF(ISNUMBER(G1651),SUMIF('FOOD LOG'!A:A,B1651,'FOOD LOG'!F:F),"Enter date")</f>
        <v>Enter date</v>
      </c>
      <c r="I1651" s="37" t="str">
        <f>IF(ISNUMBER(G1651),SUMIF('FOOD LOG'!A:A,B1651,'FOOD LOG'!G:G),"Enter date")</f>
        <v>Enter date</v>
      </c>
      <c r="J1651" s="37" t="str">
        <f>IF(ISNUMBER(G1651),SUMIF('FOOD LOG'!A:A,B1651,'FOOD LOG'!H:H),"Enter date")</f>
        <v>Enter date</v>
      </c>
      <c r="K1651" s="38" t="str">
        <f t="shared" si="75"/>
        <v>Enter date</v>
      </c>
      <c r="L1651" s="38" t="str">
        <f t="shared" si="76"/>
        <v>Enter date</v>
      </c>
      <c r="M1651" s="38" t="str">
        <f t="shared" si="77"/>
        <v>Enter date</v>
      </c>
    </row>
    <row r="1652" spans="2:13">
      <c r="B1652" s="35"/>
      <c r="C1652" s="35"/>
      <c r="D1652" s="36" t="str">
        <f>IF(B1652="","Enter date",IF(C1652="","Enter Weight",IF(PROFILE!$C$4="F",(655+(4.35*C1652)+(4.7*PROFILE!$C$6+4.7*12*PROFILE!$C$5)-(4.7*PROFILE!$C$3))*(1.2+(PROFILE!$C$7)*0.175),IF(PROFILE!$C$4="M",(66+(6.23*C1652)+(12.7*PROFILE!$C$6+12.7*12*PROFILE!$C$5)-(6.8*PROFILE!$C$3))*(1.2+(PROFILE!$C$7)*0.175),"Invalid Sex"))))</f>
        <v>Enter date</v>
      </c>
      <c r="E1652" s="36" t="str">
        <f>IF(ISNUMBER(D1652)=FALSE,D1652,D1652*(1-PROFILE!$C$9))</f>
        <v>Enter date</v>
      </c>
      <c r="F1652" s="36" t="str">
        <f>IF(ISNUMBER(D1652)=FALSE,D1652,D1652*(1+PROFILE!$C$10))</f>
        <v>Enter date</v>
      </c>
      <c r="G1652" s="37" t="str">
        <f>IF(B1652="","Enter date",SUMIF('FOOD LOG'!A:H,SUMMARY!B1652,'FOOD LOG'!E:E))</f>
        <v>Enter date</v>
      </c>
      <c r="H1652" s="37" t="str">
        <f>IF(ISNUMBER(G1652),SUMIF('FOOD LOG'!A:A,B1652,'FOOD LOG'!F:F),"Enter date")</f>
        <v>Enter date</v>
      </c>
      <c r="I1652" s="37" t="str">
        <f>IF(ISNUMBER(G1652),SUMIF('FOOD LOG'!A:A,B1652,'FOOD LOG'!G:G),"Enter date")</f>
        <v>Enter date</v>
      </c>
      <c r="J1652" s="37" t="str">
        <f>IF(ISNUMBER(G1652),SUMIF('FOOD LOG'!A:A,B1652,'FOOD LOG'!H:H),"Enter date")</f>
        <v>Enter date</v>
      </c>
      <c r="K1652" s="38" t="str">
        <f t="shared" si="75"/>
        <v>Enter date</v>
      </c>
      <c r="L1652" s="38" t="str">
        <f t="shared" si="76"/>
        <v>Enter date</v>
      </c>
      <c r="M1652" s="38" t="str">
        <f t="shared" si="77"/>
        <v>Enter date</v>
      </c>
    </row>
    <row r="1653" spans="2:13">
      <c r="B1653" s="35"/>
      <c r="C1653" s="35"/>
      <c r="D1653" s="36" t="str">
        <f>IF(B1653="","Enter date",IF(C1653="","Enter Weight",IF(PROFILE!$C$4="F",(655+(4.35*C1653)+(4.7*PROFILE!$C$6+4.7*12*PROFILE!$C$5)-(4.7*PROFILE!$C$3))*(1.2+(PROFILE!$C$7)*0.175),IF(PROFILE!$C$4="M",(66+(6.23*C1653)+(12.7*PROFILE!$C$6+12.7*12*PROFILE!$C$5)-(6.8*PROFILE!$C$3))*(1.2+(PROFILE!$C$7)*0.175),"Invalid Sex"))))</f>
        <v>Enter date</v>
      </c>
      <c r="E1653" s="36" t="str">
        <f>IF(ISNUMBER(D1653)=FALSE,D1653,D1653*(1-PROFILE!$C$9))</f>
        <v>Enter date</v>
      </c>
      <c r="F1653" s="36" t="str">
        <f>IF(ISNUMBER(D1653)=FALSE,D1653,D1653*(1+PROFILE!$C$10))</f>
        <v>Enter date</v>
      </c>
      <c r="G1653" s="37" t="str">
        <f>IF(B1653="","Enter date",SUMIF('FOOD LOG'!A:H,SUMMARY!B1653,'FOOD LOG'!E:E))</f>
        <v>Enter date</v>
      </c>
      <c r="H1653" s="37" t="str">
        <f>IF(ISNUMBER(G1653),SUMIF('FOOD LOG'!A:A,B1653,'FOOD LOG'!F:F),"Enter date")</f>
        <v>Enter date</v>
      </c>
      <c r="I1653" s="37" t="str">
        <f>IF(ISNUMBER(G1653),SUMIF('FOOD LOG'!A:A,B1653,'FOOD LOG'!G:G),"Enter date")</f>
        <v>Enter date</v>
      </c>
      <c r="J1653" s="37" t="str">
        <f>IF(ISNUMBER(G1653),SUMIF('FOOD LOG'!A:A,B1653,'FOOD LOG'!H:H),"Enter date")</f>
        <v>Enter date</v>
      </c>
      <c r="K1653" s="38" t="str">
        <f t="shared" si="75"/>
        <v>Enter date</v>
      </c>
      <c r="L1653" s="38" t="str">
        <f t="shared" si="76"/>
        <v>Enter date</v>
      </c>
      <c r="M1653" s="38" t="str">
        <f t="shared" si="77"/>
        <v>Enter date</v>
      </c>
    </row>
    <row r="1654" spans="2:13">
      <c r="B1654" s="35"/>
      <c r="C1654" s="35"/>
      <c r="D1654" s="36" t="str">
        <f>IF(B1654="","Enter date",IF(C1654="","Enter Weight",IF(PROFILE!$C$4="F",(655+(4.35*C1654)+(4.7*PROFILE!$C$6+4.7*12*PROFILE!$C$5)-(4.7*PROFILE!$C$3))*(1.2+(PROFILE!$C$7)*0.175),IF(PROFILE!$C$4="M",(66+(6.23*C1654)+(12.7*PROFILE!$C$6+12.7*12*PROFILE!$C$5)-(6.8*PROFILE!$C$3))*(1.2+(PROFILE!$C$7)*0.175),"Invalid Sex"))))</f>
        <v>Enter date</v>
      </c>
      <c r="E1654" s="36" t="str">
        <f>IF(ISNUMBER(D1654)=FALSE,D1654,D1654*(1-PROFILE!$C$9))</f>
        <v>Enter date</v>
      </c>
      <c r="F1654" s="36" t="str">
        <f>IF(ISNUMBER(D1654)=FALSE,D1654,D1654*(1+PROFILE!$C$10))</f>
        <v>Enter date</v>
      </c>
      <c r="G1654" s="37" t="str">
        <f>IF(B1654="","Enter date",SUMIF('FOOD LOG'!A:H,SUMMARY!B1654,'FOOD LOG'!E:E))</f>
        <v>Enter date</v>
      </c>
      <c r="H1654" s="37" t="str">
        <f>IF(ISNUMBER(G1654),SUMIF('FOOD LOG'!A:A,B1654,'FOOD LOG'!F:F),"Enter date")</f>
        <v>Enter date</v>
      </c>
      <c r="I1654" s="37" t="str">
        <f>IF(ISNUMBER(G1654),SUMIF('FOOD LOG'!A:A,B1654,'FOOD LOG'!G:G),"Enter date")</f>
        <v>Enter date</v>
      </c>
      <c r="J1654" s="37" t="str">
        <f>IF(ISNUMBER(G1654),SUMIF('FOOD LOG'!A:A,B1654,'FOOD LOG'!H:H),"Enter date")</f>
        <v>Enter date</v>
      </c>
      <c r="K1654" s="38" t="str">
        <f t="shared" si="75"/>
        <v>Enter date</v>
      </c>
      <c r="L1654" s="38" t="str">
        <f t="shared" si="76"/>
        <v>Enter date</v>
      </c>
      <c r="M1654" s="38" t="str">
        <f t="shared" si="77"/>
        <v>Enter date</v>
      </c>
    </row>
    <row r="1655" spans="2:13">
      <c r="B1655" s="35"/>
      <c r="C1655" s="35"/>
      <c r="D1655" s="36" t="str">
        <f>IF(B1655="","Enter date",IF(C1655="","Enter Weight",IF(PROFILE!$C$4="F",(655+(4.35*C1655)+(4.7*PROFILE!$C$6+4.7*12*PROFILE!$C$5)-(4.7*PROFILE!$C$3))*(1.2+(PROFILE!$C$7)*0.175),IF(PROFILE!$C$4="M",(66+(6.23*C1655)+(12.7*PROFILE!$C$6+12.7*12*PROFILE!$C$5)-(6.8*PROFILE!$C$3))*(1.2+(PROFILE!$C$7)*0.175),"Invalid Sex"))))</f>
        <v>Enter date</v>
      </c>
      <c r="E1655" s="36" t="str">
        <f>IF(ISNUMBER(D1655)=FALSE,D1655,D1655*(1-PROFILE!$C$9))</f>
        <v>Enter date</v>
      </c>
      <c r="F1655" s="36" t="str">
        <f>IF(ISNUMBER(D1655)=FALSE,D1655,D1655*(1+PROFILE!$C$10))</f>
        <v>Enter date</v>
      </c>
      <c r="G1655" s="37" t="str">
        <f>IF(B1655="","Enter date",SUMIF('FOOD LOG'!A:H,SUMMARY!B1655,'FOOD LOG'!E:E))</f>
        <v>Enter date</v>
      </c>
      <c r="H1655" s="37" t="str">
        <f>IF(ISNUMBER(G1655),SUMIF('FOOD LOG'!A:A,B1655,'FOOD LOG'!F:F),"Enter date")</f>
        <v>Enter date</v>
      </c>
      <c r="I1655" s="37" t="str">
        <f>IF(ISNUMBER(G1655),SUMIF('FOOD LOG'!A:A,B1655,'FOOD LOG'!G:G),"Enter date")</f>
        <v>Enter date</v>
      </c>
      <c r="J1655" s="37" t="str">
        <f>IF(ISNUMBER(G1655),SUMIF('FOOD LOG'!A:A,B1655,'FOOD LOG'!H:H),"Enter date")</f>
        <v>Enter date</v>
      </c>
      <c r="K1655" s="38" t="str">
        <f t="shared" si="75"/>
        <v>Enter date</v>
      </c>
      <c r="L1655" s="38" t="str">
        <f t="shared" si="76"/>
        <v>Enter date</v>
      </c>
      <c r="M1655" s="38" t="str">
        <f t="shared" si="77"/>
        <v>Enter date</v>
      </c>
    </row>
    <row r="1656" spans="2:13">
      <c r="B1656" s="35"/>
      <c r="C1656" s="35"/>
      <c r="D1656" s="36" t="str">
        <f>IF(B1656="","Enter date",IF(C1656="","Enter Weight",IF(PROFILE!$C$4="F",(655+(4.35*C1656)+(4.7*PROFILE!$C$6+4.7*12*PROFILE!$C$5)-(4.7*PROFILE!$C$3))*(1.2+(PROFILE!$C$7)*0.175),IF(PROFILE!$C$4="M",(66+(6.23*C1656)+(12.7*PROFILE!$C$6+12.7*12*PROFILE!$C$5)-(6.8*PROFILE!$C$3))*(1.2+(PROFILE!$C$7)*0.175),"Invalid Sex"))))</f>
        <v>Enter date</v>
      </c>
      <c r="E1656" s="36" t="str">
        <f>IF(ISNUMBER(D1656)=FALSE,D1656,D1656*(1-PROFILE!$C$9))</f>
        <v>Enter date</v>
      </c>
      <c r="F1656" s="36" t="str">
        <f>IF(ISNUMBER(D1656)=FALSE,D1656,D1656*(1+PROFILE!$C$10))</f>
        <v>Enter date</v>
      </c>
      <c r="G1656" s="37" t="str">
        <f>IF(B1656="","Enter date",SUMIF('FOOD LOG'!A:H,SUMMARY!B1656,'FOOD LOG'!E:E))</f>
        <v>Enter date</v>
      </c>
      <c r="H1656" s="37" t="str">
        <f>IF(ISNUMBER(G1656),SUMIF('FOOD LOG'!A:A,B1656,'FOOD LOG'!F:F),"Enter date")</f>
        <v>Enter date</v>
      </c>
      <c r="I1656" s="37" t="str">
        <f>IF(ISNUMBER(G1656),SUMIF('FOOD LOG'!A:A,B1656,'FOOD LOG'!G:G),"Enter date")</f>
        <v>Enter date</v>
      </c>
      <c r="J1656" s="37" t="str">
        <f>IF(ISNUMBER(G1656),SUMIF('FOOD LOG'!A:A,B1656,'FOOD LOG'!H:H),"Enter date")</f>
        <v>Enter date</v>
      </c>
      <c r="K1656" s="38" t="str">
        <f t="shared" si="75"/>
        <v>Enter date</v>
      </c>
      <c r="L1656" s="38" t="str">
        <f t="shared" si="76"/>
        <v>Enter date</v>
      </c>
      <c r="M1656" s="38" t="str">
        <f t="shared" si="77"/>
        <v>Enter date</v>
      </c>
    </row>
    <row r="1657" spans="2:13">
      <c r="B1657" s="35"/>
      <c r="C1657" s="35"/>
      <c r="D1657" s="36" t="str">
        <f>IF(B1657="","Enter date",IF(C1657="","Enter Weight",IF(PROFILE!$C$4="F",(655+(4.35*C1657)+(4.7*PROFILE!$C$6+4.7*12*PROFILE!$C$5)-(4.7*PROFILE!$C$3))*(1.2+(PROFILE!$C$7)*0.175),IF(PROFILE!$C$4="M",(66+(6.23*C1657)+(12.7*PROFILE!$C$6+12.7*12*PROFILE!$C$5)-(6.8*PROFILE!$C$3))*(1.2+(PROFILE!$C$7)*0.175),"Invalid Sex"))))</f>
        <v>Enter date</v>
      </c>
      <c r="E1657" s="36" t="str">
        <f>IF(ISNUMBER(D1657)=FALSE,D1657,D1657*(1-PROFILE!$C$9))</f>
        <v>Enter date</v>
      </c>
      <c r="F1657" s="36" t="str">
        <f>IF(ISNUMBER(D1657)=FALSE,D1657,D1657*(1+PROFILE!$C$10))</f>
        <v>Enter date</v>
      </c>
      <c r="G1657" s="37" t="str">
        <f>IF(B1657="","Enter date",SUMIF('FOOD LOG'!A:H,SUMMARY!B1657,'FOOD LOG'!E:E))</f>
        <v>Enter date</v>
      </c>
      <c r="H1657" s="37" t="str">
        <f>IF(ISNUMBER(G1657),SUMIF('FOOD LOG'!A:A,B1657,'FOOD LOG'!F:F),"Enter date")</f>
        <v>Enter date</v>
      </c>
      <c r="I1657" s="37" t="str">
        <f>IF(ISNUMBER(G1657),SUMIF('FOOD LOG'!A:A,B1657,'FOOD LOG'!G:G),"Enter date")</f>
        <v>Enter date</v>
      </c>
      <c r="J1657" s="37" t="str">
        <f>IF(ISNUMBER(G1657),SUMIF('FOOD LOG'!A:A,B1657,'FOOD LOG'!H:H),"Enter date")</f>
        <v>Enter date</v>
      </c>
      <c r="K1657" s="38" t="str">
        <f t="shared" si="75"/>
        <v>Enter date</v>
      </c>
      <c r="L1657" s="38" t="str">
        <f t="shared" si="76"/>
        <v>Enter date</v>
      </c>
      <c r="M1657" s="38" t="str">
        <f t="shared" si="77"/>
        <v>Enter date</v>
      </c>
    </row>
    <row r="1658" spans="2:13">
      <c r="B1658" s="35"/>
      <c r="C1658" s="35"/>
      <c r="D1658" s="36" t="str">
        <f>IF(B1658="","Enter date",IF(C1658="","Enter Weight",IF(PROFILE!$C$4="F",(655+(4.35*C1658)+(4.7*PROFILE!$C$6+4.7*12*PROFILE!$C$5)-(4.7*PROFILE!$C$3))*(1.2+(PROFILE!$C$7)*0.175),IF(PROFILE!$C$4="M",(66+(6.23*C1658)+(12.7*PROFILE!$C$6+12.7*12*PROFILE!$C$5)-(6.8*PROFILE!$C$3))*(1.2+(PROFILE!$C$7)*0.175),"Invalid Sex"))))</f>
        <v>Enter date</v>
      </c>
      <c r="E1658" s="36" t="str">
        <f>IF(ISNUMBER(D1658)=FALSE,D1658,D1658*(1-PROFILE!$C$9))</f>
        <v>Enter date</v>
      </c>
      <c r="F1658" s="36" t="str">
        <f>IF(ISNUMBER(D1658)=FALSE,D1658,D1658*(1+PROFILE!$C$10))</f>
        <v>Enter date</v>
      </c>
      <c r="G1658" s="37" t="str">
        <f>IF(B1658="","Enter date",SUMIF('FOOD LOG'!A:H,SUMMARY!B1658,'FOOD LOG'!E:E))</f>
        <v>Enter date</v>
      </c>
      <c r="H1658" s="37" t="str">
        <f>IF(ISNUMBER(G1658),SUMIF('FOOD LOG'!A:A,B1658,'FOOD LOG'!F:F),"Enter date")</f>
        <v>Enter date</v>
      </c>
      <c r="I1658" s="37" t="str">
        <f>IF(ISNUMBER(G1658),SUMIF('FOOD LOG'!A:A,B1658,'FOOD LOG'!G:G),"Enter date")</f>
        <v>Enter date</v>
      </c>
      <c r="J1658" s="37" t="str">
        <f>IF(ISNUMBER(G1658),SUMIF('FOOD LOG'!A:A,B1658,'FOOD LOG'!H:H),"Enter date")</f>
        <v>Enter date</v>
      </c>
      <c r="K1658" s="38" t="str">
        <f t="shared" si="75"/>
        <v>Enter date</v>
      </c>
      <c r="L1658" s="38" t="str">
        <f t="shared" si="76"/>
        <v>Enter date</v>
      </c>
      <c r="M1658" s="38" t="str">
        <f t="shared" si="77"/>
        <v>Enter date</v>
      </c>
    </row>
    <row r="1659" spans="2:13">
      <c r="B1659" s="35"/>
      <c r="C1659" s="35"/>
      <c r="D1659" s="36" t="str">
        <f>IF(B1659="","Enter date",IF(C1659="","Enter Weight",IF(PROFILE!$C$4="F",(655+(4.35*C1659)+(4.7*PROFILE!$C$6+4.7*12*PROFILE!$C$5)-(4.7*PROFILE!$C$3))*(1.2+(PROFILE!$C$7)*0.175),IF(PROFILE!$C$4="M",(66+(6.23*C1659)+(12.7*PROFILE!$C$6+12.7*12*PROFILE!$C$5)-(6.8*PROFILE!$C$3))*(1.2+(PROFILE!$C$7)*0.175),"Invalid Sex"))))</f>
        <v>Enter date</v>
      </c>
      <c r="E1659" s="36" t="str">
        <f>IF(ISNUMBER(D1659)=FALSE,D1659,D1659*(1-PROFILE!$C$9))</f>
        <v>Enter date</v>
      </c>
      <c r="F1659" s="36" t="str">
        <f>IF(ISNUMBER(D1659)=FALSE,D1659,D1659*(1+PROFILE!$C$10))</f>
        <v>Enter date</v>
      </c>
      <c r="G1659" s="37" t="str">
        <f>IF(B1659="","Enter date",SUMIF('FOOD LOG'!A:H,SUMMARY!B1659,'FOOD LOG'!E:E))</f>
        <v>Enter date</v>
      </c>
      <c r="H1659" s="37" t="str">
        <f>IF(ISNUMBER(G1659),SUMIF('FOOD LOG'!A:A,B1659,'FOOD LOG'!F:F),"Enter date")</f>
        <v>Enter date</v>
      </c>
      <c r="I1659" s="37" t="str">
        <f>IF(ISNUMBER(G1659),SUMIF('FOOD LOG'!A:A,B1659,'FOOD LOG'!G:G),"Enter date")</f>
        <v>Enter date</v>
      </c>
      <c r="J1659" s="37" t="str">
        <f>IF(ISNUMBER(G1659),SUMIF('FOOD LOG'!A:A,B1659,'FOOD LOG'!H:H),"Enter date")</f>
        <v>Enter date</v>
      </c>
      <c r="K1659" s="38" t="str">
        <f t="shared" si="75"/>
        <v>Enter date</v>
      </c>
      <c r="L1659" s="38" t="str">
        <f t="shared" si="76"/>
        <v>Enter date</v>
      </c>
      <c r="M1659" s="38" t="str">
        <f t="shared" si="77"/>
        <v>Enter date</v>
      </c>
    </row>
    <row r="1660" spans="2:13">
      <c r="B1660" s="35"/>
      <c r="C1660" s="35"/>
      <c r="D1660" s="36" t="str">
        <f>IF(B1660="","Enter date",IF(C1660="","Enter Weight",IF(PROFILE!$C$4="F",(655+(4.35*C1660)+(4.7*PROFILE!$C$6+4.7*12*PROFILE!$C$5)-(4.7*PROFILE!$C$3))*(1.2+(PROFILE!$C$7)*0.175),IF(PROFILE!$C$4="M",(66+(6.23*C1660)+(12.7*PROFILE!$C$6+12.7*12*PROFILE!$C$5)-(6.8*PROFILE!$C$3))*(1.2+(PROFILE!$C$7)*0.175),"Invalid Sex"))))</f>
        <v>Enter date</v>
      </c>
      <c r="E1660" s="36" t="str">
        <f>IF(ISNUMBER(D1660)=FALSE,D1660,D1660*(1-PROFILE!$C$9))</f>
        <v>Enter date</v>
      </c>
      <c r="F1660" s="36" t="str">
        <f>IF(ISNUMBER(D1660)=FALSE,D1660,D1660*(1+PROFILE!$C$10))</f>
        <v>Enter date</v>
      </c>
      <c r="G1660" s="37" t="str">
        <f>IF(B1660="","Enter date",SUMIF('FOOD LOG'!A:H,SUMMARY!B1660,'FOOD LOG'!E:E))</f>
        <v>Enter date</v>
      </c>
      <c r="H1660" s="37" t="str">
        <f>IF(ISNUMBER(G1660),SUMIF('FOOD LOG'!A:A,B1660,'FOOD LOG'!F:F),"Enter date")</f>
        <v>Enter date</v>
      </c>
      <c r="I1660" s="37" t="str">
        <f>IF(ISNUMBER(G1660),SUMIF('FOOD LOG'!A:A,B1660,'FOOD LOG'!G:G),"Enter date")</f>
        <v>Enter date</v>
      </c>
      <c r="J1660" s="37" t="str">
        <f>IF(ISNUMBER(G1660),SUMIF('FOOD LOG'!A:A,B1660,'FOOD LOG'!H:H),"Enter date")</f>
        <v>Enter date</v>
      </c>
      <c r="K1660" s="38" t="str">
        <f t="shared" si="75"/>
        <v>Enter date</v>
      </c>
      <c r="L1660" s="38" t="str">
        <f t="shared" si="76"/>
        <v>Enter date</v>
      </c>
      <c r="M1660" s="38" t="str">
        <f t="shared" si="77"/>
        <v>Enter date</v>
      </c>
    </row>
    <row r="1661" spans="2:13">
      <c r="B1661" s="35"/>
      <c r="C1661" s="35"/>
      <c r="D1661" s="36" t="str">
        <f>IF(B1661="","Enter date",IF(C1661="","Enter Weight",IF(PROFILE!$C$4="F",(655+(4.35*C1661)+(4.7*PROFILE!$C$6+4.7*12*PROFILE!$C$5)-(4.7*PROFILE!$C$3))*(1.2+(PROFILE!$C$7)*0.175),IF(PROFILE!$C$4="M",(66+(6.23*C1661)+(12.7*PROFILE!$C$6+12.7*12*PROFILE!$C$5)-(6.8*PROFILE!$C$3))*(1.2+(PROFILE!$C$7)*0.175),"Invalid Sex"))))</f>
        <v>Enter date</v>
      </c>
      <c r="E1661" s="36" t="str">
        <f>IF(ISNUMBER(D1661)=FALSE,D1661,D1661*(1-PROFILE!$C$9))</f>
        <v>Enter date</v>
      </c>
      <c r="F1661" s="36" t="str">
        <f>IF(ISNUMBER(D1661)=FALSE,D1661,D1661*(1+PROFILE!$C$10))</f>
        <v>Enter date</v>
      </c>
      <c r="G1661" s="37" t="str">
        <f>IF(B1661="","Enter date",SUMIF('FOOD LOG'!A:H,SUMMARY!B1661,'FOOD LOG'!E:E))</f>
        <v>Enter date</v>
      </c>
      <c r="H1661" s="37" t="str">
        <f>IF(ISNUMBER(G1661),SUMIF('FOOD LOG'!A:A,B1661,'FOOD LOG'!F:F),"Enter date")</f>
        <v>Enter date</v>
      </c>
      <c r="I1661" s="37" t="str">
        <f>IF(ISNUMBER(G1661),SUMIF('FOOD LOG'!A:A,B1661,'FOOD LOG'!G:G),"Enter date")</f>
        <v>Enter date</v>
      </c>
      <c r="J1661" s="37" t="str">
        <f>IF(ISNUMBER(G1661),SUMIF('FOOD LOG'!A:A,B1661,'FOOD LOG'!H:H),"Enter date")</f>
        <v>Enter date</v>
      </c>
      <c r="K1661" s="38" t="str">
        <f t="shared" si="75"/>
        <v>Enter date</v>
      </c>
      <c r="L1661" s="38" t="str">
        <f t="shared" si="76"/>
        <v>Enter date</v>
      </c>
      <c r="M1661" s="38" t="str">
        <f t="shared" si="77"/>
        <v>Enter date</v>
      </c>
    </row>
    <row r="1662" spans="2:13">
      <c r="B1662" s="35"/>
      <c r="C1662" s="35"/>
      <c r="D1662" s="36" t="str">
        <f>IF(B1662="","Enter date",IF(C1662="","Enter Weight",IF(PROFILE!$C$4="F",(655+(4.35*C1662)+(4.7*PROFILE!$C$6+4.7*12*PROFILE!$C$5)-(4.7*PROFILE!$C$3))*(1.2+(PROFILE!$C$7)*0.175),IF(PROFILE!$C$4="M",(66+(6.23*C1662)+(12.7*PROFILE!$C$6+12.7*12*PROFILE!$C$5)-(6.8*PROFILE!$C$3))*(1.2+(PROFILE!$C$7)*0.175),"Invalid Sex"))))</f>
        <v>Enter date</v>
      </c>
      <c r="E1662" s="36" t="str">
        <f>IF(ISNUMBER(D1662)=FALSE,D1662,D1662*(1-PROFILE!$C$9))</f>
        <v>Enter date</v>
      </c>
      <c r="F1662" s="36" t="str">
        <f>IF(ISNUMBER(D1662)=FALSE,D1662,D1662*(1+PROFILE!$C$10))</f>
        <v>Enter date</v>
      </c>
      <c r="G1662" s="37" t="str">
        <f>IF(B1662="","Enter date",SUMIF('FOOD LOG'!A:H,SUMMARY!B1662,'FOOD LOG'!E:E))</f>
        <v>Enter date</v>
      </c>
      <c r="H1662" s="37" t="str">
        <f>IF(ISNUMBER(G1662),SUMIF('FOOD LOG'!A:A,B1662,'FOOD LOG'!F:F),"Enter date")</f>
        <v>Enter date</v>
      </c>
      <c r="I1662" s="37" t="str">
        <f>IF(ISNUMBER(G1662),SUMIF('FOOD LOG'!A:A,B1662,'FOOD LOG'!G:G),"Enter date")</f>
        <v>Enter date</v>
      </c>
      <c r="J1662" s="37" t="str">
        <f>IF(ISNUMBER(G1662),SUMIF('FOOD LOG'!A:A,B1662,'FOOD LOG'!H:H),"Enter date")</f>
        <v>Enter date</v>
      </c>
      <c r="K1662" s="38" t="str">
        <f t="shared" si="75"/>
        <v>Enter date</v>
      </c>
      <c r="L1662" s="38" t="str">
        <f t="shared" si="76"/>
        <v>Enter date</v>
      </c>
      <c r="M1662" s="38" t="str">
        <f t="shared" si="77"/>
        <v>Enter date</v>
      </c>
    </row>
    <row r="1663" spans="2:13">
      <c r="B1663" s="35"/>
      <c r="C1663" s="35"/>
      <c r="D1663" s="36" t="str">
        <f>IF(B1663="","Enter date",IF(C1663="","Enter Weight",IF(PROFILE!$C$4="F",(655+(4.35*C1663)+(4.7*PROFILE!$C$6+4.7*12*PROFILE!$C$5)-(4.7*PROFILE!$C$3))*(1.2+(PROFILE!$C$7)*0.175),IF(PROFILE!$C$4="M",(66+(6.23*C1663)+(12.7*PROFILE!$C$6+12.7*12*PROFILE!$C$5)-(6.8*PROFILE!$C$3))*(1.2+(PROFILE!$C$7)*0.175),"Invalid Sex"))))</f>
        <v>Enter date</v>
      </c>
      <c r="E1663" s="36" t="str">
        <f>IF(ISNUMBER(D1663)=FALSE,D1663,D1663*(1-PROFILE!$C$9))</f>
        <v>Enter date</v>
      </c>
      <c r="F1663" s="36" t="str">
        <f>IF(ISNUMBER(D1663)=FALSE,D1663,D1663*(1+PROFILE!$C$10))</f>
        <v>Enter date</v>
      </c>
      <c r="G1663" s="37" t="str">
        <f>IF(B1663="","Enter date",SUMIF('FOOD LOG'!A:H,SUMMARY!B1663,'FOOD LOG'!E:E))</f>
        <v>Enter date</v>
      </c>
      <c r="H1663" s="37" t="str">
        <f>IF(ISNUMBER(G1663),SUMIF('FOOD LOG'!A:A,B1663,'FOOD LOG'!F:F),"Enter date")</f>
        <v>Enter date</v>
      </c>
      <c r="I1663" s="37" t="str">
        <f>IF(ISNUMBER(G1663),SUMIF('FOOD LOG'!A:A,B1663,'FOOD LOG'!G:G),"Enter date")</f>
        <v>Enter date</v>
      </c>
      <c r="J1663" s="37" t="str">
        <f>IF(ISNUMBER(G1663),SUMIF('FOOD LOG'!A:A,B1663,'FOOD LOG'!H:H),"Enter date")</f>
        <v>Enter date</v>
      </c>
      <c r="K1663" s="38" t="str">
        <f t="shared" si="75"/>
        <v>Enter date</v>
      </c>
      <c r="L1663" s="38" t="str">
        <f t="shared" si="76"/>
        <v>Enter date</v>
      </c>
      <c r="M1663" s="38" t="str">
        <f t="shared" si="77"/>
        <v>Enter date</v>
      </c>
    </row>
    <row r="1664" spans="2:13">
      <c r="B1664" s="35"/>
      <c r="C1664" s="35"/>
      <c r="D1664" s="36" t="str">
        <f>IF(B1664="","Enter date",IF(C1664="","Enter Weight",IF(PROFILE!$C$4="F",(655+(4.35*C1664)+(4.7*PROFILE!$C$6+4.7*12*PROFILE!$C$5)-(4.7*PROFILE!$C$3))*(1.2+(PROFILE!$C$7)*0.175),IF(PROFILE!$C$4="M",(66+(6.23*C1664)+(12.7*PROFILE!$C$6+12.7*12*PROFILE!$C$5)-(6.8*PROFILE!$C$3))*(1.2+(PROFILE!$C$7)*0.175),"Invalid Sex"))))</f>
        <v>Enter date</v>
      </c>
      <c r="E1664" s="36" t="str">
        <f>IF(ISNUMBER(D1664)=FALSE,D1664,D1664*(1-PROFILE!$C$9))</f>
        <v>Enter date</v>
      </c>
      <c r="F1664" s="36" t="str">
        <f>IF(ISNUMBER(D1664)=FALSE,D1664,D1664*(1+PROFILE!$C$10))</f>
        <v>Enter date</v>
      </c>
      <c r="G1664" s="37" t="str">
        <f>IF(B1664="","Enter date",SUMIF('FOOD LOG'!A:H,SUMMARY!B1664,'FOOD LOG'!E:E))</f>
        <v>Enter date</v>
      </c>
      <c r="H1664" s="37" t="str">
        <f>IF(ISNUMBER(G1664),SUMIF('FOOD LOG'!A:A,B1664,'FOOD LOG'!F:F),"Enter date")</f>
        <v>Enter date</v>
      </c>
      <c r="I1664" s="37" t="str">
        <f>IF(ISNUMBER(G1664),SUMIF('FOOD LOG'!A:A,B1664,'FOOD LOG'!G:G),"Enter date")</f>
        <v>Enter date</v>
      </c>
      <c r="J1664" s="37" t="str">
        <f>IF(ISNUMBER(G1664),SUMIF('FOOD LOG'!A:A,B1664,'FOOD LOG'!H:H),"Enter date")</f>
        <v>Enter date</v>
      </c>
      <c r="K1664" s="38" t="str">
        <f t="shared" si="75"/>
        <v>Enter date</v>
      </c>
      <c r="L1664" s="38" t="str">
        <f t="shared" si="76"/>
        <v>Enter date</v>
      </c>
      <c r="M1664" s="38" t="str">
        <f t="shared" si="77"/>
        <v>Enter date</v>
      </c>
    </row>
    <row r="1665" spans="2:13">
      <c r="B1665" s="35"/>
      <c r="C1665" s="35"/>
      <c r="D1665" s="36" t="str">
        <f>IF(B1665="","Enter date",IF(C1665="","Enter Weight",IF(PROFILE!$C$4="F",(655+(4.35*C1665)+(4.7*PROFILE!$C$6+4.7*12*PROFILE!$C$5)-(4.7*PROFILE!$C$3))*(1.2+(PROFILE!$C$7)*0.175),IF(PROFILE!$C$4="M",(66+(6.23*C1665)+(12.7*PROFILE!$C$6+12.7*12*PROFILE!$C$5)-(6.8*PROFILE!$C$3))*(1.2+(PROFILE!$C$7)*0.175),"Invalid Sex"))))</f>
        <v>Enter date</v>
      </c>
      <c r="E1665" s="36" t="str">
        <f>IF(ISNUMBER(D1665)=FALSE,D1665,D1665*(1-PROFILE!$C$9))</f>
        <v>Enter date</v>
      </c>
      <c r="F1665" s="36" t="str">
        <f>IF(ISNUMBER(D1665)=FALSE,D1665,D1665*(1+PROFILE!$C$10))</f>
        <v>Enter date</v>
      </c>
      <c r="G1665" s="37" t="str">
        <f>IF(B1665="","Enter date",SUMIF('FOOD LOG'!A:H,SUMMARY!B1665,'FOOD LOG'!E:E))</f>
        <v>Enter date</v>
      </c>
      <c r="H1665" s="37" t="str">
        <f>IF(ISNUMBER(G1665),SUMIF('FOOD LOG'!A:A,B1665,'FOOD LOG'!F:F),"Enter date")</f>
        <v>Enter date</v>
      </c>
      <c r="I1665" s="37" t="str">
        <f>IF(ISNUMBER(G1665),SUMIF('FOOD LOG'!A:A,B1665,'FOOD LOG'!G:G),"Enter date")</f>
        <v>Enter date</v>
      </c>
      <c r="J1665" s="37" t="str">
        <f>IF(ISNUMBER(G1665),SUMIF('FOOD LOG'!A:A,B1665,'FOOD LOG'!H:H),"Enter date")</f>
        <v>Enter date</v>
      </c>
      <c r="K1665" s="38" t="str">
        <f t="shared" si="75"/>
        <v>Enter date</v>
      </c>
      <c r="L1665" s="38" t="str">
        <f t="shared" si="76"/>
        <v>Enter date</v>
      </c>
      <c r="M1665" s="38" t="str">
        <f t="shared" si="77"/>
        <v>Enter date</v>
      </c>
    </row>
    <row r="1666" spans="2:13">
      <c r="B1666" s="35"/>
      <c r="C1666" s="35"/>
      <c r="D1666" s="36" t="str">
        <f>IF(B1666="","Enter date",IF(C1666="","Enter Weight",IF(PROFILE!$C$4="F",(655+(4.35*C1666)+(4.7*PROFILE!$C$6+4.7*12*PROFILE!$C$5)-(4.7*PROFILE!$C$3))*(1.2+(PROFILE!$C$7)*0.175),IF(PROFILE!$C$4="M",(66+(6.23*C1666)+(12.7*PROFILE!$C$6+12.7*12*PROFILE!$C$5)-(6.8*PROFILE!$C$3))*(1.2+(PROFILE!$C$7)*0.175),"Invalid Sex"))))</f>
        <v>Enter date</v>
      </c>
      <c r="E1666" s="36" t="str">
        <f>IF(ISNUMBER(D1666)=FALSE,D1666,D1666*(1-PROFILE!$C$9))</f>
        <v>Enter date</v>
      </c>
      <c r="F1666" s="36" t="str">
        <f>IF(ISNUMBER(D1666)=FALSE,D1666,D1666*(1+PROFILE!$C$10))</f>
        <v>Enter date</v>
      </c>
      <c r="G1666" s="37" t="str">
        <f>IF(B1666="","Enter date",SUMIF('FOOD LOG'!A:H,SUMMARY!B1666,'FOOD LOG'!E:E))</f>
        <v>Enter date</v>
      </c>
      <c r="H1666" s="37" t="str">
        <f>IF(ISNUMBER(G1666),SUMIF('FOOD LOG'!A:A,B1666,'FOOD LOG'!F:F),"Enter date")</f>
        <v>Enter date</v>
      </c>
      <c r="I1666" s="37" t="str">
        <f>IF(ISNUMBER(G1666),SUMIF('FOOD LOG'!A:A,B1666,'FOOD LOG'!G:G),"Enter date")</f>
        <v>Enter date</v>
      </c>
      <c r="J1666" s="37" t="str">
        <f>IF(ISNUMBER(G1666),SUMIF('FOOD LOG'!A:A,B1666,'FOOD LOG'!H:H),"Enter date")</f>
        <v>Enter date</v>
      </c>
      <c r="K1666" s="38" t="str">
        <f t="shared" si="75"/>
        <v>Enter date</v>
      </c>
      <c r="L1666" s="38" t="str">
        <f t="shared" si="76"/>
        <v>Enter date</v>
      </c>
      <c r="M1666" s="38" t="str">
        <f t="shared" si="77"/>
        <v>Enter date</v>
      </c>
    </row>
    <row r="1667" spans="2:13">
      <c r="B1667" s="35"/>
      <c r="C1667" s="35"/>
      <c r="D1667" s="36" t="str">
        <f>IF(B1667="","Enter date",IF(C1667="","Enter Weight",IF(PROFILE!$C$4="F",(655+(4.35*C1667)+(4.7*PROFILE!$C$6+4.7*12*PROFILE!$C$5)-(4.7*PROFILE!$C$3))*(1.2+(PROFILE!$C$7)*0.175),IF(PROFILE!$C$4="M",(66+(6.23*C1667)+(12.7*PROFILE!$C$6+12.7*12*PROFILE!$C$5)-(6.8*PROFILE!$C$3))*(1.2+(PROFILE!$C$7)*0.175),"Invalid Sex"))))</f>
        <v>Enter date</v>
      </c>
      <c r="E1667" s="36" t="str">
        <f>IF(ISNUMBER(D1667)=FALSE,D1667,D1667*(1-PROFILE!$C$9))</f>
        <v>Enter date</v>
      </c>
      <c r="F1667" s="36" t="str">
        <f>IF(ISNUMBER(D1667)=FALSE,D1667,D1667*(1+PROFILE!$C$10))</f>
        <v>Enter date</v>
      </c>
      <c r="G1667" s="37" t="str">
        <f>IF(B1667="","Enter date",SUMIF('FOOD LOG'!A:H,SUMMARY!B1667,'FOOD LOG'!E:E))</f>
        <v>Enter date</v>
      </c>
      <c r="H1667" s="37" t="str">
        <f>IF(ISNUMBER(G1667),SUMIF('FOOD LOG'!A:A,B1667,'FOOD LOG'!F:F),"Enter date")</f>
        <v>Enter date</v>
      </c>
      <c r="I1667" s="37" t="str">
        <f>IF(ISNUMBER(G1667),SUMIF('FOOD LOG'!A:A,B1667,'FOOD LOG'!G:G),"Enter date")</f>
        <v>Enter date</v>
      </c>
      <c r="J1667" s="37" t="str">
        <f>IF(ISNUMBER(G1667),SUMIF('FOOD LOG'!A:A,B1667,'FOOD LOG'!H:H),"Enter date")</f>
        <v>Enter date</v>
      </c>
      <c r="K1667" s="38" t="str">
        <f t="shared" si="75"/>
        <v>Enter date</v>
      </c>
      <c r="L1667" s="38" t="str">
        <f t="shared" si="76"/>
        <v>Enter date</v>
      </c>
      <c r="M1667" s="38" t="str">
        <f t="shared" si="77"/>
        <v>Enter date</v>
      </c>
    </row>
    <row r="1668" spans="2:13">
      <c r="B1668" s="35"/>
      <c r="C1668" s="35"/>
      <c r="D1668" s="36" t="str">
        <f>IF(B1668="","Enter date",IF(C1668="","Enter Weight",IF(PROFILE!$C$4="F",(655+(4.35*C1668)+(4.7*PROFILE!$C$6+4.7*12*PROFILE!$C$5)-(4.7*PROFILE!$C$3))*(1.2+(PROFILE!$C$7)*0.175),IF(PROFILE!$C$4="M",(66+(6.23*C1668)+(12.7*PROFILE!$C$6+12.7*12*PROFILE!$C$5)-(6.8*PROFILE!$C$3))*(1.2+(PROFILE!$C$7)*0.175),"Invalid Sex"))))</f>
        <v>Enter date</v>
      </c>
      <c r="E1668" s="36" t="str">
        <f>IF(ISNUMBER(D1668)=FALSE,D1668,D1668*(1-PROFILE!$C$9))</f>
        <v>Enter date</v>
      </c>
      <c r="F1668" s="36" t="str">
        <f>IF(ISNUMBER(D1668)=FALSE,D1668,D1668*(1+PROFILE!$C$10))</f>
        <v>Enter date</v>
      </c>
      <c r="G1668" s="37" t="str">
        <f>IF(B1668="","Enter date",SUMIF('FOOD LOG'!A:H,SUMMARY!B1668,'FOOD LOG'!E:E))</f>
        <v>Enter date</v>
      </c>
      <c r="H1668" s="37" t="str">
        <f>IF(ISNUMBER(G1668),SUMIF('FOOD LOG'!A:A,B1668,'FOOD LOG'!F:F),"Enter date")</f>
        <v>Enter date</v>
      </c>
      <c r="I1668" s="37" t="str">
        <f>IF(ISNUMBER(G1668),SUMIF('FOOD LOG'!A:A,B1668,'FOOD LOG'!G:G),"Enter date")</f>
        <v>Enter date</v>
      </c>
      <c r="J1668" s="37" t="str">
        <f>IF(ISNUMBER(G1668),SUMIF('FOOD LOG'!A:A,B1668,'FOOD LOG'!H:H),"Enter date")</f>
        <v>Enter date</v>
      </c>
      <c r="K1668" s="38" t="str">
        <f t="shared" si="75"/>
        <v>Enter date</v>
      </c>
      <c r="L1668" s="38" t="str">
        <f t="shared" si="76"/>
        <v>Enter date</v>
      </c>
      <c r="M1668" s="38" t="str">
        <f t="shared" si="77"/>
        <v>Enter date</v>
      </c>
    </row>
    <row r="1669" spans="2:13">
      <c r="B1669" s="35"/>
      <c r="C1669" s="35"/>
      <c r="D1669" s="36" t="str">
        <f>IF(B1669="","Enter date",IF(C1669="","Enter Weight",IF(PROFILE!$C$4="F",(655+(4.35*C1669)+(4.7*PROFILE!$C$6+4.7*12*PROFILE!$C$5)-(4.7*PROFILE!$C$3))*(1.2+(PROFILE!$C$7)*0.175),IF(PROFILE!$C$4="M",(66+(6.23*C1669)+(12.7*PROFILE!$C$6+12.7*12*PROFILE!$C$5)-(6.8*PROFILE!$C$3))*(1.2+(PROFILE!$C$7)*0.175),"Invalid Sex"))))</f>
        <v>Enter date</v>
      </c>
      <c r="E1669" s="36" t="str">
        <f>IF(ISNUMBER(D1669)=FALSE,D1669,D1669*(1-PROFILE!$C$9))</f>
        <v>Enter date</v>
      </c>
      <c r="F1669" s="36" t="str">
        <f>IF(ISNUMBER(D1669)=FALSE,D1669,D1669*(1+PROFILE!$C$10))</f>
        <v>Enter date</v>
      </c>
      <c r="G1669" s="37" t="str">
        <f>IF(B1669="","Enter date",SUMIF('FOOD LOG'!A:H,SUMMARY!B1669,'FOOD LOG'!E:E))</f>
        <v>Enter date</v>
      </c>
      <c r="H1669" s="37" t="str">
        <f>IF(ISNUMBER(G1669),SUMIF('FOOD LOG'!A:A,B1669,'FOOD LOG'!F:F),"Enter date")</f>
        <v>Enter date</v>
      </c>
      <c r="I1669" s="37" t="str">
        <f>IF(ISNUMBER(G1669),SUMIF('FOOD LOG'!A:A,B1669,'FOOD LOG'!G:G),"Enter date")</f>
        <v>Enter date</v>
      </c>
      <c r="J1669" s="37" t="str">
        <f>IF(ISNUMBER(G1669),SUMIF('FOOD LOG'!A:A,B1669,'FOOD LOG'!H:H),"Enter date")</f>
        <v>Enter date</v>
      </c>
      <c r="K1669" s="38" t="str">
        <f t="shared" ref="K1669:K1732" si="78">IF(ISNUMBER(G1669),H1669*9/G1669,"Enter date")</f>
        <v>Enter date</v>
      </c>
      <c r="L1669" s="38" t="str">
        <f t="shared" ref="L1669:L1732" si="79">IF(ISNUMBER(G1669),I1669*4/G1669,"Enter date")</f>
        <v>Enter date</v>
      </c>
      <c r="M1669" s="38" t="str">
        <f t="shared" ref="M1669:M1732" si="80">IF(ISNUMBER(G1669),J1669*4/G1669,"Enter date")</f>
        <v>Enter date</v>
      </c>
    </row>
    <row r="1670" spans="2:13">
      <c r="B1670" s="35"/>
      <c r="C1670" s="35"/>
      <c r="D1670" s="36" t="str">
        <f>IF(B1670="","Enter date",IF(C1670="","Enter Weight",IF(PROFILE!$C$4="F",(655+(4.35*C1670)+(4.7*PROFILE!$C$6+4.7*12*PROFILE!$C$5)-(4.7*PROFILE!$C$3))*(1.2+(PROFILE!$C$7)*0.175),IF(PROFILE!$C$4="M",(66+(6.23*C1670)+(12.7*PROFILE!$C$6+12.7*12*PROFILE!$C$5)-(6.8*PROFILE!$C$3))*(1.2+(PROFILE!$C$7)*0.175),"Invalid Sex"))))</f>
        <v>Enter date</v>
      </c>
      <c r="E1670" s="36" t="str">
        <f>IF(ISNUMBER(D1670)=FALSE,D1670,D1670*(1-PROFILE!$C$9))</f>
        <v>Enter date</v>
      </c>
      <c r="F1670" s="36" t="str">
        <f>IF(ISNUMBER(D1670)=FALSE,D1670,D1670*(1+PROFILE!$C$10))</f>
        <v>Enter date</v>
      </c>
      <c r="G1670" s="37" t="str">
        <f>IF(B1670="","Enter date",SUMIF('FOOD LOG'!A:H,SUMMARY!B1670,'FOOD LOG'!E:E))</f>
        <v>Enter date</v>
      </c>
      <c r="H1670" s="37" t="str">
        <f>IF(ISNUMBER(G1670),SUMIF('FOOD LOG'!A:A,B1670,'FOOD LOG'!F:F),"Enter date")</f>
        <v>Enter date</v>
      </c>
      <c r="I1670" s="37" t="str">
        <f>IF(ISNUMBER(G1670),SUMIF('FOOD LOG'!A:A,B1670,'FOOD LOG'!G:G),"Enter date")</f>
        <v>Enter date</v>
      </c>
      <c r="J1670" s="37" t="str">
        <f>IF(ISNUMBER(G1670),SUMIF('FOOD LOG'!A:A,B1670,'FOOD LOG'!H:H),"Enter date")</f>
        <v>Enter date</v>
      </c>
      <c r="K1670" s="38" t="str">
        <f t="shared" si="78"/>
        <v>Enter date</v>
      </c>
      <c r="L1670" s="38" t="str">
        <f t="shared" si="79"/>
        <v>Enter date</v>
      </c>
      <c r="M1670" s="38" t="str">
        <f t="shared" si="80"/>
        <v>Enter date</v>
      </c>
    </row>
    <row r="1671" spans="2:13">
      <c r="B1671" s="35"/>
      <c r="C1671" s="35"/>
      <c r="D1671" s="36" t="str">
        <f>IF(B1671="","Enter date",IF(C1671="","Enter Weight",IF(PROFILE!$C$4="F",(655+(4.35*C1671)+(4.7*PROFILE!$C$6+4.7*12*PROFILE!$C$5)-(4.7*PROFILE!$C$3))*(1.2+(PROFILE!$C$7)*0.175),IF(PROFILE!$C$4="M",(66+(6.23*C1671)+(12.7*PROFILE!$C$6+12.7*12*PROFILE!$C$5)-(6.8*PROFILE!$C$3))*(1.2+(PROFILE!$C$7)*0.175),"Invalid Sex"))))</f>
        <v>Enter date</v>
      </c>
      <c r="E1671" s="36" t="str">
        <f>IF(ISNUMBER(D1671)=FALSE,D1671,D1671*(1-PROFILE!$C$9))</f>
        <v>Enter date</v>
      </c>
      <c r="F1671" s="36" t="str">
        <f>IF(ISNUMBER(D1671)=FALSE,D1671,D1671*(1+PROFILE!$C$10))</f>
        <v>Enter date</v>
      </c>
      <c r="G1671" s="37" t="str">
        <f>IF(B1671="","Enter date",SUMIF('FOOD LOG'!A:H,SUMMARY!B1671,'FOOD LOG'!E:E))</f>
        <v>Enter date</v>
      </c>
      <c r="H1671" s="37" t="str">
        <f>IF(ISNUMBER(G1671),SUMIF('FOOD LOG'!A:A,B1671,'FOOD LOG'!F:F),"Enter date")</f>
        <v>Enter date</v>
      </c>
      <c r="I1671" s="37" t="str">
        <f>IF(ISNUMBER(G1671),SUMIF('FOOD LOG'!A:A,B1671,'FOOD LOG'!G:G),"Enter date")</f>
        <v>Enter date</v>
      </c>
      <c r="J1671" s="37" t="str">
        <f>IF(ISNUMBER(G1671),SUMIF('FOOD LOG'!A:A,B1671,'FOOD LOG'!H:H),"Enter date")</f>
        <v>Enter date</v>
      </c>
      <c r="K1671" s="38" t="str">
        <f t="shared" si="78"/>
        <v>Enter date</v>
      </c>
      <c r="L1671" s="38" t="str">
        <f t="shared" si="79"/>
        <v>Enter date</v>
      </c>
      <c r="M1671" s="38" t="str">
        <f t="shared" si="80"/>
        <v>Enter date</v>
      </c>
    </row>
    <row r="1672" spans="2:13">
      <c r="B1672" s="35"/>
      <c r="C1672" s="35"/>
      <c r="D1672" s="36" t="str">
        <f>IF(B1672="","Enter date",IF(C1672="","Enter Weight",IF(PROFILE!$C$4="F",(655+(4.35*C1672)+(4.7*PROFILE!$C$6+4.7*12*PROFILE!$C$5)-(4.7*PROFILE!$C$3))*(1.2+(PROFILE!$C$7)*0.175),IF(PROFILE!$C$4="M",(66+(6.23*C1672)+(12.7*PROFILE!$C$6+12.7*12*PROFILE!$C$5)-(6.8*PROFILE!$C$3))*(1.2+(PROFILE!$C$7)*0.175),"Invalid Sex"))))</f>
        <v>Enter date</v>
      </c>
      <c r="E1672" s="36" t="str">
        <f>IF(ISNUMBER(D1672)=FALSE,D1672,D1672*(1-PROFILE!$C$9))</f>
        <v>Enter date</v>
      </c>
      <c r="F1672" s="36" t="str">
        <f>IF(ISNUMBER(D1672)=FALSE,D1672,D1672*(1+PROFILE!$C$10))</f>
        <v>Enter date</v>
      </c>
      <c r="G1672" s="37" t="str">
        <f>IF(B1672="","Enter date",SUMIF('FOOD LOG'!A:H,SUMMARY!B1672,'FOOD LOG'!E:E))</f>
        <v>Enter date</v>
      </c>
      <c r="H1672" s="37" t="str">
        <f>IF(ISNUMBER(G1672),SUMIF('FOOD LOG'!A:A,B1672,'FOOD LOG'!F:F),"Enter date")</f>
        <v>Enter date</v>
      </c>
      <c r="I1672" s="37" t="str">
        <f>IF(ISNUMBER(G1672),SUMIF('FOOD LOG'!A:A,B1672,'FOOD LOG'!G:G),"Enter date")</f>
        <v>Enter date</v>
      </c>
      <c r="J1672" s="37" t="str">
        <f>IF(ISNUMBER(G1672),SUMIF('FOOD LOG'!A:A,B1672,'FOOD LOG'!H:H),"Enter date")</f>
        <v>Enter date</v>
      </c>
      <c r="K1672" s="38" t="str">
        <f t="shared" si="78"/>
        <v>Enter date</v>
      </c>
      <c r="L1672" s="38" t="str">
        <f t="shared" si="79"/>
        <v>Enter date</v>
      </c>
      <c r="M1672" s="38" t="str">
        <f t="shared" si="80"/>
        <v>Enter date</v>
      </c>
    </row>
    <row r="1673" spans="2:13">
      <c r="B1673" s="35"/>
      <c r="C1673" s="35"/>
      <c r="D1673" s="36" t="str">
        <f>IF(B1673="","Enter date",IF(C1673="","Enter Weight",IF(PROFILE!$C$4="F",(655+(4.35*C1673)+(4.7*PROFILE!$C$6+4.7*12*PROFILE!$C$5)-(4.7*PROFILE!$C$3))*(1.2+(PROFILE!$C$7)*0.175),IF(PROFILE!$C$4="M",(66+(6.23*C1673)+(12.7*PROFILE!$C$6+12.7*12*PROFILE!$C$5)-(6.8*PROFILE!$C$3))*(1.2+(PROFILE!$C$7)*0.175),"Invalid Sex"))))</f>
        <v>Enter date</v>
      </c>
      <c r="E1673" s="36" t="str">
        <f>IF(ISNUMBER(D1673)=FALSE,D1673,D1673*(1-PROFILE!$C$9))</f>
        <v>Enter date</v>
      </c>
      <c r="F1673" s="36" t="str">
        <f>IF(ISNUMBER(D1673)=FALSE,D1673,D1673*(1+PROFILE!$C$10))</f>
        <v>Enter date</v>
      </c>
      <c r="G1673" s="37" t="str">
        <f>IF(B1673="","Enter date",SUMIF('FOOD LOG'!A:H,SUMMARY!B1673,'FOOD LOG'!E:E))</f>
        <v>Enter date</v>
      </c>
      <c r="H1673" s="37" t="str">
        <f>IF(ISNUMBER(G1673),SUMIF('FOOD LOG'!A:A,B1673,'FOOD LOG'!F:F),"Enter date")</f>
        <v>Enter date</v>
      </c>
      <c r="I1673" s="37" t="str">
        <f>IF(ISNUMBER(G1673),SUMIF('FOOD LOG'!A:A,B1673,'FOOD LOG'!G:G),"Enter date")</f>
        <v>Enter date</v>
      </c>
      <c r="J1673" s="37" t="str">
        <f>IF(ISNUMBER(G1673),SUMIF('FOOD LOG'!A:A,B1673,'FOOD LOG'!H:H),"Enter date")</f>
        <v>Enter date</v>
      </c>
      <c r="K1673" s="38" t="str">
        <f t="shared" si="78"/>
        <v>Enter date</v>
      </c>
      <c r="L1673" s="38" t="str">
        <f t="shared" si="79"/>
        <v>Enter date</v>
      </c>
      <c r="M1673" s="38" t="str">
        <f t="shared" si="80"/>
        <v>Enter date</v>
      </c>
    </row>
    <row r="1674" spans="2:13">
      <c r="B1674" s="35"/>
      <c r="C1674" s="35"/>
      <c r="D1674" s="36" t="str">
        <f>IF(B1674="","Enter date",IF(C1674="","Enter Weight",IF(PROFILE!$C$4="F",(655+(4.35*C1674)+(4.7*PROFILE!$C$6+4.7*12*PROFILE!$C$5)-(4.7*PROFILE!$C$3))*(1.2+(PROFILE!$C$7)*0.175),IF(PROFILE!$C$4="M",(66+(6.23*C1674)+(12.7*PROFILE!$C$6+12.7*12*PROFILE!$C$5)-(6.8*PROFILE!$C$3))*(1.2+(PROFILE!$C$7)*0.175),"Invalid Sex"))))</f>
        <v>Enter date</v>
      </c>
      <c r="E1674" s="36" t="str">
        <f>IF(ISNUMBER(D1674)=FALSE,D1674,D1674*(1-PROFILE!$C$9))</f>
        <v>Enter date</v>
      </c>
      <c r="F1674" s="36" t="str">
        <f>IF(ISNUMBER(D1674)=FALSE,D1674,D1674*(1+PROFILE!$C$10))</f>
        <v>Enter date</v>
      </c>
      <c r="G1674" s="37" t="str">
        <f>IF(B1674="","Enter date",SUMIF('FOOD LOG'!A:H,SUMMARY!B1674,'FOOD LOG'!E:E))</f>
        <v>Enter date</v>
      </c>
      <c r="H1674" s="37" t="str">
        <f>IF(ISNUMBER(G1674),SUMIF('FOOD LOG'!A:A,B1674,'FOOD LOG'!F:F),"Enter date")</f>
        <v>Enter date</v>
      </c>
      <c r="I1674" s="37" t="str">
        <f>IF(ISNUMBER(G1674),SUMIF('FOOD LOG'!A:A,B1674,'FOOD LOG'!G:G),"Enter date")</f>
        <v>Enter date</v>
      </c>
      <c r="J1674" s="37" t="str">
        <f>IF(ISNUMBER(G1674),SUMIF('FOOD LOG'!A:A,B1674,'FOOD LOG'!H:H),"Enter date")</f>
        <v>Enter date</v>
      </c>
      <c r="K1674" s="38" t="str">
        <f t="shared" si="78"/>
        <v>Enter date</v>
      </c>
      <c r="L1674" s="38" t="str">
        <f t="shared" si="79"/>
        <v>Enter date</v>
      </c>
      <c r="M1674" s="38" t="str">
        <f t="shared" si="80"/>
        <v>Enter date</v>
      </c>
    </row>
    <row r="1675" spans="2:13">
      <c r="B1675" s="35"/>
      <c r="C1675" s="35"/>
      <c r="D1675" s="36" t="str">
        <f>IF(B1675="","Enter date",IF(C1675="","Enter Weight",IF(PROFILE!$C$4="F",(655+(4.35*C1675)+(4.7*PROFILE!$C$6+4.7*12*PROFILE!$C$5)-(4.7*PROFILE!$C$3))*(1.2+(PROFILE!$C$7)*0.175),IF(PROFILE!$C$4="M",(66+(6.23*C1675)+(12.7*PROFILE!$C$6+12.7*12*PROFILE!$C$5)-(6.8*PROFILE!$C$3))*(1.2+(PROFILE!$C$7)*0.175),"Invalid Sex"))))</f>
        <v>Enter date</v>
      </c>
      <c r="E1675" s="36" t="str">
        <f>IF(ISNUMBER(D1675)=FALSE,D1675,D1675*(1-PROFILE!$C$9))</f>
        <v>Enter date</v>
      </c>
      <c r="F1675" s="36" t="str">
        <f>IF(ISNUMBER(D1675)=FALSE,D1675,D1675*(1+PROFILE!$C$10))</f>
        <v>Enter date</v>
      </c>
      <c r="G1675" s="37" t="str">
        <f>IF(B1675="","Enter date",SUMIF('FOOD LOG'!A:H,SUMMARY!B1675,'FOOD LOG'!E:E))</f>
        <v>Enter date</v>
      </c>
      <c r="H1675" s="37" t="str">
        <f>IF(ISNUMBER(G1675),SUMIF('FOOD LOG'!A:A,B1675,'FOOD LOG'!F:F),"Enter date")</f>
        <v>Enter date</v>
      </c>
      <c r="I1675" s="37" t="str">
        <f>IF(ISNUMBER(G1675),SUMIF('FOOD LOG'!A:A,B1675,'FOOD LOG'!G:G),"Enter date")</f>
        <v>Enter date</v>
      </c>
      <c r="J1675" s="37" t="str">
        <f>IF(ISNUMBER(G1675),SUMIF('FOOD LOG'!A:A,B1675,'FOOD LOG'!H:H),"Enter date")</f>
        <v>Enter date</v>
      </c>
      <c r="K1675" s="38" t="str">
        <f t="shared" si="78"/>
        <v>Enter date</v>
      </c>
      <c r="L1675" s="38" t="str">
        <f t="shared" si="79"/>
        <v>Enter date</v>
      </c>
      <c r="M1675" s="38" t="str">
        <f t="shared" si="80"/>
        <v>Enter date</v>
      </c>
    </row>
    <row r="1676" spans="2:13">
      <c r="B1676" s="35"/>
      <c r="C1676" s="35"/>
      <c r="D1676" s="36" t="str">
        <f>IF(B1676="","Enter date",IF(C1676="","Enter Weight",IF(PROFILE!$C$4="F",(655+(4.35*C1676)+(4.7*PROFILE!$C$6+4.7*12*PROFILE!$C$5)-(4.7*PROFILE!$C$3))*(1.2+(PROFILE!$C$7)*0.175),IF(PROFILE!$C$4="M",(66+(6.23*C1676)+(12.7*PROFILE!$C$6+12.7*12*PROFILE!$C$5)-(6.8*PROFILE!$C$3))*(1.2+(PROFILE!$C$7)*0.175),"Invalid Sex"))))</f>
        <v>Enter date</v>
      </c>
      <c r="E1676" s="36" t="str">
        <f>IF(ISNUMBER(D1676)=FALSE,D1676,D1676*(1-PROFILE!$C$9))</f>
        <v>Enter date</v>
      </c>
      <c r="F1676" s="36" t="str">
        <f>IF(ISNUMBER(D1676)=FALSE,D1676,D1676*(1+PROFILE!$C$10))</f>
        <v>Enter date</v>
      </c>
      <c r="G1676" s="37" t="str">
        <f>IF(B1676="","Enter date",SUMIF('FOOD LOG'!A:H,SUMMARY!B1676,'FOOD LOG'!E:E))</f>
        <v>Enter date</v>
      </c>
      <c r="H1676" s="37" t="str">
        <f>IF(ISNUMBER(G1676),SUMIF('FOOD LOG'!A:A,B1676,'FOOD LOG'!F:F),"Enter date")</f>
        <v>Enter date</v>
      </c>
      <c r="I1676" s="37" t="str">
        <f>IF(ISNUMBER(G1676),SUMIF('FOOD LOG'!A:A,B1676,'FOOD LOG'!G:G),"Enter date")</f>
        <v>Enter date</v>
      </c>
      <c r="J1676" s="37" t="str">
        <f>IF(ISNUMBER(G1676),SUMIF('FOOD LOG'!A:A,B1676,'FOOD LOG'!H:H),"Enter date")</f>
        <v>Enter date</v>
      </c>
      <c r="K1676" s="38" t="str">
        <f t="shared" si="78"/>
        <v>Enter date</v>
      </c>
      <c r="L1676" s="38" t="str">
        <f t="shared" si="79"/>
        <v>Enter date</v>
      </c>
      <c r="M1676" s="38" t="str">
        <f t="shared" si="80"/>
        <v>Enter date</v>
      </c>
    </row>
    <row r="1677" spans="2:13">
      <c r="B1677" s="35"/>
      <c r="C1677" s="35"/>
      <c r="D1677" s="36" t="str">
        <f>IF(B1677="","Enter date",IF(C1677="","Enter Weight",IF(PROFILE!$C$4="F",(655+(4.35*C1677)+(4.7*PROFILE!$C$6+4.7*12*PROFILE!$C$5)-(4.7*PROFILE!$C$3))*(1.2+(PROFILE!$C$7)*0.175),IF(PROFILE!$C$4="M",(66+(6.23*C1677)+(12.7*PROFILE!$C$6+12.7*12*PROFILE!$C$5)-(6.8*PROFILE!$C$3))*(1.2+(PROFILE!$C$7)*0.175),"Invalid Sex"))))</f>
        <v>Enter date</v>
      </c>
      <c r="E1677" s="36" t="str">
        <f>IF(ISNUMBER(D1677)=FALSE,D1677,D1677*(1-PROFILE!$C$9))</f>
        <v>Enter date</v>
      </c>
      <c r="F1677" s="36" t="str">
        <f>IF(ISNUMBER(D1677)=FALSE,D1677,D1677*(1+PROFILE!$C$10))</f>
        <v>Enter date</v>
      </c>
      <c r="G1677" s="37" t="str">
        <f>IF(B1677="","Enter date",SUMIF('FOOD LOG'!A:H,SUMMARY!B1677,'FOOD LOG'!E:E))</f>
        <v>Enter date</v>
      </c>
      <c r="H1677" s="37" t="str">
        <f>IF(ISNUMBER(G1677),SUMIF('FOOD LOG'!A:A,B1677,'FOOD LOG'!F:F),"Enter date")</f>
        <v>Enter date</v>
      </c>
      <c r="I1677" s="37" t="str">
        <f>IF(ISNUMBER(G1677),SUMIF('FOOD LOG'!A:A,B1677,'FOOD LOG'!G:G),"Enter date")</f>
        <v>Enter date</v>
      </c>
      <c r="J1677" s="37" t="str">
        <f>IF(ISNUMBER(G1677),SUMIF('FOOD LOG'!A:A,B1677,'FOOD LOG'!H:H),"Enter date")</f>
        <v>Enter date</v>
      </c>
      <c r="K1677" s="38" t="str">
        <f t="shared" si="78"/>
        <v>Enter date</v>
      </c>
      <c r="L1677" s="38" t="str">
        <f t="shared" si="79"/>
        <v>Enter date</v>
      </c>
      <c r="M1677" s="38" t="str">
        <f t="shared" si="80"/>
        <v>Enter date</v>
      </c>
    </row>
    <row r="1678" spans="2:13">
      <c r="B1678" s="35"/>
      <c r="C1678" s="35"/>
      <c r="D1678" s="36" t="str">
        <f>IF(B1678="","Enter date",IF(C1678="","Enter Weight",IF(PROFILE!$C$4="F",(655+(4.35*C1678)+(4.7*PROFILE!$C$6+4.7*12*PROFILE!$C$5)-(4.7*PROFILE!$C$3))*(1.2+(PROFILE!$C$7)*0.175),IF(PROFILE!$C$4="M",(66+(6.23*C1678)+(12.7*PROFILE!$C$6+12.7*12*PROFILE!$C$5)-(6.8*PROFILE!$C$3))*(1.2+(PROFILE!$C$7)*0.175),"Invalid Sex"))))</f>
        <v>Enter date</v>
      </c>
      <c r="E1678" s="36" t="str">
        <f>IF(ISNUMBER(D1678)=FALSE,D1678,D1678*(1-PROFILE!$C$9))</f>
        <v>Enter date</v>
      </c>
      <c r="F1678" s="36" t="str">
        <f>IF(ISNUMBER(D1678)=FALSE,D1678,D1678*(1+PROFILE!$C$10))</f>
        <v>Enter date</v>
      </c>
      <c r="G1678" s="37" t="str">
        <f>IF(B1678="","Enter date",SUMIF('FOOD LOG'!A:H,SUMMARY!B1678,'FOOD LOG'!E:E))</f>
        <v>Enter date</v>
      </c>
      <c r="H1678" s="37" t="str">
        <f>IF(ISNUMBER(G1678),SUMIF('FOOD LOG'!A:A,B1678,'FOOD LOG'!F:F),"Enter date")</f>
        <v>Enter date</v>
      </c>
      <c r="I1678" s="37" t="str">
        <f>IF(ISNUMBER(G1678),SUMIF('FOOD LOG'!A:A,B1678,'FOOD LOG'!G:G),"Enter date")</f>
        <v>Enter date</v>
      </c>
      <c r="J1678" s="37" t="str">
        <f>IF(ISNUMBER(G1678),SUMIF('FOOD LOG'!A:A,B1678,'FOOD LOG'!H:H),"Enter date")</f>
        <v>Enter date</v>
      </c>
      <c r="K1678" s="38" t="str">
        <f t="shared" si="78"/>
        <v>Enter date</v>
      </c>
      <c r="L1678" s="38" t="str">
        <f t="shared" si="79"/>
        <v>Enter date</v>
      </c>
      <c r="M1678" s="38" t="str">
        <f t="shared" si="80"/>
        <v>Enter date</v>
      </c>
    </row>
    <row r="1679" spans="2:13">
      <c r="B1679" s="35"/>
      <c r="C1679" s="35"/>
      <c r="D1679" s="36" t="str">
        <f>IF(B1679="","Enter date",IF(C1679="","Enter Weight",IF(PROFILE!$C$4="F",(655+(4.35*C1679)+(4.7*PROFILE!$C$6+4.7*12*PROFILE!$C$5)-(4.7*PROFILE!$C$3))*(1.2+(PROFILE!$C$7)*0.175),IF(PROFILE!$C$4="M",(66+(6.23*C1679)+(12.7*PROFILE!$C$6+12.7*12*PROFILE!$C$5)-(6.8*PROFILE!$C$3))*(1.2+(PROFILE!$C$7)*0.175),"Invalid Sex"))))</f>
        <v>Enter date</v>
      </c>
      <c r="E1679" s="36" t="str">
        <f>IF(ISNUMBER(D1679)=FALSE,D1679,D1679*(1-PROFILE!$C$9))</f>
        <v>Enter date</v>
      </c>
      <c r="F1679" s="36" t="str">
        <f>IF(ISNUMBER(D1679)=FALSE,D1679,D1679*(1+PROFILE!$C$10))</f>
        <v>Enter date</v>
      </c>
      <c r="G1679" s="37" t="str">
        <f>IF(B1679="","Enter date",SUMIF('FOOD LOG'!A:H,SUMMARY!B1679,'FOOD LOG'!E:E))</f>
        <v>Enter date</v>
      </c>
      <c r="H1679" s="37" t="str">
        <f>IF(ISNUMBER(G1679),SUMIF('FOOD LOG'!A:A,B1679,'FOOD LOG'!F:F),"Enter date")</f>
        <v>Enter date</v>
      </c>
      <c r="I1679" s="37" t="str">
        <f>IF(ISNUMBER(G1679),SUMIF('FOOD LOG'!A:A,B1679,'FOOD LOG'!G:G),"Enter date")</f>
        <v>Enter date</v>
      </c>
      <c r="J1679" s="37" t="str">
        <f>IF(ISNUMBER(G1679),SUMIF('FOOD LOG'!A:A,B1679,'FOOD LOG'!H:H),"Enter date")</f>
        <v>Enter date</v>
      </c>
      <c r="K1679" s="38" t="str">
        <f t="shared" si="78"/>
        <v>Enter date</v>
      </c>
      <c r="L1679" s="38" t="str">
        <f t="shared" si="79"/>
        <v>Enter date</v>
      </c>
      <c r="M1679" s="38" t="str">
        <f t="shared" si="80"/>
        <v>Enter date</v>
      </c>
    </row>
    <row r="1680" spans="2:13">
      <c r="B1680" s="35"/>
      <c r="C1680" s="35"/>
      <c r="D1680" s="36" t="str">
        <f>IF(B1680="","Enter date",IF(C1680="","Enter Weight",IF(PROFILE!$C$4="F",(655+(4.35*C1680)+(4.7*PROFILE!$C$6+4.7*12*PROFILE!$C$5)-(4.7*PROFILE!$C$3))*(1.2+(PROFILE!$C$7)*0.175),IF(PROFILE!$C$4="M",(66+(6.23*C1680)+(12.7*PROFILE!$C$6+12.7*12*PROFILE!$C$5)-(6.8*PROFILE!$C$3))*(1.2+(PROFILE!$C$7)*0.175),"Invalid Sex"))))</f>
        <v>Enter date</v>
      </c>
      <c r="E1680" s="36" t="str">
        <f>IF(ISNUMBER(D1680)=FALSE,D1680,D1680*(1-PROFILE!$C$9))</f>
        <v>Enter date</v>
      </c>
      <c r="F1680" s="36" t="str">
        <f>IF(ISNUMBER(D1680)=FALSE,D1680,D1680*(1+PROFILE!$C$10))</f>
        <v>Enter date</v>
      </c>
      <c r="G1680" s="37" t="str">
        <f>IF(B1680="","Enter date",SUMIF('FOOD LOG'!A:H,SUMMARY!B1680,'FOOD LOG'!E:E))</f>
        <v>Enter date</v>
      </c>
      <c r="H1680" s="37" t="str">
        <f>IF(ISNUMBER(G1680),SUMIF('FOOD LOG'!A:A,B1680,'FOOD LOG'!F:F),"Enter date")</f>
        <v>Enter date</v>
      </c>
      <c r="I1680" s="37" t="str">
        <f>IF(ISNUMBER(G1680),SUMIF('FOOD LOG'!A:A,B1680,'FOOD LOG'!G:G),"Enter date")</f>
        <v>Enter date</v>
      </c>
      <c r="J1680" s="37" t="str">
        <f>IF(ISNUMBER(G1680),SUMIF('FOOD LOG'!A:A,B1680,'FOOD LOG'!H:H),"Enter date")</f>
        <v>Enter date</v>
      </c>
      <c r="K1680" s="38" t="str">
        <f t="shared" si="78"/>
        <v>Enter date</v>
      </c>
      <c r="L1680" s="38" t="str">
        <f t="shared" si="79"/>
        <v>Enter date</v>
      </c>
      <c r="M1680" s="38" t="str">
        <f t="shared" si="80"/>
        <v>Enter date</v>
      </c>
    </row>
    <row r="1681" spans="2:13">
      <c r="B1681" s="35"/>
      <c r="C1681" s="35"/>
      <c r="D1681" s="36" t="str">
        <f>IF(B1681="","Enter date",IF(C1681="","Enter Weight",IF(PROFILE!$C$4="F",(655+(4.35*C1681)+(4.7*PROFILE!$C$6+4.7*12*PROFILE!$C$5)-(4.7*PROFILE!$C$3))*(1.2+(PROFILE!$C$7)*0.175),IF(PROFILE!$C$4="M",(66+(6.23*C1681)+(12.7*PROFILE!$C$6+12.7*12*PROFILE!$C$5)-(6.8*PROFILE!$C$3))*(1.2+(PROFILE!$C$7)*0.175),"Invalid Sex"))))</f>
        <v>Enter date</v>
      </c>
      <c r="E1681" s="36" t="str">
        <f>IF(ISNUMBER(D1681)=FALSE,D1681,D1681*(1-PROFILE!$C$9))</f>
        <v>Enter date</v>
      </c>
      <c r="F1681" s="36" t="str">
        <f>IF(ISNUMBER(D1681)=FALSE,D1681,D1681*(1+PROFILE!$C$10))</f>
        <v>Enter date</v>
      </c>
      <c r="G1681" s="37" t="str">
        <f>IF(B1681="","Enter date",SUMIF('FOOD LOG'!A:H,SUMMARY!B1681,'FOOD LOG'!E:E))</f>
        <v>Enter date</v>
      </c>
      <c r="H1681" s="37" t="str">
        <f>IF(ISNUMBER(G1681),SUMIF('FOOD LOG'!A:A,B1681,'FOOD LOG'!F:F),"Enter date")</f>
        <v>Enter date</v>
      </c>
      <c r="I1681" s="37" t="str">
        <f>IF(ISNUMBER(G1681),SUMIF('FOOD LOG'!A:A,B1681,'FOOD LOG'!G:G),"Enter date")</f>
        <v>Enter date</v>
      </c>
      <c r="J1681" s="37" t="str">
        <f>IF(ISNUMBER(G1681),SUMIF('FOOD LOG'!A:A,B1681,'FOOD LOG'!H:H),"Enter date")</f>
        <v>Enter date</v>
      </c>
      <c r="K1681" s="38" t="str">
        <f t="shared" si="78"/>
        <v>Enter date</v>
      </c>
      <c r="L1681" s="38" t="str">
        <f t="shared" si="79"/>
        <v>Enter date</v>
      </c>
      <c r="M1681" s="38" t="str">
        <f t="shared" si="80"/>
        <v>Enter date</v>
      </c>
    </row>
    <row r="1682" spans="2:13">
      <c r="B1682" s="35"/>
      <c r="C1682" s="35"/>
      <c r="D1682" s="36" t="str">
        <f>IF(B1682="","Enter date",IF(C1682="","Enter Weight",IF(PROFILE!$C$4="F",(655+(4.35*C1682)+(4.7*PROFILE!$C$6+4.7*12*PROFILE!$C$5)-(4.7*PROFILE!$C$3))*(1.2+(PROFILE!$C$7)*0.175),IF(PROFILE!$C$4="M",(66+(6.23*C1682)+(12.7*PROFILE!$C$6+12.7*12*PROFILE!$C$5)-(6.8*PROFILE!$C$3))*(1.2+(PROFILE!$C$7)*0.175),"Invalid Sex"))))</f>
        <v>Enter date</v>
      </c>
      <c r="E1682" s="36" t="str">
        <f>IF(ISNUMBER(D1682)=FALSE,D1682,D1682*(1-PROFILE!$C$9))</f>
        <v>Enter date</v>
      </c>
      <c r="F1682" s="36" t="str">
        <f>IF(ISNUMBER(D1682)=FALSE,D1682,D1682*(1+PROFILE!$C$10))</f>
        <v>Enter date</v>
      </c>
      <c r="G1682" s="37" t="str">
        <f>IF(B1682="","Enter date",SUMIF('FOOD LOG'!A:H,SUMMARY!B1682,'FOOD LOG'!E:E))</f>
        <v>Enter date</v>
      </c>
      <c r="H1682" s="37" t="str">
        <f>IF(ISNUMBER(G1682),SUMIF('FOOD LOG'!A:A,B1682,'FOOD LOG'!F:F),"Enter date")</f>
        <v>Enter date</v>
      </c>
      <c r="I1682" s="37" t="str">
        <f>IF(ISNUMBER(G1682),SUMIF('FOOD LOG'!A:A,B1682,'FOOD LOG'!G:G),"Enter date")</f>
        <v>Enter date</v>
      </c>
      <c r="J1682" s="37" t="str">
        <f>IF(ISNUMBER(G1682),SUMIF('FOOD LOG'!A:A,B1682,'FOOD LOG'!H:H),"Enter date")</f>
        <v>Enter date</v>
      </c>
      <c r="K1682" s="38" t="str">
        <f t="shared" si="78"/>
        <v>Enter date</v>
      </c>
      <c r="L1682" s="38" t="str">
        <f t="shared" si="79"/>
        <v>Enter date</v>
      </c>
      <c r="M1682" s="38" t="str">
        <f t="shared" si="80"/>
        <v>Enter date</v>
      </c>
    </row>
    <row r="1683" spans="2:13">
      <c r="B1683" s="35"/>
      <c r="C1683" s="35"/>
      <c r="D1683" s="36" t="str">
        <f>IF(B1683="","Enter date",IF(C1683="","Enter Weight",IF(PROFILE!$C$4="F",(655+(4.35*C1683)+(4.7*PROFILE!$C$6+4.7*12*PROFILE!$C$5)-(4.7*PROFILE!$C$3))*(1.2+(PROFILE!$C$7)*0.175),IF(PROFILE!$C$4="M",(66+(6.23*C1683)+(12.7*PROFILE!$C$6+12.7*12*PROFILE!$C$5)-(6.8*PROFILE!$C$3))*(1.2+(PROFILE!$C$7)*0.175),"Invalid Sex"))))</f>
        <v>Enter date</v>
      </c>
      <c r="E1683" s="36" t="str">
        <f>IF(ISNUMBER(D1683)=FALSE,D1683,D1683*(1-PROFILE!$C$9))</f>
        <v>Enter date</v>
      </c>
      <c r="F1683" s="36" t="str">
        <f>IF(ISNUMBER(D1683)=FALSE,D1683,D1683*(1+PROFILE!$C$10))</f>
        <v>Enter date</v>
      </c>
      <c r="G1683" s="37" t="str">
        <f>IF(B1683="","Enter date",SUMIF('FOOD LOG'!A:H,SUMMARY!B1683,'FOOD LOG'!E:E))</f>
        <v>Enter date</v>
      </c>
      <c r="H1683" s="37" t="str">
        <f>IF(ISNUMBER(G1683),SUMIF('FOOD LOG'!A:A,B1683,'FOOD LOG'!F:F),"Enter date")</f>
        <v>Enter date</v>
      </c>
      <c r="I1683" s="37" t="str">
        <f>IF(ISNUMBER(G1683),SUMIF('FOOD LOG'!A:A,B1683,'FOOD LOG'!G:G),"Enter date")</f>
        <v>Enter date</v>
      </c>
      <c r="J1683" s="37" t="str">
        <f>IF(ISNUMBER(G1683),SUMIF('FOOD LOG'!A:A,B1683,'FOOD LOG'!H:H),"Enter date")</f>
        <v>Enter date</v>
      </c>
      <c r="K1683" s="38" t="str">
        <f t="shared" si="78"/>
        <v>Enter date</v>
      </c>
      <c r="L1683" s="38" t="str">
        <f t="shared" si="79"/>
        <v>Enter date</v>
      </c>
      <c r="M1683" s="38" t="str">
        <f t="shared" si="80"/>
        <v>Enter date</v>
      </c>
    </row>
    <row r="1684" spans="2:13">
      <c r="B1684" s="35"/>
      <c r="C1684" s="35"/>
      <c r="D1684" s="36" t="str">
        <f>IF(B1684="","Enter date",IF(C1684="","Enter Weight",IF(PROFILE!$C$4="F",(655+(4.35*C1684)+(4.7*PROFILE!$C$6+4.7*12*PROFILE!$C$5)-(4.7*PROFILE!$C$3))*(1.2+(PROFILE!$C$7)*0.175),IF(PROFILE!$C$4="M",(66+(6.23*C1684)+(12.7*PROFILE!$C$6+12.7*12*PROFILE!$C$5)-(6.8*PROFILE!$C$3))*(1.2+(PROFILE!$C$7)*0.175),"Invalid Sex"))))</f>
        <v>Enter date</v>
      </c>
      <c r="E1684" s="36" t="str">
        <f>IF(ISNUMBER(D1684)=FALSE,D1684,D1684*(1-PROFILE!$C$9))</f>
        <v>Enter date</v>
      </c>
      <c r="F1684" s="36" t="str">
        <f>IF(ISNUMBER(D1684)=FALSE,D1684,D1684*(1+PROFILE!$C$10))</f>
        <v>Enter date</v>
      </c>
      <c r="G1684" s="37" t="str">
        <f>IF(B1684="","Enter date",SUMIF('FOOD LOG'!A:H,SUMMARY!B1684,'FOOD LOG'!E:E))</f>
        <v>Enter date</v>
      </c>
      <c r="H1684" s="37" t="str">
        <f>IF(ISNUMBER(G1684),SUMIF('FOOD LOG'!A:A,B1684,'FOOD LOG'!F:F),"Enter date")</f>
        <v>Enter date</v>
      </c>
      <c r="I1684" s="37" t="str">
        <f>IF(ISNUMBER(G1684),SUMIF('FOOD LOG'!A:A,B1684,'FOOD LOG'!G:G),"Enter date")</f>
        <v>Enter date</v>
      </c>
      <c r="J1684" s="37" t="str">
        <f>IF(ISNUMBER(G1684),SUMIF('FOOD LOG'!A:A,B1684,'FOOD LOG'!H:H),"Enter date")</f>
        <v>Enter date</v>
      </c>
      <c r="K1684" s="38" t="str">
        <f t="shared" si="78"/>
        <v>Enter date</v>
      </c>
      <c r="L1684" s="38" t="str">
        <f t="shared" si="79"/>
        <v>Enter date</v>
      </c>
      <c r="M1684" s="38" t="str">
        <f t="shared" si="80"/>
        <v>Enter date</v>
      </c>
    </row>
    <row r="1685" spans="2:13">
      <c r="B1685" s="35"/>
      <c r="C1685" s="35"/>
      <c r="D1685" s="36" t="str">
        <f>IF(B1685="","Enter date",IF(C1685="","Enter Weight",IF(PROFILE!$C$4="F",(655+(4.35*C1685)+(4.7*PROFILE!$C$6+4.7*12*PROFILE!$C$5)-(4.7*PROFILE!$C$3))*(1.2+(PROFILE!$C$7)*0.175),IF(PROFILE!$C$4="M",(66+(6.23*C1685)+(12.7*PROFILE!$C$6+12.7*12*PROFILE!$C$5)-(6.8*PROFILE!$C$3))*(1.2+(PROFILE!$C$7)*0.175),"Invalid Sex"))))</f>
        <v>Enter date</v>
      </c>
      <c r="E1685" s="36" t="str">
        <f>IF(ISNUMBER(D1685)=FALSE,D1685,D1685*(1-PROFILE!$C$9))</f>
        <v>Enter date</v>
      </c>
      <c r="F1685" s="36" t="str">
        <f>IF(ISNUMBER(D1685)=FALSE,D1685,D1685*(1+PROFILE!$C$10))</f>
        <v>Enter date</v>
      </c>
      <c r="G1685" s="37" t="str">
        <f>IF(B1685="","Enter date",SUMIF('FOOD LOG'!A:H,SUMMARY!B1685,'FOOD LOG'!E:E))</f>
        <v>Enter date</v>
      </c>
      <c r="H1685" s="37" t="str">
        <f>IF(ISNUMBER(G1685),SUMIF('FOOD LOG'!A:A,B1685,'FOOD LOG'!F:F),"Enter date")</f>
        <v>Enter date</v>
      </c>
      <c r="I1685" s="37" t="str">
        <f>IF(ISNUMBER(G1685),SUMIF('FOOD LOG'!A:A,B1685,'FOOD LOG'!G:G),"Enter date")</f>
        <v>Enter date</v>
      </c>
      <c r="J1685" s="37" t="str">
        <f>IF(ISNUMBER(G1685),SUMIF('FOOD LOG'!A:A,B1685,'FOOD LOG'!H:H),"Enter date")</f>
        <v>Enter date</v>
      </c>
      <c r="K1685" s="38" t="str">
        <f t="shared" si="78"/>
        <v>Enter date</v>
      </c>
      <c r="L1685" s="38" t="str">
        <f t="shared" si="79"/>
        <v>Enter date</v>
      </c>
      <c r="M1685" s="38" t="str">
        <f t="shared" si="80"/>
        <v>Enter date</v>
      </c>
    </row>
    <row r="1686" spans="2:13">
      <c r="B1686" s="35"/>
      <c r="C1686" s="35"/>
      <c r="D1686" s="36" t="str">
        <f>IF(B1686="","Enter date",IF(C1686="","Enter Weight",IF(PROFILE!$C$4="F",(655+(4.35*C1686)+(4.7*PROFILE!$C$6+4.7*12*PROFILE!$C$5)-(4.7*PROFILE!$C$3))*(1.2+(PROFILE!$C$7)*0.175),IF(PROFILE!$C$4="M",(66+(6.23*C1686)+(12.7*PROFILE!$C$6+12.7*12*PROFILE!$C$5)-(6.8*PROFILE!$C$3))*(1.2+(PROFILE!$C$7)*0.175),"Invalid Sex"))))</f>
        <v>Enter date</v>
      </c>
      <c r="E1686" s="36" t="str">
        <f>IF(ISNUMBER(D1686)=FALSE,D1686,D1686*(1-PROFILE!$C$9))</f>
        <v>Enter date</v>
      </c>
      <c r="F1686" s="36" t="str">
        <f>IF(ISNUMBER(D1686)=FALSE,D1686,D1686*(1+PROFILE!$C$10))</f>
        <v>Enter date</v>
      </c>
      <c r="G1686" s="37" t="str">
        <f>IF(B1686="","Enter date",SUMIF('FOOD LOG'!A:H,SUMMARY!B1686,'FOOD LOG'!E:E))</f>
        <v>Enter date</v>
      </c>
      <c r="H1686" s="37" t="str">
        <f>IF(ISNUMBER(G1686),SUMIF('FOOD LOG'!A:A,B1686,'FOOD LOG'!F:F),"Enter date")</f>
        <v>Enter date</v>
      </c>
      <c r="I1686" s="37" t="str">
        <f>IF(ISNUMBER(G1686),SUMIF('FOOD LOG'!A:A,B1686,'FOOD LOG'!G:G),"Enter date")</f>
        <v>Enter date</v>
      </c>
      <c r="J1686" s="37" t="str">
        <f>IF(ISNUMBER(G1686),SUMIF('FOOD LOG'!A:A,B1686,'FOOD LOG'!H:H),"Enter date")</f>
        <v>Enter date</v>
      </c>
      <c r="K1686" s="38" t="str">
        <f t="shared" si="78"/>
        <v>Enter date</v>
      </c>
      <c r="L1686" s="38" t="str">
        <f t="shared" si="79"/>
        <v>Enter date</v>
      </c>
      <c r="M1686" s="38" t="str">
        <f t="shared" si="80"/>
        <v>Enter date</v>
      </c>
    </row>
    <row r="1687" spans="2:13">
      <c r="B1687" s="35"/>
      <c r="C1687" s="35"/>
      <c r="D1687" s="36" t="str">
        <f>IF(B1687="","Enter date",IF(C1687="","Enter Weight",IF(PROFILE!$C$4="F",(655+(4.35*C1687)+(4.7*PROFILE!$C$6+4.7*12*PROFILE!$C$5)-(4.7*PROFILE!$C$3))*(1.2+(PROFILE!$C$7)*0.175),IF(PROFILE!$C$4="M",(66+(6.23*C1687)+(12.7*PROFILE!$C$6+12.7*12*PROFILE!$C$5)-(6.8*PROFILE!$C$3))*(1.2+(PROFILE!$C$7)*0.175),"Invalid Sex"))))</f>
        <v>Enter date</v>
      </c>
      <c r="E1687" s="36" t="str">
        <f>IF(ISNUMBER(D1687)=FALSE,D1687,D1687*(1-PROFILE!$C$9))</f>
        <v>Enter date</v>
      </c>
      <c r="F1687" s="36" t="str">
        <f>IF(ISNUMBER(D1687)=FALSE,D1687,D1687*(1+PROFILE!$C$10))</f>
        <v>Enter date</v>
      </c>
      <c r="G1687" s="37" t="str">
        <f>IF(B1687="","Enter date",SUMIF('FOOD LOG'!A:H,SUMMARY!B1687,'FOOD LOG'!E:E))</f>
        <v>Enter date</v>
      </c>
      <c r="H1687" s="37" t="str">
        <f>IF(ISNUMBER(G1687),SUMIF('FOOD LOG'!A:A,B1687,'FOOD LOG'!F:F),"Enter date")</f>
        <v>Enter date</v>
      </c>
      <c r="I1687" s="37" t="str">
        <f>IF(ISNUMBER(G1687),SUMIF('FOOD LOG'!A:A,B1687,'FOOD LOG'!G:G),"Enter date")</f>
        <v>Enter date</v>
      </c>
      <c r="J1687" s="37" t="str">
        <f>IF(ISNUMBER(G1687),SUMIF('FOOD LOG'!A:A,B1687,'FOOD LOG'!H:H),"Enter date")</f>
        <v>Enter date</v>
      </c>
      <c r="K1687" s="38" t="str">
        <f t="shared" si="78"/>
        <v>Enter date</v>
      </c>
      <c r="L1687" s="38" t="str">
        <f t="shared" si="79"/>
        <v>Enter date</v>
      </c>
      <c r="M1687" s="38" t="str">
        <f t="shared" si="80"/>
        <v>Enter date</v>
      </c>
    </row>
    <row r="1688" spans="2:13">
      <c r="B1688" s="35"/>
      <c r="C1688" s="35"/>
      <c r="D1688" s="36" t="str">
        <f>IF(B1688="","Enter date",IF(C1688="","Enter Weight",IF(PROFILE!$C$4="F",(655+(4.35*C1688)+(4.7*PROFILE!$C$6+4.7*12*PROFILE!$C$5)-(4.7*PROFILE!$C$3))*(1.2+(PROFILE!$C$7)*0.175),IF(PROFILE!$C$4="M",(66+(6.23*C1688)+(12.7*PROFILE!$C$6+12.7*12*PROFILE!$C$5)-(6.8*PROFILE!$C$3))*(1.2+(PROFILE!$C$7)*0.175),"Invalid Sex"))))</f>
        <v>Enter date</v>
      </c>
      <c r="E1688" s="36" t="str">
        <f>IF(ISNUMBER(D1688)=FALSE,D1688,D1688*(1-PROFILE!$C$9))</f>
        <v>Enter date</v>
      </c>
      <c r="F1688" s="36" t="str">
        <f>IF(ISNUMBER(D1688)=FALSE,D1688,D1688*(1+PROFILE!$C$10))</f>
        <v>Enter date</v>
      </c>
      <c r="G1688" s="37" t="str">
        <f>IF(B1688="","Enter date",SUMIF('FOOD LOG'!A:H,SUMMARY!B1688,'FOOD LOG'!E:E))</f>
        <v>Enter date</v>
      </c>
      <c r="H1688" s="37" t="str">
        <f>IF(ISNUMBER(G1688),SUMIF('FOOD LOG'!A:A,B1688,'FOOD LOG'!F:F),"Enter date")</f>
        <v>Enter date</v>
      </c>
      <c r="I1688" s="37" t="str">
        <f>IF(ISNUMBER(G1688),SUMIF('FOOD LOG'!A:A,B1688,'FOOD LOG'!G:G),"Enter date")</f>
        <v>Enter date</v>
      </c>
      <c r="J1688" s="37" t="str">
        <f>IF(ISNUMBER(G1688),SUMIF('FOOD LOG'!A:A,B1688,'FOOD LOG'!H:H),"Enter date")</f>
        <v>Enter date</v>
      </c>
      <c r="K1688" s="38" t="str">
        <f t="shared" si="78"/>
        <v>Enter date</v>
      </c>
      <c r="L1688" s="38" t="str">
        <f t="shared" si="79"/>
        <v>Enter date</v>
      </c>
      <c r="M1688" s="38" t="str">
        <f t="shared" si="80"/>
        <v>Enter date</v>
      </c>
    </row>
    <row r="1689" spans="2:13">
      <c r="B1689" s="35"/>
      <c r="C1689" s="35"/>
      <c r="D1689" s="36" t="str">
        <f>IF(B1689="","Enter date",IF(C1689="","Enter Weight",IF(PROFILE!$C$4="F",(655+(4.35*C1689)+(4.7*PROFILE!$C$6+4.7*12*PROFILE!$C$5)-(4.7*PROFILE!$C$3))*(1.2+(PROFILE!$C$7)*0.175),IF(PROFILE!$C$4="M",(66+(6.23*C1689)+(12.7*PROFILE!$C$6+12.7*12*PROFILE!$C$5)-(6.8*PROFILE!$C$3))*(1.2+(PROFILE!$C$7)*0.175),"Invalid Sex"))))</f>
        <v>Enter date</v>
      </c>
      <c r="E1689" s="36" t="str">
        <f>IF(ISNUMBER(D1689)=FALSE,D1689,D1689*(1-PROFILE!$C$9))</f>
        <v>Enter date</v>
      </c>
      <c r="F1689" s="36" t="str">
        <f>IF(ISNUMBER(D1689)=FALSE,D1689,D1689*(1+PROFILE!$C$10))</f>
        <v>Enter date</v>
      </c>
      <c r="G1689" s="37" t="str">
        <f>IF(B1689="","Enter date",SUMIF('FOOD LOG'!A:H,SUMMARY!B1689,'FOOD LOG'!E:E))</f>
        <v>Enter date</v>
      </c>
      <c r="H1689" s="37" t="str">
        <f>IF(ISNUMBER(G1689),SUMIF('FOOD LOG'!A:A,B1689,'FOOD LOG'!F:F),"Enter date")</f>
        <v>Enter date</v>
      </c>
      <c r="I1689" s="37" t="str">
        <f>IF(ISNUMBER(G1689),SUMIF('FOOD LOG'!A:A,B1689,'FOOD LOG'!G:G),"Enter date")</f>
        <v>Enter date</v>
      </c>
      <c r="J1689" s="37" t="str">
        <f>IF(ISNUMBER(G1689),SUMIF('FOOD LOG'!A:A,B1689,'FOOD LOG'!H:H),"Enter date")</f>
        <v>Enter date</v>
      </c>
      <c r="K1689" s="38" t="str">
        <f t="shared" si="78"/>
        <v>Enter date</v>
      </c>
      <c r="L1689" s="38" t="str">
        <f t="shared" si="79"/>
        <v>Enter date</v>
      </c>
      <c r="M1689" s="38" t="str">
        <f t="shared" si="80"/>
        <v>Enter date</v>
      </c>
    </row>
    <row r="1690" spans="2:13">
      <c r="B1690" s="35"/>
      <c r="C1690" s="35"/>
      <c r="D1690" s="36" t="str">
        <f>IF(B1690="","Enter date",IF(C1690="","Enter Weight",IF(PROFILE!$C$4="F",(655+(4.35*C1690)+(4.7*PROFILE!$C$6+4.7*12*PROFILE!$C$5)-(4.7*PROFILE!$C$3))*(1.2+(PROFILE!$C$7)*0.175),IF(PROFILE!$C$4="M",(66+(6.23*C1690)+(12.7*PROFILE!$C$6+12.7*12*PROFILE!$C$5)-(6.8*PROFILE!$C$3))*(1.2+(PROFILE!$C$7)*0.175),"Invalid Sex"))))</f>
        <v>Enter date</v>
      </c>
      <c r="E1690" s="36" t="str">
        <f>IF(ISNUMBER(D1690)=FALSE,D1690,D1690*(1-PROFILE!$C$9))</f>
        <v>Enter date</v>
      </c>
      <c r="F1690" s="36" t="str">
        <f>IF(ISNUMBER(D1690)=FALSE,D1690,D1690*(1+PROFILE!$C$10))</f>
        <v>Enter date</v>
      </c>
      <c r="G1690" s="37" t="str">
        <f>IF(B1690="","Enter date",SUMIF('FOOD LOG'!A:H,SUMMARY!B1690,'FOOD LOG'!E:E))</f>
        <v>Enter date</v>
      </c>
      <c r="H1690" s="37" t="str">
        <f>IF(ISNUMBER(G1690),SUMIF('FOOD LOG'!A:A,B1690,'FOOD LOG'!F:F),"Enter date")</f>
        <v>Enter date</v>
      </c>
      <c r="I1690" s="37" t="str">
        <f>IF(ISNUMBER(G1690),SUMIF('FOOD LOG'!A:A,B1690,'FOOD LOG'!G:G),"Enter date")</f>
        <v>Enter date</v>
      </c>
      <c r="J1690" s="37" t="str">
        <f>IF(ISNUMBER(G1690),SUMIF('FOOD LOG'!A:A,B1690,'FOOD LOG'!H:H),"Enter date")</f>
        <v>Enter date</v>
      </c>
      <c r="K1690" s="38" t="str">
        <f t="shared" si="78"/>
        <v>Enter date</v>
      </c>
      <c r="L1690" s="38" t="str">
        <f t="shared" si="79"/>
        <v>Enter date</v>
      </c>
      <c r="M1690" s="38" t="str">
        <f t="shared" si="80"/>
        <v>Enter date</v>
      </c>
    </row>
    <row r="1691" spans="2:13">
      <c r="B1691" s="35"/>
      <c r="C1691" s="35"/>
      <c r="D1691" s="36" t="str">
        <f>IF(B1691="","Enter date",IF(C1691="","Enter Weight",IF(PROFILE!$C$4="F",(655+(4.35*C1691)+(4.7*PROFILE!$C$6+4.7*12*PROFILE!$C$5)-(4.7*PROFILE!$C$3))*(1.2+(PROFILE!$C$7)*0.175),IF(PROFILE!$C$4="M",(66+(6.23*C1691)+(12.7*PROFILE!$C$6+12.7*12*PROFILE!$C$5)-(6.8*PROFILE!$C$3))*(1.2+(PROFILE!$C$7)*0.175),"Invalid Sex"))))</f>
        <v>Enter date</v>
      </c>
      <c r="E1691" s="36" t="str">
        <f>IF(ISNUMBER(D1691)=FALSE,D1691,D1691*(1-PROFILE!$C$9))</f>
        <v>Enter date</v>
      </c>
      <c r="F1691" s="36" t="str">
        <f>IF(ISNUMBER(D1691)=FALSE,D1691,D1691*(1+PROFILE!$C$10))</f>
        <v>Enter date</v>
      </c>
      <c r="G1691" s="37" t="str">
        <f>IF(B1691="","Enter date",SUMIF('FOOD LOG'!A:H,SUMMARY!B1691,'FOOD LOG'!E:E))</f>
        <v>Enter date</v>
      </c>
      <c r="H1691" s="37" t="str">
        <f>IF(ISNUMBER(G1691),SUMIF('FOOD LOG'!A:A,B1691,'FOOD LOG'!F:F),"Enter date")</f>
        <v>Enter date</v>
      </c>
      <c r="I1691" s="37" t="str">
        <f>IF(ISNUMBER(G1691),SUMIF('FOOD LOG'!A:A,B1691,'FOOD LOG'!G:G),"Enter date")</f>
        <v>Enter date</v>
      </c>
      <c r="J1691" s="37" t="str">
        <f>IF(ISNUMBER(G1691),SUMIF('FOOD LOG'!A:A,B1691,'FOOD LOG'!H:H),"Enter date")</f>
        <v>Enter date</v>
      </c>
      <c r="K1691" s="38" t="str">
        <f t="shared" si="78"/>
        <v>Enter date</v>
      </c>
      <c r="L1691" s="38" t="str">
        <f t="shared" si="79"/>
        <v>Enter date</v>
      </c>
      <c r="M1691" s="38" t="str">
        <f t="shared" si="80"/>
        <v>Enter date</v>
      </c>
    </row>
    <row r="1692" spans="2:13">
      <c r="B1692" s="35"/>
      <c r="C1692" s="35"/>
      <c r="D1692" s="36" t="str">
        <f>IF(B1692="","Enter date",IF(C1692="","Enter Weight",IF(PROFILE!$C$4="F",(655+(4.35*C1692)+(4.7*PROFILE!$C$6+4.7*12*PROFILE!$C$5)-(4.7*PROFILE!$C$3))*(1.2+(PROFILE!$C$7)*0.175),IF(PROFILE!$C$4="M",(66+(6.23*C1692)+(12.7*PROFILE!$C$6+12.7*12*PROFILE!$C$5)-(6.8*PROFILE!$C$3))*(1.2+(PROFILE!$C$7)*0.175),"Invalid Sex"))))</f>
        <v>Enter date</v>
      </c>
      <c r="E1692" s="36" t="str">
        <f>IF(ISNUMBER(D1692)=FALSE,D1692,D1692*(1-PROFILE!$C$9))</f>
        <v>Enter date</v>
      </c>
      <c r="F1692" s="36" t="str">
        <f>IF(ISNUMBER(D1692)=FALSE,D1692,D1692*(1+PROFILE!$C$10))</f>
        <v>Enter date</v>
      </c>
      <c r="G1692" s="37" t="str">
        <f>IF(B1692="","Enter date",SUMIF('FOOD LOG'!A:H,SUMMARY!B1692,'FOOD LOG'!E:E))</f>
        <v>Enter date</v>
      </c>
      <c r="H1692" s="37" t="str">
        <f>IF(ISNUMBER(G1692),SUMIF('FOOD LOG'!A:A,B1692,'FOOD LOG'!F:F),"Enter date")</f>
        <v>Enter date</v>
      </c>
      <c r="I1692" s="37" t="str">
        <f>IF(ISNUMBER(G1692),SUMIF('FOOD LOG'!A:A,B1692,'FOOD LOG'!G:G),"Enter date")</f>
        <v>Enter date</v>
      </c>
      <c r="J1692" s="37" t="str">
        <f>IF(ISNUMBER(G1692),SUMIF('FOOD LOG'!A:A,B1692,'FOOD LOG'!H:H),"Enter date")</f>
        <v>Enter date</v>
      </c>
      <c r="K1692" s="38" t="str">
        <f t="shared" si="78"/>
        <v>Enter date</v>
      </c>
      <c r="L1692" s="38" t="str">
        <f t="shared" si="79"/>
        <v>Enter date</v>
      </c>
      <c r="M1692" s="38" t="str">
        <f t="shared" si="80"/>
        <v>Enter date</v>
      </c>
    </row>
    <row r="1693" spans="2:13">
      <c r="B1693" s="35"/>
      <c r="C1693" s="35"/>
      <c r="D1693" s="36" t="str">
        <f>IF(B1693="","Enter date",IF(C1693="","Enter Weight",IF(PROFILE!$C$4="F",(655+(4.35*C1693)+(4.7*PROFILE!$C$6+4.7*12*PROFILE!$C$5)-(4.7*PROFILE!$C$3))*(1.2+(PROFILE!$C$7)*0.175),IF(PROFILE!$C$4="M",(66+(6.23*C1693)+(12.7*PROFILE!$C$6+12.7*12*PROFILE!$C$5)-(6.8*PROFILE!$C$3))*(1.2+(PROFILE!$C$7)*0.175),"Invalid Sex"))))</f>
        <v>Enter date</v>
      </c>
      <c r="E1693" s="36" t="str">
        <f>IF(ISNUMBER(D1693)=FALSE,D1693,D1693*(1-PROFILE!$C$9))</f>
        <v>Enter date</v>
      </c>
      <c r="F1693" s="36" t="str">
        <f>IF(ISNUMBER(D1693)=FALSE,D1693,D1693*(1+PROFILE!$C$10))</f>
        <v>Enter date</v>
      </c>
      <c r="G1693" s="37" t="str">
        <f>IF(B1693="","Enter date",SUMIF('FOOD LOG'!A:H,SUMMARY!B1693,'FOOD LOG'!E:E))</f>
        <v>Enter date</v>
      </c>
      <c r="H1693" s="37" t="str">
        <f>IF(ISNUMBER(G1693),SUMIF('FOOD LOG'!A:A,B1693,'FOOD LOG'!F:F),"Enter date")</f>
        <v>Enter date</v>
      </c>
      <c r="I1693" s="37" t="str">
        <f>IF(ISNUMBER(G1693),SUMIF('FOOD LOG'!A:A,B1693,'FOOD LOG'!G:G),"Enter date")</f>
        <v>Enter date</v>
      </c>
      <c r="J1693" s="37" t="str">
        <f>IF(ISNUMBER(G1693),SUMIF('FOOD LOG'!A:A,B1693,'FOOD LOG'!H:H),"Enter date")</f>
        <v>Enter date</v>
      </c>
      <c r="K1693" s="38" t="str">
        <f t="shared" si="78"/>
        <v>Enter date</v>
      </c>
      <c r="L1693" s="38" t="str">
        <f t="shared" si="79"/>
        <v>Enter date</v>
      </c>
      <c r="M1693" s="38" t="str">
        <f t="shared" si="80"/>
        <v>Enter date</v>
      </c>
    </row>
    <row r="1694" spans="2:13">
      <c r="B1694" s="35"/>
      <c r="C1694" s="35"/>
      <c r="D1694" s="36" t="str">
        <f>IF(B1694="","Enter date",IF(C1694="","Enter Weight",IF(PROFILE!$C$4="F",(655+(4.35*C1694)+(4.7*PROFILE!$C$6+4.7*12*PROFILE!$C$5)-(4.7*PROFILE!$C$3))*(1.2+(PROFILE!$C$7)*0.175),IF(PROFILE!$C$4="M",(66+(6.23*C1694)+(12.7*PROFILE!$C$6+12.7*12*PROFILE!$C$5)-(6.8*PROFILE!$C$3))*(1.2+(PROFILE!$C$7)*0.175),"Invalid Sex"))))</f>
        <v>Enter date</v>
      </c>
      <c r="E1694" s="36" t="str">
        <f>IF(ISNUMBER(D1694)=FALSE,D1694,D1694*(1-PROFILE!$C$9))</f>
        <v>Enter date</v>
      </c>
      <c r="F1694" s="36" t="str">
        <f>IF(ISNUMBER(D1694)=FALSE,D1694,D1694*(1+PROFILE!$C$10))</f>
        <v>Enter date</v>
      </c>
      <c r="G1694" s="37" t="str">
        <f>IF(B1694="","Enter date",SUMIF('FOOD LOG'!A:H,SUMMARY!B1694,'FOOD LOG'!E:E))</f>
        <v>Enter date</v>
      </c>
      <c r="H1694" s="37" t="str">
        <f>IF(ISNUMBER(G1694),SUMIF('FOOD LOG'!A:A,B1694,'FOOD LOG'!F:F),"Enter date")</f>
        <v>Enter date</v>
      </c>
      <c r="I1694" s="37" t="str">
        <f>IF(ISNUMBER(G1694),SUMIF('FOOD LOG'!A:A,B1694,'FOOD LOG'!G:G),"Enter date")</f>
        <v>Enter date</v>
      </c>
      <c r="J1694" s="37" t="str">
        <f>IF(ISNUMBER(G1694),SUMIF('FOOD LOG'!A:A,B1694,'FOOD LOG'!H:H),"Enter date")</f>
        <v>Enter date</v>
      </c>
      <c r="K1694" s="38" t="str">
        <f t="shared" si="78"/>
        <v>Enter date</v>
      </c>
      <c r="L1694" s="38" t="str">
        <f t="shared" si="79"/>
        <v>Enter date</v>
      </c>
      <c r="M1694" s="38" t="str">
        <f t="shared" si="80"/>
        <v>Enter date</v>
      </c>
    </row>
    <row r="1695" spans="2:13">
      <c r="B1695" s="35"/>
      <c r="C1695" s="35"/>
      <c r="D1695" s="36" t="str">
        <f>IF(B1695="","Enter date",IF(C1695="","Enter Weight",IF(PROFILE!$C$4="F",(655+(4.35*C1695)+(4.7*PROFILE!$C$6+4.7*12*PROFILE!$C$5)-(4.7*PROFILE!$C$3))*(1.2+(PROFILE!$C$7)*0.175),IF(PROFILE!$C$4="M",(66+(6.23*C1695)+(12.7*PROFILE!$C$6+12.7*12*PROFILE!$C$5)-(6.8*PROFILE!$C$3))*(1.2+(PROFILE!$C$7)*0.175),"Invalid Sex"))))</f>
        <v>Enter date</v>
      </c>
      <c r="E1695" s="36" t="str">
        <f>IF(ISNUMBER(D1695)=FALSE,D1695,D1695*(1-PROFILE!$C$9))</f>
        <v>Enter date</v>
      </c>
      <c r="F1695" s="36" t="str">
        <f>IF(ISNUMBER(D1695)=FALSE,D1695,D1695*(1+PROFILE!$C$10))</f>
        <v>Enter date</v>
      </c>
      <c r="G1695" s="37" t="str">
        <f>IF(B1695="","Enter date",SUMIF('FOOD LOG'!A:H,SUMMARY!B1695,'FOOD LOG'!E:E))</f>
        <v>Enter date</v>
      </c>
      <c r="H1695" s="37" t="str">
        <f>IF(ISNUMBER(G1695),SUMIF('FOOD LOG'!A:A,B1695,'FOOD LOG'!F:F),"Enter date")</f>
        <v>Enter date</v>
      </c>
      <c r="I1695" s="37" t="str">
        <f>IF(ISNUMBER(G1695),SUMIF('FOOD LOG'!A:A,B1695,'FOOD LOG'!G:G),"Enter date")</f>
        <v>Enter date</v>
      </c>
      <c r="J1695" s="37" t="str">
        <f>IF(ISNUMBER(G1695),SUMIF('FOOD LOG'!A:A,B1695,'FOOD LOG'!H:H),"Enter date")</f>
        <v>Enter date</v>
      </c>
      <c r="K1695" s="38" t="str">
        <f t="shared" si="78"/>
        <v>Enter date</v>
      </c>
      <c r="L1695" s="38" t="str">
        <f t="shared" si="79"/>
        <v>Enter date</v>
      </c>
      <c r="M1695" s="38" t="str">
        <f t="shared" si="80"/>
        <v>Enter date</v>
      </c>
    </row>
    <row r="1696" spans="2:13">
      <c r="B1696" s="35"/>
      <c r="C1696" s="35"/>
      <c r="D1696" s="36" t="str">
        <f>IF(B1696="","Enter date",IF(C1696="","Enter Weight",IF(PROFILE!$C$4="F",(655+(4.35*C1696)+(4.7*PROFILE!$C$6+4.7*12*PROFILE!$C$5)-(4.7*PROFILE!$C$3))*(1.2+(PROFILE!$C$7)*0.175),IF(PROFILE!$C$4="M",(66+(6.23*C1696)+(12.7*PROFILE!$C$6+12.7*12*PROFILE!$C$5)-(6.8*PROFILE!$C$3))*(1.2+(PROFILE!$C$7)*0.175),"Invalid Sex"))))</f>
        <v>Enter date</v>
      </c>
      <c r="E1696" s="36" t="str">
        <f>IF(ISNUMBER(D1696)=FALSE,D1696,D1696*(1-PROFILE!$C$9))</f>
        <v>Enter date</v>
      </c>
      <c r="F1696" s="36" t="str">
        <f>IF(ISNUMBER(D1696)=FALSE,D1696,D1696*(1+PROFILE!$C$10))</f>
        <v>Enter date</v>
      </c>
      <c r="G1696" s="37" t="str">
        <f>IF(B1696="","Enter date",SUMIF('FOOD LOG'!A:H,SUMMARY!B1696,'FOOD LOG'!E:E))</f>
        <v>Enter date</v>
      </c>
      <c r="H1696" s="37" t="str">
        <f>IF(ISNUMBER(G1696),SUMIF('FOOD LOG'!A:A,B1696,'FOOD LOG'!F:F),"Enter date")</f>
        <v>Enter date</v>
      </c>
      <c r="I1696" s="37" t="str">
        <f>IF(ISNUMBER(G1696),SUMIF('FOOD LOG'!A:A,B1696,'FOOD LOG'!G:G),"Enter date")</f>
        <v>Enter date</v>
      </c>
      <c r="J1696" s="37" t="str">
        <f>IF(ISNUMBER(G1696),SUMIF('FOOD LOG'!A:A,B1696,'FOOD LOG'!H:H),"Enter date")</f>
        <v>Enter date</v>
      </c>
      <c r="K1696" s="38" t="str">
        <f t="shared" si="78"/>
        <v>Enter date</v>
      </c>
      <c r="L1696" s="38" t="str">
        <f t="shared" si="79"/>
        <v>Enter date</v>
      </c>
      <c r="M1696" s="38" t="str">
        <f t="shared" si="80"/>
        <v>Enter date</v>
      </c>
    </row>
    <row r="1697" spans="2:13">
      <c r="B1697" s="35"/>
      <c r="C1697" s="35"/>
      <c r="D1697" s="36" t="str">
        <f>IF(B1697="","Enter date",IF(C1697="","Enter Weight",IF(PROFILE!$C$4="F",(655+(4.35*C1697)+(4.7*PROFILE!$C$6+4.7*12*PROFILE!$C$5)-(4.7*PROFILE!$C$3))*(1.2+(PROFILE!$C$7)*0.175),IF(PROFILE!$C$4="M",(66+(6.23*C1697)+(12.7*PROFILE!$C$6+12.7*12*PROFILE!$C$5)-(6.8*PROFILE!$C$3))*(1.2+(PROFILE!$C$7)*0.175),"Invalid Sex"))))</f>
        <v>Enter date</v>
      </c>
      <c r="E1697" s="36" t="str">
        <f>IF(ISNUMBER(D1697)=FALSE,D1697,D1697*(1-PROFILE!$C$9))</f>
        <v>Enter date</v>
      </c>
      <c r="F1697" s="36" t="str">
        <f>IF(ISNUMBER(D1697)=FALSE,D1697,D1697*(1+PROFILE!$C$10))</f>
        <v>Enter date</v>
      </c>
      <c r="G1697" s="37" t="str">
        <f>IF(B1697="","Enter date",SUMIF('FOOD LOG'!A:H,SUMMARY!B1697,'FOOD LOG'!E:E))</f>
        <v>Enter date</v>
      </c>
      <c r="H1697" s="37" t="str">
        <f>IF(ISNUMBER(G1697),SUMIF('FOOD LOG'!A:A,B1697,'FOOD LOG'!F:F),"Enter date")</f>
        <v>Enter date</v>
      </c>
      <c r="I1697" s="37" t="str">
        <f>IF(ISNUMBER(G1697),SUMIF('FOOD LOG'!A:A,B1697,'FOOD LOG'!G:G),"Enter date")</f>
        <v>Enter date</v>
      </c>
      <c r="J1697" s="37" t="str">
        <f>IF(ISNUMBER(G1697),SUMIF('FOOD LOG'!A:A,B1697,'FOOD LOG'!H:H),"Enter date")</f>
        <v>Enter date</v>
      </c>
      <c r="K1697" s="38" t="str">
        <f t="shared" si="78"/>
        <v>Enter date</v>
      </c>
      <c r="L1697" s="38" t="str">
        <f t="shared" si="79"/>
        <v>Enter date</v>
      </c>
      <c r="M1697" s="38" t="str">
        <f t="shared" si="80"/>
        <v>Enter date</v>
      </c>
    </row>
    <row r="1698" spans="2:13">
      <c r="B1698" s="35"/>
      <c r="C1698" s="35"/>
      <c r="D1698" s="36" t="str">
        <f>IF(B1698="","Enter date",IF(C1698="","Enter Weight",IF(PROFILE!$C$4="F",(655+(4.35*C1698)+(4.7*PROFILE!$C$6+4.7*12*PROFILE!$C$5)-(4.7*PROFILE!$C$3))*(1.2+(PROFILE!$C$7)*0.175),IF(PROFILE!$C$4="M",(66+(6.23*C1698)+(12.7*PROFILE!$C$6+12.7*12*PROFILE!$C$5)-(6.8*PROFILE!$C$3))*(1.2+(PROFILE!$C$7)*0.175),"Invalid Sex"))))</f>
        <v>Enter date</v>
      </c>
      <c r="E1698" s="36" t="str">
        <f>IF(ISNUMBER(D1698)=FALSE,D1698,D1698*(1-PROFILE!$C$9))</f>
        <v>Enter date</v>
      </c>
      <c r="F1698" s="36" t="str">
        <f>IF(ISNUMBER(D1698)=FALSE,D1698,D1698*(1+PROFILE!$C$10))</f>
        <v>Enter date</v>
      </c>
      <c r="G1698" s="37" t="str">
        <f>IF(B1698="","Enter date",SUMIF('FOOD LOG'!A:H,SUMMARY!B1698,'FOOD LOG'!E:E))</f>
        <v>Enter date</v>
      </c>
      <c r="H1698" s="37" t="str">
        <f>IF(ISNUMBER(G1698),SUMIF('FOOD LOG'!A:A,B1698,'FOOD LOG'!F:F),"Enter date")</f>
        <v>Enter date</v>
      </c>
      <c r="I1698" s="37" t="str">
        <f>IF(ISNUMBER(G1698),SUMIF('FOOD LOG'!A:A,B1698,'FOOD LOG'!G:G),"Enter date")</f>
        <v>Enter date</v>
      </c>
      <c r="J1698" s="37" t="str">
        <f>IF(ISNUMBER(G1698),SUMIF('FOOD LOG'!A:A,B1698,'FOOD LOG'!H:H),"Enter date")</f>
        <v>Enter date</v>
      </c>
      <c r="K1698" s="38" t="str">
        <f t="shared" si="78"/>
        <v>Enter date</v>
      </c>
      <c r="L1698" s="38" t="str">
        <f t="shared" si="79"/>
        <v>Enter date</v>
      </c>
      <c r="M1698" s="38" t="str">
        <f t="shared" si="80"/>
        <v>Enter date</v>
      </c>
    </row>
    <row r="1699" spans="2:13">
      <c r="B1699" s="35"/>
      <c r="C1699" s="35"/>
      <c r="D1699" s="36" t="str">
        <f>IF(B1699="","Enter date",IF(C1699="","Enter Weight",IF(PROFILE!$C$4="F",(655+(4.35*C1699)+(4.7*PROFILE!$C$6+4.7*12*PROFILE!$C$5)-(4.7*PROFILE!$C$3))*(1.2+(PROFILE!$C$7)*0.175),IF(PROFILE!$C$4="M",(66+(6.23*C1699)+(12.7*PROFILE!$C$6+12.7*12*PROFILE!$C$5)-(6.8*PROFILE!$C$3))*(1.2+(PROFILE!$C$7)*0.175),"Invalid Sex"))))</f>
        <v>Enter date</v>
      </c>
      <c r="E1699" s="36" t="str">
        <f>IF(ISNUMBER(D1699)=FALSE,D1699,D1699*(1-PROFILE!$C$9))</f>
        <v>Enter date</v>
      </c>
      <c r="F1699" s="36" t="str">
        <f>IF(ISNUMBER(D1699)=FALSE,D1699,D1699*(1+PROFILE!$C$10))</f>
        <v>Enter date</v>
      </c>
      <c r="G1699" s="37" t="str">
        <f>IF(B1699="","Enter date",SUMIF('FOOD LOG'!A:H,SUMMARY!B1699,'FOOD LOG'!E:E))</f>
        <v>Enter date</v>
      </c>
      <c r="H1699" s="37" t="str">
        <f>IF(ISNUMBER(G1699),SUMIF('FOOD LOG'!A:A,B1699,'FOOD LOG'!F:F),"Enter date")</f>
        <v>Enter date</v>
      </c>
      <c r="I1699" s="37" t="str">
        <f>IF(ISNUMBER(G1699),SUMIF('FOOD LOG'!A:A,B1699,'FOOD LOG'!G:G),"Enter date")</f>
        <v>Enter date</v>
      </c>
      <c r="J1699" s="37" t="str">
        <f>IF(ISNUMBER(G1699),SUMIF('FOOD LOG'!A:A,B1699,'FOOD LOG'!H:H),"Enter date")</f>
        <v>Enter date</v>
      </c>
      <c r="K1699" s="38" t="str">
        <f t="shared" si="78"/>
        <v>Enter date</v>
      </c>
      <c r="L1699" s="38" t="str">
        <f t="shared" si="79"/>
        <v>Enter date</v>
      </c>
      <c r="M1699" s="38" t="str">
        <f t="shared" si="80"/>
        <v>Enter date</v>
      </c>
    </row>
    <row r="1700" spans="2:13">
      <c r="B1700" s="35"/>
      <c r="C1700" s="35"/>
      <c r="D1700" s="36" t="str">
        <f>IF(B1700="","Enter date",IF(C1700="","Enter Weight",IF(PROFILE!$C$4="F",(655+(4.35*C1700)+(4.7*PROFILE!$C$6+4.7*12*PROFILE!$C$5)-(4.7*PROFILE!$C$3))*(1.2+(PROFILE!$C$7)*0.175),IF(PROFILE!$C$4="M",(66+(6.23*C1700)+(12.7*PROFILE!$C$6+12.7*12*PROFILE!$C$5)-(6.8*PROFILE!$C$3))*(1.2+(PROFILE!$C$7)*0.175),"Invalid Sex"))))</f>
        <v>Enter date</v>
      </c>
      <c r="E1700" s="36" t="str">
        <f>IF(ISNUMBER(D1700)=FALSE,D1700,D1700*(1-PROFILE!$C$9))</f>
        <v>Enter date</v>
      </c>
      <c r="F1700" s="36" t="str">
        <f>IF(ISNUMBER(D1700)=FALSE,D1700,D1700*(1+PROFILE!$C$10))</f>
        <v>Enter date</v>
      </c>
      <c r="G1700" s="37" t="str">
        <f>IF(B1700="","Enter date",SUMIF('FOOD LOG'!A:H,SUMMARY!B1700,'FOOD LOG'!E:E))</f>
        <v>Enter date</v>
      </c>
      <c r="H1700" s="37" t="str">
        <f>IF(ISNUMBER(G1700),SUMIF('FOOD LOG'!A:A,B1700,'FOOD LOG'!F:F),"Enter date")</f>
        <v>Enter date</v>
      </c>
      <c r="I1700" s="37" t="str">
        <f>IF(ISNUMBER(G1700),SUMIF('FOOD LOG'!A:A,B1700,'FOOD LOG'!G:G),"Enter date")</f>
        <v>Enter date</v>
      </c>
      <c r="J1700" s="37" t="str">
        <f>IF(ISNUMBER(G1700),SUMIF('FOOD LOG'!A:A,B1700,'FOOD LOG'!H:H),"Enter date")</f>
        <v>Enter date</v>
      </c>
      <c r="K1700" s="38" t="str">
        <f t="shared" si="78"/>
        <v>Enter date</v>
      </c>
      <c r="L1700" s="38" t="str">
        <f t="shared" si="79"/>
        <v>Enter date</v>
      </c>
      <c r="M1700" s="38" t="str">
        <f t="shared" si="80"/>
        <v>Enter date</v>
      </c>
    </row>
    <row r="1701" spans="2:13">
      <c r="B1701" s="35"/>
      <c r="C1701" s="35"/>
      <c r="D1701" s="36" t="str">
        <f>IF(B1701="","Enter date",IF(C1701="","Enter Weight",IF(PROFILE!$C$4="F",(655+(4.35*C1701)+(4.7*PROFILE!$C$6+4.7*12*PROFILE!$C$5)-(4.7*PROFILE!$C$3))*(1.2+(PROFILE!$C$7)*0.175),IF(PROFILE!$C$4="M",(66+(6.23*C1701)+(12.7*PROFILE!$C$6+12.7*12*PROFILE!$C$5)-(6.8*PROFILE!$C$3))*(1.2+(PROFILE!$C$7)*0.175),"Invalid Sex"))))</f>
        <v>Enter date</v>
      </c>
      <c r="E1701" s="36" t="str">
        <f>IF(ISNUMBER(D1701)=FALSE,D1701,D1701*(1-PROFILE!$C$9))</f>
        <v>Enter date</v>
      </c>
      <c r="F1701" s="36" t="str">
        <f>IF(ISNUMBER(D1701)=FALSE,D1701,D1701*(1+PROFILE!$C$10))</f>
        <v>Enter date</v>
      </c>
      <c r="G1701" s="37" t="str">
        <f>IF(B1701="","Enter date",SUMIF('FOOD LOG'!A:H,SUMMARY!B1701,'FOOD LOG'!E:E))</f>
        <v>Enter date</v>
      </c>
      <c r="H1701" s="37" t="str">
        <f>IF(ISNUMBER(G1701),SUMIF('FOOD LOG'!A:A,B1701,'FOOD LOG'!F:F),"Enter date")</f>
        <v>Enter date</v>
      </c>
      <c r="I1701" s="37" t="str">
        <f>IF(ISNUMBER(G1701),SUMIF('FOOD LOG'!A:A,B1701,'FOOD LOG'!G:G),"Enter date")</f>
        <v>Enter date</v>
      </c>
      <c r="J1701" s="37" t="str">
        <f>IF(ISNUMBER(G1701),SUMIF('FOOD LOG'!A:A,B1701,'FOOD LOG'!H:H),"Enter date")</f>
        <v>Enter date</v>
      </c>
      <c r="K1701" s="38" t="str">
        <f t="shared" si="78"/>
        <v>Enter date</v>
      </c>
      <c r="L1701" s="38" t="str">
        <f t="shared" si="79"/>
        <v>Enter date</v>
      </c>
      <c r="M1701" s="38" t="str">
        <f t="shared" si="80"/>
        <v>Enter date</v>
      </c>
    </row>
    <row r="1702" spans="2:13">
      <c r="B1702" s="35"/>
      <c r="C1702" s="35"/>
      <c r="D1702" s="36" t="str">
        <f>IF(B1702="","Enter date",IF(C1702="","Enter Weight",IF(PROFILE!$C$4="F",(655+(4.35*C1702)+(4.7*PROFILE!$C$6+4.7*12*PROFILE!$C$5)-(4.7*PROFILE!$C$3))*(1.2+(PROFILE!$C$7)*0.175),IF(PROFILE!$C$4="M",(66+(6.23*C1702)+(12.7*PROFILE!$C$6+12.7*12*PROFILE!$C$5)-(6.8*PROFILE!$C$3))*(1.2+(PROFILE!$C$7)*0.175),"Invalid Sex"))))</f>
        <v>Enter date</v>
      </c>
      <c r="E1702" s="36" t="str">
        <f>IF(ISNUMBER(D1702)=FALSE,D1702,D1702*(1-PROFILE!$C$9))</f>
        <v>Enter date</v>
      </c>
      <c r="F1702" s="36" t="str">
        <f>IF(ISNUMBER(D1702)=FALSE,D1702,D1702*(1+PROFILE!$C$10))</f>
        <v>Enter date</v>
      </c>
      <c r="G1702" s="37" t="str">
        <f>IF(B1702="","Enter date",SUMIF('FOOD LOG'!A:H,SUMMARY!B1702,'FOOD LOG'!E:E))</f>
        <v>Enter date</v>
      </c>
      <c r="H1702" s="37" t="str">
        <f>IF(ISNUMBER(G1702),SUMIF('FOOD LOG'!A:A,B1702,'FOOD LOG'!F:F),"Enter date")</f>
        <v>Enter date</v>
      </c>
      <c r="I1702" s="37" t="str">
        <f>IF(ISNUMBER(G1702),SUMIF('FOOD LOG'!A:A,B1702,'FOOD LOG'!G:G),"Enter date")</f>
        <v>Enter date</v>
      </c>
      <c r="J1702" s="37" t="str">
        <f>IF(ISNUMBER(G1702),SUMIF('FOOD LOG'!A:A,B1702,'FOOD LOG'!H:H),"Enter date")</f>
        <v>Enter date</v>
      </c>
      <c r="K1702" s="38" t="str">
        <f t="shared" si="78"/>
        <v>Enter date</v>
      </c>
      <c r="L1702" s="38" t="str">
        <f t="shared" si="79"/>
        <v>Enter date</v>
      </c>
      <c r="M1702" s="38" t="str">
        <f t="shared" si="80"/>
        <v>Enter date</v>
      </c>
    </row>
    <row r="1703" spans="2:13">
      <c r="B1703" s="35"/>
      <c r="C1703" s="35"/>
      <c r="D1703" s="36" t="str">
        <f>IF(B1703="","Enter date",IF(C1703="","Enter Weight",IF(PROFILE!$C$4="F",(655+(4.35*C1703)+(4.7*PROFILE!$C$6+4.7*12*PROFILE!$C$5)-(4.7*PROFILE!$C$3))*(1.2+(PROFILE!$C$7)*0.175),IF(PROFILE!$C$4="M",(66+(6.23*C1703)+(12.7*PROFILE!$C$6+12.7*12*PROFILE!$C$5)-(6.8*PROFILE!$C$3))*(1.2+(PROFILE!$C$7)*0.175),"Invalid Sex"))))</f>
        <v>Enter date</v>
      </c>
      <c r="E1703" s="36" t="str">
        <f>IF(ISNUMBER(D1703)=FALSE,D1703,D1703*(1-PROFILE!$C$9))</f>
        <v>Enter date</v>
      </c>
      <c r="F1703" s="36" t="str">
        <f>IF(ISNUMBER(D1703)=FALSE,D1703,D1703*(1+PROFILE!$C$10))</f>
        <v>Enter date</v>
      </c>
      <c r="G1703" s="37" t="str">
        <f>IF(B1703="","Enter date",SUMIF('FOOD LOG'!A:H,SUMMARY!B1703,'FOOD LOG'!E:E))</f>
        <v>Enter date</v>
      </c>
      <c r="H1703" s="37" t="str">
        <f>IF(ISNUMBER(G1703),SUMIF('FOOD LOG'!A:A,B1703,'FOOD LOG'!F:F),"Enter date")</f>
        <v>Enter date</v>
      </c>
      <c r="I1703" s="37" t="str">
        <f>IF(ISNUMBER(G1703),SUMIF('FOOD LOG'!A:A,B1703,'FOOD LOG'!G:G),"Enter date")</f>
        <v>Enter date</v>
      </c>
      <c r="J1703" s="37" t="str">
        <f>IF(ISNUMBER(G1703),SUMIF('FOOD LOG'!A:A,B1703,'FOOD LOG'!H:H),"Enter date")</f>
        <v>Enter date</v>
      </c>
      <c r="K1703" s="38" t="str">
        <f t="shared" si="78"/>
        <v>Enter date</v>
      </c>
      <c r="L1703" s="38" t="str">
        <f t="shared" si="79"/>
        <v>Enter date</v>
      </c>
      <c r="M1703" s="38" t="str">
        <f t="shared" si="80"/>
        <v>Enter date</v>
      </c>
    </row>
    <row r="1704" spans="2:13">
      <c r="B1704" s="35"/>
      <c r="C1704" s="35"/>
      <c r="D1704" s="36" t="str">
        <f>IF(B1704="","Enter date",IF(C1704="","Enter Weight",IF(PROFILE!$C$4="F",(655+(4.35*C1704)+(4.7*PROFILE!$C$6+4.7*12*PROFILE!$C$5)-(4.7*PROFILE!$C$3))*(1.2+(PROFILE!$C$7)*0.175),IF(PROFILE!$C$4="M",(66+(6.23*C1704)+(12.7*PROFILE!$C$6+12.7*12*PROFILE!$C$5)-(6.8*PROFILE!$C$3))*(1.2+(PROFILE!$C$7)*0.175),"Invalid Sex"))))</f>
        <v>Enter date</v>
      </c>
      <c r="E1704" s="36" t="str">
        <f>IF(ISNUMBER(D1704)=FALSE,D1704,D1704*(1-PROFILE!$C$9))</f>
        <v>Enter date</v>
      </c>
      <c r="F1704" s="36" t="str">
        <f>IF(ISNUMBER(D1704)=FALSE,D1704,D1704*(1+PROFILE!$C$10))</f>
        <v>Enter date</v>
      </c>
      <c r="G1704" s="37" t="str">
        <f>IF(B1704="","Enter date",SUMIF('FOOD LOG'!A:H,SUMMARY!B1704,'FOOD LOG'!E:E))</f>
        <v>Enter date</v>
      </c>
      <c r="H1704" s="37" t="str">
        <f>IF(ISNUMBER(G1704),SUMIF('FOOD LOG'!A:A,B1704,'FOOD LOG'!F:F),"Enter date")</f>
        <v>Enter date</v>
      </c>
      <c r="I1704" s="37" t="str">
        <f>IF(ISNUMBER(G1704),SUMIF('FOOD LOG'!A:A,B1704,'FOOD LOG'!G:G),"Enter date")</f>
        <v>Enter date</v>
      </c>
      <c r="J1704" s="37" t="str">
        <f>IF(ISNUMBER(G1704),SUMIF('FOOD LOG'!A:A,B1704,'FOOD LOG'!H:H),"Enter date")</f>
        <v>Enter date</v>
      </c>
      <c r="K1704" s="38" t="str">
        <f t="shared" si="78"/>
        <v>Enter date</v>
      </c>
      <c r="L1704" s="38" t="str">
        <f t="shared" si="79"/>
        <v>Enter date</v>
      </c>
      <c r="M1704" s="38" t="str">
        <f t="shared" si="80"/>
        <v>Enter date</v>
      </c>
    </row>
    <row r="1705" spans="2:13">
      <c r="B1705" s="35"/>
      <c r="C1705" s="35"/>
      <c r="D1705" s="36" t="str">
        <f>IF(B1705="","Enter date",IF(C1705="","Enter Weight",IF(PROFILE!$C$4="F",(655+(4.35*C1705)+(4.7*PROFILE!$C$6+4.7*12*PROFILE!$C$5)-(4.7*PROFILE!$C$3))*(1.2+(PROFILE!$C$7)*0.175),IF(PROFILE!$C$4="M",(66+(6.23*C1705)+(12.7*PROFILE!$C$6+12.7*12*PROFILE!$C$5)-(6.8*PROFILE!$C$3))*(1.2+(PROFILE!$C$7)*0.175),"Invalid Sex"))))</f>
        <v>Enter date</v>
      </c>
      <c r="E1705" s="36" t="str">
        <f>IF(ISNUMBER(D1705)=FALSE,D1705,D1705*(1-PROFILE!$C$9))</f>
        <v>Enter date</v>
      </c>
      <c r="F1705" s="36" t="str">
        <f>IF(ISNUMBER(D1705)=FALSE,D1705,D1705*(1+PROFILE!$C$10))</f>
        <v>Enter date</v>
      </c>
      <c r="G1705" s="37" t="str">
        <f>IF(B1705="","Enter date",SUMIF('FOOD LOG'!A:H,SUMMARY!B1705,'FOOD LOG'!E:E))</f>
        <v>Enter date</v>
      </c>
      <c r="H1705" s="37" t="str">
        <f>IF(ISNUMBER(G1705),SUMIF('FOOD LOG'!A:A,B1705,'FOOD LOG'!F:F),"Enter date")</f>
        <v>Enter date</v>
      </c>
      <c r="I1705" s="37" t="str">
        <f>IF(ISNUMBER(G1705),SUMIF('FOOD LOG'!A:A,B1705,'FOOD LOG'!G:G),"Enter date")</f>
        <v>Enter date</v>
      </c>
      <c r="J1705" s="37" t="str">
        <f>IF(ISNUMBER(G1705),SUMIF('FOOD LOG'!A:A,B1705,'FOOD LOG'!H:H),"Enter date")</f>
        <v>Enter date</v>
      </c>
      <c r="K1705" s="38" t="str">
        <f t="shared" si="78"/>
        <v>Enter date</v>
      </c>
      <c r="L1705" s="38" t="str">
        <f t="shared" si="79"/>
        <v>Enter date</v>
      </c>
      <c r="M1705" s="38" t="str">
        <f t="shared" si="80"/>
        <v>Enter date</v>
      </c>
    </row>
    <row r="1706" spans="2:13">
      <c r="B1706" s="35"/>
      <c r="C1706" s="35"/>
      <c r="D1706" s="36" t="str">
        <f>IF(B1706="","Enter date",IF(C1706="","Enter Weight",IF(PROFILE!$C$4="F",(655+(4.35*C1706)+(4.7*PROFILE!$C$6+4.7*12*PROFILE!$C$5)-(4.7*PROFILE!$C$3))*(1.2+(PROFILE!$C$7)*0.175),IF(PROFILE!$C$4="M",(66+(6.23*C1706)+(12.7*PROFILE!$C$6+12.7*12*PROFILE!$C$5)-(6.8*PROFILE!$C$3))*(1.2+(PROFILE!$C$7)*0.175),"Invalid Sex"))))</f>
        <v>Enter date</v>
      </c>
      <c r="E1706" s="36" t="str">
        <f>IF(ISNUMBER(D1706)=FALSE,D1706,D1706*(1-PROFILE!$C$9))</f>
        <v>Enter date</v>
      </c>
      <c r="F1706" s="36" t="str">
        <f>IF(ISNUMBER(D1706)=FALSE,D1706,D1706*(1+PROFILE!$C$10))</f>
        <v>Enter date</v>
      </c>
      <c r="G1706" s="37" t="str">
        <f>IF(B1706="","Enter date",SUMIF('FOOD LOG'!A:H,SUMMARY!B1706,'FOOD LOG'!E:E))</f>
        <v>Enter date</v>
      </c>
      <c r="H1706" s="37" t="str">
        <f>IF(ISNUMBER(G1706),SUMIF('FOOD LOG'!A:A,B1706,'FOOD LOG'!F:F),"Enter date")</f>
        <v>Enter date</v>
      </c>
      <c r="I1706" s="37" t="str">
        <f>IF(ISNUMBER(G1706),SUMIF('FOOD LOG'!A:A,B1706,'FOOD LOG'!G:G),"Enter date")</f>
        <v>Enter date</v>
      </c>
      <c r="J1706" s="37" t="str">
        <f>IF(ISNUMBER(G1706),SUMIF('FOOD LOG'!A:A,B1706,'FOOD LOG'!H:H),"Enter date")</f>
        <v>Enter date</v>
      </c>
      <c r="K1706" s="38" t="str">
        <f t="shared" si="78"/>
        <v>Enter date</v>
      </c>
      <c r="L1706" s="38" t="str">
        <f t="shared" si="79"/>
        <v>Enter date</v>
      </c>
      <c r="M1706" s="38" t="str">
        <f t="shared" si="80"/>
        <v>Enter date</v>
      </c>
    </row>
    <row r="1707" spans="2:13">
      <c r="B1707" s="35"/>
      <c r="C1707" s="35"/>
      <c r="D1707" s="36" t="str">
        <f>IF(B1707="","Enter date",IF(C1707="","Enter Weight",IF(PROFILE!$C$4="F",(655+(4.35*C1707)+(4.7*PROFILE!$C$6+4.7*12*PROFILE!$C$5)-(4.7*PROFILE!$C$3))*(1.2+(PROFILE!$C$7)*0.175),IF(PROFILE!$C$4="M",(66+(6.23*C1707)+(12.7*PROFILE!$C$6+12.7*12*PROFILE!$C$5)-(6.8*PROFILE!$C$3))*(1.2+(PROFILE!$C$7)*0.175),"Invalid Sex"))))</f>
        <v>Enter date</v>
      </c>
      <c r="E1707" s="36" t="str">
        <f>IF(ISNUMBER(D1707)=FALSE,D1707,D1707*(1-PROFILE!$C$9))</f>
        <v>Enter date</v>
      </c>
      <c r="F1707" s="36" t="str">
        <f>IF(ISNUMBER(D1707)=FALSE,D1707,D1707*(1+PROFILE!$C$10))</f>
        <v>Enter date</v>
      </c>
      <c r="G1707" s="37" t="str">
        <f>IF(B1707="","Enter date",SUMIF('FOOD LOG'!A:H,SUMMARY!B1707,'FOOD LOG'!E:E))</f>
        <v>Enter date</v>
      </c>
      <c r="H1707" s="37" t="str">
        <f>IF(ISNUMBER(G1707),SUMIF('FOOD LOG'!A:A,B1707,'FOOD LOG'!F:F),"Enter date")</f>
        <v>Enter date</v>
      </c>
      <c r="I1707" s="37" t="str">
        <f>IF(ISNUMBER(G1707),SUMIF('FOOD LOG'!A:A,B1707,'FOOD LOG'!G:G),"Enter date")</f>
        <v>Enter date</v>
      </c>
      <c r="J1707" s="37" t="str">
        <f>IF(ISNUMBER(G1707),SUMIF('FOOD LOG'!A:A,B1707,'FOOD LOG'!H:H),"Enter date")</f>
        <v>Enter date</v>
      </c>
      <c r="K1707" s="38" t="str">
        <f t="shared" si="78"/>
        <v>Enter date</v>
      </c>
      <c r="L1707" s="38" t="str">
        <f t="shared" si="79"/>
        <v>Enter date</v>
      </c>
      <c r="M1707" s="38" t="str">
        <f t="shared" si="80"/>
        <v>Enter date</v>
      </c>
    </row>
    <row r="1708" spans="2:13">
      <c r="B1708" s="35"/>
      <c r="C1708" s="35"/>
      <c r="D1708" s="36" t="str">
        <f>IF(B1708="","Enter date",IF(C1708="","Enter Weight",IF(PROFILE!$C$4="F",(655+(4.35*C1708)+(4.7*PROFILE!$C$6+4.7*12*PROFILE!$C$5)-(4.7*PROFILE!$C$3))*(1.2+(PROFILE!$C$7)*0.175),IF(PROFILE!$C$4="M",(66+(6.23*C1708)+(12.7*PROFILE!$C$6+12.7*12*PROFILE!$C$5)-(6.8*PROFILE!$C$3))*(1.2+(PROFILE!$C$7)*0.175),"Invalid Sex"))))</f>
        <v>Enter date</v>
      </c>
      <c r="E1708" s="36" t="str">
        <f>IF(ISNUMBER(D1708)=FALSE,D1708,D1708*(1-PROFILE!$C$9))</f>
        <v>Enter date</v>
      </c>
      <c r="F1708" s="36" t="str">
        <f>IF(ISNUMBER(D1708)=FALSE,D1708,D1708*(1+PROFILE!$C$10))</f>
        <v>Enter date</v>
      </c>
      <c r="G1708" s="37" t="str">
        <f>IF(B1708="","Enter date",SUMIF('FOOD LOG'!A:H,SUMMARY!B1708,'FOOD LOG'!E:E))</f>
        <v>Enter date</v>
      </c>
      <c r="H1708" s="37" t="str">
        <f>IF(ISNUMBER(G1708),SUMIF('FOOD LOG'!A:A,B1708,'FOOD LOG'!F:F),"Enter date")</f>
        <v>Enter date</v>
      </c>
      <c r="I1708" s="37" t="str">
        <f>IF(ISNUMBER(G1708),SUMIF('FOOD LOG'!A:A,B1708,'FOOD LOG'!G:G),"Enter date")</f>
        <v>Enter date</v>
      </c>
      <c r="J1708" s="37" t="str">
        <f>IF(ISNUMBER(G1708),SUMIF('FOOD LOG'!A:A,B1708,'FOOD LOG'!H:H),"Enter date")</f>
        <v>Enter date</v>
      </c>
      <c r="K1708" s="38" t="str">
        <f t="shared" si="78"/>
        <v>Enter date</v>
      </c>
      <c r="L1708" s="38" t="str">
        <f t="shared" si="79"/>
        <v>Enter date</v>
      </c>
      <c r="M1708" s="38" t="str">
        <f t="shared" si="80"/>
        <v>Enter date</v>
      </c>
    </row>
    <row r="1709" spans="2:13">
      <c r="B1709" s="35"/>
      <c r="C1709" s="35"/>
      <c r="D1709" s="36" t="str">
        <f>IF(B1709="","Enter date",IF(C1709="","Enter Weight",IF(PROFILE!$C$4="F",(655+(4.35*C1709)+(4.7*PROFILE!$C$6+4.7*12*PROFILE!$C$5)-(4.7*PROFILE!$C$3))*(1.2+(PROFILE!$C$7)*0.175),IF(PROFILE!$C$4="M",(66+(6.23*C1709)+(12.7*PROFILE!$C$6+12.7*12*PROFILE!$C$5)-(6.8*PROFILE!$C$3))*(1.2+(PROFILE!$C$7)*0.175),"Invalid Sex"))))</f>
        <v>Enter date</v>
      </c>
      <c r="E1709" s="36" t="str">
        <f>IF(ISNUMBER(D1709)=FALSE,D1709,D1709*(1-PROFILE!$C$9))</f>
        <v>Enter date</v>
      </c>
      <c r="F1709" s="36" t="str">
        <f>IF(ISNUMBER(D1709)=FALSE,D1709,D1709*(1+PROFILE!$C$10))</f>
        <v>Enter date</v>
      </c>
      <c r="G1709" s="37" t="str">
        <f>IF(B1709="","Enter date",SUMIF('FOOD LOG'!A:H,SUMMARY!B1709,'FOOD LOG'!E:E))</f>
        <v>Enter date</v>
      </c>
      <c r="H1709" s="37" t="str">
        <f>IF(ISNUMBER(G1709),SUMIF('FOOD LOG'!A:A,B1709,'FOOD LOG'!F:F),"Enter date")</f>
        <v>Enter date</v>
      </c>
      <c r="I1709" s="37" t="str">
        <f>IF(ISNUMBER(G1709),SUMIF('FOOD LOG'!A:A,B1709,'FOOD LOG'!G:G),"Enter date")</f>
        <v>Enter date</v>
      </c>
      <c r="J1709" s="37" t="str">
        <f>IF(ISNUMBER(G1709),SUMIF('FOOD LOG'!A:A,B1709,'FOOD LOG'!H:H),"Enter date")</f>
        <v>Enter date</v>
      </c>
      <c r="K1709" s="38" t="str">
        <f t="shared" si="78"/>
        <v>Enter date</v>
      </c>
      <c r="L1709" s="38" t="str">
        <f t="shared" si="79"/>
        <v>Enter date</v>
      </c>
      <c r="M1709" s="38" t="str">
        <f t="shared" si="80"/>
        <v>Enter date</v>
      </c>
    </row>
    <row r="1710" spans="2:13">
      <c r="B1710" s="35"/>
      <c r="C1710" s="35"/>
      <c r="D1710" s="36" t="str">
        <f>IF(B1710="","Enter date",IF(C1710="","Enter Weight",IF(PROFILE!$C$4="F",(655+(4.35*C1710)+(4.7*PROFILE!$C$6+4.7*12*PROFILE!$C$5)-(4.7*PROFILE!$C$3))*(1.2+(PROFILE!$C$7)*0.175),IF(PROFILE!$C$4="M",(66+(6.23*C1710)+(12.7*PROFILE!$C$6+12.7*12*PROFILE!$C$5)-(6.8*PROFILE!$C$3))*(1.2+(PROFILE!$C$7)*0.175),"Invalid Sex"))))</f>
        <v>Enter date</v>
      </c>
      <c r="E1710" s="36" t="str">
        <f>IF(ISNUMBER(D1710)=FALSE,D1710,D1710*(1-PROFILE!$C$9))</f>
        <v>Enter date</v>
      </c>
      <c r="F1710" s="36" t="str">
        <f>IF(ISNUMBER(D1710)=FALSE,D1710,D1710*(1+PROFILE!$C$10))</f>
        <v>Enter date</v>
      </c>
      <c r="G1710" s="37" t="str">
        <f>IF(B1710="","Enter date",SUMIF('FOOD LOG'!A:H,SUMMARY!B1710,'FOOD LOG'!E:E))</f>
        <v>Enter date</v>
      </c>
      <c r="H1710" s="37" t="str">
        <f>IF(ISNUMBER(G1710),SUMIF('FOOD LOG'!A:A,B1710,'FOOD LOG'!F:F),"Enter date")</f>
        <v>Enter date</v>
      </c>
      <c r="I1710" s="37" t="str">
        <f>IF(ISNUMBER(G1710),SUMIF('FOOD LOG'!A:A,B1710,'FOOD LOG'!G:G),"Enter date")</f>
        <v>Enter date</v>
      </c>
      <c r="J1710" s="37" t="str">
        <f>IF(ISNUMBER(G1710),SUMIF('FOOD LOG'!A:A,B1710,'FOOD LOG'!H:H),"Enter date")</f>
        <v>Enter date</v>
      </c>
      <c r="K1710" s="38" t="str">
        <f t="shared" si="78"/>
        <v>Enter date</v>
      </c>
      <c r="L1710" s="38" t="str">
        <f t="shared" si="79"/>
        <v>Enter date</v>
      </c>
      <c r="M1710" s="38" t="str">
        <f t="shared" si="80"/>
        <v>Enter date</v>
      </c>
    </row>
    <row r="1711" spans="2:13">
      <c r="B1711" s="35"/>
      <c r="C1711" s="35"/>
      <c r="D1711" s="36" t="str">
        <f>IF(B1711="","Enter date",IF(C1711="","Enter Weight",IF(PROFILE!$C$4="F",(655+(4.35*C1711)+(4.7*PROFILE!$C$6+4.7*12*PROFILE!$C$5)-(4.7*PROFILE!$C$3))*(1.2+(PROFILE!$C$7)*0.175),IF(PROFILE!$C$4="M",(66+(6.23*C1711)+(12.7*PROFILE!$C$6+12.7*12*PROFILE!$C$5)-(6.8*PROFILE!$C$3))*(1.2+(PROFILE!$C$7)*0.175),"Invalid Sex"))))</f>
        <v>Enter date</v>
      </c>
      <c r="E1711" s="36" t="str">
        <f>IF(ISNUMBER(D1711)=FALSE,D1711,D1711*(1-PROFILE!$C$9))</f>
        <v>Enter date</v>
      </c>
      <c r="F1711" s="36" t="str">
        <f>IF(ISNUMBER(D1711)=FALSE,D1711,D1711*(1+PROFILE!$C$10))</f>
        <v>Enter date</v>
      </c>
      <c r="G1711" s="37" t="str">
        <f>IF(B1711="","Enter date",SUMIF('FOOD LOG'!A:H,SUMMARY!B1711,'FOOD LOG'!E:E))</f>
        <v>Enter date</v>
      </c>
      <c r="H1711" s="37" t="str">
        <f>IF(ISNUMBER(G1711),SUMIF('FOOD LOG'!A:A,B1711,'FOOD LOG'!F:F),"Enter date")</f>
        <v>Enter date</v>
      </c>
      <c r="I1711" s="37" t="str">
        <f>IF(ISNUMBER(G1711),SUMIF('FOOD LOG'!A:A,B1711,'FOOD LOG'!G:G),"Enter date")</f>
        <v>Enter date</v>
      </c>
      <c r="J1711" s="37" t="str">
        <f>IF(ISNUMBER(G1711),SUMIF('FOOD LOG'!A:A,B1711,'FOOD LOG'!H:H),"Enter date")</f>
        <v>Enter date</v>
      </c>
      <c r="K1711" s="38" t="str">
        <f t="shared" si="78"/>
        <v>Enter date</v>
      </c>
      <c r="L1711" s="38" t="str">
        <f t="shared" si="79"/>
        <v>Enter date</v>
      </c>
      <c r="M1711" s="38" t="str">
        <f t="shared" si="80"/>
        <v>Enter date</v>
      </c>
    </row>
    <row r="1712" spans="2:13">
      <c r="B1712" s="35"/>
      <c r="C1712" s="35"/>
      <c r="D1712" s="36" t="str">
        <f>IF(B1712="","Enter date",IF(C1712="","Enter Weight",IF(PROFILE!$C$4="F",(655+(4.35*C1712)+(4.7*PROFILE!$C$6+4.7*12*PROFILE!$C$5)-(4.7*PROFILE!$C$3))*(1.2+(PROFILE!$C$7)*0.175),IF(PROFILE!$C$4="M",(66+(6.23*C1712)+(12.7*PROFILE!$C$6+12.7*12*PROFILE!$C$5)-(6.8*PROFILE!$C$3))*(1.2+(PROFILE!$C$7)*0.175),"Invalid Sex"))))</f>
        <v>Enter date</v>
      </c>
      <c r="E1712" s="36" t="str">
        <f>IF(ISNUMBER(D1712)=FALSE,D1712,D1712*(1-PROFILE!$C$9))</f>
        <v>Enter date</v>
      </c>
      <c r="F1712" s="36" t="str">
        <f>IF(ISNUMBER(D1712)=FALSE,D1712,D1712*(1+PROFILE!$C$10))</f>
        <v>Enter date</v>
      </c>
      <c r="G1712" s="37" t="str">
        <f>IF(B1712="","Enter date",SUMIF('FOOD LOG'!A:H,SUMMARY!B1712,'FOOD LOG'!E:E))</f>
        <v>Enter date</v>
      </c>
      <c r="H1712" s="37" t="str">
        <f>IF(ISNUMBER(G1712),SUMIF('FOOD LOG'!A:A,B1712,'FOOD LOG'!F:F),"Enter date")</f>
        <v>Enter date</v>
      </c>
      <c r="I1712" s="37" t="str">
        <f>IF(ISNUMBER(G1712),SUMIF('FOOD LOG'!A:A,B1712,'FOOD LOG'!G:G),"Enter date")</f>
        <v>Enter date</v>
      </c>
      <c r="J1712" s="37" t="str">
        <f>IF(ISNUMBER(G1712),SUMIF('FOOD LOG'!A:A,B1712,'FOOD LOG'!H:H),"Enter date")</f>
        <v>Enter date</v>
      </c>
      <c r="K1712" s="38" t="str">
        <f t="shared" si="78"/>
        <v>Enter date</v>
      </c>
      <c r="L1712" s="38" t="str">
        <f t="shared" si="79"/>
        <v>Enter date</v>
      </c>
      <c r="M1712" s="38" t="str">
        <f t="shared" si="80"/>
        <v>Enter date</v>
      </c>
    </row>
    <row r="1713" spans="2:13">
      <c r="B1713" s="35"/>
      <c r="C1713" s="35"/>
      <c r="D1713" s="36" t="str">
        <f>IF(B1713="","Enter date",IF(C1713="","Enter Weight",IF(PROFILE!$C$4="F",(655+(4.35*C1713)+(4.7*PROFILE!$C$6+4.7*12*PROFILE!$C$5)-(4.7*PROFILE!$C$3))*(1.2+(PROFILE!$C$7)*0.175),IF(PROFILE!$C$4="M",(66+(6.23*C1713)+(12.7*PROFILE!$C$6+12.7*12*PROFILE!$C$5)-(6.8*PROFILE!$C$3))*(1.2+(PROFILE!$C$7)*0.175),"Invalid Sex"))))</f>
        <v>Enter date</v>
      </c>
      <c r="E1713" s="36" t="str">
        <f>IF(ISNUMBER(D1713)=FALSE,D1713,D1713*(1-PROFILE!$C$9))</f>
        <v>Enter date</v>
      </c>
      <c r="F1713" s="36" t="str">
        <f>IF(ISNUMBER(D1713)=FALSE,D1713,D1713*(1+PROFILE!$C$10))</f>
        <v>Enter date</v>
      </c>
      <c r="G1713" s="37" t="str">
        <f>IF(B1713="","Enter date",SUMIF('FOOD LOG'!A:H,SUMMARY!B1713,'FOOD LOG'!E:E))</f>
        <v>Enter date</v>
      </c>
      <c r="H1713" s="37" t="str">
        <f>IF(ISNUMBER(G1713),SUMIF('FOOD LOG'!A:A,B1713,'FOOD LOG'!F:F),"Enter date")</f>
        <v>Enter date</v>
      </c>
      <c r="I1713" s="37" t="str">
        <f>IF(ISNUMBER(G1713),SUMIF('FOOD LOG'!A:A,B1713,'FOOD LOG'!G:G),"Enter date")</f>
        <v>Enter date</v>
      </c>
      <c r="J1713" s="37" t="str">
        <f>IF(ISNUMBER(G1713),SUMIF('FOOD LOG'!A:A,B1713,'FOOD LOG'!H:H),"Enter date")</f>
        <v>Enter date</v>
      </c>
      <c r="K1713" s="38" t="str">
        <f t="shared" si="78"/>
        <v>Enter date</v>
      </c>
      <c r="L1713" s="38" t="str">
        <f t="shared" si="79"/>
        <v>Enter date</v>
      </c>
      <c r="M1713" s="38" t="str">
        <f t="shared" si="80"/>
        <v>Enter date</v>
      </c>
    </row>
    <row r="1714" spans="2:13">
      <c r="B1714" s="35"/>
      <c r="C1714" s="35"/>
      <c r="D1714" s="36" t="str">
        <f>IF(B1714="","Enter date",IF(C1714="","Enter Weight",IF(PROFILE!$C$4="F",(655+(4.35*C1714)+(4.7*PROFILE!$C$6+4.7*12*PROFILE!$C$5)-(4.7*PROFILE!$C$3))*(1.2+(PROFILE!$C$7)*0.175),IF(PROFILE!$C$4="M",(66+(6.23*C1714)+(12.7*PROFILE!$C$6+12.7*12*PROFILE!$C$5)-(6.8*PROFILE!$C$3))*(1.2+(PROFILE!$C$7)*0.175),"Invalid Sex"))))</f>
        <v>Enter date</v>
      </c>
      <c r="E1714" s="36" t="str">
        <f>IF(ISNUMBER(D1714)=FALSE,D1714,D1714*(1-PROFILE!$C$9))</f>
        <v>Enter date</v>
      </c>
      <c r="F1714" s="36" t="str">
        <f>IF(ISNUMBER(D1714)=FALSE,D1714,D1714*(1+PROFILE!$C$10))</f>
        <v>Enter date</v>
      </c>
      <c r="G1714" s="37" t="str">
        <f>IF(B1714="","Enter date",SUMIF('FOOD LOG'!A:H,SUMMARY!B1714,'FOOD LOG'!E:E))</f>
        <v>Enter date</v>
      </c>
      <c r="H1714" s="37" t="str">
        <f>IF(ISNUMBER(G1714),SUMIF('FOOD LOG'!A:A,B1714,'FOOD LOG'!F:F),"Enter date")</f>
        <v>Enter date</v>
      </c>
      <c r="I1714" s="37" t="str">
        <f>IF(ISNUMBER(G1714),SUMIF('FOOD LOG'!A:A,B1714,'FOOD LOG'!G:G),"Enter date")</f>
        <v>Enter date</v>
      </c>
      <c r="J1714" s="37" t="str">
        <f>IF(ISNUMBER(G1714),SUMIF('FOOD LOG'!A:A,B1714,'FOOD LOG'!H:H),"Enter date")</f>
        <v>Enter date</v>
      </c>
      <c r="K1714" s="38" t="str">
        <f t="shared" si="78"/>
        <v>Enter date</v>
      </c>
      <c r="L1714" s="38" t="str">
        <f t="shared" si="79"/>
        <v>Enter date</v>
      </c>
      <c r="M1714" s="38" t="str">
        <f t="shared" si="80"/>
        <v>Enter date</v>
      </c>
    </row>
    <row r="1715" spans="2:13">
      <c r="B1715" s="35"/>
      <c r="C1715" s="35"/>
      <c r="D1715" s="36" t="str">
        <f>IF(B1715="","Enter date",IF(C1715="","Enter Weight",IF(PROFILE!$C$4="F",(655+(4.35*C1715)+(4.7*PROFILE!$C$6+4.7*12*PROFILE!$C$5)-(4.7*PROFILE!$C$3))*(1.2+(PROFILE!$C$7)*0.175),IF(PROFILE!$C$4="M",(66+(6.23*C1715)+(12.7*PROFILE!$C$6+12.7*12*PROFILE!$C$5)-(6.8*PROFILE!$C$3))*(1.2+(PROFILE!$C$7)*0.175),"Invalid Sex"))))</f>
        <v>Enter date</v>
      </c>
      <c r="E1715" s="36" t="str">
        <f>IF(ISNUMBER(D1715)=FALSE,D1715,D1715*(1-PROFILE!$C$9))</f>
        <v>Enter date</v>
      </c>
      <c r="F1715" s="36" t="str">
        <f>IF(ISNUMBER(D1715)=FALSE,D1715,D1715*(1+PROFILE!$C$10))</f>
        <v>Enter date</v>
      </c>
      <c r="G1715" s="37" t="str">
        <f>IF(B1715="","Enter date",SUMIF('FOOD LOG'!A:H,SUMMARY!B1715,'FOOD LOG'!E:E))</f>
        <v>Enter date</v>
      </c>
      <c r="H1715" s="37" t="str">
        <f>IF(ISNUMBER(G1715),SUMIF('FOOD LOG'!A:A,B1715,'FOOD LOG'!F:F),"Enter date")</f>
        <v>Enter date</v>
      </c>
      <c r="I1715" s="37" t="str">
        <f>IF(ISNUMBER(G1715),SUMIF('FOOD LOG'!A:A,B1715,'FOOD LOG'!G:G),"Enter date")</f>
        <v>Enter date</v>
      </c>
      <c r="J1715" s="37" t="str">
        <f>IF(ISNUMBER(G1715),SUMIF('FOOD LOG'!A:A,B1715,'FOOD LOG'!H:H),"Enter date")</f>
        <v>Enter date</v>
      </c>
      <c r="K1715" s="38" t="str">
        <f t="shared" si="78"/>
        <v>Enter date</v>
      </c>
      <c r="L1715" s="38" t="str">
        <f t="shared" si="79"/>
        <v>Enter date</v>
      </c>
      <c r="M1715" s="38" t="str">
        <f t="shared" si="80"/>
        <v>Enter date</v>
      </c>
    </row>
    <row r="1716" spans="2:13">
      <c r="B1716" s="35"/>
      <c r="C1716" s="35"/>
      <c r="D1716" s="36" t="str">
        <f>IF(B1716="","Enter date",IF(C1716="","Enter Weight",IF(PROFILE!$C$4="F",(655+(4.35*C1716)+(4.7*PROFILE!$C$6+4.7*12*PROFILE!$C$5)-(4.7*PROFILE!$C$3))*(1.2+(PROFILE!$C$7)*0.175),IF(PROFILE!$C$4="M",(66+(6.23*C1716)+(12.7*PROFILE!$C$6+12.7*12*PROFILE!$C$5)-(6.8*PROFILE!$C$3))*(1.2+(PROFILE!$C$7)*0.175),"Invalid Sex"))))</f>
        <v>Enter date</v>
      </c>
      <c r="E1716" s="36" t="str">
        <f>IF(ISNUMBER(D1716)=FALSE,D1716,D1716*(1-PROFILE!$C$9))</f>
        <v>Enter date</v>
      </c>
      <c r="F1716" s="36" t="str">
        <f>IF(ISNUMBER(D1716)=FALSE,D1716,D1716*(1+PROFILE!$C$10))</f>
        <v>Enter date</v>
      </c>
      <c r="G1716" s="37" t="str">
        <f>IF(B1716="","Enter date",SUMIF('FOOD LOG'!A:H,SUMMARY!B1716,'FOOD LOG'!E:E))</f>
        <v>Enter date</v>
      </c>
      <c r="H1716" s="37" t="str">
        <f>IF(ISNUMBER(G1716),SUMIF('FOOD LOG'!A:A,B1716,'FOOD LOG'!F:F),"Enter date")</f>
        <v>Enter date</v>
      </c>
      <c r="I1716" s="37" t="str">
        <f>IF(ISNUMBER(G1716),SUMIF('FOOD LOG'!A:A,B1716,'FOOD LOG'!G:G),"Enter date")</f>
        <v>Enter date</v>
      </c>
      <c r="J1716" s="37" t="str">
        <f>IF(ISNUMBER(G1716),SUMIF('FOOD LOG'!A:A,B1716,'FOOD LOG'!H:H),"Enter date")</f>
        <v>Enter date</v>
      </c>
      <c r="K1716" s="38" t="str">
        <f t="shared" si="78"/>
        <v>Enter date</v>
      </c>
      <c r="L1716" s="38" t="str">
        <f t="shared" si="79"/>
        <v>Enter date</v>
      </c>
      <c r="M1716" s="38" t="str">
        <f t="shared" si="80"/>
        <v>Enter date</v>
      </c>
    </row>
    <row r="1717" spans="2:13">
      <c r="B1717" s="35"/>
      <c r="C1717" s="35"/>
      <c r="D1717" s="36" t="str">
        <f>IF(B1717="","Enter date",IF(C1717="","Enter Weight",IF(PROFILE!$C$4="F",(655+(4.35*C1717)+(4.7*PROFILE!$C$6+4.7*12*PROFILE!$C$5)-(4.7*PROFILE!$C$3))*(1.2+(PROFILE!$C$7)*0.175),IF(PROFILE!$C$4="M",(66+(6.23*C1717)+(12.7*PROFILE!$C$6+12.7*12*PROFILE!$C$5)-(6.8*PROFILE!$C$3))*(1.2+(PROFILE!$C$7)*0.175),"Invalid Sex"))))</f>
        <v>Enter date</v>
      </c>
      <c r="E1717" s="36" t="str">
        <f>IF(ISNUMBER(D1717)=FALSE,D1717,D1717*(1-PROFILE!$C$9))</f>
        <v>Enter date</v>
      </c>
      <c r="F1717" s="36" t="str">
        <f>IF(ISNUMBER(D1717)=FALSE,D1717,D1717*(1+PROFILE!$C$10))</f>
        <v>Enter date</v>
      </c>
      <c r="G1717" s="37" t="str">
        <f>IF(B1717="","Enter date",SUMIF('FOOD LOG'!A:H,SUMMARY!B1717,'FOOD LOG'!E:E))</f>
        <v>Enter date</v>
      </c>
      <c r="H1717" s="37" t="str">
        <f>IF(ISNUMBER(G1717),SUMIF('FOOD LOG'!A:A,B1717,'FOOD LOG'!F:F),"Enter date")</f>
        <v>Enter date</v>
      </c>
      <c r="I1717" s="37" t="str">
        <f>IF(ISNUMBER(G1717),SUMIF('FOOD LOG'!A:A,B1717,'FOOD LOG'!G:G),"Enter date")</f>
        <v>Enter date</v>
      </c>
      <c r="J1717" s="37" t="str">
        <f>IF(ISNUMBER(G1717),SUMIF('FOOD LOG'!A:A,B1717,'FOOD LOG'!H:H),"Enter date")</f>
        <v>Enter date</v>
      </c>
      <c r="K1717" s="38" t="str">
        <f t="shared" si="78"/>
        <v>Enter date</v>
      </c>
      <c r="L1717" s="38" t="str">
        <f t="shared" si="79"/>
        <v>Enter date</v>
      </c>
      <c r="M1717" s="38" t="str">
        <f t="shared" si="80"/>
        <v>Enter date</v>
      </c>
    </row>
    <row r="1718" spans="2:13">
      <c r="B1718" s="35"/>
      <c r="C1718" s="35"/>
      <c r="D1718" s="36" t="str">
        <f>IF(B1718="","Enter date",IF(C1718="","Enter Weight",IF(PROFILE!$C$4="F",(655+(4.35*C1718)+(4.7*PROFILE!$C$6+4.7*12*PROFILE!$C$5)-(4.7*PROFILE!$C$3))*(1.2+(PROFILE!$C$7)*0.175),IF(PROFILE!$C$4="M",(66+(6.23*C1718)+(12.7*PROFILE!$C$6+12.7*12*PROFILE!$C$5)-(6.8*PROFILE!$C$3))*(1.2+(PROFILE!$C$7)*0.175),"Invalid Sex"))))</f>
        <v>Enter date</v>
      </c>
      <c r="E1718" s="36" t="str">
        <f>IF(ISNUMBER(D1718)=FALSE,D1718,D1718*(1-PROFILE!$C$9))</f>
        <v>Enter date</v>
      </c>
      <c r="F1718" s="36" t="str">
        <f>IF(ISNUMBER(D1718)=FALSE,D1718,D1718*(1+PROFILE!$C$10))</f>
        <v>Enter date</v>
      </c>
      <c r="G1718" s="37" t="str">
        <f>IF(B1718="","Enter date",SUMIF('FOOD LOG'!A:H,SUMMARY!B1718,'FOOD LOG'!E:E))</f>
        <v>Enter date</v>
      </c>
      <c r="H1718" s="37" t="str">
        <f>IF(ISNUMBER(G1718),SUMIF('FOOD LOG'!A:A,B1718,'FOOD LOG'!F:F),"Enter date")</f>
        <v>Enter date</v>
      </c>
      <c r="I1718" s="37" t="str">
        <f>IF(ISNUMBER(G1718),SUMIF('FOOD LOG'!A:A,B1718,'FOOD LOG'!G:G),"Enter date")</f>
        <v>Enter date</v>
      </c>
      <c r="J1718" s="37" t="str">
        <f>IF(ISNUMBER(G1718),SUMIF('FOOD LOG'!A:A,B1718,'FOOD LOG'!H:H),"Enter date")</f>
        <v>Enter date</v>
      </c>
      <c r="K1718" s="38" t="str">
        <f t="shared" si="78"/>
        <v>Enter date</v>
      </c>
      <c r="L1718" s="38" t="str">
        <f t="shared" si="79"/>
        <v>Enter date</v>
      </c>
      <c r="M1718" s="38" t="str">
        <f t="shared" si="80"/>
        <v>Enter date</v>
      </c>
    </row>
    <row r="1719" spans="2:13">
      <c r="B1719" s="35"/>
      <c r="C1719" s="35"/>
      <c r="D1719" s="36" t="str">
        <f>IF(B1719="","Enter date",IF(C1719="","Enter Weight",IF(PROFILE!$C$4="F",(655+(4.35*C1719)+(4.7*PROFILE!$C$6+4.7*12*PROFILE!$C$5)-(4.7*PROFILE!$C$3))*(1.2+(PROFILE!$C$7)*0.175),IF(PROFILE!$C$4="M",(66+(6.23*C1719)+(12.7*PROFILE!$C$6+12.7*12*PROFILE!$C$5)-(6.8*PROFILE!$C$3))*(1.2+(PROFILE!$C$7)*0.175),"Invalid Sex"))))</f>
        <v>Enter date</v>
      </c>
      <c r="E1719" s="36" t="str">
        <f>IF(ISNUMBER(D1719)=FALSE,D1719,D1719*(1-PROFILE!$C$9))</f>
        <v>Enter date</v>
      </c>
      <c r="F1719" s="36" t="str">
        <f>IF(ISNUMBER(D1719)=FALSE,D1719,D1719*(1+PROFILE!$C$10))</f>
        <v>Enter date</v>
      </c>
      <c r="G1719" s="37" t="str">
        <f>IF(B1719="","Enter date",SUMIF('FOOD LOG'!A:H,SUMMARY!B1719,'FOOD LOG'!E:E))</f>
        <v>Enter date</v>
      </c>
      <c r="H1719" s="37" t="str">
        <f>IF(ISNUMBER(G1719),SUMIF('FOOD LOG'!A:A,B1719,'FOOD LOG'!F:F),"Enter date")</f>
        <v>Enter date</v>
      </c>
      <c r="I1719" s="37" t="str">
        <f>IF(ISNUMBER(G1719),SUMIF('FOOD LOG'!A:A,B1719,'FOOD LOG'!G:G),"Enter date")</f>
        <v>Enter date</v>
      </c>
      <c r="J1719" s="37" t="str">
        <f>IF(ISNUMBER(G1719),SUMIF('FOOD LOG'!A:A,B1719,'FOOD LOG'!H:H),"Enter date")</f>
        <v>Enter date</v>
      </c>
      <c r="K1719" s="38" t="str">
        <f t="shared" si="78"/>
        <v>Enter date</v>
      </c>
      <c r="L1719" s="38" t="str">
        <f t="shared" si="79"/>
        <v>Enter date</v>
      </c>
      <c r="M1719" s="38" t="str">
        <f t="shared" si="80"/>
        <v>Enter date</v>
      </c>
    </row>
    <row r="1720" spans="2:13">
      <c r="B1720" s="35"/>
      <c r="C1720" s="35"/>
      <c r="D1720" s="36" t="str">
        <f>IF(B1720="","Enter date",IF(C1720="","Enter Weight",IF(PROFILE!$C$4="F",(655+(4.35*C1720)+(4.7*PROFILE!$C$6+4.7*12*PROFILE!$C$5)-(4.7*PROFILE!$C$3))*(1.2+(PROFILE!$C$7)*0.175),IF(PROFILE!$C$4="M",(66+(6.23*C1720)+(12.7*PROFILE!$C$6+12.7*12*PROFILE!$C$5)-(6.8*PROFILE!$C$3))*(1.2+(PROFILE!$C$7)*0.175),"Invalid Sex"))))</f>
        <v>Enter date</v>
      </c>
      <c r="E1720" s="36" t="str">
        <f>IF(ISNUMBER(D1720)=FALSE,D1720,D1720*(1-PROFILE!$C$9))</f>
        <v>Enter date</v>
      </c>
      <c r="F1720" s="36" t="str">
        <f>IF(ISNUMBER(D1720)=FALSE,D1720,D1720*(1+PROFILE!$C$10))</f>
        <v>Enter date</v>
      </c>
      <c r="G1720" s="37" t="str">
        <f>IF(B1720="","Enter date",SUMIF('FOOD LOG'!A:H,SUMMARY!B1720,'FOOD LOG'!E:E))</f>
        <v>Enter date</v>
      </c>
      <c r="H1720" s="37" t="str">
        <f>IF(ISNUMBER(G1720),SUMIF('FOOD LOG'!A:A,B1720,'FOOD LOG'!F:F),"Enter date")</f>
        <v>Enter date</v>
      </c>
      <c r="I1720" s="37" t="str">
        <f>IF(ISNUMBER(G1720),SUMIF('FOOD LOG'!A:A,B1720,'FOOD LOG'!G:G),"Enter date")</f>
        <v>Enter date</v>
      </c>
      <c r="J1720" s="37" t="str">
        <f>IF(ISNUMBER(G1720),SUMIF('FOOD LOG'!A:A,B1720,'FOOD LOG'!H:H),"Enter date")</f>
        <v>Enter date</v>
      </c>
      <c r="K1720" s="38" t="str">
        <f t="shared" si="78"/>
        <v>Enter date</v>
      </c>
      <c r="L1720" s="38" t="str">
        <f t="shared" si="79"/>
        <v>Enter date</v>
      </c>
      <c r="M1720" s="38" t="str">
        <f t="shared" si="80"/>
        <v>Enter date</v>
      </c>
    </row>
    <row r="1721" spans="2:13">
      <c r="B1721" s="35"/>
      <c r="C1721" s="35"/>
      <c r="D1721" s="36" t="str">
        <f>IF(B1721="","Enter date",IF(C1721="","Enter Weight",IF(PROFILE!$C$4="F",(655+(4.35*C1721)+(4.7*PROFILE!$C$6+4.7*12*PROFILE!$C$5)-(4.7*PROFILE!$C$3))*(1.2+(PROFILE!$C$7)*0.175),IF(PROFILE!$C$4="M",(66+(6.23*C1721)+(12.7*PROFILE!$C$6+12.7*12*PROFILE!$C$5)-(6.8*PROFILE!$C$3))*(1.2+(PROFILE!$C$7)*0.175),"Invalid Sex"))))</f>
        <v>Enter date</v>
      </c>
      <c r="E1721" s="36" t="str">
        <f>IF(ISNUMBER(D1721)=FALSE,D1721,D1721*(1-PROFILE!$C$9))</f>
        <v>Enter date</v>
      </c>
      <c r="F1721" s="36" t="str">
        <f>IF(ISNUMBER(D1721)=FALSE,D1721,D1721*(1+PROFILE!$C$10))</f>
        <v>Enter date</v>
      </c>
      <c r="G1721" s="37" t="str">
        <f>IF(B1721="","Enter date",SUMIF('FOOD LOG'!A:H,SUMMARY!B1721,'FOOD LOG'!E:E))</f>
        <v>Enter date</v>
      </c>
      <c r="H1721" s="37" t="str">
        <f>IF(ISNUMBER(G1721),SUMIF('FOOD LOG'!A:A,B1721,'FOOD LOG'!F:F),"Enter date")</f>
        <v>Enter date</v>
      </c>
      <c r="I1721" s="37" t="str">
        <f>IF(ISNUMBER(G1721),SUMIF('FOOD LOG'!A:A,B1721,'FOOD LOG'!G:G),"Enter date")</f>
        <v>Enter date</v>
      </c>
      <c r="J1721" s="37" t="str">
        <f>IF(ISNUMBER(G1721),SUMIF('FOOD LOG'!A:A,B1721,'FOOD LOG'!H:H),"Enter date")</f>
        <v>Enter date</v>
      </c>
      <c r="K1721" s="38" t="str">
        <f t="shared" si="78"/>
        <v>Enter date</v>
      </c>
      <c r="L1721" s="38" t="str">
        <f t="shared" si="79"/>
        <v>Enter date</v>
      </c>
      <c r="M1721" s="38" t="str">
        <f t="shared" si="80"/>
        <v>Enter date</v>
      </c>
    </row>
    <row r="1722" spans="2:13">
      <c r="B1722" s="35"/>
      <c r="C1722" s="35"/>
      <c r="D1722" s="36" t="str">
        <f>IF(B1722="","Enter date",IF(C1722="","Enter Weight",IF(PROFILE!$C$4="F",(655+(4.35*C1722)+(4.7*PROFILE!$C$6+4.7*12*PROFILE!$C$5)-(4.7*PROFILE!$C$3))*(1.2+(PROFILE!$C$7)*0.175),IF(PROFILE!$C$4="M",(66+(6.23*C1722)+(12.7*PROFILE!$C$6+12.7*12*PROFILE!$C$5)-(6.8*PROFILE!$C$3))*(1.2+(PROFILE!$C$7)*0.175),"Invalid Sex"))))</f>
        <v>Enter date</v>
      </c>
      <c r="E1722" s="36" t="str">
        <f>IF(ISNUMBER(D1722)=FALSE,D1722,D1722*(1-PROFILE!$C$9))</f>
        <v>Enter date</v>
      </c>
      <c r="F1722" s="36" t="str">
        <f>IF(ISNUMBER(D1722)=FALSE,D1722,D1722*(1+PROFILE!$C$10))</f>
        <v>Enter date</v>
      </c>
      <c r="G1722" s="37" t="str">
        <f>IF(B1722="","Enter date",SUMIF('FOOD LOG'!A:H,SUMMARY!B1722,'FOOD LOG'!E:E))</f>
        <v>Enter date</v>
      </c>
      <c r="H1722" s="37" t="str">
        <f>IF(ISNUMBER(G1722),SUMIF('FOOD LOG'!A:A,B1722,'FOOD LOG'!F:F),"Enter date")</f>
        <v>Enter date</v>
      </c>
      <c r="I1722" s="37" t="str">
        <f>IF(ISNUMBER(G1722),SUMIF('FOOD LOG'!A:A,B1722,'FOOD LOG'!G:G),"Enter date")</f>
        <v>Enter date</v>
      </c>
      <c r="J1722" s="37" t="str">
        <f>IF(ISNUMBER(G1722),SUMIF('FOOD LOG'!A:A,B1722,'FOOD LOG'!H:H),"Enter date")</f>
        <v>Enter date</v>
      </c>
      <c r="K1722" s="38" t="str">
        <f t="shared" si="78"/>
        <v>Enter date</v>
      </c>
      <c r="L1722" s="38" t="str">
        <f t="shared" si="79"/>
        <v>Enter date</v>
      </c>
      <c r="M1722" s="38" t="str">
        <f t="shared" si="80"/>
        <v>Enter date</v>
      </c>
    </row>
    <row r="1723" spans="2:13">
      <c r="B1723" s="35"/>
      <c r="C1723" s="35"/>
      <c r="D1723" s="36" t="str">
        <f>IF(B1723="","Enter date",IF(C1723="","Enter Weight",IF(PROFILE!$C$4="F",(655+(4.35*C1723)+(4.7*PROFILE!$C$6+4.7*12*PROFILE!$C$5)-(4.7*PROFILE!$C$3))*(1.2+(PROFILE!$C$7)*0.175),IF(PROFILE!$C$4="M",(66+(6.23*C1723)+(12.7*PROFILE!$C$6+12.7*12*PROFILE!$C$5)-(6.8*PROFILE!$C$3))*(1.2+(PROFILE!$C$7)*0.175),"Invalid Sex"))))</f>
        <v>Enter date</v>
      </c>
      <c r="E1723" s="36" t="str">
        <f>IF(ISNUMBER(D1723)=FALSE,D1723,D1723*(1-PROFILE!$C$9))</f>
        <v>Enter date</v>
      </c>
      <c r="F1723" s="36" t="str">
        <f>IF(ISNUMBER(D1723)=FALSE,D1723,D1723*(1+PROFILE!$C$10))</f>
        <v>Enter date</v>
      </c>
      <c r="G1723" s="37" t="str">
        <f>IF(B1723="","Enter date",SUMIF('FOOD LOG'!A:H,SUMMARY!B1723,'FOOD LOG'!E:E))</f>
        <v>Enter date</v>
      </c>
      <c r="H1723" s="37" t="str">
        <f>IF(ISNUMBER(G1723),SUMIF('FOOD LOG'!A:A,B1723,'FOOD LOG'!F:F),"Enter date")</f>
        <v>Enter date</v>
      </c>
      <c r="I1723" s="37" t="str">
        <f>IF(ISNUMBER(G1723),SUMIF('FOOD LOG'!A:A,B1723,'FOOD LOG'!G:G),"Enter date")</f>
        <v>Enter date</v>
      </c>
      <c r="J1723" s="37" t="str">
        <f>IF(ISNUMBER(G1723),SUMIF('FOOD LOG'!A:A,B1723,'FOOD LOG'!H:H),"Enter date")</f>
        <v>Enter date</v>
      </c>
      <c r="K1723" s="38" t="str">
        <f t="shared" si="78"/>
        <v>Enter date</v>
      </c>
      <c r="L1723" s="38" t="str">
        <f t="shared" si="79"/>
        <v>Enter date</v>
      </c>
      <c r="M1723" s="38" t="str">
        <f t="shared" si="80"/>
        <v>Enter date</v>
      </c>
    </row>
    <row r="1724" spans="2:13">
      <c r="B1724" s="35"/>
      <c r="C1724" s="35"/>
      <c r="D1724" s="36" t="str">
        <f>IF(B1724="","Enter date",IF(C1724="","Enter Weight",IF(PROFILE!$C$4="F",(655+(4.35*C1724)+(4.7*PROFILE!$C$6+4.7*12*PROFILE!$C$5)-(4.7*PROFILE!$C$3))*(1.2+(PROFILE!$C$7)*0.175),IF(PROFILE!$C$4="M",(66+(6.23*C1724)+(12.7*PROFILE!$C$6+12.7*12*PROFILE!$C$5)-(6.8*PROFILE!$C$3))*(1.2+(PROFILE!$C$7)*0.175),"Invalid Sex"))))</f>
        <v>Enter date</v>
      </c>
      <c r="E1724" s="36" t="str">
        <f>IF(ISNUMBER(D1724)=FALSE,D1724,D1724*(1-PROFILE!$C$9))</f>
        <v>Enter date</v>
      </c>
      <c r="F1724" s="36" t="str">
        <f>IF(ISNUMBER(D1724)=FALSE,D1724,D1724*(1+PROFILE!$C$10))</f>
        <v>Enter date</v>
      </c>
      <c r="G1724" s="37" t="str">
        <f>IF(B1724="","Enter date",SUMIF('FOOD LOG'!A:H,SUMMARY!B1724,'FOOD LOG'!E:E))</f>
        <v>Enter date</v>
      </c>
      <c r="H1724" s="37" t="str">
        <f>IF(ISNUMBER(G1724),SUMIF('FOOD LOG'!A:A,B1724,'FOOD LOG'!F:F),"Enter date")</f>
        <v>Enter date</v>
      </c>
      <c r="I1724" s="37" t="str">
        <f>IF(ISNUMBER(G1724),SUMIF('FOOD LOG'!A:A,B1724,'FOOD LOG'!G:G),"Enter date")</f>
        <v>Enter date</v>
      </c>
      <c r="J1724" s="37" t="str">
        <f>IF(ISNUMBER(G1724),SUMIF('FOOD LOG'!A:A,B1724,'FOOD LOG'!H:H),"Enter date")</f>
        <v>Enter date</v>
      </c>
      <c r="K1724" s="38" t="str">
        <f t="shared" si="78"/>
        <v>Enter date</v>
      </c>
      <c r="L1724" s="38" t="str">
        <f t="shared" si="79"/>
        <v>Enter date</v>
      </c>
      <c r="M1724" s="38" t="str">
        <f t="shared" si="80"/>
        <v>Enter date</v>
      </c>
    </row>
    <row r="1725" spans="2:13">
      <c r="B1725" s="35"/>
      <c r="C1725" s="35"/>
      <c r="D1725" s="36" t="str">
        <f>IF(B1725="","Enter date",IF(C1725="","Enter Weight",IF(PROFILE!$C$4="F",(655+(4.35*C1725)+(4.7*PROFILE!$C$6+4.7*12*PROFILE!$C$5)-(4.7*PROFILE!$C$3))*(1.2+(PROFILE!$C$7)*0.175),IF(PROFILE!$C$4="M",(66+(6.23*C1725)+(12.7*PROFILE!$C$6+12.7*12*PROFILE!$C$5)-(6.8*PROFILE!$C$3))*(1.2+(PROFILE!$C$7)*0.175),"Invalid Sex"))))</f>
        <v>Enter date</v>
      </c>
      <c r="E1725" s="36" t="str">
        <f>IF(ISNUMBER(D1725)=FALSE,D1725,D1725*(1-PROFILE!$C$9))</f>
        <v>Enter date</v>
      </c>
      <c r="F1725" s="36" t="str">
        <f>IF(ISNUMBER(D1725)=FALSE,D1725,D1725*(1+PROFILE!$C$10))</f>
        <v>Enter date</v>
      </c>
      <c r="G1725" s="37" t="str">
        <f>IF(B1725="","Enter date",SUMIF('FOOD LOG'!A:H,SUMMARY!B1725,'FOOD LOG'!E:E))</f>
        <v>Enter date</v>
      </c>
      <c r="H1725" s="37" t="str">
        <f>IF(ISNUMBER(G1725),SUMIF('FOOD LOG'!A:A,B1725,'FOOD LOG'!F:F),"Enter date")</f>
        <v>Enter date</v>
      </c>
      <c r="I1725" s="37" t="str">
        <f>IF(ISNUMBER(G1725),SUMIF('FOOD LOG'!A:A,B1725,'FOOD LOG'!G:G),"Enter date")</f>
        <v>Enter date</v>
      </c>
      <c r="J1725" s="37" t="str">
        <f>IF(ISNUMBER(G1725),SUMIF('FOOD LOG'!A:A,B1725,'FOOD LOG'!H:H),"Enter date")</f>
        <v>Enter date</v>
      </c>
      <c r="K1725" s="38" t="str">
        <f t="shared" si="78"/>
        <v>Enter date</v>
      </c>
      <c r="L1725" s="38" t="str">
        <f t="shared" si="79"/>
        <v>Enter date</v>
      </c>
      <c r="M1725" s="38" t="str">
        <f t="shared" si="80"/>
        <v>Enter date</v>
      </c>
    </row>
    <row r="1726" spans="2:13">
      <c r="B1726" s="35"/>
      <c r="C1726" s="35"/>
      <c r="D1726" s="36" t="str">
        <f>IF(B1726="","Enter date",IF(C1726="","Enter Weight",IF(PROFILE!$C$4="F",(655+(4.35*C1726)+(4.7*PROFILE!$C$6+4.7*12*PROFILE!$C$5)-(4.7*PROFILE!$C$3))*(1.2+(PROFILE!$C$7)*0.175),IF(PROFILE!$C$4="M",(66+(6.23*C1726)+(12.7*PROFILE!$C$6+12.7*12*PROFILE!$C$5)-(6.8*PROFILE!$C$3))*(1.2+(PROFILE!$C$7)*0.175),"Invalid Sex"))))</f>
        <v>Enter date</v>
      </c>
      <c r="E1726" s="36" t="str">
        <f>IF(ISNUMBER(D1726)=FALSE,D1726,D1726*(1-PROFILE!$C$9))</f>
        <v>Enter date</v>
      </c>
      <c r="F1726" s="36" t="str">
        <f>IF(ISNUMBER(D1726)=FALSE,D1726,D1726*(1+PROFILE!$C$10))</f>
        <v>Enter date</v>
      </c>
      <c r="G1726" s="37" t="str">
        <f>IF(B1726="","Enter date",SUMIF('FOOD LOG'!A:H,SUMMARY!B1726,'FOOD LOG'!E:E))</f>
        <v>Enter date</v>
      </c>
      <c r="H1726" s="37" t="str">
        <f>IF(ISNUMBER(G1726),SUMIF('FOOD LOG'!A:A,B1726,'FOOD LOG'!F:F),"Enter date")</f>
        <v>Enter date</v>
      </c>
      <c r="I1726" s="37" t="str">
        <f>IF(ISNUMBER(G1726),SUMIF('FOOD LOG'!A:A,B1726,'FOOD LOG'!G:G),"Enter date")</f>
        <v>Enter date</v>
      </c>
      <c r="J1726" s="37" t="str">
        <f>IF(ISNUMBER(G1726),SUMIF('FOOD LOG'!A:A,B1726,'FOOD LOG'!H:H),"Enter date")</f>
        <v>Enter date</v>
      </c>
      <c r="K1726" s="38" t="str">
        <f t="shared" si="78"/>
        <v>Enter date</v>
      </c>
      <c r="L1726" s="38" t="str">
        <f t="shared" si="79"/>
        <v>Enter date</v>
      </c>
      <c r="M1726" s="38" t="str">
        <f t="shared" si="80"/>
        <v>Enter date</v>
      </c>
    </row>
    <row r="1727" spans="2:13">
      <c r="B1727" s="35"/>
      <c r="C1727" s="35"/>
      <c r="D1727" s="36" t="str">
        <f>IF(B1727="","Enter date",IF(C1727="","Enter Weight",IF(PROFILE!$C$4="F",(655+(4.35*C1727)+(4.7*PROFILE!$C$6+4.7*12*PROFILE!$C$5)-(4.7*PROFILE!$C$3))*(1.2+(PROFILE!$C$7)*0.175),IF(PROFILE!$C$4="M",(66+(6.23*C1727)+(12.7*PROFILE!$C$6+12.7*12*PROFILE!$C$5)-(6.8*PROFILE!$C$3))*(1.2+(PROFILE!$C$7)*0.175),"Invalid Sex"))))</f>
        <v>Enter date</v>
      </c>
      <c r="E1727" s="36" t="str">
        <f>IF(ISNUMBER(D1727)=FALSE,D1727,D1727*(1-PROFILE!$C$9))</f>
        <v>Enter date</v>
      </c>
      <c r="F1727" s="36" t="str">
        <f>IF(ISNUMBER(D1727)=FALSE,D1727,D1727*(1+PROFILE!$C$10))</f>
        <v>Enter date</v>
      </c>
      <c r="G1727" s="37" t="str">
        <f>IF(B1727="","Enter date",SUMIF('FOOD LOG'!A:H,SUMMARY!B1727,'FOOD LOG'!E:E))</f>
        <v>Enter date</v>
      </c>
      <c r="H1727" s="37" t="str">
        <f>IF(ISNUMBER(G1727),SUMIF('FOOD LOG'!A:A,B1727,'FOOD LOG'!F:F),"Enter date")</f>
        <v>Enter date</v>
      </c>
      <c r="I1727" s="37" t="str">
        <f>IF(ISNUMBER(G1727),SUMIF('FOOD LOG'!A:A,B1727,'FOOD LOG'!G:G),"Enter date")</f>
        <v>Enter date</v>
      </c>
      <c r="J1727" s="37" t="str">
        <f>IF(ISNUMBER(G1727),SUMIF('FOOD LOG'!A:A,B1727,'FOOD LOG'!H:H),"Enter date")</f>
        <v>Enter date</v>
      </c>
      <c r="K1727" s="38" t="str">
        <f t="shared" si="78"/>
        <v>Enter date</v>
      </c>
      <c r="L1727" s="38" t="str">
        <f t="shared" si="79"/>
        <v>Enter date</v>
      </c>
      <c r="M1727" s="38" t="str">
        <f t="shared" si="80"/>
        <v>Enter date</v>
      </c>
    </row>
    <row r="1728" spans="2:13">
      <c r="B1728" s="35"/>
      <c r="C1728" s="35"/>
      <c r="D1728" s="36" t="str">
        <f>IF(B1728="","Enter date",IF(C1728="","Enter Weight",IF(PROFILE!$C$4="F",(655+(4.35*C1728)+(4.7*PROFILE!$C$6+4.7*12*PROFILE!$C$5)-(4.7*PROFILE!$C$3))*(1.2+(PROFILE!$C$7)*0.175),IF(PROFILE!$C$4="M",(66+(6.23*C1728)+(12.7*PROFILE!$C$6+12.7*12*PROFILE!$C$5)-(6.8*PROFILE!$C$3))*(1.2+(PROFILE!$C$7)*0.175),"Invalid Sex"))))</f>
        <v>Enter date</v>
      </c>
      <c r="E1728" s="36" t="str">
        <f>IF(ISNUMBER(D1728)=FALSE,D1728,D1728*(1-PROFILE!$C$9))</f>
        <v>Enter date</v>
      </c>
      <c r="F1728" s="36" t="str">
        <f>IF(ISNUMBER(D1728)=FALSE,D1728,D1728*(1+PROFILE!$C$10))</f>
        <v>Enter date</v>
      </c>
      <c r="G1728" s="37" t="str">
        <f>IF(B1728="","Enter date",SUMIF('FOOD LOG'!A:H,SUMMARY!B1728,'FOOD LOG'!E:E))</f>
        <v>Enter date</v>
      </c>
      <c r="H1728" s="37" t="str">
        <f>IF(ISNUMBER(G1728),SUMIF('FOOD LOG'!A:A,B1728,'FOOD LOG'!F:F),"Enter date")</f>
        <v>Enter date</v>
      </c>
      <c r="I1728" s="37" t="str">
        <f>IF(ISNUMBER(G1728),SUMIF('FOOD LOG'!A:A,B1728,'FOOD LOG'!G:G),"Enter date")</f>
        <v>Enter date</v>
      </c>
      <c r="J1728" s="37" t="str">
        <f>IF(ISNUMBER(G1728),SUMIF('FOOD LOG'!A:A,B1728,'FOOD LOG'!H:H),"Enter date")</f>
        <v>Enter date</v>
      </c>
      <c r="K1728" s="38" t="str">
        <f t="shared" si="78"/>
        <v>Enter date</v>
      </c>
      <c r="L1728" s="38" t="str">
        <f t="shared" si="79"/>
        <v>Enter date</v>
      </c>
      <c r="M1728" s="38" t="str">
        <f t="shared" si="80"/>
        <v>Enter date</v>
      </c>
    </row>
    <row r="1729" spans="2:13">
      <c r="B1729" s="35"/>
      <c r="C1729" s="35"/>
      <c r="D1729" s="36" t="str">
        <f>IF(B1729="","Enter date",IF(C1729="","Enter Weight",IF(PROFILE!$C$4="F",(655+(4.35*C1729)+(4.7*PROFILE!$C$6+4.7*12*PROFILE!$C$5)-(4.7*PROFILE!$C$3))*(1.2+(PROFILE!$C$7)*0.175),IF(PROFILE!$C$4="M",(66+(6.23*C1729)+(12.7*PROFILE!$C$6+12.7*12*PROFILE!$C$5)-(6.8*PROFILE!$C$3))*(1.2+(PROFILE!$C$7)*0.175),"Invalid Sex"))))</f>
        <v>Enter date</v>
      </c>
      <c r="E1729" s="36" t="str">
        <f>IF(ISNUMBER(D1729)=FALSE,D1729,D1729*(1-PROFILE!$C$9))</f>
        <v>Enter date</v>
      </c>
      <c r="F1729" s="36" t="str">
        <f>IF(ISNUMBER(D1729)=FALSE,D1729,D1729*(1+PROFILE!$C$10))</f>
        <v>Enter date</v>
      </c>
      <c r="G1729" s="37" t="str">
        <f>IF(B1729="","Enter date",SUMIF('FOOD LOG'!A:H,SUMMARY!B1729,'FOOD LOG'!E:E))</f>
        <v>Enter date</v>
      </c>
      <c r="H1729" s="37" t="str">
        <f>IF(ISNUMBER(G1729),SUMIF('FOOD LOG'!A:A,B1729,'FOOD LOG'!F:F),"Enter date")</f>
        <v>Enter date</v>
      </c>
      <c r="I1729" s="37" t="str">
        <f>IF(ISNUMBER(G1729),SUMIF('FOOD LOG'!A:A,B1729,'FOOD LOG'!G:G),"Enter date")</f>
        <v>Enter date</v>
      </c>
      <c r="J1729" s="37" t="str">
        <f>IF(ISNUMBER(G1729),SUMIF('FOOD LOG'!A:A,B1729,'FOOD LOG'!H:H),"Enter date")</f>
        <v>Enter date</v>
      </c>
      <c r="K1729" s="38" t="str">
        <f t="shared" si="78"/>
        <v>Enter date</v>
      </c>
      <c r="L1729" s="38" t="str">
        <f t="shared" si="79"/>
        <v>Enter date</v>
      </c>
      <c r="M1729" s="38" t="str">
        <f t="shared" si="80"/>
        <v>Enter date</v>
      </c>
    </row>
    <row r="1730" spans="2:13">
      <c r="B1730" s="35"/>
      <c r="C1730" s="35"/>
      <c r="D1730" s="36" t="str">
        <f>IF(B1730="","Enter date",IF(C1730="","Enter Weight",IF(PROFILE!$C$4="F",(655+(4.35*C1730)+(4.7*PROFILE!$C$6+4.7*12*PROFILE!$C$5)-(4.7*PROFILE!$C$3))*(1.2+(PROFILE!$C$7)*0.175),IF(PROFILE!$C$4="M",(66+(6.23*C1730)+(12.7*PROFILE!$C$6+12.7*12*PROFILE!$C$5)-(6.8*PROFILE!$C$3))*(1.2+(PROFILE!$C$7)*0.175),"Invalid Sex"))))</f>
        <v>Enter date</v>
      </c>
      <c r="E1730" s="36" t="str">
        <f>IF(ISNUMBER(D1730)=FALSE,D1730,D1730*(1-PROFILE!$C$9))</f>
        <v>Enter date</v>
      </c>
      <c r="F1730" s="36" t="str">
        <f>IF(ISNUMBER(D1730)=FALSE,D1730,D1730*(1+PROFILE!$C$10))</f>
        <v>Enter date</v>
      </c>
      <c r="G1730" s="37" t="str">
        <f>IF(B1730="","Enter date",SUMIF('FOOD LOG'!A:H,SUMMARY!B1730,'FOOD LOG'!E:E))</f>
        <v>Enter date</v>
      </c>
      <c r="H1730" s="37" t="str">
        <f>IF(ISNUMBER(G1730),SUMIF('FOOD LOG'!A:A,B1730,'FOOD LOG'!F:F),"Enter date")</f>
        <v>Enter date</v>
      </c>
      <c r="I1730" s="37" t="str">
        <f>IF(ISNUMBER(G1730),SUMIF('FOOD LOG'!A:A,B1730,'FOOD LOG'!G:G),"Enter date")</f>
        <v>Enter date</v>
      </c>
      <c r="J1730" s="37" t="str">
        <f>IF(ISNUMBER(G1730),SUMIF('FOOD LOG'!A:A,B1730,'FOOD LOG'!H:H),"Enter date")</f>
        <v>Enter date</v>
      </c>
      <c r="K1730" s="38" t="str">
        <f t="shared" si="78"/>
        <v>Enter date</v>
      </c>
      <c r="L1730" s="38" t="str">
        <f t="shared" si="79"/>
        <v>Enter date</v>
      </c>
      <c r="M1730" s="38" t="str">
        <f t="shared" si="80"/>
        <v>Enter date</v>
      </c>
    </row>
    <row r="1731" spans="2:13">
      <c r="B1731" s="35"/>
      <c r="C1731" s="35"/>
      <c r="D1731" s="36" t="str">
        <f>IF(B1731="","Enter date",IF(C1731="","Enter Weight",IF(PROFILE!$C$4="F",(655+(4.35*C1731)+(4.7*PROFILE!$C$6+4.7*12*PROFILE!$C$5)-(4.7*PROFILE!$C$3))*(1.2+(PROFILE!$C$7)*0.175),IF(PROFILE!$C$4="M",(66+(6.23*C1731)+(12.7*PROFILE!$C$6+12.7*12*PROFILE!$C$5)-(6.8*PROFILE!$C$3))*(1.2+(PROFILE!$C$7)*0.175),"Invalid Sex"))))</f>
        <v>Enter date</v>
      </c>
      <c r="E1731" s="36" t="str">
        <f>IF(ISNUMBER(D1731)=FALSE,D1731,D1731*(1-PROFILE!$C$9))</f>
        <v>Enter date</v>
      </c>
      <c r="F1731" s="36" t="str">
        <f>IF(ISNUMBER(D1731)=FALSE,D1731,D1731*(1+PROFILE!$C$10))</f>
        <v>Enter date</v>
      </c>
      <c r="G1731" s="37" t="str">
        <f>IF(B1731="","Enter date",SUMIF('FOOD LOG'!A:H,SUMMARY!B1731,'FOOD LOG'!E:E))</f>
        <v>Enter date</v>
      </c>
      <c r="H1731" s="37" t="str">
        <f>IF(ISNUMBER(G1731),SUMIF('FOOD LOG'!A:A,B1731,'FOOD LOG'!F:F),"Enter date")</f>
        <v>Enter date</v>
      </c>
      <c r="I1731" s="37" t="str">
        <f>IF(ISNUMBER(G1731),SUMIF('FOOD LOG'!A:A,B1731,'FOOD LOG'!G:G),"Enter date")</f>
        <v>Enter date</v>
      </c>
      <c r="J1731" s="37" t="str">
        <f>IF(ISNUMBER(G1731),SUMIF('FOOD LOG'!A:A,B1731,'FOOD LOG'!H:H),"Enter date")</f>
        <v>Enter date</v>
      </c>
      <c r="K1731" s="38" t="str">
        <f t="shared" si="78"/>
        <v>Enter date</v>
      </c>
      <c r="L1731" s="38" t="str">
        <f t="shared" si="79"/>
        <v>Enter date</v>
      </c>
      <c r="M1731" s="38" t="str">
        <f t="shared" si="80"/>
        <v>Enter date</v>
      </c>
    </row>
    <row r="1732" spans="2:13">
      <c r="B1732" s="35"/>
      <c r="C1732" s="35"/>
      <c r="D1732" s="36" t="str">
        <f>IF(B1732="","Enter date",IF(C1732="","Enter Weight",IF(PROFILE!$C$4="F",(655+(4.35*C1732)+(4.7*PROFILE!$C$6+4.7*12*PROFILE!$C$5)-(4.7*PROFILE!$C$3))*(1.2+(PROFILE!$C$7)*0.175),IF(PROFILE!$C$4="M",(66+(6.23*C1732)+(12.7*PROFILE!$C$6+12.7*12*PROFILE!$C$5)-(6.8*PROFILE!$C$3))*(1.2+(PROFILE!$C$7)*0.175),"Invalid Sex"))))</f>
        <v>Enter date</v>
      </c>
      <c r="E1732" s="36" t="str">
        <f>IF(ISNUMBER(D1732)=FALSE,D1732,D1732*(1-PROFILE!$C$9))</f>
        <v>Enter date</v>
      </c>
      <c r="F1732" s="36" t="str">
        <f>IF(ISNUMBER(D1732)=FALSE,D1732,D1732*(1+PROFILE!$C$10))</f>
        <v>Enter date</v>
      </c>
      <c r="G1732" s="37" t="str">
        <f>IF(B1732="","Enter date",SUMIF('FOOD LOG'!A:H,SUMMARY!B1732,'FOOD LOG'!E:E))</f>
        <v>Enter date</v>
      </c>
      <c r="H1732" s="37" t="str">
        <f>IF(ISNUMBER(G1732),SUMIF('FOOD LOG'!A:A,B1732,'FOOD LOG'!F:F),"Enter date")</f>
        <v>Enter date</v>
      </c>
      <c r="I1732" s="37" t="str">
        <f>IF(ISNUMBER(G1732),SUMIF('FOOD LOG'!A:A,B1732,'FOOD LOG'!G:G),"Enter date")</f>
        <v>Enter date</v>
      </c>
      <c r="J1732" s="37" t="str">
        <f>IF(ISNUMBER(G1732),SUMIF('FOOD LOG'!A:A,B1732,'FOOD LOG'!H:H),"Enter date")</f>
        <v>Enter date</v>
      </c>
      <c r="K1732" s="38" t="str">
        <f t="shared" si="78"/>
        <v>Enter date</v>
      </c>
      <c r="L1732" s="38" t="str">
        <f t="shared" si="79"/>
        <v>Enter date</v>
      </c>
      <c r="M1732" s="38" t="str">
        <f t="shared" si="80"/>
        <v>Enter date</v>
      </c>
    </row>
    <row r="1733" spans="2:13">
      <c r="B1733" s="35"/>
      <c r="C1733" s="35"/>
      <c r="D1733" s="36" t="str">
        <f>IF(B1733="","Enter date",IF(C1733="","Enter Weight",IF(PROFILE!$C$4="F",(655+(4.35*C1733)+(4.7*PROFILE!$C$6+4.7*12*PROFILE!$C$5)-(4.7*PROFILE!$C$3))*(1.2+(PROFILE!$C$7)*0.175),IF(PROFILE!$C$4="M",(66+(6.23*C1733)+(12.7*PROFILE!$C$6+12.7*12*PROFILE!$C$5)-(6.8*PROFILE!$C$3))*(1.2+(PROFILE!$C$7)*0.175),"Invalid Sex"))))</f>
        <v>Enter date</v>
      </c>
      <c r="E1733" s="36" t="str">
        <f>IF(ISNUMBER(D1733)=FALSE,D1733,D1733*(1-PROFILE!$C$9))</f>
        <v>Enter date</v>
      </c>
      <c r="F1733" s="36" t="str">
        <f>IF(ISNUMBER(D1733)=FALSE,D1733,D1733*(1+PROFILE!$C$10))</f>
        <v>Enter date</v>
      </c>
      <c r="G1733" s="37" t="str">
        <f>IF(B1733="","Enter date",SUMIF('FOOD LOG'!A:H,SUMMARY!B1733,'FOOD LOG'!E:E))</f>
        <v>Enter date</v>
      </c>
      <c r="H1733" s="37" t="str">
        <f>IF(ISNUMBER(G1733),SUMIF('FOOD LOG'!A:A,B1733,'FOOD LOG'!F:F),"Enter date")</f>
        <v>Enter date</v>
      </c>
      <c r="I1733" s="37" t="str">
        <f>IF(ISNUMBER(G1733),SUMIF('FOOD LOG'!A:A,B1733,'FOOD LOG'!G:G),"Enter date")</f>
        <v>Enter date</v>
      </c>
      <c r="J1733" s="37" t="str">
        <f>IF(ISNUMBER(G1733),SUMIF('FOOD LOG'!A:A,B1733,'FOOD LOG'!H:H),"Enter date")</f>
        <v>Enter date</v>
      </c>
      <c r="K1733" s="38" t="str">
        <f t="shared" ref="K1733:K1796" si="81">IF(ISNUMBER(G1733),H1733*9/G1733,"Enter date")</f>
        <v>Enter date</v>
      </c>
      <c r="L1733" s="38" t="str">
        <f t="shared" ref="L1733:L1796" si="82">IF(ISNUMBER(G1733),I1733*4/G1733,"Enter date")</f>
        <v>Enter date</v>
      </c>
      <c r="M1733" s="38" t="str">
        <f t="shared" ref="M1733:M1796" si="83">IF(ISNUMBER(G1733),J1733*4/G1733,"Enter date")</f>
        <v>Enter date</v>
      </c>
    </row>
    <row r="1734" spans="2:13">
      <c r="B1734" s="35"/>
      <c r="C1734" s="35"/>
      <c r="D1734" s="36" t="str">
        <f>IF(B1734="","Enter date",IF(C1734="","Enter Weight",IF(PROFILE!$C$4="F",(655+(4.35*C1734)+(4.7*PROFILE!$C$6+4.7*12*PROFILE!$C$5)-(4.7*PROFILE!$C$3))*(1.2+(PROFILE!$C$7)*0.175),IF(PROFILE!$C$4="M",(66+(6.23*C1734)+(12.7*PROFILE!$C$6+12.7*12*PROFILE!$C$5)-(6.8*PROFILE!$C$3))*(1.2+(PROFILE!$C$7)*0.175),"Invalid Sex"))))</f>
        <v>Enter date</v>
      </c>
      <c r="E1734" s="36" t="str">
        <f>IF(ISNUMBER(D1734)=FALSE,D1734,D1734*(1-PROFILE!$C$9))</f>
        <v>Enter date</v>
      </c>
      <c r="F1734" s="36" t="str">
        <f>IF(ISNUMBER(D1734)=FALSE,D1734,D1734*(1+PROFILE!$C$10))</f>
        <v>Enter date</v>
      </c>
      <c r="G1734" s="37" t="str">
        <f>IF(B1734="","Enter date",SUMIF('FOOD LOG'!A:H,SUMMARY!B1734,'FOOD LOG'!E:E))</f>
        <v>Enter date</v>
      </c>
      <c r="H1734" s="37" t="str">
        <f>IF(ISNUMBER(G1734),SUMIF('FOOD LOG'!A:A,B1734,'FOOD LOG'!F:F),"Enter date")</f>
        <v>Enter date</v>
      </c>
      <c r="I1734" s="37" t="str">
        <f>IF(ISNUMBER(G1734),SUMIF('FOOD LOG'!A:A,B1734,'FOOD LOG'!G:G),"Enter date")</f>
        <v>Enter date</v>
      </c>
      <c r="J1734" s="37" t="str">
        <f>IF(ISNUMBER(G1734),SUMIF('FOOD LOG'!A:A,B1734,'FOOD LOG'!H:H),"Enter date")</f>
        <v>Enter date</v>
      </c>
      <c r="K1734" s="38" t="str">
        <f t="shared" si="81"/>
        <v>Enter date</v>
      </c>
      <c r="L1734" s="38" t="str">
        <f t="shared" si="82"/>
        <v>Enter date</v>
      </c>
      <c r="M1734" s="38" t="str">
        <f t="shared" si="83"/>
        <v>Enter date</v>
      </c>
    </row>
    <row r="1735" spans="2:13">
      <c r="B1735" s="35"/>
      <c r="C1735" s="35"/>
      <c r="D1735" s="36" t="str">
        <f>IF(B1735="","Enter date",IF(C1735="","Enter Weight",IF(PROFILE!$C$4="F",(655+(4.35*C1735)+(4.7*PROFILE!$C$6+4.7*12*PROFILE!$C$5)-(4.7*PROFILE!$C$3))*(1.2+(PROFILE!$C$7)*0.175),IF(PROFILE!$C$4="M",(66+(6.23*C1735)+(12.7*PROFILE!$C$6+12.7*12*PROFILE!$C$5)-(6.8*PROFILE!$C$3))*(1.2+(PROFILE!$C$7)*0.175),"Invalid Sex"))))</f>
        <v>Enter date</v>
      </c>
      <c r="E1735" s="36" t="str">
        <f>IF(ISNUMBER(D1735)=FALSE,D1735,D1735*(1-PROFILE!$C$9))</f>
        <v>Enter date</v>
      </c>
      <c r="F1735" s="36" t="str">
        <f>IF(ISNUMBER(D1735)=FALSE,D1735,D1735*(1+PROFILE!$C$10))</f>
        <v>Enter date</v>
      </c>
      <c r="G1735" s="37" t="str">
        <f>IF(B1735="","Enter date",SUMIF('FOOD LOG'!A:H,SUMMARY!B1735,'FOOD LOG'!E:E))</f>
        <v>Enter date</v>
      </c>
      <c r="H1735" s="37" t="str">
        <f>IF(ISNUMBER(G1735),SUMIF('FOOD LOG'!A:A,B1735,'FOOD LOG'!F:F),"Enter date")</f>
        <v>Enter date</v>
      </c>
      <c r="I1735" s="37" t="str">
        <f>IF(ISNUMBER(G1735),SUMIF('FOOD LOG'!A:A,B1735,'FOOD LOG'!G:G),"Enter date")</f>
        <v>Enter date</v>
      </c>
      <c r="J1735" s="37" t="str">
        <f>IF(ISNUMBER(G1735),SUMIF('FOOD LOG'!A:A,B1735,'FOOD LOG'!H:H),"Enter date")</f>
        <v>Enter date</v>
      </c>
      <c r="K1735" s="38" t="str">
        <f t="shared" si="81"/>
        <v>Enter date</v>
      </c>
      <c r="L1735" s="38" t="str">
        <f t="shared" si="82"/>
        <v>Enter date</v>
      </c>
      <c r="M1735" s="38" t="str">
        <f t="shared" si="83"/>
        <v>Enter date</v>
      </c>
    </row>
    <row r="1736" spans="2:13">
      <c r="B1736" s="35"/>
      <c r="C1736" s="35"/>
      <c r="D1736" s="36" t="str">
        <f>IF(B1736="","Enter date",IF(C1736="","Enter Weight",IF(PROFILE!$C$4="F",(655+(4.35*C1736)+(4.7*PROFILE!$C$6+4.7*12*PROFILE!$C$5)-(4.7*PROFILE!$C$3))*(1.2+(PROFILE!$C$7)*0.175),IF(PROFILE!$C$4="M",(66+(6.23*C1736)+(12.7*PROFILE!$C$6+12.7*12*PROFILE!$C$5)-(6.8*PROFILE!$C$3))*(1.2+(PROFILE!$C$7)*0.175),"Invalid Sex"))))</f>
        <v>Enter date</v>
      </c>
      <c r="E1736" s="36" t="str">
        <f>IF(ISNUMBER(D1736)=FALSE,D1736,D1736*(1-PROFILE!$C$9))</f>
        <v>Enter date</v>
      </c>
      <c r="F1736" s="36" t="str">
        <f>IF(ISNUMBER(D1736)=FALSE,D1736,D1736*(1+PROFILE!$C$10))</f>
        <v>Enter date</v>
      </c>
      <c r="G1736" s="37" t="str">
        <f>IF(B1736="","Enter date",SUMIF('FOOD LOG'!A:H,SUMMARY!B1736,'FOOD LOG'!E:E))</f>
        <v>Enter date</v>
      </c>
      <c r="H1736" s="37" t="str">
        <f>IF(ISNUMBER(G1736),SUMIF('FOOD LOG'!A:A,B1736,'FOOD LOG'!F:F),"Enter date")</f>
        <v>Enter date</v>
      </c>
      <c r="I1736" s="37" t="str">
        <f>IF(ISNUMBER(G1736),SUMIF('FOOD LOG'!A:A,B1736,'FOOD LOG'!G:G),"Enter date")</f>
        <v>Enter date</v>
      </c>
      <c r="J1736" s="37" t="str">
        <f>IF(ISNUMBER(G1736),SUMIF('FOOD LOG'!A:A,B1736,'FOOD LOG'!H:H),"Enter date")</f>
        <v>Enter date</v>
      </c>
      <c r="K1736" s="38" t="str">
        <f t="shared" si="81"/>
        <v>Enter date</v>
      </c>
      <c r="L1736" s="38" t="str">
        <f t="shared" si="82"/>
        <v>Enter date</v>
      </c>
      <c r="M1736" s="38" t="str">
        <f t="shared" si="83"/>
        <v>Enter date</v>
      </c>
    </row>
    <row r="1737" spans="2:13">
      <c r="B1737" s="35"/>
      <c r="C1737" s="35"/>
      <c r="D1737" s="36" t="str">
        <f>IF(B1737="","Enter date",IF(C1737="","Enter Weight",IF(PROFILE!$C$4="F",(655+(4.35*C1737)+(4.7*PROFILE!$C$6+4.7*12*PROFILE!$C$5)-(4.7*PROFILE!$C$3))*(1.2+(PROFILE!$C$7)*0.175),IF(PROFILE!$C$4="M",(66+(6.23*C1737)+(12.7*PROFILE!$C$6+12.7*12*PROFILE!$C$5)-(6.8*PROFILE!$C$3))*(1.2+(PROFILE!$C$7)*0.175),"Invalid Sex"))))</f>
        <v>Enter date</v>
      </c>
      <c r="E1737" s="36" t="str">
        <f>IF(ISNUMBER(D1737)=FALSE,D1737,D1737*(1-PROFILE!$C$9))</f>
        <v>Enter date</v>
      </c>
      <c r="F1737" s="36" t="str">
        <f>IF(ISNUMBER(D1737)=FALSE,D1737,D1737*(1+PROFILE!$C$10))</f>
        <v>Enter date</v>
      </c>
      <c r="G1737" s="37" t="str">
        <f>IF(B1737="","Enter date",SUMIF('FOOD LOG'!A:H,SUMMARY!B1737,'FOOD LOG'!E:E))</f>
        <v>Enter date</v>
      </c>
      <c r="H1737" s="37" t="str">
        <f>IF(ISNUMBER(G1737),SUMIF('FOOD LOG'!A:A,B1737,'FOOD LOG'!F:F),"Enter date")</f>
        <v>Enter date</v>
      </c>
      <c r="I1737" s="37" t="str">
        <f>IF(ISNUMBER(G1737),SUMIF('FOOD LOG'!A:A,B1737,'FOOD LOG'!G:G),"Enter date")</f>
        <v>Enter date</v>
      </c>
      <c r="J1737" s="37" t="str">
        <f>IF(ISNUMBER(G1737),SUMIF('FOOD LOG'!A:A,B1737,'FOOD LOG'!H:H),"Enter date")</f>
        <v>Enter date</v>
      </c>
      <c r="K1737" s="38" t="str">
        <f t="shared" si="81"/>
        <v>Enter date</v>
      </c>
      <c r="L1737" s="38" t="str">
        <f t="shared" si="82"/>
        <v>Enter date</v>
      </c>
      <c r="M1737" s="38" t="str">
        <f t="shared" si="83"/>
        <v>Enter date</v>
      </c>
    </row>
    <row r="1738" spans="2:13">
      <c r="B1738" s="35"/>
      <c r="C1738" s="35"/>
      <c r="D1738" s="36" t="str">
        <f>IF(B1738="","Enter date",IF(C1738="","Enter Weight",IF(PROFILE!$C$4="F",(655+(4.35*C1738)+(4.7*PROFILE!$C$6+4.7*12*PROFILE!$C$5)-(4.7*PROFILE!$C$3))*(1.2+(PROFILE!$C$7)*0.175),IF(PROFILE!$C$4="M",(66+(6.23*C1738)+(12.7*PROFILE!$C$6+12.7*12*PROFILE!$C$5)-(6.8*PROFILE!$C$3))*(1.2+(PROFILE!$C$7)*0.175),"Invalid Sex"))))</f>
        <v>Enter date</v>
      </c>
      <c r="E1738" s="36" t="str">
        <f>IF(ISNUMBER(D1738)=FALSE,D1738,D1738*(1-PROFILE!$C$9))</f>
        <v>Enter date</v>
      </c>
      <c r="F1738" s="36" t="str">
        <f>IF(ISNUMBER(D1738)=FALSE,D1738,D1738*(1+PROFILE!$C$10))</f>
        <v>Enter date</v>
      </c>
      <c r="G1738" s="37" t="str">
        <f>IF(B1738="","Enter date",SUMIF('FOOD LOG'!A:H,SUMMARY!B1738,'FOOD LOG'!E:E))</f>
        <v>Enter date</v>
      </c>
      <c r="H1738" s="37" t="str">
        <f>IF(ISNUMBER(G1738),SUMIF('FOOD LOG'!A:A,B1738,'FOOD LOG'!F:F),"Enter date")</f>
        <v>Enter date</v>
      </c>
      <c r="I1738" s="37" t="str">
        <f>IF(ISNUMBER(G1738),SUMIF('FOOD LOG'!A:A,B1738,'FOOD LOG'!G:G),"Enter date")</f>
        <v>Enter date</v>
      </c>
      <c r="J1738" s="37" t="str">
        <f>IF(ISNUMBER(G1738),SUMIF('FOOD LOG'!A:A,B1738,'FOOD LOG'!H:H),"Enter date")</f>
        <v>Enter date</v>
      </c>
      <c r="K1738" s="38" t="str">
        <f t="shared" si="81"/>
        <v>Enter date</v>
      </c>
      <c r="L1738" s="38" t="str">
        <f t="shared" si="82"/>
        <v>Enter date</v>
      </c>
      <c r="M1738" s="38" t="str">
        <f t="shared" si="83"/>
        <v>Enter date</v>
      </c>
    </row>
    <row r="1739" spans="2:13">
      <c r="B1739" s="35"/>
      <c r="C1739" s="35"/>
      <c r="D1739" s="36" t="str">
        <f>IF(B1739="","Enter date",IF(C1739="","Enter Weight",IF(PROFILE!$C$4="F",(655+(4.35*C1739)+(4.7*PROFILE!$C$6+4.7*12*PROFILE!$C$5)-(4.7*PROFILE!$C$3))*(1.2+(PROFILE!$C$7)*0.175),IF(PROFILE!$C$4="M",(66+(6.23*C1739)+(12.7*PROFILE!$C$6+12.7*12*PROFILE!$C$5)-(6.8*PROFILE!$C$3))*(1.2+(PROFILE!$C$7)*0.175),"Invalid Sex"))))</f>
        <v>Enter date</v>
      </c>
      <c r="E1739" s="36" t="str">
        <f>IF(ISNUMBER(D1739)=FALSE,D1739,D1739*(1-PROFILE!$C$9))</f>
        <v>Enter date</v>
      </c>
      <c r="F1739" s="36" t="str">
        <f>IF(ISNUMBER(D1739)=FALSE,D1739,D1739*(1+PROFILE!$C$10))</f>
        <v>Enter date</v>
      </c>
      <c r="G1739" s="37" t="str">
        <f>IF(B1739="","Enter date",SUMIF('FOOD LOG'!A:H,SUMMARY!B1739,'FOOD LOG'!E:E))</f>
        <v>Enter date</v>
      </c>
      <c r="H1739" s="37" t="str">
        <f>IF(ISNUMBER(G1739),SUMIF('FOOD LOG'!A:A,B1739,'FOOD LOG'!F:F),"Enter date")</f>
        <v>Enter date</v>
      </c>
      <c r="I1739" s="37" t="str">
        <f>IF(ISNUMBER(G1739),SUMIF('FOOD LOG'!A:A,B1739,'FOOD LOG'!G:G),"Enter date")</f>
        <v>Enter date</v>
      </c>
      <c r="J1739" s="37" t="str">
        <f>IF(ISNUMBER(G1739),SUMIF('FOOD LOG'!A:A,B1739,'FOOD LOG'!H:H),"Enter date")</f>
        <v>Enter date</v>
      </c>
      <c r="K1739" s="38" t="str">
        <f t="shared" si="81"/>
        <v>Enter date</v>
      </c>
      <c r="L1739" s="38" t="str">
        <f t="shared" si="82"/>
        <v>Enter date</v>
      </c>
      <c r="M1739" s="38" t="str">
        <f t="shared" si="83"/>
        <v>Enter date</v>
      </c>
    </row>
    <row r="1740" spans="2:13">
      <c r="B1740" s="35"/>
      <c r="C1740" s="35"/>
      <c r="D1740" s="36" t="str">
        <f>IF(B1740="","Enter date",IF(C1740="","Enter Weight",IF(PROFILE!$C$4="F",(655+(4.35*C1740)+(4.7*PROFILE!$C$6+4.7*12*PROFILE!$C$5)-(4.7*PROFILE!$C$3))*(1.2+(PROFILE!$C$7)*0.175),IF(PROFILE!$C$4="M",(66+(6.23*C1740)+(12.7*PROFILE!$C$6+12.7*12*PROFILE!$C$5)-(6.8*PROFILE!$C$3))*(1.2+(PROFILE!$C$7)*0.175),"Invalid Sex"))))</f>
        <v>Enter date</v>
      </c>
      <c r="E1740" s="36" t="str">
        <f>IF(ISNUMBER(D1740)=FALSE,D1740,D1740*(1-PROFILE!$C$9))</f>
        <v>Enter date</v>
      </c>
      <c r="F1740" s="36" t="str">
        <f>IF(ISNUMBER(D1740)=FALSE,D1740,D1740*(1+PROFILE!$C$10))</f>
        <v>Enter date</v>
      </c>
      <c r="G1740" s="37" t="str">
        <f>IF(B1740="","Enter date",SUMIF('FOOD LOG'!A:H,SUMMARY!B1740,'FOOD LOG'!E:E))</f>
        <v>Enter date</v>
      </c>
      <c r="H1740" s="37" t="str">
        <f>IF(ISNUMBER(G1740),SUMIF('FOOD LOG'!A:A,B1740,'FOOD LOG'!F:F),"Enter date")</f>
        <v>Enter date</v>
      </c>
      <c r="I1740" s="37" t="str">
        <f>IF(ISNUMBER(G1740),SUMIF('FOOD LOG'!A:A,B1740,'FOOD LOG'!G:G),"Enter date")</f>
        <v>Enter date</v>
      </c>
      <c r="J1740" s="37" t="str">
        <f>IF(ISNUMBER(G1740),SUMIF('FOOD LOG'!A:A,B1740,'FOOD LOG'!H:H),"Enter date")</f>
        <v>Enter date</v>
      </c>
      <c r="K1740" s="38" t="str">
        <f t="shared" si="81"/>
        <v>Enter date</v>
      </c>
      <c r="L1740" s="38" t="str">
        <f t="shared" si="82"/>
        <v>Enter date</v>
      </c>
      <c r="M1740" s="38" t="str">
        <f t="shared" si="83"/>
        <v>Enter date</v>
      </c>
    </row>
    <row r="1741" spans="2:13">
      <c r="B1741" s="35"/>
      <c r="C1741" s="35"/>
      <c r="D1741" s="36" t="str">
        <f>IF(B1741="","Enter date",IF(C1741="","Enter Weight",IF(PROFILE!$C$4="F",(655+(4.35*C1741)+(4.7*PROFILE!$C$6+4.7*12*PROFILE!$C$5)-(4.7*PROFILE!$C$3))*(1.2+(PROFILE!$C$7)*0.175),IF(PROFILE!$C$4="M",(66+(6.23*C1741)+(12.7*PROFILE!$C$6+12.7*12*PROFILE!$C$5)-(6.8*PROFILE!$C$3))*(1.2+(PROFILE!$C$7)*0.175),"Invalid Sex"))))</f>
        <v>Enter date</v>
      </c>
      <c r="E1741" s="36" t="str">
        <f>IF(ISNUMBER(D1741)=FALSE,D1741,D1741*(1-PROFILE!$C$9))</f>
        <v>Enter date</v>
      </c>
      <c r="F1741" s="36" t="str">
        <f>IF(ISNUMBER(D1741)=FALSE,D1741,D1741*(1+PROFILE!$C$10))</f>
        <v>Enter date</v>
      </c>
      <c r="G1741" s="37" t="str">
        <f>IF(B1741="","Enter date",SUMIF('FOOD LOG'!A:H,SUMMARY!B1741,'FOOD LOG'!E:E))</f>
        <v>Enter date</v>
      </c>
      <c r="H1741" s="37" t="str">
        <f>IF(ISNUMBER(G1741),SUMIF('FOOD LOG'!A:A,B1741,'FOOD LOG'!F:F),"Enter date")</f>
        <v>Enter date</v>
      </c>
      <c r="I1741" s="37" t="str">
        <f>IF(ISNUMBER(G1741),SUMIF('FOOD LOG'!A:A,B1741,'FOOD LOG'!G:G),"Enter date")</f>
        <v>Enter date</v>
      </c>
      <c r="J1741" s="37" t="str">
        <f>IF(ISNUMBER(G1741),SUMIF('FOOD LOG'!A:A,B1741,'FOOD LOG'!H:H),"Enter date")</f>
        <v>Enter date</v>
      </c>
      <c r="K1741" s="38" t="str">
        <f t="shared" si="81"/>
        <v>Enter date</v>
      </c>
      <c r="L1741" s="38" t="str">
        <f t="shared" si="82"/>
        <v>Enter date</v>
      </c>
      <c r="M1741" s="38" t="str">
        <f t="shared" si="83"/>
        <v>Enter date</v>
      </c>
    </row>
    <row r="1742" spans="2:13">
      <c r="B1742" s="35"/>
      <c r="C1742" s="35"/>
      <c r="D1742" s="36" t="str">
        <f>IF(B1742="","Enter date",IF(C1742="","Enter Weight",IF(PROFILE!$C$4="F",(655+(4.35*C1742)+(4.7*PROFILE!$C$6+4.7*12*PROFILE!$C$5)-(4.7*PROFILE!$C$3))*(1.2+(PROFILE!$C$7)*0.175),IF(PROFILE!$C$4="M",(66+(6.23*C1742)+(12.7*PROFILE!$C$6+12.7*12*PROFILE!$C$5)-(6.8*PROFILE!$C$3))*(1.2+(PROFILE!$C$7)*0.175),"Invalid Sex"))))</f>
        <v>Enter date</v>
      </c>
      <c r="E1742" s="36" t="str">
        <f>IF(ISNUMBER(D1742)=FALSE,D1742,D1742*(1-PROFILE!$C$9))</f>
        <v>Enter date</v>
      </c>
      <c r="F1742" s="36" t="str">
        <f>IF(ISNUMBER(D1742)=FALSE,D1742,D1742*(1+PROFILE!$C$10))</f>
        <v>Enter date</v>
      </c>
      <c r="G1742" s="37" t="str">
        <f>IF(B1742="","Enter date",SUMIF('FOOD LOG'!A:H,SUMMARY!B1742,'FOOD LOG'!E:E))</f>
        <v>Enter date</v>
      </c>
      <c r="H1742" s="37" t="str">
        <f>IF(ISNUMBER(G1742),SUMIF('FOOD LOG'!A:A,B1742,'FOOD LOG'!F:F),"Enter date")</f>
        <v>Enter date</v>
      </c>
      <c r="I1742" s="37" t="str">
        <f>IF(ISNUMBER(G1742),SUMIF('FOOD LOG'!A:A,B1742,'FOOD LOG'!G:G),"Enter date")</f>
        <v>Enter date</v>
      </c>
      <c r="J1742" s="37" t="str">
        <f>IF(ISNUMBER(G1742),SUMIF('FOOD LOG'!A:A,B1742,'FOOD LOG'!H:H),"Enter date")</f>
        <v>Enter date</v>
      </c>
      <c r="K1742" s="38" t="str">
        <f t="shared" si="81"/>
        <v>Enter date</v>
      </c>
      <c r="L1742" s="38" t="str">
        <f t="shared" si="82"/>
        <v>Enter date</v>
      </c>
      <c r="M1742" s="38" t="str">
        <f t="shared" si="83"/>
        <v>Enter date</v>
      </c>
    </row>
    <row r="1743" spans="2:13">
      <c r="B1743" s="35"/>
      <c r="C1743" s="35"/>
      <c r="D1743" s="36" t="str">
        <f>IF(B1743="","Enter date",IF(C1743="","Enter Weight",IF(PROFILE!$C$4="F",(655+(4.35*C1743)+(4.7*PROFILE!$C$6+4.7*12*PROFILE!$C$5)-(4.7*PROFILE!$C$3))*(1.2+(PROFILE!$C$7)*0.175),IF(PROFILE!$C$4="M",(66+(6.23*C1743)+(12.7*PROFILE!$C$6+12.7*12*PROFILE!$C$5)-(6.8*PROFILE!$C$3))*(1.2+(PROFILE!$C$7)*0.175),"Invalid Sex"))))</f>
        <v>Enter date</v>
      </c>
      <c r="E1743" s="36" t="str">
        <f>IF(ISNUMBER(D1743)=FALSE,D1743,D1743*(1-PROFILE!$C$9))</f>
        <v>Enter date</v>
      </c>
      <c r="F1743" s="36" t="str">
        <f>IF(ISNUMBER(D1743)=FALSE,D1743,D1743*(1+PROFILE!$C$10))</f>
        <v>Enter date</v>
      </c>
      <c r="G1743" s="37" t="str">
        <f>IF(B1743="","Enter date",SUMIF('FOOD LOG'!A:H,SUMMARY!B1743,'FOOD LOG'!E:E))</f>
        <v>Enter date</v>
      </c>
      <c r="H1743" s="37" t="str">
        <f>IF(ISNUMBER(G1743),SUMIF('FOOD LOG'!A:A,B1743,'FOOD LOG'!F:F),"Enter date")</f>
        <v>Enter date</v>
      </c>
      <c r="I1743" s="37" t="str">
        <f>IF(ISNUMBER(G1743),SUMIF('FOOD LOG'!A:A,B1743,'FOOD LOG'!G:G),"Enter date")</f>
        <v>Enter date</v>
      </c>
      <c r="J1743" s="37" t="str">
        <f>IF(ISNUMBER(G1743),SUMIF('FOOD LOG'!A:A,B1743,'FOOD LOG'!H:H),"Enter date")</f>
        <v>Enter date</v>
      </c>
      <c r="K1743" s="38" t="str">
        <f t="shared" si="81"/>
        <v>Enter date</v>
      </c>
      <c r="L1743" s="38" t="str">
        <f t="shared" si="82"/>
        <v>Enter date</v>
      </c>
      <c r="M1743" s="38" t="str">
        <f t="shared" si="83"/>
        <v>Enter date</v>
      </c>
    </row>
    <row r="1744" spans="2:13">
      <c r="B1744" s="35"/>
      <c r="C1744" s="35"/>
      <c r="D1744" s="36" t="str">
        <f>IF(B1744="","Enter date",IF(C1744="","Enter Weight",IF(PROFILE!$C$4="F",(655+(4.35*C1744)+(4.7*PROFILE!$C$6+4.7*12*PROFILE!$C$5)-(4.7*PROFILE!$C$3))*(1.2+(PROFILE!$C$7)*0.175),IF(PROFILE!$C$4="M",(66+(6.23*C1744)+(12.7*PROFILE!$C$6+12.7*12*PROFILE!$C$5)-(6.8*PROFILE!$C$3))*(1.2+(PROFILE!$C$7)*0.175),"Invalid Sex"))))</f>
        <v>Enter date</v>
      </c>
      <c r="E1744" s="36" t="str">
        <f>IF(ISNUMBER(D1744)=FALSE,D1744,D1744*(1-PROFILE!$C$9))</f>
        <v>Enter date</v>
      </c>
      <c r="F1744" s="36" t="str">
        <f>IF(ISNUMBER(D1744)=FALSE,D1744,D1744*(1+PROFILE!$C$10))</f>
        <v>Enter date</v>
      </c>
      <c r="G1744" s="37" t="str">
        <f>IF(B1744="","Enter date",SUMIF('FOOD LOG'!A:H,SUMMARY!B1744,'FOOD LOG'!E:E))</f>
        <v>Enter date</v>
      </c>
      <c r="H1744" s="37" t="str">
        <f>IF(ISNUMBER(G1744),SUMIF('FOOD LOG'!A:A,B1744,'FOOD LOG'!F:F),"Enter date")</f>
        <v>Enter date</v>
      </c>
      <c r="I1744" s="37" t="str">
        <f>IF(ISNUMBER(G1744),SUMIF('FOOD LOG'!A:A,B1744,'FOOD LOG'!G:G),"Enter date")</f>
        <v>Enter date</v>
      </c>
      <c r="J1744" s="37" t="str">
        <f>IF(ISNUMBER(G1744),SUMIF('FOOD LOG'!A:A,B1744,'FOOD LOG'!H:H),"Enter date")</f>
        <v>Enter date</v>
      </c>
      <c r="K1744" s="38" t="str">
        <f t="shared" si="81"/>
        <v>Enter date</v>
      </c>
      <c r="L1744" s="38" t="str">
        <f t="shared" si="82"/>
        <v>Enter date</v>
      </c>
      <c r="M1744" s="38" t="str">
        <f t="shared" si="83"/>
        <v>Enter date</v>
      </c>
    </row>
    <row r="1745" spans="2:13">
      <c r="B1745" s="35"/>
      <c r="C1745" s="35"/>
      <c r="D1745" s="36" t="str">
        <f>IF(B1745="","Enter date",IF(C1745="","Enter Weight",IF(PROFILE!$C$4="F",(655+(4.35*C1745)+(4.7*PROFILE!$C$6+4.7*12*PROFILE!$C$5)-(4.7*PROFILE!$C$3))*(1.2+(PROFILE!$C$7)*0.175),IF(PROFILE!$C$4="M",(66+(6.23*C1745)+(12.7*PROFILE!$C$6+12.7*12*PROFILE!$C$5)-(6.8*PROFILE!$C$3))*(1.2+(PROFILE!$C$7)*0.175),"Invalid Sex"))))</f>
        <v>Enter date</v>
      </c>
      <c r="E1745" s="36" t="str">
        <f>IF(ISNUMBER(D1745)=FALSE,D1745,D1745*(1-PROFILE!$C$9))</f>
        <v>Enter date</v>
      </c>
      <c r="F1745" s="36" t="str">
        <f>IF(ISNUMBER(D1745)=FALSE,D1745,D1745*(1+PROFILE!$C$10))</f>
        <v>Enter date</v>
      </c>
      <c r="G1745" s="37" t="str">
        <f>IF(B1745="","Enter date",SUMIF('FOOD LOG'!A:H,SUMMARY!B1745,'FOOD LOG'!E:E))</f>
        <v>Enter date</v>
      </c>
      <c r="H1745" s="37" t="str">
        <f>IF(ISNUMBER(G1745),SUMIF('FOOD LOG'!A:A,B1745,'FOOD LOG'!F:F),"Enter date")</f>
        <v>Enter date</v>
      </c>
      <c r="I1745" s="37" t="str">
        <f>IF(ISNUMBER(G1745),SUMIF('FOOD LOG'!A:A,B1745,'FOOD LOG'!G:G),"Enter date")</f>
        <v>Enter date</v>
      </c>
      <c r="J1745" s="37" t="str">
        <f>IF(ISNUMBER(G1745),SUMIF('FOOD LOG'!A:A,B1745,'FOOD LOG'!H:H),"Enter date")</f>
        <v>Enter date</v>
      </c>
      <c r="K1745" s="38" t="str">
        <f t="shared" si="81"/>
        <v>Enter date</v>
      </c>
      <c r="L1745" s="38" t="str">
        <f t="shared" si="82"/>
        <v>Enter date</v>
      </c>
      <c r="M1745" s="38" t="str">
        <f t="shared" si="83"/>
        <v>Enter date</v>
      </c>
    </row>
    <row r="1746" spans="2:13">
      <c r="B1746" s="35"/>
      <c r="C1746" s="35"/>
      <c r="D1746" s="36" t="str">
        <f>IF(B1746="","Enter date",IF(C1746="","Enter Weight",IF(PROFILE!$C$4="F",(655+(4.35*C1746)+(4.7*PROFILE!$C$6+4.7*12*PROFILE!$C$5)-(4.7*PROFILE!$C$3))*(1.2+(PROFILE!$C$7)*0.175),IF(PROFILE!$C$4="M",(66+(6.23*C1746)+(12.7*PROFILE!$C$6+12.7*12*PROFILE!$C$5)-(6.8*PROFILE!$C$3))*(1.2+(PROFILE!$C$7)*0.175),"Invalid Sex"))))</f>
        <v>Enter date</v>
      </c>
      <c r="E1746" s="36" t="str">
        <f>IF(ISNUMBER(D1746)=FALSE,D1746,D1746*(1-PROFILE!$C$9))</f>
        <v>Enter date</v>
      </c>
      <c r="F1746" s="36" t="str">
        <f>IF(ISNUMBER(D1746)=FALSE,D1746,D1746*(1+PROFILE!$C$10))</f>
        <v>Enter date</v>
      </c>
      <c r="G1746" s="37" t="str">
        <f>IF(B1746="","Enter date",SUMIF('FOOD LOG'!A:H,SUMMARY!B1746,'FOOD LOG'!E:E))</f>
        <v>Enter date</v>
      </c>
      <c r="H1746" s="37" t="str">
        <f>IF(ISNUMBER(G1746),SUMIF('FOOD LOG'!A:A,B1746,'FOOD LOG'!F:F),"Enter date")</f>
        <v>Enter date</v>
      </c>
      <c r="I1746" s="37" t="str">
        <f>IF(ISNUMBER(G1746),SUMIF('FOOD LOG'!A:A,B1746,'FOOD LOG'!G:G),"Enter date")</f>
        <v>Enter date</v>
      </c>
      <c r="J1746" s="37" t="str">
        <f>IF(ISNUMBER(G1746),SUMIF('FOOD LOG'!A:A,B1746,'FOOD LOG'!H:H),"Enter date")</f>
        <v>Enter date</v>
      </c>
      <c r="K1746" s="38" t="str">
        <f t="shared" si="81"/>
        <v>Enter date</v>
      </c>
      <c r="L1746" s="38" t="str">
        <f t="shared" si="82"/>
        <v>Enter date</v>
      </c>
      <c r="M1746" s="38" t="str">
        <f t="shared" si="83"/>
        <v>Enter date</v>
      </c>
    </row>
    <row r="1747" spans="2:13">
      <c r="B1747" s="35"/>
      <c r="C1747" s="35"/>
      <c r="D1747" s="36" t="str">
        <f>IF(B1747="","Enter date",IF(C1747="","Enter Weight",IF(PROFILE!$C$4="F",(655+(4.35*C1747)+(4.7*PROFILE!$C$6+4.7*12*PROFILE!$C$5)-(4.7*PROFILE!$C$3))*(1.2+(PROFILE!$C$7)*0.175),IF(PROFILE!$C$4="M",(66+(6.23*C1747)+(12.7*PROFILE!$C$6+12.7*12*PROFILE!$C$5)-(6.8*PROFILE!$C$3))*(1.2+(PROFILE!$C$7)*0.175),"Invalid Sex"))))</f>
        <v>Enter date</v>
      </c>
      <c r="E1747" s="36" t="str">
        <f>IF(ISNUMBER(D1747)=FALSE,D1747,D1747*(1-PROFILE!$C$9))</f>
        <v>Enter date</v>
      </c>
      <c r="F1747" s="36" t="str">
        <f>IF(ISNUMBER(D1747)=FALSE,D1747,D1747*(1+PROFILE!$C$10))</f>
        <v>Enter date</v>
      </c>
      <c r="G1747" s="37" t="str">
        <f>IF(B1747="","Enter date",SUMIF('FOOD LOG'!A:H,SUMMARY!B1747,'FOOD LOG'!E:E))</f>
        <v>Enter date</v>
      </c>
      <c r="H1747" s="37" t="str">
        <f>IF(ISNUMBER(G1747),SUMIF('FOOD LOG'!A:A,B1747,'FOOD LOG'!F:F),"Enter date")</f>
        <v>Enter date</v>
      </c>
      <c r="I1747" s="37" t="str">
        <f>IF(ISNUMBER(G1747),SUMIF('FOOD LOG'!A:A,B1747,'FOOD LOG'!G:G),"Enter date")</f>
        <v>Enter date</v>
      </c>
      <c r="J1747" s="37" t="str">
        <f>IF(ISNUMBER(G1747),SUMIF('FOOD LOG'!A:A,B1747,'FOOD LOG'!H:H),"Enter date")</f>
        <v>Enter date</v>
      </c>
      <c r="K1747" s="38" t="str">
        <f t="shared" si="81"/>
        <v>Enter date</v>
      </c>
      <c r="L1747" s="38" t="str">
        <f t="shared" si="82"/>
        <v>Enter date</v>
      </c>
      <c r="M1747" s="38" t="str">
        <f t="shared" si="83"/>
        <v>Enter date</v>
      </c>
    </row>
    <row r="1748" spans="2:13">
      <c r="B1748" s="35"/>
      <c r="C1748" s="35"/>
      <c r="D1748" s="36" t="str">
        <f>IF(B1748="","Enter date",IF(C1748="","Enter Weight",IF(PROFILE!$C$4="F",(655+(4.35*C1748)+(4.7*PROFILE!$C$6+4.7*12*PROFILE!$C$5)-(4.7*PROFILE!$C$3))*(1.2+(PROFILE!$C$7)*0.175),IF(PROFILE!$C$4="M",(66+(6.23*C1748)+(12.7*PROFILE!$C$6+12.7*12*PROFILE!$C$5)-(6.8*PROFILE!$C$3))*(1.2+(PROFILE!$C$7)*0.175),"Invalid Sex"))))</f>
        <v>Enter date</v>
      </c>
      <c r="E1748" s="36" t="str">
        <f>IF(ISNUMBER(D1748)=FALSE,D1748,D1748*(1-PROFILE!$C$9))</f>
        <v>Enter date</v>
      </c>
      <c r="F1748" s="36" t="str">
        <f>IF(ISNUMBER(D1748)=FALSE,D1748,D1748*(1+PROFILE!$C$10))</f>
        <v>Enter date</v>
      </c>
      <c r="G1748" s="37" t="str">
        <f>IF(B1748="","Enter date",SUMIF('FOOD LOG'!A:H,SUMMARY!B1748,'FOOD LOG'!E:E))</f>
        <v>Enter date</v>
      </c>
      <c r="H1748" s="37" t="str">
        <f>IF(ISNUMBER(G1748),SUMIF('FOOD LOG'!A:A,B1748,'FOOD LOG'!F:F),"Enter date")</f>
        <v>Enter date</v>
      </c>
      <c r="I1748" s="37" t="str">
        <f>IF(ISNUMBER(G1748),SUMIF('FOOD LOG'!A:A,B1748,'FOOD LOG'!G:G),"Enter date")</f>
        <v>Enter date</v>
      </c>
      <c r="J1748" s="37" t="str">
        <f>IF(ISNUMBER(G1748),SUMIF('FOOD LOG'!A:A,B1748,'FOOD LOG'!H:H),"Enter date")</f>
        <v>Enter date</v>
      </c>
      <c r="K1748" s="38" t="str">
        <f t="shared" si="81"/>
        <v>Enter date</v>
      </c>
      <c r="L1748" s="38" t="str">
        <f t="shared" si="82"/>
        <v>Enter date</v>
      </c>
      <c r="M1748" s="38" t="str">
        <f t="shared" si="83"/>
        <v>Enter date</v>
      </c>
    </row>
    <row r="1749" spans="2:13">
      <c r="B1749" s="35"/>
      <c r="C1749" s="35"/>
      <c r="D1749" s="36" t="str">
        <f>IF(B1749="","Enter date",IF(C1749="","Enter Weight",IF(PROFILE!$C$4="F",(655+(4.35*C1749)+(4.7*PROFILE!$C$6+4.7*12*PROFILE!$C$5)-(4.7*PROFILE!$C$3))*(1.2+(PROFILE!$C$7)*0.175),IF(PROFILE!$C$4="M",(66+(6.23*C1749)+(12.7*PROFILE!$C$6+12.7*12*PROFILE!$C$5)-(6.8*PROFILE!$C$3))*(1.2+(PROFILE!$C$7)*0.175),"Invalid Sex"))))</f>
        <v>Enter date</v>
      </c>
      <c r="E1749" s="36" t="str">
        <f>IF(ISNUMBER(D1749)=FALSE,D1749,D1749*(1-PROFILE!$C$9))</f>
        <v>Enter date</v>
      </c>
      <c r="F1749" s="36" t="str">
        <f>IF(ISNUMBER(D1749)=FALSE,D1749,D1749*(1+PROFILE!$C$10))</f>
        <v>Enter date</v>
      </c>
      <c r="G1749" s="37" t="str">
        <f>IF(B1749="","Enter date",SUMIF('FOOD LOG'!A:H,SUMMARY!B1749,'FOOD LOG'!E:E))</f>
        <v>Enter date</v>
      </c>
      <c r="H1749" s="37" t="str">
        <f>IF(ISNUMBER(G1749),SUMIF('FOOD LOG'!A:A,B1749,'FOOD LOG'!F:F),"Enter date")</f>
        <v>Enter date</v>
      </c>
      <c r="I1749" s="37" t="str">
        <f>IF(ISNUMBER(G1749),SUMIF('FOOD LOG'!A:A,B1749,'FOOD LOG'!G:G),"Enter date")</f>
        <v>Enter date</v>
      </c>
      <c r="J1749" s="37" t="str">
        <f>IF(ISNUMBER(G1749),SUMIF('FOOD LOG'!A:A,B1749,'FOOD LOG'!H:H),"Enter date")</f>
        <v>Enter date</v>
      </c>
      <c r="K1749" s="38" t="str">
        <f t="shared" si="81"/>
        <v>Enter date</v>
      </c>
      <c r="L1749" s="38" t="str">
        <f t="shared" si="82"/>
        <v>Enter date</v>
      </c>
      <c r="M1749" s="38" t="str">
        <f t="shared" si="83"/>
        <v>Enter date</v>
      </c>
    </row>
    <row r="1750" spans="2:13">
      <c r="B1750" s="35"/>
      <c r="C1750" s="35"/>
      <c r="D1750" s="36" t="str">
        <f>IF(B1750="","Enter date",IF(C1750="","Enter Weight",IF(PROFILE!$C$4="F",(655+(4.35*C1750)+(4.7*PROFILE!$C$6+4.7*12*PROFILE!$C$5)-(4.7*PROFILE!$C$3))*(1.2+(PROFILE!$C$7)*0.175),IF(PROFILE!$C$4="M",(66+(6.23*C1750)+(12.7*PROFILE!$C$6+12.7*12*PROFILE!$C$5)-(6.8*PROFILE!$C$3))*(1.2+(PROFILE!$C$7)*0.175),"Invalid Sex"))))</f>
        <v>Enter date</v>
      </c>
      <c r="E1750" s="36" t="str">
        <f>IF(ISNUMBER(D1750)=FALSE,D1750,D1750*(1-PROFILE!$C$9))</f>
        <v>Enter date</v>
      </c>
      <c r="F1750" s="36" t="str">
        <f>IF(ISNUMBER(D1750)=FALSE,D1750,D1750*(1+PROFILE!$C$10))</f>
        <v>Enter date</v>
      </c>
      <c r="G1750" s="37" t="str">
        <f>IF(B1750="","Enter date",SUMIF('FOOD LOG'!A:H,SUMMARY!B1750,'FOOD LOG'!E:E))</f>
        <v>Enter date</v>
      </c>
      <c r="H1750" s="37" t="str">
        <f>IF(ISNUMBER(G1750),SUMIF('FOOD LOG'!A:A,B1750,'FOOD LOG'!F:F),"Enter date")</f>
        <v>Enter date</v>
      </c>
      <c r="I1750" s="37" t="str">
        <f>IF(ISNUMBER(G1750),SUMIF('FOOD LOG'!A:A,B1750,'FOOD LOG'!G:G),"Enter date")</f>
        <v>Enter date</v>
      </c>
      <c r="J1750" s="37" t="str">
        <f>IF(ISNUMBER(G1750),SUMIF('FOOD LOG'!A:A,B1750,'FOOD LOG'!H:H),"Enter date")</f>
        <v>Enter date</v>
      </c>
      <c r="K1750" s="38" t="str">
        <f t="shared" si="81"/>
        <v>Enter date</v>
      </c>
      <c r="L1750" s="38" t="str">
        <f t="shared" si="82"/>
        <v>Enter date</v>
      </c>
      <c r="M1750" s="38" t="str">
        <f t="shared" si="83"/>
        <v>Enter date</v>
      </c>
    </row>
    <row r="1751" spans="2:13">
      <c r="B1751" s="35"/>
      <c r="C1751" s="35"/>
      <c r="D1751" s="36" t="str">
        <f>IF(B1751="","Enter date",IF(C1751="","Enter Weight",IF(PROFILE!$C$4="F",(655+(4.35*C1751)+(4.7*PROFILE!$C$6+4.7*12*PROFILE!$C$5)-(4.7*PROFILE!$C$3))*(1.2+(PROFILE!$C$7)*0.175),IF(PROFILE!$C$4="M",(66+(6.23*C1751)+(12.7*PROFILE!$C$6+12.7*12*PROFILE!$C$5)-(6.8*PROFILE!$C$3))*(1.2+(PROFILE!$C$7)*0.175),"Invalid Sex"))))</f>
        <v>Enter date</v>
      </c>
      <c r="E1751" s="36" t="str">
        <f>IF(ISNUMBER(D1751)=FALSE,D1751,D1751*(1-PROFILE!$C$9))</f>
        <v>Enter date</v>
      </c>
      <c r="F1751" s="36" t="str">
        <f>IF(ISNUMBER(D1751)=FALSE,D1751,D1751*(1+PROFILE!$C$10))</f>
        <v>Enter date</v>
      </c>
      <c r="G1751" s="37" t="str">
        <f>IF(B1751="","Enter date",SUMIF('FOOD LOG'!A:H,SUMMARY!B1751,'FOOD LOG'!E:E))</f>
        <v>Enter date</v>
      </c>
      <c r="H1751" s="37" t="str">
        <f>IF(ISNUMBER(G1751),SUMIF('FOOD LOG'!A:A,B1751,'FOOD LOG'!F:F),"Enter date")</f>
        <v>Enter date</v>
      </c>
      <c r="I1751" s="37" t="str">
        <f>IF(ISNUMBER(G1751),SUMIF('FOOD LOG'!A:A,B1751,'FOOD LOG'!G:G),"Enter date")</f>
        <v>Enter date</v>
      </c>
      <c r="J1751" s="37" t="str">
        <f>IF(ISNUMBER(G1751),SUMIF('FOOD LOG'!A:A,B1751,'FOOD LOG'!H:H),"Enter date")</f>
        <v>Enter date</v>
      </c>
      <c r="K1751" s="38" t="str">
        <f t="shared" si="81"/>
        <v>Enter date</v>
      </c>
      <c r="L1751" s="38" t="str">
        <f t="shared" si="82"/>
        <v>Enter date</v>
      </c>
      <c r="M1751" s="38" t="str">
        <f t="shared" si="83"/>
        <v>Enter date</v>
      </c>
    </row>
    <row r="1752" spans="2:13">
      <c r="B1752" s="35"/>
      <c r="C1752" s="35"/>
      <c r="D1752" s="36" t="str">
        <f>IF(B1752="","Enter date",IF(C1752="","Enter Weight",IF(PROFILE!$C$4="F",(655+(4.35*C1752)+(4.7*PROFILE!$C$6+4.7*12*PROFILE!$C$5)-(4.7*PROFILE!$C$3))*(1.2+(PROFILE!$C$7)*0.175),IF(PROFILE!$C$4="M",(66+(6.23*C1752)+(12.7*PROFILE!$C$6+12.7*12*PROFILE!$C$5)-(6.8*PROFILE!$C$3))*(1.2+(PROFILE!$C$7)*0.175),"Invalid Sex"))))</f>
        <v>Enter date</v>
      </c>
      <c r="E1752" s="36" t="str">
        <f>IF(ISNUMBER(D1752)=FALSE,D1752,D1752*(1-PROFILE!$C$9))</f>
        <v>Enter date</v>
      </c>
      <c r="F1752" s="36" t="str">
        <f>IF(ISNUMBER(D1752)=FALSE,D1752,D1752*(1+PROFILE!$C$10))</f>
        <v>Enter date</v>
      </c>
      <c r="G1752" s="37" t="str">
        <f>IF(B1752="","Enter date",SUMIF('FOOD LOG'!A:H,SUMMARY!B1752,'FOOD LOG'!E:E))</f>
        <v>Enter date</v>
      </c>
      <c r="H1752" s="37" t="str">
        <f>IF(ISNUMBER(G1752),SUMIF('FOOD LOG'!A:A,B1752,'FOOD LOG'!F:F),"Enter date")</f>
        <v>Enter date</v>
      </c>
      <c r="I1752" s="37" t="str">
        <f>IF(ISNUMBER(G1752),SUMIF('FOOD LOG'!A:A,B1752,'FOOD LOG'!G:G),"Enter date")</f>
        <v>Enter date</v>
      </c>
      <c r="J1752" s="37" t="str">
        <f>IF(ISNUMBER(G1752),SUMIF('FOOD LOG'!A:A,B1752,'FOOD LOG'!H:H),"Enter date")</f>
        <v>Enter date</v>
      </c>
      <c r="K1752" s="38" t="str">
        <f t="shared" si="81"/>
        <v>Enter date</v>
      </c>
      <c r="L1752" s="38" t="str">
        <f t="shared" si="82"/>
        <v>Enter date</v>
      </c>
      <c r="M1752" s="38" t="str">
        <f t="shared" si="83"/>
        <v>Enter date</v>
      </c>
    </row>
    <row r="1753" spans="2:13">
      <c r="B1753" s="35"/>
      <c r="C1753" s="35"/>
      <c r="D1753" s="36" t="str">
        <f>IF(B1753="","Enter date",IF(C1753="","Enter Weight",IF(PROFILE!$C$4="F",(655+(4.35*C1753)+(4.7*PROFILE!$C$6+4.7*12*PROFILE!$C$5)-(4.7*PROFILE!$C$3))*(1.2+(PROFILE!$C$7)*0.175),IF(PROFILE!$C$4="M",(66+(6.23*C1753)+(12.7*PROFILE!$C$6+12.7*12*PROFILE!$C$5)-(6.8*PROFILE!$C$3))*(1.2+(PROFILE!$C$7)*0.175),"Invalid Sex"))))</f>
        <v>Enter date</v>
      </c>
      <c r="E1753" s="36" t="str">
        <f>IF(ISNUMBER(D1753)=FALSE,D1753,D1753*(1-PROFILE!$C$9))</f>
        <v>Enter date</v>
      </c>
      <c r="F1753" s="36" t="str">
        <f>IF(ISNUMBER(D1753)=FALSE,D1753,D1753*(1+PROFILE!$C$10))</f>
        <v>Enter date</v>
      </c>
      <c r="G1753" s="37" t="str">
        <f>IF(B1753="","Enter date",SUMIF('FOOD LOG'!A:H,SUMMARY!B1753,'FOOD LOG'!E:E))</f>
        <v>Enter date</v>
      </c>
      <c r="H1753" s="37" t="str">
        <f>IF(ISNUMBER(G1753),SUMIF('FOOD LOG'!A:A,B1753,'FOOD LOG'!F:F),"Enter date")</f>
        <v>Enter date</v>
      </c>
      <c r="I1753" s="37" t="str">
        <f>IF(ISNUMBER(G1753),SUMIF('FOOD LOG'!A:A,B1753,'FOOD LOG'!G:G),"Enter date")</f>
        <v>Enter date</v>
      </c>
      <c r="J1753" s="37" t="str">
        <f>IF(ISNUMBER(G1753),SUMIF('FOOD LOG'!A:A,B1753,'FOOD LOG'!H:H),"Enter date")</f>
        <v>Enter date</v>
      </c>
      <c r="K1753" s="38" t="str">
        <f t="shared" si="81"/>
        <v>Enter date</v>
      </c>
      <c r="L1753" s="38" t="str">
        <f t="shared" si="82"/>
        <v>Enter date</v>
      </c>
      <c r="M1753" s="38" t="str">
        <f t="shared" si="83"/>
        <v>Enter date</v>
      </c>
    </row>
    <row r="1754" spans="2:13">
      <c r="B1754" s="35"/>
      <c r="C1754" s="35"/>
      <c r="D1754" s="36" t="str">
        <f>IF(B1754="","Enter date",IF(C1754="","Enter Weight",IF(PROFILE!$C$4="F",(655+(4.35*C1754)+(4.7*PROFILE!$C$6+4.7*12*PROFILE!$C$5)-(4.7*PROFILE!$C$3))*(1.2+(PROFILE!$C$7)*0.175),IF(PROFILE!$C$4="M",(66+(6.23*C1754)+(12.7*PROFILE!$C$6+12.7*12*PROFILE!$C$5)-(6.8*PROFILE!$C$3))*(1.2+(PROFILE!$C$7)*0.175),"Invalid Sex"))))</f>
        <v>Enter date</v>
      </c>
      <c r="E1754" s="36" t="str">
        <f>IF(ISNUMBER(D1754)=FALSE,D1754,D1754*(1-PROFILE!$C$9))</f>
        <v>Enter date</v>
      </c>
      <c r="F1754" s="36" t="str">
        <f>IF(ISNUMBER(D1754)=FALSE,D1754,D1754*(1+PROFILE!$C$10))</f>
        <v>Enter date</v>
      </c>
      <c r="G1754" s="37" t="str">
        <f>IF(B1754="","Enter date",SUMIF('FOOD LOG'!A:H,SUMMARY!B1754,'FOOD LOG'!E:E))</f>
        <v>Enter date</v>
      </c>
      <c r="H1754" s="37" t="str">
        <f>IF(ISNUMBER(G1754),SUMIF('FOOD LOG'!A:A,B1754,'FOOD LOG'!F:F),"Enter date")</f>
        <v>Enter date</v>
      </c>
      <c r="I1754" s="37" t="str">
        <f>IF(ISNUMBER(G1754),SUMIF('FOOD LOG'!A:A,B1754,'FOOD LOG'!G:G),"Enter date")</f>
        <v>Enter date</v>
      </c>
      <c r="J1754" s="37" t="str">
        <f>IF(ISNUMBER(G1754),SUMIF('FOOD LOG'!A:A,B1754,'FOOD LOG'!H:H),"Enter date")</f>
        <v>Enter date</v>
      </c>
      <c r="K1754" s="38" t="str">
        <f t="shared" si="81"/>
        <v>Enter date</v>
      </c>
      <c r="L1754" s="38" t="str">
        <f t="shared" si="82"/>
        <v>Enter date</v>
      </c>
      <c r="M1754" s="38" t="str">
        <f t="shared" si="83"/>
        <v>Enter date</v>
      </c>
    </row>
    <row r="1755" spans="2:13">
      <c r="B1755" s="35"/>
      <c r="C1755" s="35"/>
      <c r="D1755" s="36" t="str">
        <f>IF(B1755="","Enter date",IF(C1755="","Enter Weight",IF(PROFILE!$C$4="F",(655+(4.35*C1755)+(4.7*PROFILE!$C$6+4.7*12*PROFILE!$C$5)-(4.7*PROFILE!$C$3))*(1.2+(PROFILE!$C$7)*0.175),IF(PROFILE!$C$4="M",(66+(6.23*C1755)+(12.7*PROFILE!$C$6+12.7*12*PROFILE!$C$5)-(6.8*PROFILE!$C$3))*(1.2+(PROFILE!$C$7)*0.175),"Invalid Sex"))))</f>
        <v>Enter date</v>
      </c>
      <c r="E1755" s="36" t="str">
        <f>IF(ISNUMBER(D1755)=FALSE,D1755,D1755*(1-PROFILE!$C$9))</f>
        <v>Enter date</v>
      </c>
      <c r="F1755" s="36" t="str">
        <f>IF(ISNUMBER(D1755)=FALSE,D1755,D1755*(1+PROFILE!$C$10))</f>
        <v>Enter date</v>
      </c>
      <c r="G1755" s="37" t="str">
        <f>IF(B1755="","Enter date",SUMIF('FOOD LOG'!A:H,SUMMARY!B1755,'FOOD LOG'!E:E))</f>
        <v>Enter date</v>
      </c>
      <c r="H1755" s="37" t="str">
        <f>IF(ISNUMBER(G1755),SUMIF('FOOD LOG'!A:A,B1755,'FOOD LOG'!F:F),"Enter date")</f>
        <v>Enter date</v>
      </c>
      <c r="I1755" s="37" t="str">
        <f>IF(ISNUMBER(G1755),SUMIF('FOOD LOG'!A:A,B1755,'FOOD LOG'!G:G),"Enter date")</f>
        <v>Enter date</v>
      </c>
      <c r="J1755" s="37" t="str">
        <f>IF(ISNUMBER(G1755),SUMIF('FOOD LOG'!A:A,B1755,'FOOD LOG'!H:H),"Enter date")</f>
        <v>Enter date</v>
      </c>
      <c r="K1755" s="38" t="str">
        <f t="shared" si="81"/>
        <v>Enter date</v>
      </c>
      <c r="L1755" s="38" t="str">
        <f t="shared" si="82"/>
        <v>Enter date</v>
      </c>
      <c r="M1755" s="38" t="str">
        <f t="shared" si="83"/>
        <v>Enter date</v>
      </c>
    </row>
    <row r="1756" spans="2:13">
      <c r="B1756" s="35"/>
      <c r="C1756" s="35"/>
      <c r="D1756" s="36" t="str">
        <f>IF(B1756="","Enter date",IF(C1756="","Enter Weight",IF(PROFILE!$C$4="F",(655+(4.35*C1756)+(4.7*PROFILE!$C$6+4.7*12*PROFILE!$C$5)-(4.7*PROFILE!$C$3))*(1.2+(PROFILE!$C$7)*0.175),IF(PROFILE!$C$4="M",(66+(6.23*C1756)+(12.7*PROFILE!$C$6+12.7*12*PROFILE!$C$5)-(6.8*PROFILE!$C$3))*(1.2+(PROFILE!$C$7)*0.175),"Invalid Sex"))))</f>
        <v>Enter date</v>
      </c>
      <c r="E1756" s="36" t="str">
        <f>IF(ISNUMBER(D1756)=FALSE,D1756,D1756*(1-PROFILE!$C$9))</f>
        <v>Enter date</v>
      </c>
      <c r="F1756" s="36" t="str">
        <f>IF(ISNUMBER(D1756)=FALSE,D1756,D1756*(1+PROFILE!$C$10))</f>
        <v>Enter date</v>
      </c>
      <c r="G1756" s="37" t="str">
        <f>IF(B1756="","Enter date",SUMIF('FOOD LOG'!A:H,SUMMARY!B1756,'FOOD LOG'!E:E))</f>
        <v>Enter date</v>
      </c>
      <c r="H1756" s="37" t="str">
        <f>IF(ISNUMBER(G1756),SUMIF('FOOD LOG'!A:A,B1756,'FOOD LOG'!F:F),"Enter date")</f>
        <v>Enter date</v>
      </c>
      <c r="I1756" s="37" t="str">
        <f>IF(ISNUMBER(G1756),SUMIF('FOOD LOG'!A:A,B1756,'FOOD LOG'!G:G),"Enter date")</f>
        <v>Enter date</v>
      </c>
      <c r="J1756" s="37" t="str">
        <f>IF(ISNUMBER(G1756),SUMIF('FOOD LOG'!A:A,B1756,'FOOD LOG'!H:H),"Enter date")</f>
        <v>Enter date</v>
      </c>
      <c r="K1756" s="38" t="str">
        <f t="shared" si="81"/>
        <v>Enter date</v>
      </c>
      <c r="L1756" s="38" t="str">
        <f t="shared" si="82"/>
        <v>Enter date</v>
      </c>
      <c r="M1756" s="38" t="str">
        <f t="shared" si="83"/>
        <v>Enter date</v>
      </c>
    </row>
    <row r="1757" spans="2:13">
      <c r="B1757" s="35"/>
      <c r="C1757" s="35"/>
      <c r="D1757" s="36" t="str">
        <f>IF(B1757="","Enter date",IF(C1757="","Enter Weight",IF(PROFILE!$C$4="F",(655+(4.35*C1757)+(4.7*PROFILE!$C$6+4.7*12*PROFILE!$C$5)-(4.7*PROFILE!$C$3))*(1.2+(PROFILE!$C$7)*0.175),IF(PROFILE!$C$4="M",(66+(6.23*C1757)+(12.7*PROFILE!$C$6+12.7*12*PROFILE!$C$5)-(6.8*PROFILE!$C$3))*(1.2+(PROFILE!$C$7)*0.175),"Invalid Sex"))))</f>
        <v>Enter date</v>
      </c>
      <c r="E1757" s="36" t="str">
        <f>IF(ISNUMBER(D1757)=FALSE,D1757,D1757*(1-PROFILE!$C$9))</f>
        <v>Enter date</v>
      </c>
      <c r="F1757" s="36" t="str">
        <f>IF(ISNUMBER(D1757)=FALSE,D1757,D1757*(1+PROFILE!$C$10))</f>
        <v>Enter date</v>
      </c>
      <c r="G1757" s="37" t="str">
        <f>IF(B1757="","Enter date",SUMIF('FOOD LOG'!A:H,SUMMARY!B1757,'FOOD LOG'!E:E))</f>
        <v>Enter date</v>
      </c>
      <c r="H1757" s="37" t="str">
        <f>IF(ISNUMBER(G1757),SUMIF('FOOD LOG'!A:A,B1757,'FOOD LOG'!F:F),"Enter date")</f>
        <v>Enter date</v>
      </c>
      <c r="I1757" s="37" t="str">
        <f>IF(ISNUMBER(G1757),SUMIF('FOOD LOG'!A:A,B1757,'FOOD LOG'!G:G),"Enter date")</f>
        <v>Enter date</v>
      </c>
      <c r="J1757" s="37" t="str">
        <f>IF(ISNUMBER(G1757),SUMIF('FOOD LOG'!A:A,B1757,'FOOD LOG'!H:H),"Enter date")</f>
        <v>Enter date</v>
      </c>
      <c r="K1757" s="38" t="str">
        <f t="shared" si="81"/>
        <v>Enter date</v>
      </c>
      <c r="L1757" s="38" t="str">
        <f t="shared" si="82"/>
        <v>Enter date</v>
      </c>
      <c r="M1757" s="38" t="str">
        <f t="shared" si="83"/>
        <v>Enter date</v>
      </c>
    </row>
    <row r="1758" spans="2:13">
      <c r="B1758" s="35"/>
      <c r="C1758" s="35"/>
      <c r="D1758" s="36" t="str">
        <f>IF(B1758="","Enter date",IF(C1758="","Enter Weight",IF(PROFILE!$C$4="F",(655+(4.35*C1758)+(4.7*PROFILE!$C$6+4.7*12*PROFILE!$C$5)-(4.7*PROFILE!$C$3))*(1.2+(PROFILE!$C$7)*0.175),IF(PROFILE!$C$4="M",(66+(6.23*C1758)+(12.7*PROFILE!$C$6+12.7*12*PROFILE!$C$5)-(6.8*PROFILE!$C$3))*(1.2+(PROFILE!$C$7)*0.175),"Invalid Sex"))))</f>
        <v>Enter date</v>
      </c>
      <c r="E1758" s="36" t="str">
        <f>IF(ISNUMBER(D1758)=FALSE,D1758,D1758*(1-PROFILE!$C$9))</f>
        <v>Enter date</v>
      </c>
      <c r="F1758" s="36" t="str">
        <f>IF(ISNUMBER(D1758)=FALSE,D1758,D1758*(1+PROFILE!$C$10))</f>
        <v>Enter date</v>
      </c>
      <c r="G1758" s="37" t="str">
        <f>IF(B1758="","Enter date",SUMIF('FOOD LOG'!A:H,SUMMARY!B1758,'FOOD LOG'!E:E))</f>
        <v>Enter date</v>
      </c>
      <c r="H1758" s="37" t="str">
        <f>IF(ISNUMBER(G1758),SUMIF('FOOD LOG'!A:A,B1758,'FOOD LOG'!F:F),"Enter date")</f>
        <v>Enter date</v>
      </c>
      <c r="I1758" s="37" t="str">
        <f>IF(ISNUMBER(G1758),SUMIF('FOOD LOG'!A:A,B1758,'FOOD LOG'!G:G),"Enter date")</f>
        <v>Enter date</v>
      </c>
      <c r="J1758" s="37" t="str">
        <f>IF(ISNUMBER(G1758),SUMIF('FOOD LOG'!A:A,B1758,'FOOD LOG'!H:H),"Enter date")</f>
        <v>Enter date</v>
      </c>
      <c r="K1758" s="38" t="str">
        <f t="shared" si="81"/>
        <v>Enter date</v>
      </c>
      <c r="L1758" s="38" t="str">
        <f t="shared" si="82"/>
        <v>Enter date</v>
      </c>
      <c r="M1758" s="38" t="str">
        <f t="shared" si="83"/>
        <v>Enter date</v>
      </c>
    </row>
    <row r="1759" spans="2:13">
      <c r="B1759" s="35"/>
      <c r="C1759" s="35"/>
      <c r="D1759" s="36" t="str">
        <f>IF(B1759="","Enter date",IF(C1759="","Enter Weight",IF(PROFILE!$C$4="F",(655+(4.35*C1759)+(4.7*PROFILE!$C$6+4.7*12*PROFILE!$C$5)-(4.7*PROFILE!$C$3))*(1.2+(PROFILE!$C$7)*0.175),IF(PROFILE!$C$4="M",(66+(6.23*C1759)+(12.7*PROFILE!$C$6+12.7*12*PROFILE!$C$5)-(6.8*PROFILE!$C$3))*(1.2+(PROFILE!$C$7)*0.175),"Invalid Sex"))))</f>
        <v>Enter date</v>
      </c>
      <c r="E1759" s="36" t="str">
        <f>IF(ISNUMBER(D1759)=FALSE,D1759,D1759*(1-PROFILE!$C$9))</f>
        <v>Enter date</v>
      </c>
      <c r="F1759" s="36" t="str">
        <f>IF(ISNUMBER(D1759)=FALSE,D1759,D1759*(1+PROFILE!$C$10))</f>
        <v>Enter date</v>
      </c>
      <c r="G1759" s="37" t="str">
        <f>IF(B1759="","Enter date",SUMIF('FOOD LOG'!A:H,SUMMARY!B1759,'FOOD LOG'!E:E))</f>
        <v>Enter date</v>
      </c>
      <c r="H1759" s="37" t="str">
        <f>IF(ISNUMBER(G1759),SUMIF('FOOD LOG'!A:A,B1759,'FOOD LOG'!F:F),"Enter date")</f>
        <v>Enter date</v>
      </c>
      <c r="I1759" s="37" t="str">
        <f>IF(ISNUMBER(G1759),SUMIF('FOOD LOG'!A:A,B1759,'FOOD LOG'!G:G),"Enter date")</f>
        <v>Enter date</v>
      </c>
      <c r="J1759" s="37" t="str">
        <f>IF(ISNUMBER(G1759),SUMIF('FOOD LOG'!A:A,B1759,'FOOD LOG'!H:H),"Enter date")</f>
        <v>Enter date</v>
      </c>
      <c r="K1759" s="38" t="str">
        <f t="shared" si="81"/>
        <v>Enter date</v>
      </c>
      <c r="L1759" s="38" t="str">
        <f t="shared" si="82"/>
        <v>Enter date</v>
      </c>
      <c r="M1759" s="38" t="str">
        <f t="shared" si="83"/>
        <v>Enter date</v>
      </c>
    </row>
    <row r="1760" spans="2:13">
      <c r="B1760" s="35"/>
      <c r="C1760" s="35"/>
      <c r="D1760" s="36" t="str">
        <f>IF(B1760="","Enter date",IF(C1760="","Enter Weight",IF(PROFILE!$C$4="F",(655+(4.35*C1760)+(4.7*PROFILE!$C$6+4.7*12*PROFILE!$C$5)-(4.7*PROFILE!$C$3))*(1.2+(PROFILE!$C$7)*0.175),IF(PROFILE!$C$4="M",(66+(6.23*C1760)+(12.7*PROFILE!$C$6+12.7*12*PROFILE!$C$5)-(6.8*PROFILE!$C$3))*(1.2+(PROFILE!$C$7)*0.175),"Invalid Sex"))))</f>
        <v>Enter date</v>
      </c>
      <c r="E1760" s="36" t="str">
        <f>IF(ISNUMBER(D1760)=FALSE,D1760,D1760*(1-PROFILE!$C$9))</f>
        <v>Enter date</v>
      </c>
      <c r="F1760" s="36" t="str">
        <f>IF(ISNUMBER(D1760)=FALSE,D1760,D1760*(1+PROFILE!$C$10))</f>
        <v>Enter date</v>
      </c>
      <c r="G1760" s="37" t="str">
        <f>IF(B1760="","Enter date",SUMIF('FOOD LOG'!A:H,SUMMARY!B1760,'FOOD LOG'!E:E))</f>
        <v>Enter date</v>
      </c>
      <c r="H1760" s="37" t="str">
        <f>IF(ISNUMBER(G1760),SUMIF('FOOD LOG'!A:A,B1760,'FOOD LOG'!F:F),"Enter date")</f>
        <v>Enter date</v>
      </c>
      <c r="I1760" s="37" t="str">
        <f>IF(ISNUMBER(G1760),SUMIF('FOOD LOG'!A:A,B1760,'FOOD LOG'!G:G),"Enter date")</f>
        <v>Enter date</v>
      </c>
      <c r="J1760" s="37" t="str">
        <f>IF(ISNUMBER(G1760),SUMIF('FOOD LOG'!A:A,B1760,'FOOD LOG'!H:H),"Enter date")</f>
        <v>Enter date</v>
      </c>
      <c r="K1760" s="38" t="str">
        <f t="shared" si="81"/>
        <v>Enter date</v>
      </c>
      <c r="L1760" s="38" t="str">
        <f t="shared" si="82"/>
        <v>Enter date</v>
      </c>
      <c r="M1760" s="38" t="str">
        <f t="shared" si="83"/>
        <v>Enter date</v>
      </c>
    </row>
    <row r="1761" spans="2:13">
      <c r="B1761" s="35"/>
      <c r="C1761" s="35"/>
      <c r="D1761" s="36" t="str">
        <f>IF(B1761="","Enter date",IF(C1761="","Enter Weight",IF(PROFILE!$C$4="F",(655+(4.35*C1761)+(4.7*PROFILE!$C$6+4.7*12*PROFILE!$C$5)-(4.7*PROFILE!$C$3))*(1.2+(PROFILE!$C$7)*0.175),IF(PROFILE!$C$4="M",(66+(6.23*C1761)+(12.7*PROFILE!$C$6+12.7*12*PROFILE!$C$5)-(6.8*PROFILE!$C$3))*(1.2+(PROFILE!$C$7)*0.175),"Invalid Sex"))))</f>
        <v>Enter date</v>
      </c>
      <c r="E1761" s="36" t="str">
        <f>IF(ISNUMBER(D1761)=FALSE,D1761,D1761*(1-PROFILE!$C$9))</f>
        <v>Enter date</v>
      </c>
      <c r="F1761" s="36" t="str">
        <f>IF(ISNUMBER(D1761)=FALSE,D1761,D1761*(1+PROFILE!$C$10))</f>
        <v>Enter date</v>
      </c>
      <c r="G1761" s="37" t="str">
        <f>IF(B1761="","Enter date",SUMIF('FOOD LOG'!A:H,SUMMARY!B1761,'FOOD LOG'!E:E))</f>
        <v>Enter date</v>
      </c>
      <c r="H1761" s="37" t="str">
        <f>IF(ISNUMBER(G1761),SUMIF('FOOD LOG'!A:A,B1761,'FOOD LOG'!F:F),"Enter date")</f>
        <v>Enter date</v>
      </c>
      <c r="I1761" s="37" t="str">
        <f>IF(ISNUMBER(G1761),SUMIF('FOOD LOG'!A:A,B1761,'FOOD LOG'!G:G),"Enter date")</f>
        <v>Enter date</v>
      </c>
      <c r="J1761" s="37" t="str">
        <f>IF(ISNUMBER(G1761),SUMIF('FOOD LOG'!A:A,B1761,'FOOD LOG'!H:H),"Enter date")</f>
        <v>Enter date</v>
      </c>
      <c r="K1761" s="38" t="str">
        <f t="shared" si="81"/>
        <v>Enter date</v>
      </c>
      <c r="L1761" s="38" t="str">
        <f t="shared" si="82"/>
        <v>Enter date</v>
      </c>
      <c r="M1761" s="38" t="str">
        <f t="shared" si="83"/>
        <v>Enter date</v>
      </c>
    </row>
    <row r="1762" spans="2:13">
      <c r="B1762" s="35"/>
      <c r="C1762" s="35"/>
      <c r="D1762" s="36" t="str">
        <f>IF(B1762="","Enter date",IF(C1762="","Enter Weight",IF(PROFILE!$C$4="F",(655+(4.35*C1762)+(4.7*PROFILE!$C$6+4.7*12*PROFILE!$C$5)-(4.7*PROFILE!$C$3))*(1.2+(PROFILE!$C$7)*0.175),IF(PROFILE!$C$4="M",(66+(6.23*C1762)+(12.7*PROFILE!$C$6+12.7*12*PROFILE!$C$5)-(6.8*PROFILE!$C$3))*(1.2+(PROFILE!$C$7)*0.175),"Invalid Sex"))))</f>
        <v>Enter date</v>
      </c>
      <c r="E1762" s="36" t="str">
        <f>IF(ISNUMBER(D1762)=FALSE,D1762,D1762*(1-PROFILE!$C$9))</f>
        <v>Enter date</v>
      </c>
      <c r="F1762" s="36" t="str">
        <f>IF(ISNUMBER(D1762)=FALSE,D1762,D1762*(1+PROFILE!$C$10))</f>
        <v>Enter date</v>
      </c>
      <c r="G1762" s="37" t="str">
        <f>IF(B1762="","Enter date",SUMIF('FOOD LOG'!A:H,SUMMARY!B1762,'FOOD LOG'!E:E))</f>
        <v>Enter date</v>
      </c>
      <c r="H1762" s="37" t="str">
        <f>IF(ISNUMBER(G1762),SUMIF('FOOD LOG'!A:A,B1762,'FOOD LOG'!F:F),"Enter date")</f>
        <v>Enter date</v>
      </c>
      <c r="I1762" s="37" t="str">
        <f>IF(ISNUMBER(G1762),SUMIF('FOOD LOG'!A:A,B1762,'FOOD LOG'!G:G),"Enter date")</f>
        <v>Enter date</v>
      </c>
      <c r="J1762" s="37" t="str">
        <f>IF(ISNUMBER(G1762),SUMIF('FOOD LOG'!A:A,B1762,'FOOD LOG'!H:H),"Enter date")</f>
        <v>Enter date</v>
      </c>
      <c r="K1762" s="38" t="str">
        <f t="shared" si="81"/>
        <v>Enter date</v>
      </c>
      <c r="L1762" s="38" t="str">
        <f t="shared" si="82"/>
        <v>Enter date</v>
      </c>
      <c r="M1762" s="38" t="str">
        <f t="shared" si="83"/>
        <v>Enter date</v>
      </c>
    </row>
    <row r="1763" spans="2:13">
      <c r="B1763" s="35"/>
      <c r="C1763" s="35"/>
      <c r="D1763" s="36" t="str">
        <f>IF(B1763="","Enter date",IF(C1763="","Enter Weight",IF(PROFILE!$C$4="F",(655+(4.35*C1763)+(4.7*PROFILE!$C$6+4.7*12*PROFILE!$C$5)-(4.7*PROFILE!$C$3))*(1.2+(PROFILE!$C$7)*0.175),IF(PROFILE!$C$4="M",(66+(6.23*C1763)+(12.7*PROFILE!$C$6+12.7*12*PROFILE!$C$5)-(6.8*PROFILE!$C$3))*(1.2+(PROFILE!$C$7)*0.175),"Invalid Sex"))))</f>
        <v>Enter date</v>
      </c>
      <c r="E1763" s="36" t="str">
        <f>IF(ISNUMBER(D1763)=FALSE,D1763,D1763*(1-PROFILE!$C$9))</f>
        <v>Enter date</v>
      </c>
      <c r="F1763" s="36" t="str">
        <f>IF(ISNUMBER(D1763)=FALSE,D1763,D1763*(1+PROFILE!$C$10))</f>
        <v>Enter date</v>
      </c>
      <c r="G1763" s="37" t="str">
        <f>IF(B1763="","Enter date",SUMIF('FOOD LOG'!A:H,SUMMARY!B1763,'FOOD LOG'!E:E))</f>
        <v>Enter date</v>
      </c>
      <c r="H1763" s="37" t="str">
        <f>IF(ISNUMBER(G1763),SUMIF('FOOD LOG'!A:A,B1763,'FOOD LOG'!F:F),"Enter date")</f>
        <v>Enter date</v>
      </c>
      <c r="I1763" s="37" t="str">
        <f>IF(ISNUMBER(G1763),SUMIF('FOOD LOG'!A:A,B1763,'FOOD LOG'!G:G),"Enter date")</f>
        <v>Enter date</v>
      </c>
      <c r="J1763" s="37" t="str">
        <f>IF(ISNUMBER(G1763),SUMIF('FOOD LOG'!A:A,B1763,'FOOD LOG'!H:H),"Enter date")</f>
        <v>Enter date</v>
      </c>
      <c r="K1763" s="38" t="str">
        <f t="shared" si="81"/>
        <v>Enter date</v>
      </c>
      <c r="L1763" s="38" t="str">
        <f t="shared" si="82"/>
        <v>Enter date</v>
      </c>
      <c r="M1763" s="38" t="str">
        <f t="shared" si="83"/>
        <v>Enter date</v>
      </c>
    </row>
    <row r="1764" spans="2:13">
      <c r="B1764" s="35"/>
      <c r="C1764" s="35"/>
      <c r="D1764" s="36" t="str">
        <f>IF(B1764="","Enter date",IF(C1764="","Enter Weight",IF(PROFILE!$C$4="F",(655+(4.35*C1764)+(4.7*PROFILE!$C$6+4.7*12*PROFILE!$C$5)-(4.7*PROFILE!$C$3))*(1.2+(PROFILE!$C$7)*0.175),IF(PROFILE!$C$4="M",(66+(6.23*C1764)+(12.7*PROFILE!$C$6+12.7*12*PROFILE!$C$5)-(6.8*PROFILE!$C$3))*(1.2+(PROFILE!$C$7)*0.175),"Invalid Sex"))))</f>
        <v>Enter date</v>
      </c>
      <c r="E1764" s="36" t="str">
        <f>IF(ISNUMBER(D1764)=FALSE,D1764,D1764*(1-PROFILE!$C$9))</f>
        <v>Enter date</v>
      </c>
      <c r="F1764" s="36" t="str">
        <f>IF(ISNUMBER(D1764)=FALSE,D1764,D1764*(1+PROFILE!$C$10))</f>
        <v>Enter date</v>
      </c>
      <c r="G1764" s="37" t="str">
        <f>IF(B1764="","Enter date",SUMIF('FOOD LOG'!A:H,SUMMARY!B1764,'FOOD LOG'!E:E))</f>
        <v>Enter date</v>
      </c>
      <c r="H1764" s="37" t="str">
        <f>IF(ISNUMBER(G1764),SUMIF('FOOD LOG'!A:A,B1764,'FOOD LOG'!F:F),"Enter date")</f>
        <v>Enter date</v>
      </c>
      <c r="I1764" s="37" t="str">
        <f>IF(ISNUMBER(G1764),SUMIF('FOOD LOG'!A:A,B1764,'FOOD LOG'!G:G),"Enter date")</f>
        <v>Enter date</v>
      </c>
      <c r="J1764" s="37" t="str">
        <f>IF(ISNUMBER(G1764),SUMIF('FOOD LOG'!A:A,B1764,'FOOD LOG'!H:H),"Enter date")</f>
        <v>Enter date</v>
      </c>
      <c r="K1764" s="38" t="str">
        <f t="shared" si="81"/>
        <v>Enter date</v>
      </c>
      <c r="L1764" s="38" t="str">
        <f t="shared" si="82"/>
        <v>Enter date</v>
      </c>
      <c r="M1764" s="38" t="str">
        <f t="shared" si="83"/>
        <v>Enter date</v>
      </c>
    </row>
    <row r="1765" spans="2:13">
      <c r="B1765" s="35"/>
      <c r="C1765" s="35"/>
      <c r="D1765" s="36" t="str">
        <f>IF(B1765="","Enter date",IF(C1765="","Enter Weight",IF(PROFILE!$C$4="F",(655+(4.35*C1765)+(4.7*PROFILE!$C$6+4.7*12*PROFILE!$C$5)-(4.7*PROFILE!$C$3))*(1.2+(PROFILE!$C$7)*0.175),IF(PROFILE!$C$4="M",(66+(6.23*C1765)+(12.7*PROFILE!$C$6+12.7*12*PROFILE!$C$5)-(6.8*PROFILE!$C$3))*(1.2+(PROFILE!$C$7)*0.175),"Invalid Sex"))))</f>
        <v>Enter date</v>
      </c>
      <c r="E1765" s="36" t="str">
        <f>IF(ISNUMBER(D1765)=FALSE,D1765,D1765*(1-PROFILE!$C$9))</f>
        <v>Enter date</v>
      </c>
      <c r="F1765" s="36" t="str">
        <f>IF(ISNUMBER(D1765)=FALSE,D1765,D1765*(1+PROFILE!$C$10))</f>
        <v>Enter date</v>
      </c>
      <c r="G1765" s="37" t="str">
        <f>IF(B1765="","Enter date",SUMIF('FOOD LOG'!A:H,SUMMARY!B1765,'FOOD LOG'!E:E))</f>
        <v>Enter date</v>
      </c>
      <c r="H1765" s="37" t="str">
        <f>IF(ISNUMBER(G1765),SUMIF('FOOD LOG'!A:A,B1765,'FOOD LOG'!F:F),"Enter date")</f>
        <v>Enter date</v>
      </c>
      <c r="I1765" s="37" t="str">
        <f>IF(ISNUMBER(G1765),SUMIF('FOOD LOG'!A:A,B1765,'FOOD LOG'!G:G),"Enter date")</f>
        <v>Enter date</v>
      </c>
      <c r="J1765" s="37" t="str">
        <f>IF(ISNUMBER(G1765),SUMIF('FOOD LOG'!A:A,B1765,'FOOD LOG'!H:H),"Enter date")</f>
        <v>Enter date</v>
      </c>
      <c r="K1765" s="38" t="str">
        <f t="shared" si="81"/>
        <v>Enter date</v>
      </c>
      <c r="L1765" s="38" t="str">
        <f t="shared" si="82"/>
        <v>Enter date</v>
      </c>
      <c r="M1765" s="38" t="str">
        <f t="shared" si="83"/>
        <v>Enter date</v>
      </c>
    </row>
    <row r="1766" spans="2:13">
      <c r="B1766" s="35"/>
      <c r="C1766" s="35"/>
      <c r="D1766" s="36" t="str">
        <f>IF(B1766="","Enter date",IF(C1766="","Enter Weight",IF(PROFILE!$C$4="F",(655+(4.35*C1766)+(4.7*PROFILE!$C$6+4.7*12*PROFILE!$C$5)-(4.7*PROFILE!$C$3))*(1.2+(PROFILE!$C$7)*0.175),IF(PROFILE!$C$4="M",(66+(6.23*C1766)+(12.7*PROFILE!$C$6+12.7*12*PROFILE!$C$5)-(6.8*PROFILE!$C$3))*(1.2+(PROFILE!$C$7)*0.175),"Invalid Sex"))))</f>
        <v>Enter date</v>
      </c>
      <c r="E1766" s="36" t="str">
        <f>IF(ISNUMBER(D1766)=FALSE,D1766,D1766*(1-PROFILE!$C$9))</f>
        <v>Enter date</v>
      </c>
      <c r="F1766" s="36" t="str">
        <f>IF(ISNUMBER(D1766)=FALSE,D1766,D1766*(1+PROFILE!$C$10))</f>
        <v>Enter date</v>
      </c>
      <c r="G1766" s="37" t="str">
        <f>IF(B1766="","Enter date",SUMIF('FOOD LOG'!A:H,SUMMARY!B1766,'FOOD LOG'!E:E))</f>
        <v>Enter date</v>
      </c>
      <c r="H1766" s="37" t="str">
        <f>IF(ISNUMBER(G1766),SUMIF('FOOD LOG'!A:A,B1766,'FOOD LOG'!F:F),"Enter date")</f>
        <v>Enter date</v>
      </c>
      <c r="I1766" s="37" t="str">
        <f>IF(ISNUMBER(G1766),SUMIF('FOOD LOG'!A:A,B1766,'FOOD LOG'!G:G),"Enter date")</f>
        <v>Enter date</v>
      </c>
      <c r="J1766" s="37" t="str">
        <f>IF(ISNUMBER(G1766),SUMIF('FOOD LOG'!A:A,B1766,'FOOD LOG'!H:H),"Enter date")</f>
        <v>Enter date</v>
      </c>
      <c r="K1766" s="38" t="str">
        <f t="shared" si="81"/>
        <v>Enter date</v>
      </c>
      <c r="L1766" s="38" t="str">
        <f t="shared" si="82"/>
        <v>Enter date</v>
      </c>
      <c r="M1766" s="38" t="str">
        <f t="shared" si="83"/>
        <v>Enter date</v>
      </c>
    </row>
    <row r="1767" spans="2:13">
      <c r="B1767" s="35"/>
      <c r="C1767" s="35"/>
      <c r="D1767" s="36" t="str">
        <f>IF(B1767="","Enter date",IF(C1767="","Enter Weight",IF(PROFILE!$C$4="F",(655+(4.35*C1767)+(4.7*PROFILE!$C$6+4.7*12*PROFILE!$C$5)-(4.7*PROFILE!$C$3))*(1.2+(PROFILE!$C$7)*0.175),IF(PROFILE!$C$4="M",(66+(6.23*C1767)+(12.7*PROFILE!$C$6+12.7*12*PROFILE!$C$5)-(6.8*PROFILE!$C$3))*(1.2+(PROFILE!$C$7)*0.175),"Invalid Sex"))))</f>
        <v>Enter date</v>
      </c>
      <c r="E1767" s="36" t="str">
        <f>IF(ISNUMBER(D1767)=FALSE,D1767,D1767*(1-PROFILE!$C$9))</f>
        <v>Enter date</v>
      </c>
      <c r="F1767" s="36" t="str">
        <f>IF(ISNUMBER(D1767)=FALSE,D1767,D1767*(1+PROFILE!$C$10))</f>
        <v>Enter date</v>
      </c>
      <c r="G1767" s="37" t="str">
        <f>IF(B1767="","Enter date",SUMIF('FOOD LOG'!A:H,SUMMARY!B1767,'FOOD LOG'!E:E))</f>
        <v>Enter date</v>
      </c>
      <c r="H1767" s="37" t="str">
        <f>IF(ISNUMBER(G1767),SUMIF('FOOD LOG'!A:A,B1767,'FOOD LOG'!F:F),"Enter date")</f>
        <v>Enter date</v>
      </c>
      <c r="I1767" s="37" t="str">
        <f>IF(ISNUMBER(G1767),SUMIF('FOOD LOG'!A:A,B1767,'FOOD LOG'!G:G),"Enter date")</f>
        <v>Enter date</v>
      </c>
      <c r="J1767" s="37" t="str">
        <f>IF(ISNUMBER(G1767),SUMIF('FOOD LOG'!A:A,B1767,'FOOD LOG'!H:H),"Enter date")</f>
        <v>Enter date</v>
      </c>
      <c r="K1767" s="38" t="str">
        <f t="shared" si="81"/>
        <v>Enter date</v>
      </c>
      <c r="L1767" s="38" t="str">
        <f t="shared" si="82"/>
        <v>Enter date</v>
      </c>
      <c r="M1767" s="38" t="str">
        <f t="shared" si="83"/>
        <v>Enter date</v>
      </c>
    </row>
    <row r="1768" spans="2:13">
      <c r="B1768" s="35"/>
      <c r="C1768" s="35"/>
      <c r="D1768" s="36" t="str">
        <f>IF(B1768="","Enter date",IF(C1768="","Enter Weight",IF(PROFILE!$C$4="F",(655+(4.35*C1768)+(4.7*PROFILE!$C$6+4.7*12*PROFILE!$C$5)-(4.7*PROFILE!$C$3))*(1.2+(PROFILE!$C$7)*0.175),IF(PROFILE!$C$4="M",(66+(6.23*C1768)+(12.7*PROFILE!$C$6+12.7*12*PROFILE!$C$5)-(6.8*PROFILE!$C$3))*(1.2+(PROFILE!$C$7)*0.175),"Invalid Sex"))))</f>
        <v>Enter date</v>
      </c>
      <c r="E1768" s="36" t="str">
        <f>IF(ISNUMBER(D1768)=FALSE,D1768,D1768*(1-PROFILE!$C$9))</f>
        <v>Enter date</v>
      </c>
      <c r="F1768" s="36" t="str">
        <f>IF(ISNUMBER(D1768)=FALSE,D1768,D1768*(1+PROFILE!$C$10))</f>
        <v>Enter date</v>
      </c>
      <c r="G1768" s="37" t="str">
        <f>IF(B1768="","Enter date",SUMIF('FOOD LOG'!A:H,SUMMARY!B1768,'FOOD LOG'!E:E))</f>
        <v>Enter date</v>
      </c>
      <c r="H1768" s="37" t="str">
        <f>IF(ISNUMBER(G1768),SUMIF('FOOD LOG'!A:A,B1768,'FOOD LOG'!F:F),"Enter date")</f>
        <v>Enter date</v>
      </c>
      <c r="I1768" s="37" t="str">
        <f>IF(ISNUMBER(G1768),SUMIF('FOOD LOG'!A:A,B1768,'FOOD LOG'!G:G),"Enter date")</f>
        <v>Enter date</v>
      </c>
      <c r="J1768" s="37" t="str">
        <f>IF(ISNUMBER(G1768),SUMIF('FOOD LOG'!A:A,B1768,'FOOD LOG'!H:H),"Enter date")</f>
        <v>Enter date</v>
      </c>
      <c r="K1768" s="38" t="str">
        <f t="shared" si="81"/>
        <v>Enter date</v>
      </c>
      <c r="L1768" s="38" t="str">
        <f t="shared" si="82"/>
        <v>Enter date</v>
      </c>
      <c r="M1768" s="38" t="str">
        <f t="shared" si="83"/>
        <v>Enter date</v>
      </c>
    </row>
    <row r="1769" spans="2:13">
      <c r="B1769" s="35"/>
      <c r="C1769" s="35"/>
      <c r="D1769" s="36" t="str">
        <f>IF(B1769="","Enter date",IF(C1769="","Enter Weight",IF(PROFILE!$C$4="F",(655+(4.35*C1769)+(4.7*PROFILE!$C$6+4.7*12*PROFILE!$C$5)-(4.7*PROFILE!$C$3))*(1.2+(PROFILE!$C$7)*0.175),IF(PROFILE!$C$4="M",(66+(6.23*C1769)+(12.7*PROFILE!$C$6+12.7*12*PROFILE!$C$5)-(6.8*PROFILE!$C$3))*(1.2+(PROFILE!$C$7)*0.175),"Invalid Sex"))))</f>
        <v>Enter date</v>
      </c>
      <c r="E1769" s="36" t="str">
        <f>IF(ISNUMBER(D1769)=FALSE,D1769,D1769*(1-PROFILE!$C$9))</f>
        <v>Enter date</v>
      </c>
      <c r="F1769" s="36" t="str">
        <f>IF(ISNUMBER(D1769)=FALSE,D1769,D1769*(1+PROFILE!$C$10))</f>
        <v>Enter date</v>
      </c>
      <c r="G1769" s="37" t="str">
        <f>IF(B1769="","Enter date",SUMIF('FOOD LOG'!A:H,SUMMARY!B1769,'FOOD LOG'!E:E))</f>
        <v>Enter date</v>
      </c>
      <c r="H1769" s="37" t="str">
        <f>IF(ISNUMBER(G1769),SUMIF('FOOD LOG'!A:A,B1769,'FOOD LOG'!F:F),"Enter date")</f>
        <v>Enter date</v>
      </c>
      <c r="I1769" s="37" t="str">
        <f>IF(ISNUMBER(G1769),SUMIF('FOOD LOG'!A:A,B1769,'FOOD LOG'!G:G),"Enter date")</f>
        <v>Enter date</v>
      </c>
      <c r="J1769" s="37" t="str">
        <f>IF(ISNUMBER(G1769),SUMIF('FOOD LOG'!A:A,B1769,'FOOD LOG'!H:H),"Enter date")</f>
        <v>Enter date</v>
      </c>
      <c r="K1769" s="38" t="str">
        <f t="shared" si="81"/>
        <v>Enter date</v>
      </c>
      <c r="L1769" s="38" t="str">
        <f t="shared" si="82"/>
        <v>Enter date</v>
      </c>
      <c r="M1769" s="38" t="str">
        <f t="shared" si="83"/>
        <v>Enter date</v>
      </c>
    </row>
    <row r="1770" spans="2:13">
      <c r="B1770" s="35"/>
      <c r="C1770" s="35"/>
      <c r="D1770" s="36" t="str">
        <f>IF(B1770="","Enter date",IF(C1770="","Enter Weight",IF(PROFILE!$C$4="F",(655+(4.35*C1770)+(4.7*PROFILE!$C$6+4.7*12*PROFILE!$C$5)-(4.7*PROFILE!$C$3))*(1.2+(PROFILE!$C$7)*0.175),IF(PROFILE!$C$4="M",(66+(6.23*C1770)+(12.7*PROFILE!$C$6+12.7*12*PROFILE!$C$5)-(6.8*PROFILE!$C$3))*(1.2+(PROFILE!$C$7)*0.175),"Invalid Sex"))))</f>
        <v>Enter date</v>
      </c>
      <c r="E1770" s="36" t="str">
        <f>IF(ISNUMBER(D1770)=FALSE,D1770,D1770*(1-PROFILE!$C$9))</f>
        <v>Enter date</v>
      </c>
      <c r="F1770" s="36" t="str">
        <f>IF(ISNUMBER(D1770)=FALSE,D1770,D1770*(1+PROFILE!$C$10))</f>
        <v>Enter date</v>
      </c>
      <c r="G1770" s="37" t="str">
        <f>IF(B1770="","Enter date",SUMIF('FOOD LOG'!A:H,SUMMARY!B1770,'FOOD LOG'!E:E))</f>
        <v>Enter date</v>
      </c>
      <c r="H1770" s="37" t="str">
        <f>IF(ISNUMBER(G1770),SUMIF('FOOD LOG'!A:A,B1770,'FOOD LOG'!F:F),"Enter date")</f>
        <v>Enter date</v>
      </c>
      <c r="I1770" s="37" t="str">
        <f>IF(ISNUMBER(G1770),SUMIF('FOOD LOG'!A:A,B1770,'FOOD LOG'!G:G),"Enter date")</f>
        <v>Enter date</v>
      </c>
      <c r="J1770" s="37" t="str">
        <f>IF(ISNUMBER(G1770),SUMIF('FOOD LOG'!A:A,B1770,'FOOD LOG'!H:H),"Enter date")</f>
        <v>Enter date</v>
      </c>
      <c r="K1770" s="38" t="str">
        <f t="shared" si="81"/>
        <v>Enter date</v>
      </c>
      <c r="L1770" s="38" t="str">
        <f t="shared" si="82"/>
        <v>Enter date</v>
      </c>
      <c r="M1770" s="38" t="str">
        <f t="shared" si="83"/>
        <v>Enter date</v>
      </c>
    </row>
    <row r="1771" spans="2:13">
      <c r="B1771" s="35"/>
      <c r="C1771" s="35"/>
      <c r="D1771" s="36" t="str">
        <f>IF(B1771="","Enter date",IF(C1771="","Enter Weight",IF(PROFILE!$C$4="F",(655+(4.35*C1771)+(4.7*PROFILE!$C$6+4.7*12*PROFILE!$C$5)-(4.7*PROFILE!$C$3))*(1.2+(PROFILE!$C$7)*0.175),IF(PROFILE!$C$4="M",(66+(6.23*C1771)+(12.7*PROFILE!$C$6+12.7*12*PROFILE!$C$5)-(6.8*PROFILE!$C$3))*(1.2+(PROFILE!$C$7)*0.175),"Invalid Sex"))))</f>
        <v>Enter date</v>
      </c>
      <c r="E1771" s="36" t="str">
        <f>IF(ISNUMBER(D1771)=FALSE,D1771,D1771*(1-PROFILE!$C$9))</f>
        <v>Enter date</v>
      </c>
      <c r="F1771" s="36" t="str">
        <f>IF(ISNUMBER(D1771)=FALSE,D1771,D1771*(1+PROFILE!$C$10))</f>
        <v>Enter date</v>
      </c>
      <c r="G1771" s="37" t="str">
        <f>IF(B1771="","Enter date",SUMIF('FOOD LOG'!A:H,SUMMARY!B1771,'FOOD LOG'!E:E))</f>
        <v>Enter date</v>
      </c>
      <c r="H1771" s="37" t="str">
        <f>IF(ISNUMBER(G1771),SUMIF('FOOD LOG'!A:A,B1771,'FOOD LOG'!F:F),"Enter date")</f>
        <v>Enter date</v>
      </c>
      <c r="I1771" s="37" t="str">
        <f>IF(ISNUMBER(G1771),SUMIF('FOOD LOG'!A:A,B1771,'FOOD LOG'!G:G),"Enter date")</f>
        <v>Enter date</v>
      </c>
      <c r="J1771" s="37" t="str">
        <f>IF(ISNUMBER(G1771),SUMIF('FOOD LOG'!A:A,B1771,'FOOD LOG'!H:H),"Enter date")</f>
        <v>Enter date</v>
      </c>
      <c r="K1771" s="38" t="str">
        <f t="shared" si="81"/>
        <v>Enter date</v>
      </c>
      <c r="L1771" s="38" t="str">
        <f t="shared" si="82"/>
        <v>Enter date</v>
      </c>
      <c r="M1771" s="38" t="str">
        <f t="shared" si="83"/>
        <v>Enter date</v>
      </c>
    </row>
    <row r="1772" spans="2:13">
      <c r="B1772" s="35"/>
      <c r="C1772" s="35"/>
      <c r="D1772" s="36" t="str">
        <f>IF(B1772="","Enter date",IF(C1772="","Enter Weight",IF(PROFILE!$C$4="F",(655+(4.35*C1772)+(4.7*PROFILE!$C$6+4.7*12*PROFILE!$C$5)-(4.7*PROFILE!$C$3))*(1.2+(PROFILE!$C$7)*0.175),IF(PROFILE!$C$4="M",(66+(6.23*C1772)+(12.7*PROFILE!$C$6+12.7*12*PROFILE!$C$5)-(6.8*PROFILE!$C$3))*(1.2+(PROFILE!$C$7)*0.175),"Invalid Sex"))))</f>
        <v>Enter date</v>
      </c>
      <c r="E1772" s="36" t="str">
        <f>IF(ISNUMBER(D1772)=FALSE,D1772,D1772*(1-PROFILE!$C$9))</f>
        <v>Enter date</v>
      </c>
      <c r="F1772" s="36" t="str">
        <f>IF(ISNUMBER(D1772)=FALSE,D1772,D1772*(1+PROFILE!$C$10))</f>
        <v>Enter date</v>
      </c>
      <c r="G1772" s="37" t="str">
        <f>IF(B1772="","Enter date",SUMIF('FOOD LOG'!A:H,SUMMARY!B1772,'FOOD LOG'!E:E))</f>
        <v>Enter date</v>
      </c>
      <c r="H1772" s="37" t="str">
        <f>IF(ISNUMBER(G1772),SUMIF('FOOD LOG'!A:A,B1772,'FOOD LOG'!F:F),"Enter date")</f>
        <v>Enter date</v>
      </c>
      <c r="I1772" s="37" t="str">
        <f>IF(ISNUMBER(G1772),SUMIF('FOOD LOG'!A:A,B1772,'FOOD LOG'!G:G),"Enter date")</f>
        <v>Enter date</v>
      </c>
      <c r="J1772" s="37" t="str">
        <f>IF(ISNUMBER(G1772),SUMIF('FOOD LOG'!A:A,B1772,'FOOD LOG'!H:H),"Enter date")</f>
        <v>Enter date</v>
      </c>
      <c r="K1772" s="38" t="str">
        <f t="shared" si="81"/>
        <v>Enter date</v>
      </c>
      <c r="L1772" s="38" t="str">
        <f t="shared" si="82"/>
        <v>Enter date</v>
      </c>
      <c r="M1772" s="38" t="str">
        <f t="shared" si="83"/>
        <v>Enter date</v>
      </c>
    </row>
    <row r="1773" spans="2:13">
      <c r="B1773" s="35"/>
      <c r="C1773" s="35"/>
      <c r="D1773" s="36" t="str">
        <f>IF(B1773="","Enter date",IF(C1773="","Enter Weight",IF(PROFILE!$C$4="F",(655+(4.35*C1773)+(4.7*PROFILE!$C$6+4.7*12*PROFILE!$C$5)-(4.7*PROFILE!$C$3))*(1.2+(PROFILE!$C$7)*0.175),IF(PROFILE!$C$4="M",(66+(6.23*C1773)+(12.7*PROFILE!$C$6+12.7*12*PROFILE!$C$5)-(6.8*PROFILE!$C$3))*(1.2+(PROFILE!$C$7)*0.175),"Invalid Sex"))))</f>
        <v>Enter date</v>
      </c>
      <c r="E1773" s="36" t="str">
        <f>IF(ISNUMBER(D1773)=FALSE,D1773,D1773*(1-PROFILE!$C$9))</f>
        <v>Enter date</v>
      </c>
      <c r="F1773" s="36" t="str">
        <f>IF(ISNUMBER(D1773)=FALSE,D1773,D1773*(1+PROFILE!$C$10))</f>
        <v>Enter date</v>
      </c>
      <c r="G1773" s="37" t="str">
        <f>IF(B1773="","Enter date",SUMIF('FOOD LOG'!A:H,SUMMARY!B1773,'FOOD LOG'!E:E))</f>
        <v>Enter date</v>
      </c>
      <c r="H1773" s="37" t="str">
        <f>IF(ISNUMBER(G1773),SUMIF('FOOD LOG'!A:A,B1773,'FOOD LOG'!F:F),"Enter date")</f>
        <v>Enter date</v>
      </c>
      <c r="I1773" s="37" t="str">
        <f>IF(ISNUMBER(G1773),SUMIF('FOOD LOG'!A:A,B1773,'FOOD LOG'!G:G),"Enter date")</f>
        <v>Enter date</v>
      </c>
      <c r="J1773" s="37" t="str">
        <f>IF(ISNUMBER(G1773),SUMIF('FOOD LOG'!A:A,B1773,'FOOD LOG'!H:H),"Enter date")</f>
        <v>Enter date</v>
      </c>
      <c r="K1773" s="38" t="str">
        <f t="shared" si="81"/>
        <v>Enter date</v>
      </c>
      <c r="L1773" s="38" t="str">
        <f t="shared" si="82"/>
        <v>Enter date</v>
      </c>
      <c r="M1773" s="38" t="str">
        <f t="shared" si="83"/>
        <v>Enter date</v>
      </c>
    </row>
    <row r="1774" spans="2:13">
      <c r="B1774" s="35"/>
      <c r="C1774" s="35"/>
      <c r="D1774" s="36" t="str">
        <f>IF(B1774="","Enter date",IF(C1774="","Enter Weight",IF(PROFILE!$C$4="F",(655+(4.35*C1774)+(4.7*PROFILE!$C$6+4.7*12*PROFILE!$C$5)-(4.7*PROFILE!$C$3))*(1.2+(PROFILE!$C$7)*0.175),IF(PROFILE!$C$4="M",(66+(6.23*C1774)+(12.7*PROFILE!$C$6+12.7*12*PROFILE!$C$5)-(6.8*PROFILE!$C$3))*(1.2+(PROFILE!$C$7)*0.175),"Invalid Sex"))))</f>
        <v>Enter date</v>
      </c>
      <c r="E1774" s="36" t="str">
        <f>IF(ISNUMBER(D1774)=FALSE,D1774,D1774*(1-PROFILE!$C$9))</f>
        <v>Enter date</v>
      </c>
      <c r="F1774" s="36" t="str">
        <f>IF(ISNUMBER(D1774)=FALSE,D1774,D1774*(1+PROFILE!$C$10))</f>
        <v>Enter date</v>
      </c>
      <c r="G1774" s="37" t="str">
        <f>IF(B1774="","Enter date",SUMIF('FOOD LOG'!A:H,SUMMARY!B1774,'FOOD LOG'!E:E))</f>
        <v>Enter date</v>
      </c>
      <c r="H1774" s="37" t="str">
        <f>IF(ISNUMBER(G1774),SUMIF('FOOD LOG'!A:A,B1774,'FOOD LOG'!F:F),"Enter date")</f>
        <v>Enter date</v>
      </c>
      <c r="I1774" s="37" t="str">
        <f>IF(ISNUMBER(G1774),SUMIF('FOOD LOG'!A:A,B1774,'FOOD LOG'!G:G),"Enter date")</f>
        <v>Enter date</v>
      </c>
      <c r="J1774" s="37" t="str">
        <f>IF(ISNUMBER(G1774),SUMIF('FOOD LOG'!A:A,B1774,'FOOD LOG'!H:H),"Enter date")</f>
        <v>Enter date</v>
      </c>
      <c r="K1774" s="38" t="str">
        <f t="shared" si="81"/>
        <v>Enter date</v>
      </c>
      <c r="L1774" s="38" t="str">
        <f t="shared" si="82"/>
        <v>Enter date</v>
      </c>
      <c r="M1774" s="38" t="str">
        <f t="shared" si="83"/>
        <v>Enter date</v>
      </c>
    </row>
    <row r="1775" spans="2:13">
      <c r="B1775" s="35"/>
      <c r="C1775" s="35"/>
      <c r="D1775" s="36" t="str">
        <f>IF(B1775="","Enter date",IF(C1775="","Enter Weight",IF(PROFILE!$C$4="F",(655+(4.35*C1775)+(4.7*PROFILE!$C$6+4.7*12*PROFILE!$C$5)-(4.7*PROFILE!$C$3))*(1.2+(PROFILE!$C$7)*0.175),IF(PROFILE!$C$4="M",(66+(6.23*C1775)+(12.7*PROFILE!$C$6+12.7*12*PROFILE!$C$5)-(6.8*PROFILE!$C$3))*(1.2+(PROFILE!$C$7)*0.175),"Invalid Sex"))))</f>
        <v>Enter date</v>
      </c>
      <c r="E1775" s="36" t="str">
        <f>IF(ISNUMBER(D1775)=FALSE,D1775,D1775*(1-PROFILE!$C$9))</f>
        <v>Enter date</v>
      </c>
      <c r="F1775" s="36" t="str">
        <f>IF(ISNUMBER(D1775)=FALSE,D1775,D1775*(1+PROFILE!$C$10))</f>
        <v>Enter date</v>
      </c>
      <c r="G1775" s="37" t="str">
        <f>IF(B1775="","Enter date",SUMIF('FOOD LOG'!A:H,SUMMARY!B1775,'FOOD LOG'!E:E))</f>
        <v>Enter date</v>
      </c>
      <c r="H1775" s="37" t="str">
        <f>IF(ISNUMBER(G1775),SUMIF('FOOD LOG'!A:A,B1775,'FOOD LOG'!F:F),"Enter date")</f>
        <v>Enter date</v>
      </c>
      <c r="I1775" s="37" t="str">
        <f>IF(ISNUMBER(G1775),SUMIF('FOOD LOG'!A:A,B1775,'FOOD LOG'!G:G),"Enter date")</f>
        <v>Enter date</v>
      </c>
      <c r="J1775" s="37" t="str">
        <f>IF(ISNUMBER(G1775),SUMIF('FOOD LOG'!A:A,B1775,'FOOD LOG'!H:H),"Enter date")</f>
        <v>Enter date</v>
      </c>
      <c r="K1775" s="38" t="str">
        <f t="shared" si="81"/>
        <v>Enter date</v>
      </c>
      <c r="L1775" s="38" t="str">
        <f t="shared" si="82"/>
        <v>Enter date</v>
      </c>
      <c r="M1775" s="38" t="str">
        <f t="shared" si="83"/>
        <v>Enter date</v>
      </c>
    </row>
    <row r="1776" spans="2:13">
      <c r="B1776" s="35"/>
      <c r="C1776" s="35"/>
      <c r="D1776" s="36" t="str">
        <f>IF(B1776="","Enter date",IF(C1776="","Enter Weight",IF(PROFILE!$C$4="F",(655+(4.35*C1776)+(4.7*PROFILE!$C$6+4.7*12*PROFILE!$C$5)-(4.7*PROFILE!$C$3))*(1.2+(PROFILE!$C$7)*0.175),IF(PROFILE!$C$4="M",(66+(6.23*C1776)+(12.7*PROFILE!$C$6+12.7*12*PROFILE!$C$5)-(6.8*PROFILE!$C$3))*(1.2+(PROFILE!$C$7)*0.175),"Invalid Sex"))))</f>
        <v>Enter date</v>
      </c>
      <c r="E1776" s="36" t="str">
        <f>IF(ISNUMBER(D1776)=FALSE,D1776,D1776*(1-PROFILE!$C$9))</f>
        <v>Enter date</v>
      </c>
      <c r="F1776" s="36" t="str">
        <f>IF(ISNUMBER(D1776)=FALSE,D1776,D1776*(1+PROFILE!$C$10))</f>
        <v>Enter date</v>
      </c>
      <c r="G1776" s="37" t="str">
        <f>IF(B1776="","Enter date",SUMIF('FOOD LOG'!A:H,SUMMARY!B1776,'FOOD LOG'!E:E))</f>
        <v>Enter date</v>
      </c>
      <c r="H1776" s="37" t="str">
        <f>IF(ISNUMBER(G1776),SUMIF('FOOD LOG'!A:A,B1776,'FOOD LOG'!F:F),"Enter date")</f>
        <v>Enter date</v>
      </c>
      <c r="I1776" s="37" t="str">
        <f>IF(ISNUMBER(G1776),SUMIF('FOOD LOG'!A:A,B1776,'FOOD LOG'!G:G),"Enter date")</f>
        <v>Enter date</v>
      </c>
      <c r="J1776" s="37" t="str">
        <f>IF(ISNUMBER(G1776),SUMIF('FOOD LOG'!A:A,B1776,'FOOD LOG'!H:H),"Enter date")</f>
        <v>Enter date</v>
      </c>
      <c r="K1776" s="38" t="str">
        <f t="shared" si="81"/>
        <v>Enter date</v>
      </c>
      <c r="L1776" s="38" t="str">
        <f t="shared" si="82"/>
        <v>Enter date</v>
      </c>
      <c r="M1776" s="38" t="str">
        <f t="shared" si="83"/>
        <v>Enter date</v>
      </c>
    </row>
    <row r="1777" spans="2:13">
      <c r="B1777" s="35"/>
      <c r="C1777" s="35"/>
      <c r="D1777" s="36" t="str">
        <f>IF(B1777="","Enter date",IF(C1777="","Enter Weight",IF(PROFILE!$C$4="F",(655+(4.35*C1777)+(4.7*PROFILE!$C$6+4.7*12*PROFILE!$C$5)-(4.7*PROFILE!$C$3))*(1.2+(PROFILE!$C$7)*0.175),IF(PROFILE!$C$4="M",(66+(6.23*C1777)+(12.7*PROFILE!$C$6+12.7*12*PROFILE!$C$5)-(6.8*PROFILE!$C$3))*(1.2+(PROFILE!$C$7)*0.175),"Invalid Sex"))))</f>
        <v>Enter date</v>
      </c>
      <c r="E1777" s="36" t="str">
        <f>IF(ISNUMBER(D1777)=FALSE,D1777,D1777*(1-PROFILE!$C$9))</f>
        <v>Enter date</v>
      </c>
      <c r="F1777" s="36" t="str">
        <f>IF(ISNUMBER(D1777)=FALSE,D1777,D1777*(1+PROFILE!$C$10))</f>
        <v>Enter date</v>
      </c>
      <c r="G1777" s="37" t="str">
        <f>IF(B1777="","Enter date",SUMIF('FOOD LOG'!A:H,SUMMARY!B1777,'FOOD LOG'!E:E))</f>
        <v>Enter date</v>
      </c>
      <c r="H1777" s="37" t="str">
        <f>IF(ISNUMBER(G1777),SUMIF('FOOD LOG'!A:A,B1777,'FOOD LOG'!F:F),"Enter date")</f>
        <v>Enter date</v>
      </c>
      <c r="I1777" s="37" t="str">
        <f>IF(ISNUMBER(G1777),SUMIF('FOOD LOG'!A:A,B1777,'FOOD LOG'!G:G),"Enter date")</f>
        <v>Enter date</v>
      </c>
      <c r="J1777" s="37" t="str">
        <f>IF(ISNUMBER(G1777),SUMIF('FOOD LOG'!A:A,B1777,'FOOD LOG'!H:H),"Enter date")</f>
        <v>Enter date</v>
      </c>
      <c r="K1777" s="38" t="str">
        <f t="shared" si="81"/>
        <v>Enter date</v>
      </c>
      <c r="L1777" s="38" t="str">
        <f t="shared" si="82"/>
        <v>Enter date</v>
      </c>
      <c r="M1777" s="38" t="str">
        <f t="shared" si="83"/>
        <v>Enter date</v>
      </c>
    </row>
    <row r="1778" spans="2:13">
      <c r="B1778" s="35"/>
      <c r="C1778" s="35"/>
      <c r="D1778" s="36" t="str">
        <f>IF(B1778="","Enter date",IF(C1778="","Enter Weight",IF(PROFILE!$C$4="F",(655+(4.35*C1778)+(4.7*PROFILE!$C$6+4.7*12*PROFILE!$C$5)-(4.7*PROFILE!$C$3))*(1.2+(PROFILE!$C$7)*0.175),IF(PROFILE!$C$4="M",(66+(6.23*C1778)+(12.7*PROFILE!$C$6+12.7*12*PROFILE!$C$5)-(6.8*PROFILE!$C$3))*(1.2+(PROFILE!$C$7)*0.175),"Invalid Sex"))))</f>
        <v>Enter date</v>
      </c>
      <c r="E1778" s="36" t="str">
        <f>IF(ISNUMBER(D1778)=FALSE,D1778,D1778*(1-PROFILE!$C$9))</f>
        <v>Enter date</v>
      </c>
      <c r="F1778" s="36" t="str">
        <f>IF(ISNUMBER(D1778)=FALSE,D1778,D1778*(1+PROFILE!$C$10))</f>
        <v>Enter date</v>
      </c>
      <c r="G1778" s="37" t="str">
        <f>IF(B1778="","Enter date",SUMIF('FOOD LOG'!A:H,SUMMARY!B1778,'FOOD LOG'!E:E))</f>
        <v>Enter date</v>
      </c>
      <c r="H1778" s="37" t="str">
        <f>IF(ISNUMBER(G1778),SUMIF('FOOD LOG'!A:A,B1778,'FOOD LOG'!F:F),"Enter date")</f>
        <v>Enter date</v>
      </c>
      <c r="I1778" s="37" t="str">
        <f>IF(ISNUMBER(G1778),SUMIF('FOOD LOG'!A:A,B1778,'FOOD LOG'!G:G),"Enter date")</f>
        <v>Enter date</v>
      </c>
      <c r="J1778" s="37" t="str">
        <f>IF(ISNUMBER(G1778),SUMIF('FOOD LOG'!A:A,B1778,'FOOD LOG'!H:H),"Enter date")</f>
        <v>Enter date</v>
      </c>
      <c r="K1778" s="38" t="str">
        <f t="shared" si="81"/>
        <v>Enter date</v>
      </c>
      <c r="L1778" s="38" t="str">
        <f t="shared" si="82"/>
        <v>Enter date</v>
      </c>
      <c r="M1778" s="38" t="str">
        <f t="shared" si="83"/>
        <v>Enter date</v>
      </c>
    </row>
    <row r="1779" spans="2:13">
      <c r="B1779" s="35"/>
      <c r="C1779" s="35"/>
      <c r="D1779" s="36" t="str">
        <f>IF(B1779="","Enter date",IF(C1779="","Enter Weight",IF(PROFILE!$C$4="F",(655+(4.35*C1779)+(4.7*PROFILE!$C$6+4.7*12*PROFILE!$C$5)-(4.7*PROFILE!$C$3))*(1.2+(PROFILE!$C$7)*0.175),IF(PROFILE!$C$4="M",(66+(6.23*C1779)+(12.7*PROFILE!$C$6+12.7*12*PROFILE!$C$5)-(6.8*PROFILE!$C$3))*(1.2+(PROFILE!$C$7)*0.175),"Invalid Sex"))))</f>
        <v>Enter date</v>
      </c>
      <c r="E1779" s="36" t="str">
        <f>IF(ISNUMBER(D1779)=FALSE,D1779,D1779*(1-PROFILE!$C$9))</f>
        <v>Enter date</v>
      </c>
      <c r="F1779" s="36" t="str">
        <f>IF(ISNUMBER(D1779)=FALSE,D1779,D1779*(1+PROFILE!$C$10))</f>
        <v>Enter date</v>
      </c>
      <c r="G1779" s="37" t="str">
        <f>IF(B1779="","Enter date",SUMIF('FOOD LOG'!A:H,SUMMARY!B1779,'FOOD LOG'!E:E))</f>
        <v>Enter date</v>
      </c>
      <c r="H1779" s="37" t="str">
        <f>IF(ISNUMBER(G1779),SUMIF('FOOD LOG'!A:A,B1779,'FOOD LOG'!F:F),"Enter date")</f>
        <v>Enter date</v>
      </c>
      <c r="I1779" s="37" t="str">
        <f>IF(ISNUMBER(G1779),SUMIF('FOOD LOG'!A:A,B1779,'FOOD LOG'!G:G),"Enter date")</f>
        <v>Enter date</v>
      </c>
      <c r="J1779" s="37" t="str">
        <f>IF(ISNUMBER(G1779),SUMIF('FOOD LOG'!A:A,B1779,'FOOD LOG'!H:H),"Enter date")</f>
        <v>Enter date</v>
      </c>
      <c r="K1779" s="38" t="str">
        <f t="shared" si="81"/>
        <v>Enter date</v>
      </c>
      <c r="L1779" s="38" t="str">
        <f t="shared" si="82"/>
        <v>Enter date</v>
      </c>
      <c r="M1779" s="38" t="str">
        <f t="shared" si="83"/>
        <v>Enter date</v>
      </c>
    </row>
    <row r="1780" spans="2:13">
      <c r="B1780" s="35"/>
      <c r="C1780" s="35"/>
      <c r="D1780" s="36" t="str">
        <f>IF(B1780="","Enter date",IF(C1780="","Enter Weight",IF(PROFILE!$C$4="F",(655+(4.35*C1780)+(4.7*PROFILE!$C$6+4.7*12*PROFILE!$C$5)-(4.7*PROFILE!$C$3))*(1.2+(PROFILE!$C$7)*0.175),IF(PROFILE!$C$4="M",(66+(6.23*C1780)+(12.7*PROFILE!$C$6+12.7*12*PROFILE!$C$5)-(6.8*PROFILE!$C$3))*(1.2+(PROFILE!$C$7)*0.175),"Invalid Sex"))))</f>
        <v>Enter date</v>
      </c>
      <c r="E1780" s="36" t="str">
        <f>IF(ISNUMBER(D1780)=FALSE,D1780,D1780*(1-PROFILE!$C$9))</f>
        <v>Enter date</v>
      </c>
      <c r="F1780" s="36" t="str">
        <f>IF(ISNUMBER(D1780)=FALSE,D1780,D1780*(1+PROFILE!$C$10))</f>
        <v>Enter date</v>
      </c>
      <c r="G1780" s="37" t="str">
        <f>IF(B1780="","Enter date",SUMIF('FOOD LOG'!A:H,SUMMARY!B1780,'FOOD LOG'!E:E))</f>
        <v>Enter date</v>
      </c>
      <c r="H1780" s="37" t="str">
        <f>IF(ISNUMBER(G1780),SUMIF('FOOD LOG'!A:A,B1780,'FOOD LOG'!F:F),"Enter date")</f>
        <v>Enter date</v>
      </c>
      <c r="I1780" s="37" t="str">
        <f>IF(ISNUMBER(G1780),SUMIF('FOOD LOG'!A:A,B1780,'FOOD LOG'!G:G),"Enter date")</f>
        <v>Enter date</v>
      </c>
      <c r="J1780" s="37" t="str">
        <f>IF(ISNUMBER(G1780),SUMIF('FOOD LOG'!A:A,B1780,'FOOD LOG'!H:H),"Enter date")</f>
        <v>Enter date</v>
      </c>
      <c r="K1780" s="38" t="str">
        <f t="shared" si="81"/>
        <v>Enter date</v>
      </c>
      <c r="L1780" s="38" t="str">
        <f t="shared" si="82"/>
        <v>Enter date</v>
      </c>
      <c r="M1780" s="38" t="str">
        <f t="shared" si="83"/>
        <v>Enter date</v>
      </c>
    </row>
    <row r="1781" spans="2:13">
      <c r="B1781" s="35"/>
      <c r="C1781" s="35"/>
      <c r="D1781" s="36" t="str">
        <f>IF(B1781="","Enter date",IF(C1781="","Enter Weight",IF(PROFILE!$C$4="F",(655+(4.35*C1781)+(4.7*PROFILE!$C$6+4.7*12*PROFILE!$C$5)-(4.7*PROFILE!$C$3))*(1.2+(PROFILE!$C$7)*0.175),IF(PROFILE!$C$4="M",(66+(6.23*C1781)+(12.7*PROFILE!$C$6+12.7*12*PROFILE!$C$5)-(6.8*PROFILE!$C$3))*(1.2+(PROFILE!$C$7)*0.175),"Invalid Sex"))))</f>
        <v>Enter date</v>
      </c>
      <c r="E1781" s="36" t="str">
        <f>IF(ISNUMBER(D1781)=FALSE,D1781,D1781*(1-PROFILE!$C$9))</f>
        <v>Enter date</v>
      </c>
      <c r="F1781" s="36" t="str">
        <f>IF(ISNUMBER(D1781)=FALSE,D1781,D1781*(1+PROFILE!$C$10))</f>
        <v>Enter date</v>
      </c>
      <c r="G1781" s="37" t="str">
        <f>IF(B1781="","Enter date",SUMIF('FOOD LOG'!A:H,SUMMARY!B1781,'FOOD LOG'!E:E))</f>
        <v>Enter date</v>
      </c>
      <c r="H1781" s="37" t="str">
        <f>IF(ISNUMBER(G1781),SUMIF('FOOD LOG'!A:A,B1781,'FOOD LOG'!F:F),"Enter date")</f>
        <v>Enter date</v>
      </c>
      <c r="I1781" s="37" t="str">
        <f>IF(ISNUMBER(G1781),SUMIF('FOOD LOG'!A:A,B1781,'FOOD LOG'!G:G),"Enter date")</f>
        <v>Enter date</v>
      </c>
      <c r="J1781" s="37" t="str">
        <f>IF(ISNUMBER(G1781),SUMIF('FOOD LOG'!A:A,B1781,'FOOD LOG'!H:H),"Enter date")</f>
        <v>Enter date</v>
      </c>
      <c r="K1781" s="38" t="str">
        <f t="shared" si="81"/>
        <v>Enter date</v>
      </c>
      <c r="L1781" s="38" t="str">
        <f t="shared" si="82"/>
        <v>Enter date</v>
      </c>
      <c r="M1781" s="38" t="str">
        <f t="shared" si="83"/>
        <v>Enter date</v>
      </c>
    </row>
    <row r="1782" spans="2:13">
      <c r="B1782" s="35"/>
      <c r="C1782" s="35"/>
      <c r="D1782" s="36" t="str">
        <f>IF(B1782="","Enter date",IF(C1782="","Enter Weight",IF(PROFILE!$C$4="F",(655+(4.35*C1782)+(4.7*PROFILE!$C$6+4.7*12*PROFILE!$C$5)-(4.7*PROFILE!$C$3))*(1.2+(PROFILE!$C$7)*0.175),IF(PROFILE!$C$4="M",(66+(6.23*C1782)+(12.7*PROFILE!$C$6+12.7*12*PROFILE!$C$5)-(6.8*PROFILE!$C$3))*(1.2+(PROFILE!$C$7)*0.175),"Invalid Sex"))))</f>
        <v>Enter date</v>
      </c>
      <c r="E1782" s="36" t="str">
        <f>IF(ISNUMBER(D1782)=FALSE,D1782,D1782*(1-PROFILE!$C$9))</f>
        <v>Enter date</v>
      </c>
      <c r="F1782" s="36" t="str">
        <f>IF(ISNUMBER(D1782)=FALSE,D1782,D1782*(1+PROFILE!$C$10))</f>
        <v>Enter date</v>
      </c>
      <c r="G1782" s="37" t="str">
        <f>IF(B1782="","Enter date",SUMIF('FOOD LOG'!A:H,SUMMARY!B1782,'FOOD LOG'!E:E))</f>
        <v>Enter date</v>
      </c>
      <c r="H1782" s="37" t="str">
        <f>IF(ISNUMBER(G1782),SUMIF('FOOD LOG'!A:A,B1782,'FOOD LOG'!F:F),"Enter date")</f>
        <v>Enter date</v>
      </c>
      <c r="I1782" s="37" t="str">
        <f>IF(ISNUMBER(G1782),SUMIF('FOOD LOG'!A:A,B1782,'FOOD LOG'!G:G),"Enter date")</f>
        <v>Enter date</v>
      </c>
      <c r="J1782" s="37" t="str">
        <f>IF(ISNUMBER(G1782),SUMIF('FOOD LOG'!A:A,B1782,'FOOD LOG'!H:H),"Enter date")</f>
        <v>Enter date</v>
      </c>
      <c r="K1782" s="38" t="str">
        <f t="shared" si="81"/>
        <v>Enter date</v>
      </c>
      <c r="L1782" s="38" t="str">
        <f t="shared" si="82"/>
        <v>Enter date</v>
      </c>
      <c r="M1782" s="38" t="str">
        <f t="shared" si="83"/>
        <v>Enter date</v>
      </c>
    </row>
    <row r="1783" spans="2:13">
      <c r="B1783" s="35"/>
      <c r="C1783" s="35"/>
      <c r="D1783" s="36" t="str">
        <f>IF(B1783="","Enter date",IF(C1783="","Enter Weight",IF(PROFILE!$C$4="F",(655+(4.35*C1783)+(4.7*PROFILE!$C$6+4.7*12*PROFILE!$C$5)-(4.7*PROFILE!$C$3))*(1.2+(PROFILE!$C$7)*0.175),IF(PROFILE!$C$4="M",(66+(6.23*C1783)+(12.7*PROFILE!$C$6+12.7*12*PROFILE!$C$5)-(6.8*PROFILE!$C$3))*(1.2+(PROFILE!$C$7)*0.175),"Invalid Sex"))))</f>
        <v>Enter date</v>
      </c>
      <c r="E1783" s="36" t="str">
        <f>IF(ISNUMBER(D1783)=FALSE,D1783,D1783*(1-PROFILE!$C$9))</f>
        <v>Enter date</v>
      </c>
      <c r="F1783" s="36" t="str">
        <f>IF(ISNUMBER(D1783)=FALSE,D1783,D1783*(1+PROFILE!$C$10))</f>
        <v>Enter date</v>
      </c>
      <c r="G1783" s="37" t="str">
        <f>IF(B1783="","Enter date",SUMIF('FOOD LOG'!A:H,SUMMARY!B1783,'FOOD LOG'!E:E))</f>
        <v>Enter date</v>
      </c>
      <c r="H1783" s="37" t="str">
        <f>IF(ISNUMBER(G1783),SUMIF('FOOD LOG'!A:A,B1783,'FOOD LOG'!F:F),"Enter date")</f>
        <v>Enter date</v>
      </c>
      <c r="I1783" s="37" t="str">
        <f>IF(ISNUMBER(G1783),SUMIF('FOOD LOG'!A:A,B1783,'FOOD LOG'!G:G),"Enter date")</f>
        <v>Enter date</v>
      </c>
      <c r="J1783" s="37" t="str">
        <f>IF(ISNUMBER(G1783),SUMIF('FOOD LOG'!A:A,B1783,'FOOD LOG'!H:H),"Enter date")</f>
        <v>Enter date</v>
      </c>
      <c r="K1783" s="38" t="str">
        <f t="shared" si="81"/>
        <v>Enter date</v>
      </c>
      <c r="L1783" s="38" t="str">
        <f t="shared" si="82"/>
        <v>Enter date</v>
      </c>
      <c r="M1783" s="38" t="str">
        <f t="shared" si="83"/>
        <v>Enter date</v>
      </c>
    </row>
    <row r="1784" spans="2:13">
      <c r="B1784" s="35"/>
      <c r="C1784" s="35"/>
      <c r="D1784" s="36" t="str">
        <f>IF(B1784="","Enter date",IF(C1784="","Enter Weight",IF(PROFILE!$C$4="F",(655+(4.35*C1784)+(4.7*PROFILE!$C$6+4.7*12*PROFILE!$C$5)-(4.7*PROFILE!$C$3))*(1.2+(PROFILE!$C$7)*0.175),IF(PROFILE!$C$4="M",(66+(6.23*C1784)+(12.7*PROFILE!$C$6+12.7*12*PROFILE!$C$5)-(6.8*PROFILE!$C$3))*(1.2+(PROFILE!$C$7)*0.175),"Invalid Sex"))))</f>
        <v>Enter date</v>
      </c>
      <c r="E1784" s="36" t="str">
        <f>IF(ISNUMBER(D1784)=FALSE,D1784,D1784*(1-PROFILE!$C$9))</f>
        <v>Enter date</v>
      </c>
      <c r="F1784" s="36" t="str">
        <f>IF(ISNUMBER(D1784)=FALSE,D1784,D1784*(1+PROFILE!$C$10))</f>
        <v>Enter date</v>
      </c>
      <c r="G1784" s="37" t="str">
        <f>IF(B1784="","Enter date",SUMIF('FOOD LOG'!A:H,SUMMARY!B1784,'FOOD LOG'!E:E))</f>
        <v>Enter date</v>
      </c>
      <c r="H1784" s="37" t="str">
        <f>IF(ISNUMBER(G1784),SUMIF('FOOD LOG'!A:A,B1784,'FOOD LOG'!F:F),"Enter date")</f>
        <v>Enter date</v>
      </c>
      <c r="I1784" s="37" t="str">
        <f>IF(ISNUMBER(G1784),SUMIF('FOOD LOG'!A:A,B1784,'FOOD LOG'!G:G),"Enter date")</f>
        <v>Enter date</v>
      </c>
      <c r="J1784" s="37" t="str">
        <f>IF(ISNUMBER(G1784),SUMIF('FOOD LOG'!A:A,B1784,'FOOD LOG'!H:H),"Enter date")</f>
        <v>Enter date</v>
      </c>
      <c r="K1784" s="38" t="str">
        <f t="shared" si="81"/>
        <v>Enter date</v>
      </c>
      <c r="L1784" s="38" t="str">
        <f t="shared" si="82"/>
        <v>Enter date</v>
      </c>
      <c r="M1784" s="38" t="str">
        <f t="shared" si="83"/>
        <v>Enter date</v>
      </c>
    </row>
    <row r="1785" spans="2:13">
      <c r="B1785" s="35"/>
      <c r="C1785" s="35"/>
      <c r="D1785" s="36" t="str">
        <f>IF(B1785="","Enter date",IF(C1785="","Enter Weight",IF(PROFILE!$C$4="F",(655+(4.35*C1785)+(4.7*PROFILE!$C$6+4.7*12*PROFILE!$C$5)-(4.7*PROFILE!$C$3))*(1.2+(PROFILE!$C$7)*0.175),IF(PROFILE!$C$4="M",(66+(6.23*C1785)+(12.7*PROFILE!$C$6+12.7*12*PROFILE!$C$5)-(6.8*PROFILE!$C$3))*(1.2+(PROFILE!$C$7)*0.175),"Invalid Sex"))))</f>
        <v>Enter date</v>
      </c>
      <c r="E1785" s="36" t="str">
        <f>IF(ISNUMBER(D1785)=FALSE,D1785,D1785*(1-PROFILE!$C$9))</f>
        <v>Enter date</v>
      </c>
      <c r="F1785" s="36" t="str">
        <f>IF(ISNUMBER(D1785)=FALSE,D1785,D1785*(1+PROFILE!$C$10))</f>
        <v>Enter date</v>
      </c>
      <c r="G1785" s="37" t="str">
        <f>IF(B1785="","Enter date",SUMIF('FOOD LOG'!A:H,SUMMARY!B1785,'FOOD LOG'!E:E))</f>
        <v>Enter date</v>
      </c>
      <c r="H1785" s="37" t="str">
        <f>IF(ISNUMBER(G1785),SUMIF('FOOD LOG'!A:A,B1785,'FOOD LOG'!F:F),"Enter date")</f>
        <v>Enter date</v>
      </c>
      <c r="I1785" s="37" t="str">
        <f>IF(ISNUMBER(G1785),SUMIF('FOOD LOG'!A:A,B1785,'FOOD LOG'!G:G),"Enter date")</f>
        <v>Enter date</v>
      </c>
      <c r="J1785" s="37" t="str">
        <f>IF(ISNUMBER(G1785),SUMIF('FOOD LOG'!A:A,B1785,'FOOD LOG'!H:H),"Enter date")</f>
        <v>Enter date</v>
      </c>
      <c r="K1785" s="38" t="str">
        <f t="shared" si="81"/>
        <v>Enter date</v>
      </c>
      <c r="L1785" s="38" t="str">
        <f t="shared" si="82"/>
        <v>Enter date</v>
      </c>
      <c r="M1785" s="38" t="str">
        <f t="shared" si="83"/>
        <v>Enter date</v>
      </c>
    </row>
    <row r="1786" spans="2:13">
      <c r="B1786" s="35"/>
      <c r="C1786" s="35"/>
      <c r="D1786" s="36" t="str">
        <f>IF(B1786="","Enter date",IF(C1786="","Enter Weight",IF(PROFILE!$C$4="F",(655+(4.35*C1786)+(4.7*PROFILE!$C$6+4.7*12*PROFILE!$C$5)-(4.7*PROFILE!$C$3))*(1.2+(PROFILE!$C$7)*0.175),IF(PROFILE!$C$4="M",(66+(6.23*C1786)+(12.7*PROFILE!$C$6+12.7*12*PROFILE!$C$5)-(6.8*PROFILE!$C$3))*(1.2+(PROFILE!$C$7)*0.175),"Invalid Sex"))))</f>
        <v>Enter date</v>
      </c>
      <c r="E1786" s="36" t="str">
        <f>IF(ISNUMBER(D1786)=FALSE,D1786,D1786*(1-PROFILE!$C$9))</f>
        <v>Enter date</v>
      </c>
      <c r="F1786" s="36" t="str">
        <f>IF(ISNUMBER(D1786)=FALSE,D1786,D1786*(1+PROFILE!$C$10))</f>
        <v>Enter date</v>
      </c>
      <c r="G1786" s="37" t="str">
        <f>IF(B1786="","Enter date",SUMIF('FOOD LOG'!A:H,SUMMARY!B1786,'FOOD LOG'!E:E))</f>
        <v>Enter date</v>
      </c>
      <c r="H1786" s="37" t="str">
        <f>IF(ISNUMBER(G1786),SUMIF('FOOD LOG'!A:A,B1786,'FOOD LOG'!F:F),"Enter date")</f>
        <v>Enter date</v>
      </c>
      <c r="I1786" s="37" t="str">
        <f>IF(ISNUMBER(G1786),SUMIF('FOOD LOG'!A:A,B1786,'FOOD LOG'!G:G),"Enter date")</f>
        <v>Enter date</v>
      </c>
      <c r="J1786" s="37" t="str">
        <f>IF(ISNUMBER(G1786),SUMIF('FOOD LOG'!A:A,B1786,'FOOD LOG'!H:H),"Enter date")</f>
        <v>Enter date</v>
      </c>
      <c r="K1786" s="38" t="str">
        <f t="shared" si="81"/>
        <v>Enter date</v>
      </c>
      <c r="L1786" s="38" t="str">
        <f t="shared" si="82"/>
        <v>Enter date</v>
      </c>
      <c r="M1786" s="38" t="str">
        <f t="shared" si="83"/>
        <v>Enter date</v>
      </c>
    </row>
    <row r="1787" spans="2:13">
      <c r="B1787" s="35"/>
      <c r="C1787" s="35"/>
      <c r="D1787" s="36" t="str">
        <f>IF(B1787="","Enter date",IF(C1787="","Enter Weight",IF(PROFILE!$C$4="F",(655+(4.35*C1787)+(4.7*PROFILE!$C$6+4.7*12*PROFILE!$C$5)-(4.7*PROFILE!$C$3))*(1.2+(PROFILE!$C$7)*0.175),IF(PROFILE!$C$4="M",(66+(6.23*C1787)+(12.7*PROFILE!$C$6+12.7*12*PROFILE!$C$5)-(6.8*PROFILE!$C$3))*(1.2+(PROFILE!$C$7)*0.175),"Invalid Sex"))))</f>
        <v>Enter date</v>
      </c>
      <c r="E1787" s="36" t="str">
        <f>IF(ISNUMBER(D1787)=FALSE,D1787,D1787*(1-PROFILE!$C$9))</f>
        <v>Enter date</v>
      </c>
      <c r="F1787" s="36" t="str">
        <f>IF(ISNUMBER(D1787)=FALSE,D1787,D1787*(1+PROFILE!$C$10))</f>
        <v>Enter date</v>
      </c>
      <c r="G1787" s="37" t="str">
        <f>IF(B1787="","Enter date",SUMIF('FOOD LOG'!A:H,SUMMARY!B1787,'FOOD LOG'!E:E))</f>
        <v>Enter date</v>
      </c>
      <c r="H1787" s="37" t="str">
        <f>IF(ISNUMBER(G1787),SUMIF('FOOD LOG'!A:A,B1787,'FOOD LOG'!F:F),"Enter date")</f>
        <v>Enter date</v>
      </c>
      <c r="I1787" s="37" t="str">
        <f>IF(ISNUMBER(G1787),SUMIF('FOOD LOG'!A:A,B1787,'FOOD LOG'!G:G),"Enter date")</f>
        <v>Enter date</v>
      </c>
      <c r="J1787" s="37" t="str">
        <f>IF(ISNUMBER(G1787),SUMIF('FOOD LOG'!A:A,B1787,'FOOD LOG'!H:H),"Enter date")</f>
        <v>Enter date</v>
      </c>
      <c r="K1787" s="38" t="str">
        <f t="shared" si="81"/>
        <v>Enter date</v>
      </c>
      <c r="L1787" s="38" t="str">
        <f t="shared" si="82"/>
        <v>Enter date</v>
      </c>
      <c r="M1787" s="38" t="str">
        <f t="shared" si="83"/>
        <v>Enter date</v>
      </c>
    </row>
    <row r="1788" spans="2:13">
      <c r="B1788" s="35"/>
      <c r="C1788" s="35"/>
      <c r="D1788" s="36" t="str">
        <f>IF(B1788="","Enter date",IF(C1788="","Enter Weight",IF(PROFILE!$C$4="F",(655+(4.35*C1788)+(4.7*PROFILE!$C$6+4.7*12*PROFILE!$C$5)-(4.7*PROFILE!$C$3))*(1.2+(PROFILE!$C$7)*0.175),IF(PROFILE!$C$4="M",(66+(6.23*C1788)+(12.7*PROFILE!$C$6+12.7*12*PROFILE!$C$5)-(6.8*PROFILE!$C$3))*(1.2+(PROFILE!$C$7)*0.175),"Invalid Sex"))))</f>
        <v>Enter date</v>
      </c>
      <c r="E1788" s="36" t="str">
        <f>IF(ISNUMBER(D1788)=FALSE,D1788,D1788*(1-PROFILE!$C$9))</f>
        <v>Enter date</v>
      </c>
      <c r="F1788" s="36" t="str">
        <f>IF(ISNUMBER(D1788)=FALSE,D1788,D1788*(1+PROFILE!$C$10))</f>
        <v>Enter date</v>
      </c>
      <c r="G1788" s="37" t="str">
        <f>IF(B1788="","Enter date",SUMIF('FOOD LOG'!A:H,SUMMARY!B1788,'FOOD LOG'!E:E))</f>
        <v>Enter date</v>
      </c>
      <c r="H1788" s="37" t="str">
        <f>IF(ISNUMBER(G1788),SUMIF('FOOD LOG'!A:A,B1788,'FOOD LOG'!F:F),"Enter date")</f>
        <v>Enter date</v>
      </c>
      <c r="I1788" s="37" t="str">
        <f>IF(ISNUMBER(G1788),SUMIF('FOOD LOG'!A:A,B1788,'FOOD LOG'!G:G),"Enter date")</f>
        <v>Enter date</v>
      </c>
      <c r="J1788" s="37" t="str">
        <f>IF(ISNUMBER(G1788),SUMIF('FOOD LOG'!A:A,B1788,'FOOD LOG'!H:H),"Enter date")</f>
        <v>Enter date</v>
      </c>
      <c r="K1788" s="38" t="str">
        <f t="shared" si="81"/>
        <v>Enter date</v>
      </c>
      <c r="L1788" s="38" t="str">
        <f t="shared" si="82"/>
        <v>Enter date</v>
      </c>
      <c r="M1788" s="38" t="str">
        <f t="shared" si="83"/>
        <v>Enter date</v>
      </c>
    </row>
    <row r="1789" spans="2:13">
      <c r="B1789" s="35"/>
      <c r="C1789" s="35"/>
      <c r="D1789" s="36" t="str">
        <f>IF(B1789="","Enter date",IF(C1789="","Enter Weight",IF(PROFILE!$C$4="F",(655+(4.35*C1789)+(4.7*PROFILE!$C$6+4.7*12*PROFILE!$C$5)-(4.7*PROFILE!$C$3))*(1.2+(PROFILE!$C$7)*0.175),IF(PROFILE!$C$4="M",(66+(6.23*C1789)+(12.7*PROFILE!$C$6+12.7*12*PROFILE!$C$5)-(6.8*PROFILE!$C$3))*(1.2+(PROFILE!$C$7)*0.175),"Invalid Sex"))))</f>
        <v>Enter date</v>
      </c>
      <c r="E1789" s="36" t="str">
        <f>IF(ISNUMBER(D1789)=FALSE,D1789,D1789*(1-PROFILE!$C$9))</f>
        <v>Enter date</v>
      </c>
      <c r="F1789" s="36" t="str">
        <f>IF(ISNUMBER(D1789)=FALSE,D1789,D1789*(1+PROFILE!$C$10))</f>
        <v>Enter date</v>
      </c>
      <c r="G1789" s="37" t="str">
        <f>IF(B1789="","Enter date",SUMIF('FOOD LOG'!A:H,SUMMARY!B1789,'FOOD LOG'!E:E))</f>
        <v>Enter date</v>
      </c>
      <c r="H1789" s="37" t="str">
        <f>IF(ISNUMBER(G1789),SUMIF('FOOD LOG'!A:A,B1789,'FOOD LOG'!F:F),"Enter date")</f>
        <v>Enter date</v>
      </c>
      <c r="I1789" s="37" t="str">
        <f>IF(ISNUMBER(G1789),SUMIF('FOOD LOG'!A:A,B1789,'FOOD LOG'!G:G),"Enter date")</f>
        <v>Enter date</v>
      </c>
      <c r="J1789" s="37" t="str">
        <f>IF(ISNUMBER(G1789),SUMIF('FOOD LOG'!A:A,B1789,'FOOD LOG'!H:H),"Enter date")</f>
        <v>Enter date</v>
      </c>
      <c r="K1789" s="38" t="str">
        <f t="shared" si="81"/>
        <v>Enter date</v>
      </c>
      <c r="L1789" s="38" t="str">
        <f t="shared" si="82"/>
        <v>Enter date</v>
      </c>
      <c r="M1789" s="38" t="str">
        <f t="shared" si="83"/>
        <v>Enter date</v>
      </c>
    </row>
    <row r="1790" spans="2:13">
      <c r="B1790" s="35"/>
      <c r="C1790" s="35"/>
      <c r="D1790" s="36" t="str">
        <f>IF(B1790="","Enter date",IF(C1790="","Enter Weight",IF(PROFILE!$C$4="F",(655+(4.35*C1790)+(4.7*PROFILE!$C$6+4.7*12*PROFILE!$C$5)-(4.7*PROFILE!$C$3))*(1.2+(PROFILE!$C$7)*0.175),IF(PROFILE!$C$4="M",(66+(6.23*C1790)+(12.7*PROFILE!$C$6+12.7*12*PROFILE!$C$5)-(6.8*PROFILE!$C$3))*(1.2+(PROFILE!$C$7)*0.175),"Invalid Sex"))))</f>
        <v>Enter date</v>
      </c>
      <c r="E1790" s="36" t="str">
        <f>IF(ISNUMBER(D1790)=FALSE,D1790,D1790*(1-PROFILE!$C$9))</f>
        <v>Enter date</v>
      </c>
      <c r="F1790" s="36" t="str">
        <f>IF(ISNUMBER(D1790)=FALSE,D1790,D1790*(1+PROFILE!$C$10))</f>
        <v>Enter date</v>
      </c>
      <c r="G1790" s="37" t="str">
        <f>IF(B1790="","Enter date",SUMIF('FOOD LOG'!A:H,SUMMARY!B1790,'FOOD LOG'!E:E))</f>
        <v>Enter date</v>
      </c>
      <c r="H1790" s="37" t="str">
        <f>IF(ISNUMBER(G1790),SUMIF('FOOD LOG'!A:A,B1790,'FOOD LOG'!F:F),"Enter date")</f>
        <v>Enter date</v>
      </c>
      <c r="I1790" s="37" t="str">
        <f>IF(ISNUMBER(G1790),SUMIF('FOOD LOG'!A:A,B1790,'FOOD LOG'!G:G),"Enter date")</f>
        <v>Enter date</v>
      </c>
      <c r="J1790" s="37" t="str">
        <f>IF(ISNUMBER(G1790),SUMIF('FOOD LOG'!A:A,B1790,'FOOD LOG'!H:H),"Enter date")</f>
        <v>Enter date</v>
      </c>
      <c r="K1790" s="38" t="str">
        <f t="shared" si="81"/>
        <v>Enter date</v>
      </c>
      <c r="L1790" s="38" t="str">
        <f t="shared" si="82"/>
        <v>Enter date</v>
      </c>
      <c r="M1790" s="38" t="str">
        <f t="shared" si="83"/>
        <v>Enter date</v>
      </c>
    </row>
    <row r="1791" spans="2:13">
      <c r="B1791" s="35"/>
      <c r="C1791" s="35"/>
      <c r="D1791" s="36" t="str">
        <f>IF(B1791="","Enter date",IF(C1791="","Enter Weight",IF(PROFILE!$C$4="F",(655+(4.35*C1791)+(4.7*PROFILE!$C$6+4.7*12*PROFILE!$C$5)-(4.7*PROFILE!$C$3))*(1.2+(PROFILE!$C$7)*0.175),IF(PROFILE!$C$4="M",(66+(6.23*C1791)+(12.7*PROFILE!$C$6+12.7*12*PROFILE!$C$5)-(6.8*PROFILE!$C$3))*(1.2+(PROFILE!$C$7)*0.175),"Invalid Sex"))))</f>
        <v>Enter date</v>
      </c>
      <c r="E1791" s="36" t="str">
        <f>IF(ISNUMBER(D1791)=FALSE,D1791,D1791*(1-PROFILE!$C$9))</f>
        <v>Enter date</v>
      </c>
      <c r="F1791" s="36" t="str">
        <f>IF(ISNUMBER(D1791)=FALSE,D1791,D1791*(1+PROFILE!$C$10))</f>
        <v>Enter date</v>
      </c>
      <c r="G1791" s="37" t="str">
        <f>IF(B1791="","Enter date",SUMIF('FOOD LOG'!A:H,SUMMARY!B1791,'FOOD LOG'!E:E))</f>
        <v>Enter date</v>
      </c>
      <c r="H1791" s="37" t="str">
        <f>IF(ISNUMBER(G1791),SUMIF('FOOD LOG'!A:A,B1791,'FOOD LOG'!F:F),"Enter date")</f>
        <v>Enter date</v>
      </c>
      <c r="I1791" s="37" t="str">
        <f>IF(ISNUMBER(G1791),SUMIF('FOOD LOG'!A:A,B1791,'FOOD LOG'!G:G),"Enter date")</f>
        <v>Enter date</v>
      </c>
      <c r="J1791" s="37" t="str">
        <f>IF(ISNUMBER(G1791),SUMIF('FOOD LOG'!A:A,B1791,'FOOD LOG'!H:H),"Enter date")</f>
        <v>Enter date</v>
      </c>
      <c r="K1791" s="38" t="str">
        <f t="shared" si="81"/>
        <v>Enter date</v>
      </c>
      <c r="L1791" s="38" t="str">
        <f t="shared" si="82"/>
        <v>Enter date</v>
      </c>
      <c r="M1791" s="38" t="str">
        <f t="shared" si="83"/>
        <v>Enter date</v>
      </c>
    </row>
    <row r="1792" spans="2:13">
      <c r="B1792" s="35"/>
      <c r="C1792" s="35"/>
      <c r="D1792" s="36" t="str">
        <f>IF(B1792="","Enter date",IF(C1792="","Enter Weight",IF(PROFILE!$C$4="F",(655+(4.35*C1792)+(4.7*PROFILE!$C$6+4.7*12*PROFILE!$C$5)-(4.7*PROFILE!$C$3))*(1.2+(PROFILE!$C$7)*0.175),IF(PROFILE!$C$4="M",(66+(6.23*C1792)+(12.7*PROFILE!$C$6+12.7*12*PROFILE!$C$5)-(6.8*PROFILE!$C$3))*(1.2+(PROFILE!$C$7)*0.175),"Invalid Sex"))))</f>
        <v>Enter date</v>
      </c>
      <c r="E1792" s="36" t="str">
        <f>IF(ISNUMBER(D1792)=FALSE,D1792,D1792*(1-PROFILE!$C$9))</f>
        <v>Enter date</v>
      </c>
      <c r="F1792" s="36" t="str">
        <f>IF(ISNUMBER(D1792)=FALSE,D1792,D1792*(1+PROFILE!$C$10))</f>
        <v>Enter date</v>
      </c>
      <c r="G1792" s="37" t="str">
        <f>IF(B1792="","Enter date",SUMIF('FOOD LOG'!A:H,SUMMARY!B1792,'FOOD LOG'!E:E))</f>
        <v>Enter date</v>
      </c>
      <c r="H1792" s="37" t="str">
        <f>IF(ISNUMBER(G1792),SUMIF('FOOD LOG'!A:A,B1792,'FOOD LOG'!F:F),"Enter date")</f>
        <v>Enter date</v>
      </c>
      <c r="I1792" s="37" t="str">
        <f>IF(ISNUMBER(G1792),SUMIF('FOOD LOG'!A:A,B1792,'FOOD LOG'!G:G),"Enter date")</f>
        <v>Enter date</v>
      </c>
      <c r="J1792" s="37" t="str">
        <f>IF(ISNUMBER(G1792),SUMIF('FOOD LOG'!A:A,B1792,'FOOD LOG'!H:H),"Enter date")</f>
        <v>Enter date</v>
      </c>
      <c r="K1792" s="38" t="str">
        <f t="shared" si="81"/>
        <v>Enter date</v>
      </c>
      <c r="L1792" s="38" t="str">
        <f t="shared" si="82"/>
        <v>Enter date</v>
      </c>
      <c r="M1792" s="38" t="str">
        <f t="shared" si="83"/>
        <v>Enter date</v>
      </c>
    </row>
    <row r="1793" spans="2:13">
      <c r="B1793" s="35"/>
      <c r="C1793" s="35"/>
      <c r="D1793" s="36" t="str">
        <f>IF(B1793="","Enter date",IF(C1793="","Enter Weight",IF(PROFILE!$C$4="F",(655+(4.35*C1793)+(4.7*PROFILE!$C$6+4.7*12*PROFILE!$C$5)-(4.7*PROFILE!$C$3))*(1.2+(PROFILE!$C$7)*0.175),IF(PROFILE!$C$4="M",(66+(6.23*C1793)+(12.7*PROFILE!$C$6+12.7*12*PROFILE!$C$5)-(6.8*PROFILE!$C$3))*(1.2+(PROFILE!$C$7)*0.175),"Invalid Sex"))))</f>
        <v>Enter date</v>
      </c>
      <c r="E1793" s="36" t="str">
        <f>IF(ISNUMBER(D1793)=FALSE,D1793,D1793*(1-PROFILE!$C$9))</f>
        <v>Enter date</v>
      </c>
      <c r="F1793" s="36" t="str">
        <f>IF(ISNUMBER(D1793)=FALSE,D1793,D1793*(1+PROFILE!$C$10))</f>
        <v>Enter date</v>
      </c>
      <c r="G1793" s="37" t="str">
        <f>IF(B1793="","Enter date",SUMIF('FOOD LOG'!A:H,SUMMARY!B1793,'FOOD LOG'!E:E))</f>
        <v>Enter date</v>
      </c>
      <c r="H1793" s="37" t="str">
        <f>IF(ISNUMBER(G1793),SUMIF('FOOD LOG'!A:A,B1793,'FOOD LOG'!F:F),"Enter date")</f>
        <v>Enter date</v>
      </c>
      <c r="I1793" s="37" t="str">
        <f>IF(ISNUMBER(G1793),SUMIF('FOOD LOG'!A:A,B1793,'FOOD LOG'!G:G),"Enter date")</f>
        <v>Enter date</v>
      </c>
      <c r="J1793" s="37" t="str">
        <f>IF(ISNUMBER(G1793),SUMIF('FOOD LOG'!A:A,B1793,'FOOD LOG'!H:H),"Enter date")</f>
        <v>Enter date</v>
      </c>
      <c r="K1793" s="38" t="str">
        <f t="shared" si="81"/>
        <v>Enter date</v>
      </c>
      <c r="L1793" s="38" t="str">
        <f t="shared" si="82"/>
        <v>Enter date</v>
      </c>
      <c r="M1793" s="38" t="str">
        <f t="shared" si="83"/>
        <v>Enter date</v>
      </c>
    </row>
    <row r="1794" spans="2:13">
      <c r="B1794" s="35"/>
      <c r="C1794" s="35"/>
      <c r="D1794" s="36" t="str">
        <f>IF(B1794="","Enter date",IF(C1794="","Enter Weight",IF(PROFILE!$C$4="F",(655+(4.35*C1794)+(4.7*PROFILE!$C$6+4.7*12*PROFILE!$C$5)-(4.7*PROFILE!$C$3))*(1.2+(PROFILE!$C$7)*0.175),IF(PROFILE!$C$4="M",(66+(6.23*C1794)+(12.7*PROFILE!$C$6+12.7*12*PROFILE!$C$5)-(6.8*PROFILE!$C$3))*(1.2+(PROFILE!$C$7)*0.175),"Invalid Sex"))))</f>
        <v>Enter date</v>
      </c>
      <c r="E1794" s="36" t="str">
        <f>IF(ISNUMBER(D1794)=FALSE,D1794,D1794*(1-PROFILE!$C$9))</f>
        <v>Enter date</v>
      </c>
      <c r="F1794" s="36" t="str">
        <f>IF(ISNUMBER(D1794)=FALSE,D1794,D1794*(1+PROFILE!$C$10))</f>
        <v>Enter date</v>
      </c>
      <c r="G1794" s="37" t="str">
        <f>IF(B1794="","Enter date",SUMIF('FOOD LOG'!A:H,SUMMARY!B1794,'FOOD LOG'!E:E))</f>
        <v>Enter date</v>
      </c>
      <c r="H1794" s="37" t="str">
        <f>IF(ISNUMBER(G1794),SUMIF('FOOD LOG'!A:A,B1794,'FOOD LOG'!F:F),"Enter date")</f>
        <v>Enter date</v>
      </c>
      <c r="I1794" s="37" t="str">
        <f>IF(ISNUMBER(G1794),SUMIF('FOOD LOG'!A:A,B1794,'FOOD LOG'!G:G),"Enter date")</f>
        <v>Enter date</v>
      </c>
      <c r="J1794" s="37" t="str">
        <f>IF(ISNUMBER(G1794),SUMIF('FOOD LOG'!A:A,B1794,'FOOD LOG'!H:H),"Enter date")</f>
        <v>Enter date</v>
      </c>
      <c r="K1794" s="38" t="str">
        <f t="shared" si="81"/>
        <v>Enter date</v>
      </c>
      <c r="L1794" s="38" t="str">
        <f t="shared" si="82"/>
        <v>Enter date</v>
      </c>
      <c r="M1794" s="38" t="str">
        <f t="shared" si="83"/>
        <v>Enter date</v>
      </c>
    </row>
    <row r="1795" spans="2:13">
      <c r="B1795" s="35"/>
      <c r="C1795" s="35"/>
      <c r="D1795" s="36" t="str">
        <f>IF(B1795="","Enter date",IF(C1795="","Enter Weight",IF(PROFILE!$C$4="F",(655+(4.35*C1795)+(4.7*PROFILE!$C$6+4.7*12*PROFILE!$C$5)-(4.7*PROFILE!$C$3))*(1.2+(PROFILE!$C$7)*0.175),IF(PROFILE!$C$4="M",(66+(6.23*C1795)+(12.7*PROFILE!$C$6+12.7*12*PROFILE!$C$5)-(6.8*PROFILE!$C$3))*(1.2+(PROFILE!$C$7)*0.175),"Invalid Sex"))))</f>
        <v>Enter date</v>
      </c>
      <c r="E1795" s="36" t="str">
        <f>IF(ISNUMBER(D1795)=FALSE,D1795,D1795*(1-PROFILE!$C$9))</f>
        <v>Enter date</v>
      </c>
      <c r="F1795" s="36" t="str">
        <f>IF(ISNUMBER(D1795)=FALSE,D1795,D1795*(1+PROFILE!$C$10))</f>
        <v>Enter date</v>
      </c>
      <c r="G1795" s="37" t="str">
        <f>IF(B1795="","Enter date",SUMIF('FOOD LOG'!A:H,SUMMARY!B1795,'FOOD LOG'!E:E))</f>
        <v>Enter date</v>
      </c>
      <c r="H1795" s="37" t="str">
        <f>IF(ISNUMBER(G1795),SUMIF('FOOD LOG'!A:A,B1795,'FOOD LOG'!F:F),"Enter date")</f>
        <v>Enter date</v>
      </c>
      <c r="I1795" s="37" t="str">
        <f>IF(ISNUMBER(G1795),SUMIF('FOOD LOG'!A:A,B1795,'FOOD LOG'!G:G),"Enter date")</f>
        <v>Enter date</v>
      </c>
      <c r="J1795" s="37" t="str">
        <f>IF(ISNUMBER(G1795),SUMIF('FOOD LOG'!A:A,B1795,'FOOD LOG'!H:H),"Enter date")</f>
        <v>Enter date</v>
      </c>
      <c r="K1795" s="38" t="str">
        <f t="shared" si="81"/>
        <v>Enter date</v>
      </c>
      <c r="L1795" s="38" t="str">
        <f t="shared" si="82"/>
        <v>Enter date</v>
      </c>
      <c r="M1795" s="38" t="str">
        <f t="shared" si="83"/>
        <v>Enter date</v>
      </c>
    </row>
    <row r="1796" spans="2:13">
      <c r="B1796" s="35"/>
      <c r="C1796" s="35"/>
      <c r="D1796" s="36" t="str">
        <f>IF(B1796="","Enter date",IF(C1796="","Enter Weight",IF(PROFILE!$C$4="F",(655+(4.35*C1796)+(4.7*PROFILE!$C$6+4.7*12*PROFILE!$C$5)-(4.7*PROFILE!$C$3))*(1.2+(PROFILE!$C$7)*0.175),IF(PROFILE!$C$4="M",(66+(6.23*C1796)+(12.7*PROFILE!$C$6+12.7*12*PROFILE!$C$5)-(6.8*PROFILE!$C$3))*(1.2+(PROFILE!$C$7)*0.175),"Invalid Sex"))))</f>
        <v>Enter date</v>
      </c>
      <c r="E1796" s="36" t="str">
        <f>IF(ISNUMBER(D1796)=FALSE,D1796,D1796*(1-PROFILE!$C$9))</f>
        <v>Enter date</v>
      </c>
      <c r="F1796" s="36" t="str">
        <f>IF(ISNUMBER(D1796)=FALSE,D1796,D1796*(1+PROFILE!$C$10))</f>
        <v>Enter date</v>
      </c>
      <c r="G1796" s="37" t="str">
        <f>IF(B1796="","Enter date",SUMIF('FOOD LOG'!A:H,SUMMARY!B1796,'FOOD LOG'!E:E))</f>
        <v>Enter date</v>
      </c>
      <c r="H1796" s="37" t="str">
        <f>IF(ISNUMBER(G1796),SUMIF('FOOD LOG'!A:A,B1796,'FOOD LOG'!F:F),"Enter date")</f>
        <v>Enter date</v>
      </c>
      <c r="I1796" s="37" t="str">
        <f>IF(ISNUMBER(G1796),SUMIF('FOOD LOG'!A:A,B1796,'FOOD LOG'!G:G),"Enter date")</f>
        <v>Enter date</v>
      </c>
      <c r="J1796" s="37" t="str">
        <f>IF(ISNUMBER(G1796),SUMIF('FOOD LOG'!A:A,B1796,'FOOD LOG'!H:H),"Enter date")</f>
        <v>Enter date</v>
      </c>
      <c r="K1796" s="38" t="str">
        <f t="shared" si="81"/>
        <v>Enter date</v>
      </c>
      <c r="L1796" s="38" t="str">
        <f t="shared" si="82"/>
        <v>Enter date</v>
      </c>
      <c r="M1796" s="38" t="str">
        <f t="shared" si="83"/>
        <v>Enter date</v>
      </c>
    </row>
    <row r="1797" spans="2:13">
      <c r="B1797" s="35"/>
      <c r="C1797" s="35"/>
      <c r="D1797" s="36" t="str">
        <f>IF(B1797="","Enter date",IF(C1797="","Enter Weight",IF(PROFILE!$C$4="F",(655+(4.35*C1797)+(4.7*PROFILE!$C$6+4.7*12*PROFILE!$C$5)-(4.7*PROFILE!$C$3))*(1.2+(PROFILE!$C$7)*0.175),IF(PROFILE!$C$4="M",(66+(6.23*C1797)+(12.7*PROFILE!$C$6+12.7*12*PROFILE!$C$5)-(6.8*PROFILE!$C$3))*(1.2+(PROFILE!$C$7)*0.175),"Invalid Sex"))))</f>
        <v>Enter date</v>
      </c>
      <c r="E1797" s="36" t="str">
        <f>IF(ISNUMBER(D1797)=FALSE,D1797,D1797*(1-PROFILE!$C$9))</f>
        <v>Enter date</v>
      </c>
      <c r="F1797" s="36" t="str">
        <f>IF(ISNUMBER(D1797)=FALSE,D1797,D1797*(1+PROFILE!$C$10))</f>
        <v>Enter date</v>
      </c>
      <c r="G1797" s="37" t="str">
        <f>IF(B1797="","Enter date",SUMIF('FOOD LOG'!A:H,SUMMARY!B1797,'FOOD LOG'!E:E))</f>
        <v>Enter date</v>
      </c>
      <c r="H1797" s="37" t="str">
        <f>IF(ISNUMBER(G1797),SUMIF('FOOD LOG'!A:A,B1797,'FOOD LOG'!F:F),"Enter date")</f>
        <v>Enter date</v>
      </c>
      <c r="I1797" s="37" t="str">
        <f>IF(ISNUMBER(G1797),SUMIF('FOOD LOG'!A:A,B1797,'FOOD LOG'!G:G),"Enter date")</f>
        <v>Enter date</v>
      </c>
      <c r="J1797" s="37" t="str">
        <f>IF(ISNUMBER(G1797),SUMIF('FOOD LOG'!A:A,B1797,'FOOD LOG'!H:H),"Enter date")</f>
        <v>Enter date</v>
      </c>
      <c r="K1797" s="38" t="str">
        <f t="shared" ref="K1797:K1860" si="84">IF(ISNUMBER(G1797),H1797*9/G1797,"Enter date")</f>
        <v>Enter date</v>
      </c>
      <c r="L1797" s="38" t="str">
        <f t="shared" ref="L1797:L1860" si="85">IF(ISNUMBER(G1797),I1797*4/G1797,"Enter date")</f>
        <v>Enter date</v>
      </c>
      <c r="M1797" s="38" t="str">
        <f t="shared" ref="M1797:M1860" si="86">IF(ISNUMBER(G1797),J1797*4/G1797,"Enter date")</f>
        <v>Enter date</v>
      </c>
    </row>
    <row r="1798" spans="2:13">
      <c r="B1798" s="35"/>
      <c r="C1798" s="35"/>
      <c r="D1798" s="36" t="str">
        <f>IF(B1798="","Enter date",IF(C1798="","Enter Weight",IF(PROFILE!$C$4="F",(655+(4.35*C1798)+(4.7*PROFILE!$C$6+4.7*12*PROFILE!$C$5)-(4.7*PROFILE!$C$3))*(1.2+(PROFILE!$C$7)*0.175),IF(PROFILE!$C$4="M",(66+(6.23*C1798)+(12.7*PROFILE!$C$6+12.7*12*PROFILE!$C$5)-(6.8*PROFILE!$C$3))*(1.2+(PROFILE!$C$7)*0.175),"Invalid Sex"))))</f>
        <v>Enter date</v>
      </c>
      <c r="E1798" s="36" t="str">
        <f>IF(ISNUMBER(D1798)=FALSE,D1798,D1798*(1-PROFILE!$C$9))</f>
        <v>Enter date</v>
      </c>
      <c r="F1798" s="36" t="str">
        <f>IF(ISNUMBER(D1798)=FALSE,D1798,D1798*(1+PROFILE!$C$10))</f>
        <v>Enter date</v>
      </c>
      <c r="G1798" s="37" t="str">
        <f>IF(B1798="","Enter date",SUMIF('FOOD LOG'!A:H,SUMMARY!B1798,'FOOD LOG'!E:E))</f>
        <v>Enter date</v>
      </c>
      <c r="H1798" s="37" t="str">
        <f>IF(ISNUMBER(G1798),SUMIF('FOOD LOG'!A:A,B1798,'FOOD LOG'!F:F),"Enter date")</f>
        <v>Enter date</v>
      </c>
      <c r="I1798" s="37" t="str">
        <f>IF(ISNUMBER(G1798),SUMIF('FOOD LOG'!A:A,B1798,'FOOD LOG'!G:G),"Enter date")</f>
        <v>Enter date</v>
      </c>
      <c r="J1798" s="37" t="str">
        <f>IF(ISNUMBER(G1798),SUMIF('FOOD LOG'!A:A,B1798,'FOOD LOG'!H:H),"Enter date")</f>
        <v>Enter date</v>
      </c>
      <c r="K1798" s="38" t="str">
        <f t="shared" si="84"/>
        <v>Enter date</v>
      </c>
      <c r="L1798" s="38" t="str">
        <f t="shared" si="85"/>
        <v>Enter date</v>
      </c>
      <c r="M1798" s="38" t="str">
        <f t="shared" si="86"/>
        <v>Enter date</v>
      </c>
    </row>
    <row r="1799" spans="2:13">
      <c r="B1799" s="35"/>
      <c r="C1799" s="35"/>
      <c r="D1799" s="36" t="str">
        <f>IF(B1799="","Enter date",IF(C1799="","Enter Weight",IF(PROFILE!$C$4="F",(655+(4.35*C1799)+(4.7*PROFILE!$C$6+4.7*12*PROFILE!$C$5)-(4.7*PROFILE!$C$3))*(1.2+(PROFILE!$C$7)*0.175),IF(PROFILE!$C$4="M",(66+(6.23*C1799)+(12.7*PROFILE!$C$6+12.7*12*PROFILE!$C$5)-(6.8*PROFILE!$C$3))*(1.2+(PROFILE!$C$7)*0.175),"Invalid Sex"))))</f>
        <v>Enter date</v>
      </c>
      <c r="E1799" s="36" t="str">
        <f>IF(ISNUMBER(D1799)=FALSE,D1799,D1799*(1-PROFILE!$C$9))</f>
        <v>Enter date</v>
      </c>
      <c r="F1799" s="36" t="str">
        <f>IF(ISNUMBER(D1799)=FALSE,D1799,D1799*(1+PROFILE!$C$10))</f>
        <v>Enter date</v>
      </c>
      <c r="G1799" s="37" t="str">
        <f>IF(B1799="","Enter date",SUMIF('FOOD LOG'!A:H,SUMMARY!B1799,'FOOD LOG'!E:E))</f>
        <v>Enter date</v>
      </c>
      <c r="H1799" s="37" t="str">
        <f>IF(ISNUMBER(G1799),SUMIF('FOOD LOG'!A:A,B1799,'FOOD LOG'!F:F),"Enter date")</f>
        <v>Enter date</v>
      </c>
      <c r="I1799" s="37" t="str">
        <f>IF(ISNUMBER(G1799),SUMIF('FOOD LOG'!A:A,B1799,'FOOD LOG'!G:G),"Enter date")</f>
        <v>Enter date</v>
      </c>
      <c r="J1799" s="37" t="str">
        <f>IF(ISNUMBER(G1799),SUMIF('FOOD LOG'!A:A,B1799,'FOOD LOG'!H:H),"Enter date")</f>
        <v>Enter date</v>
      </c>
      <c r="K1799" s="38" t="str">
        <f t="shared" si="84"/>
        <v>Enter date</v>
      </c>
      <c r="L1799" s="38" t="str">
        <f t="shared" si="85"/>
        <v>Enter date</v>
      </c>
      <c r="M1799" s="38" t="str">
        <f t="shared" si="86"/>
        <v>Enter date</v>
      </c>
    </row>
    <row r="1800" spans="2:13">
      <c r="B1800" s="35"/>
      <c r="C1800" s="35"/>
      <c r="D1800" s="36" t="str">
        <f>IF(B1800="","Enter date",IF(C1800="","Enter Weight",IF(PROFILE!$C$4="F",(655+(4.35*C1800)+(4.7*PROFILE!$C$6+4.7*12*PROFILE!$C$5)-(4.7*PROFILE!$C$3))*(1.2+(PROFILE!$C$7)*0.175),IF(PROFILE!$C$4="M",(66+(6.23*C1800)+(12.7*PROFILE!$C$6+12.7*12*PROFILE!$C$5)-(6.8*PROFILE!$C$3))*(1.2+(PROFILE!$C$7)*0.175),"Invalid Sex"))))</f>
        <v>Enter date</v>
      </c>
      <c r="E1800" s="36" t="str">
        <f>IF(ISNUMBER(D1800)=FALSE,D1800,D1800*(1-PROFILE!$C$9))</f>
        <v>Enter date</v>
      </c>
      <c r="F1800" s="36" t="str">
        <f>IF(ISNUMBER(D1800)=FALSE,D1800,D1800*(1+PROFILE!$C$10))</f>
        <v>Enter date</v>
      </c>
      <c r="G1800" s="37" t="str">
        <f>IF(B1800="","Enter date",SUMIF('FOOD LOG'!A:H,SUMMARY!B1800,'FOOD LOG'!E:E))</f>
        <v>Enter date</v>
      </c>
      <c r="H1800" s="37" t="str">
        <f>IF(ISNUMBER(G1800),SUMIF('FOOD LOG'!A:A,B1800,'FOOD LOG'!F:F),"Enter date")</f>
        <v>Enter date</v>
      </c>
      <c r="I1800" s="37" t="str">
        <f>IF(ISNUMBER(G1800),SUMIF('FOOD LOG'!A:A,B1800,'FOOD LOG'!G:G),"Enter date")</f>
        <v>Enter date</v>
      </c>
      <c r="J1800" s="37" t="str">
        <f>IF(ISNUMBER(G1800),SUMIF('FOOD LOG'!A:A,B1800,'FOOD LOG'!H:H),"Enter date")</f>
        <v>Enter date</v>
      </c>
      <c r="K1800" s="38" t="str">
        <f t="shared" si="84"/>
        <v>Enter date</v>
      </c>
      <c r="L1800" s="38" t="str">
        <f t="shared" si="85"/>
        <v>Enter date</v>
      </c>
      <c r="M1800" s="38" t="str">
        <f t="shared" si="86"/>
        <v>Enter date</v>
      </c>
    </row>
    <row r="1801" spans="2:13">
      <c r="B1801" s="35"/>
      <c r="C1801" s="35"/>
      <c r="D1801" s="36" t="str">
        <f>IF(B1801="","Enter date",IF(C1801="","Enter Weight",IF(PROFILE!$C$4="F",(655+(4.35*C1801)+(4.7*PROFILE!$C$6+4.7*12*PROFILE!$C$5)-(4.7*PROFILE!$C$3))*(1.2+(PROFILE!$C$7)*0.175),IF(PROFILE!$C$4="M",(66+(6.23*C1801)+(12.7*PROFILE!$C$6+12.7*12*PROFILE!$C$5)-(6.8*PROFILE!$C$3))*(1.2+(PROFILE!$C$7)*0.175),"Invalid Sex"))))</f>
        <v>Enter date</v>
      </c>
      <c r="E1801" s="36" t="str">
        <f>IF(ISNUMBER(D1801)=FALSE,D1801,D1801*(1-PROFILE!$C$9))</f>
        <v>Enter date</v>
      </c>
      <c r="F1801" s="36" t="str">
        <f>IF(ISNUMBER(D1801)=FALSE,D1801,D1801*(1+PROFILE!$C$10))</f>
        <v>Enter date</v>
      </c>
      <c r="G1801" s="37" t="str">
        <f>IF(B1801="","Enter date",SUMIF('FOOD LOG'!A:H,SUMMARY!B1801,'FOOD LOG'!E:E))</f>
        <v>Enter date</v>
      </c>
      <c r="H1801" s="37" t="str">
        <f>IF(ISNUMBER(G1801),SUMIF('FOOD LOG'!A:A,B1801,'FOOD LOG'!F:F),"Enter date")</f>
        <v>Enter date</v>
      </c>
      <c r="I1801" s="37" t="str">
        <f>IF(ISNUMBER(G1801),SUMIF('FOOD LOG'!A:A,B1801,'FOOD LOG'!G:G),"Enter date")</f>
        <v>Enter date</v>
      </c>
      <c r="J1801" s="37" t="str">
        <f>IF(ISNUMBER(G1801),SUMIF('FOOD LOG'!A:A,B1801,'FOOD LOG'!H:H),"Enter date")</f>
        <v>Enter date</v>
      </c>
      <c r="K1801" s="38" t="str">
        <f t="shared" si="84"/>
        <v>Enter date</v>
      </c>
      <c r="L1801" s="38" t="str">
        <f t="shared" si="85"/>
        <v>Enter date</v>
      </c>
      <c r="M1801" s="38" t="str">
        <f t="shared" si="86"/>
        <v>Enter date</v>
      </c>
    </row>
    <row r="1802" spans="2:13">
      <c r="B1802" s="35"/>
      <c r="C1802" s="35"/>
      <c r="D1802" s="36" t="str">
        <f>IF(B1802="","Enter date",IF(C1802="","Enter Weight",IF(PROFILE!$C$4="F",(655+(4.35*C1802)+(4.7*PROFILE!$C$6+4.7*12*PROFILE!$C$5)-(4.7*PROFILE!$C$3))*(1.2+(PROFILE!$C$7)*0.175),IF(PROFILE!$C$4="M",(66+(6.23*C1802)+(12.7*PROFILE!$C$6+12.7*12*PROFILE!$C$5)-(6.8*PROFILE!$C$3))*(1.2+(PROFILE!$C$7)*0.175),"Invalid Sex"))))</f>
        <v>Enter date</v>
      </c>
      <c r="E1802" s="36" t="str">
        <f>IF(ISNUMBER(D1802)=FALSE,D1802,D1802*(1-PROFILE!$C$9))</f>
        <v>Enter date</v>
      </c>
      <c r="F1802" s="36" t="str">
        <f>IF(ISNUMBER(D1802)=FALSE,D1802,D1802*(1+PROFILE!$C$10))</f>
        <v>Enter date</v>
      </c>
      <c r="G1802" s="37" t="str">
        <f>IF(B1802="","Enter date",SUMIF('FOOD LOG'!A:H,SUMMARY!B1802,'FOOD LOG'!E:E))</f>
        <v>Enter date</v>
      </c>
      <c r="H1802" s="37" t="str">
        <f>IF(ISNUMBER(G1802),SUMIF('FOOD LOG'!A:A,B1802,'FOOD LOG'!F:F),"Enter date")</f>
        <v>Enter date</v>
      </c>
      <c r="I1802" s="37" t="str">
        <f>IF(ISNUMBER(G1802),SUMIF('FOOD LOG'!A:A,B1802,'FOOD LOG'!G:G),"Enter date")</f>
        <v>Enter date</v>
      </c>
      <c r="J1802" s="37" t="str">
        <f>IF(ISNUMBER(G1802),SUMIF('FOOD LOG'!A:A,B1802,'FOOD LOG'!H:H),"Enter date")</f>
        <v>Enter date</v>
      </c>
      <c r="K1802" s="38" t="str">
        <f t="shared" si="84"/>
        <v>Enter date</v>
      </c>
      <c r="L1802" s="38" t="str">
        <f t="shared" si="85"/>
        <v>Enter date</v>
      </c>
      <c r="M1802" s="38" t="str">
        <f t="shared" si="86"/>
        <v>Enter date</v>
      </c>
    </row>
    <row r="1803" spans="2:13">
      <c r="B1803" s="35"/>
      <c r="C1803" s="35"/>
      <c r="D1803" s="36" t="str">
        <f>IF(B1803="","Enter date",IF(C1803="","Enter Weight",IF(PROFILE!$C$4="F",(655+(4.35*C1803)+(4.7*PROFILE!$C$6+4.7*12*PROFILE!$C$5)-(4.7*PROFILE!$C$3))*(1.2+(PROFILE!$C$7)*0.175),IF(PROFILE!$C$4="M",(66+(6.23*C1803)+(12.7*PROFILE!$C$6+12.7*12*PROFILE!$C$5)-(6.8*PROFILE!$C$3))*(1.2+(PROFILE!$C$7)*0.175),"Invalid Sex"))))</f>
        <v>Enter date</v>
      </c>
      <c r="E1803" s="36" t="str">
        <f>IF(ISNUMBER(D1803)=FALSE,D1803,D1803*(1-PROFILE!$C$9))</f>
        <v>Enter date</v>
      </c>
      <c r="F1803" s="36" t="str">
        <f>IF(ISNUMBER(D1803)=FALSE,D1803,D1803*(1+PROFILE!$C$10))</f>
        <v>Enter date</v>
      </c>
      <c r="G1803" s="37" t="str">
        <f>IF(B1803="","Enter date",SUMIF('FOOD LOG'!A:H,SUMMARY!B1803,'FOOD LOG'!E:E))</f>
        <v>Enter date</v>
      </c>
      <c r="H1803" s="37" t="str">
        <f>IF(ISNUMBER(G1803),SUMIF('FOOD LOG'!A:A,B1803,'FOOD LOG'!F:F),"Enter date")</f>
        <v>Enter date</v>
      </c>
      <c r="I1803" s="37" t="str">
        <f>IF(ISNUMBER(G1803),SUMIF('FOOD LOG'!A:A,B1803,'FOOD LOG'!G:G),"Enter date")</f>
        <v>Enter date</v>
      </c>
      <c r="J1803" s="37" t="str">
        <f>IF(ISNUMBER(G1803),SUMIF('FOOD LOG'!A:A,B1803,'FOOD LOG'!H:H),"Enter date")</f>
        <v>Enter date</v>
      </c>
      <c r="K1803" s="38" t="str">
        <f t="shared" si="84"/>
        <v>Enter date</v>
      </c>
      <c r="L1803" s="38" t="str">
        <f t="shared" si="85"/>
        <v>Enter date</v>
      </c>
      <c r="M1803" s="38" t="str">
        <f t="shared" si="86"/>
        <v>Enter date</v>
      </c>
    </row>
    <row r="1804" spans="2:13">
      <c r="B1804" s="35"/>
      <c r="C1804" s="35"/>
      <c r="D1804" s="36" t="str">
        <f>IF(B1804="","Enter date",IF(C1804="","Enter Weight",IF(PROFILE!$C$4="F",(655+(4.35*C1804)+(4.7*PROFILE!$C$6+4.7*12*PROFILE!$C$5)-(4.7*PROFILE!$C$3))*(1.2+(PROFILE!$C$7)*0.175),IF(PROFILE!$C$4="M",(66+(6.23*C1804)+(12.7*PROFILE!$C$6+12.7*12*PROFILE!$C$5)-(6.8*PROFILE!$C$3))*(1.2+(PROFILE!$C$7)*0.175),"Invalid Sex"))))</f>
        <v>Enter date</v>
      </c>
      <c r="E1804" s="36" t="str">
        <f>IF(ISNUMBER(D1804)=FALSE,D1804,D1804*(1-PROFILE!$C$9))</f>
        <v>Enter date</v>
      </c>
      <c r="F1804" s="36" t="str">
        <f>IF(ISNUMBER(D1804)=FALSE,D1804,D1804*(1+PROFILE!$C$10))</f>
        <v>Enter date</v>
      </c>
      <c r="G1804" s="37" t="str">
        <f>IF(B1804="","Enter date",SUMIF('FOOD LOG'!A:H,SUMMARY!B1804,'FOOD LOG'!E:E))</f>
        <v>Enter date</v>
      </c>
      <c r="H1804" s="37" t="str">
        <f>IF(ISNUMBER(G1804),SUMIF('FOOD LOG'!A:A,B1804,'FOOD LOG'!F:F),"Enter date")</f>
        <v>Enter date</v>
      </c>
      <c r="I1804" s="37" t="str">
        <f>IF(ISNUMBER(G1804),SUMIF('FOOD LOG'!A:A,B1804,'FOOD LOG'!G:G),"Enter date")</f>
        <v>Enter date</v>
      </c>
      <c r="J1804" s="37" t="str">
        <f>IF(ISNUMBER(G1804),SUMIF('FOOD LOG'!A:A,B1804,'FOOD LOG'!H:H),"Enter date")</f>
        <v>Enter date</v>
      </c>
      <c r="K1804" s="38" t="str">
        <f t="shared" si="84"/>
        <v>Enter date</v>
      </c>
      <c r="L1804" s="38" t="str">
        <f t="shared" si="85"/>
        <v>Enter date</v>
      </c>
      <c r="M1804" s="38" t="str">
        <f t="shared" si="86"/>
        <v>Enter date</v>
      </c>
    </row>
    <row r="1805" spans="2:13">
      <c r="B1805" s="35"/>
      <c r="C1805" s="35"/>
      <c r="D1805" s="36" t="str">
        <f>IF(B1805="","Enter date",IF(C1805="","Enter Weight",IF(PROFILE!$C$4="F",(655+(4.35*C1805)+(4.7*PROFILE!$C$6+4.7*12*PROFILE!$C$5)-(4.7*PROFILE!$C$3))*(1.2+(PROFILE!$C$7)*0.175),IF(PROFILE!$C$4="M",(66+(6.23*C1805)+(12.7*PROFILE!$C$6+12.7*12*PROFILE!$C$5)-(6.8*PROFILE!$C$3))*(1.2+(PROFILE!$C$7)*0.175),"Invalid Sex"))))</f>
        <v>Enter date</v>
      </c>
      <c r="E1805" s="36" t="str">
        <f>IF(ISNUMBER(D1805)=FALSE,D1805,D1805*(1-PROFILE!$C$9))</f>
        <v>Enter date</v>
      </c>
      <c r="F1805" s="36" t="str">
        <f>IF(ISNUMBER(D1805)=FALSE,D1805,D1805*(1+PROFILE!$C$10))</f>
        <v>Enter date</v>
      </c>
      <c r="G1805" s="37" t="str">
        <f>IF(B1805="","Enter date",SUMIF('FOOD LOG'!A:H,SUMMARY!B1805,'FOOD LOG'!E:E))</f>
        <v>Enter date</v>
      </c>
      <c r="H1805" s="37" t="str">
        <f>IF(ISNUMBER(G1805),SUMIF('FOOD LOG'!A:A,B1805,'FOOD LOG'!F:F),"Enter date")</f>
        <v>Enter date</v>
      </c>
      <c r="I1805" s="37" t="str">
        <f>IF(ISNUMBER(G1805),SUMIF('FOOD LOG'!A:A,B1805,'FOOD LOG'!G:G),"Enter date")</f>
        <v>Enter date</v>
      </c>
      <c r="J1805" s="37" t="str">
        <f>IF(ISNUMBER(G1805),SUMIF('FOOD LOG'!A:A,B1805,'FOOD LOG'!H:H),"Enter date")</f>
        <v>Enter date</v>
      </c>
      <c r="K1805" s="38" t="str">
        <f t="shared" si="84"/>
        <v>Enter date</v>
      </c>
      <c r="L1805" s="38" t="str">
        <f t="shared" si="85"/>
        <v>Enter date</v>
      </c>
      <c r="M1805" s="38" t="str">
        <f t="shared" si="86"/>
        <v>Enter date</v>
      </c>
    </row>
    <row r="1806" spans="2:13">
      <c r="B1806" s="35"/>
      <c r="C1806" s="35"/>
      <c r="D1806" s="36" t="str">
        <f>IF(B1806="","Enter date",IF(C1806="","Enter Weight",IF(PROFILE!$C$4="F",(655+(4.35*C1806)+(4.7*PROFILE!$C$6+4.7*12*PROFILE!$C$5)-(4.7*PROFILE!$C$3))*(1.2+(PROFILE!$C$7)*0.175),IF(PROFILE!$C$4="M",(66+(6.23*C1806)+(12.7*PROFILE!$C$6+12.7*12*PROFILE!$C$5)-(6.8*PROFILE!$C$3))*(1.2+(PROFILE!$C$7)*0.175),"Invalid Sex"))))</f>
        <v>Enter date</v>
      </c>
      <c r="E1806" s="36" t="str">
        <f>IF(ISNUMBER(D1806)=FALSE,D1806,D1806*(1-PROFILE!$C$9))</f>
        <v>Enter date</v>
      </c>
      <c r="F1806" s="36" t="str">
        <f>IF(ISNUMBER(D1806)=FALSE,D1806,D1806*(1+PROFILE!$C$10))</f>
        <v>Enter date</v>
      </c>
      <c r="G1806" s="37" t="str">
        <f>IF(B1806="","Enter date",SUMIF('FOOD LOG'!A:H,SUMMARY!B1806,'FOOD LOG'!E:E))</f>
        <v>Enter date</v>
      </c>
      <c r="H1806" s="37" t="str">
        <f>IF(ISNUMBER(G1806),SUMIF('FOOD LOG'!A:A,B1806,'FOOD LOG'!F:F),"Enter date")</f>
        <v>Enter date</v>
      </c>
      <c r="I1806" s="37" t="str">
        <f>IF(ISNUMBER(G1806),SUMIF('FOOD LOG'!A:A,B1806,'FOOD LOG'!G:G),"Enter date")</f>
        <v>Enter date</v>
      </c>
      <c r="J1806" s="37" t="str">
        <f>IF(ISNUMBER(G1806),SUMIF('FOOD LOG'!A:A,B1806,'FOOD LOG'!H:H),"Enter date")</f>
        <v>Enter date</v>
      </c>
      <c r="K1806" s="38" t="str">
        <f t="shared" si="84"/>
        <v>Enter date</v>
      </c>
      <c r="L1806" s="38" t="str">
        <f t="shared" si="85"/>
        <v>Enter date</v>
      </c>
      <c r="M1806" s="38" t="str">
        <f t="shared" si="86"/>
        <v>Enter date</v>
      </c>
    </row>
    <row r="1807" spans="2:13">
      <c r="B1807" s="35"/>
      <c r="C1807" s="35"/>
      <c r="D1807" s="36" t="str">
        <f>IF(B1807="","Enter date",IF(C1807="","Enter Weight",IF(PROFILE!$C$4="F",(655+(4.35*C1807)+(4.7*PROFILE!$C$6+4.7*12*PROFILE!$C$5)-(4.7*PROFILE!$C$3))*(1.2+(PROFILE!$C$7)*0.175),IF(PROFILE!$C$4="M",(66+(6.23*C1807)+(12.7*PROFILE!$C$6+12.7*12*PROFILE!$C$5)-(6.8*PROFILE!$C$3))*(1.2+(PROFILE!$C$7)*0.175),"Invalid Sex"))))</f>
        <v>Enter date</v>
      </c>
      <c r="E1807" s="36" t="str">
        <f>IF(ISNUMBER(D1807)=FALSE,D1807,D1807*(1-PROFILE!$C$9))</f>
        <v>Enter date</v>
      </c>
      <c r="F1807" s="36" t="str">
        <f>IF(ISNUMBER(D1807)=FALSE,D1807,D1807*(1+PROFILE!$C$10))</f>
        <v>Enter date</v>
      </c>
      <c r="G1807" s="37" t="str">
        <f>IF(B1807="","Enter date",SUMIF('FOOD LOG'!A:H,SUMMARY!B1807,'FOOD LOG'!E:E))</f>
        <v>Enter date</v>
      </c>
      <c r="H1807" s="37" t="str">
        <f>IF(ISNUMBER(G1807),SUMIF('FOOD LOG'!A:A,B1807,'FOOD LOG'!F:F),"Enter date")</f>
        <v>Enter date</v>
      </c>
      <c r="I1807" s="37" t="str">
        <f>IF(ISNUMBER(G1807),SUMIF('FOOD LOG'!A:A,B1807,'FOOD LOG'!G:G),"Enter date")</f>
        <v>Enter date</v>
      </c>
      <c r="J1807" s="37" t="str">
        <f>IF(ISNUMBER(G1807),SUMIF('FOOD LOG'!A:A,B1807,'FOOD LOG'!H:H),"Enter date")</f>
        <v>Enter date</v>
      </c>
      <c r="K1807" s="38" t="str">
        <f t="shared" si="84"/>
        <v>Enter date</v>
      </c>
      <c r="L1807" s="38" t="str">
        <f t="shared" si="85"/>
        <v>Enter date</v>
      </c>
      <c r="M1807" s="38" t="str">
        <f t="shared" si="86"/>
        <v>Enter date</v>
      </c>
    </row>
    <row r="1808" spans="2:13">
      <c r="B1808" s="35"/>
      <c r="C1808" s="35"/>
      <c r="D1808" s="36" t="str">
        <f>IF(B1808="","Enter date",IF(C1808="","Enter Weight",IF(PROFILE!$C$4="F",(655+(4.35*C1808)+(4.7*PROFILE!$C$6+4.7*12*PROFILE!$C$5)-(4.7*PROFILE!$C$3))*(1.2+(PROFILE!$C$7)*0.175),IF(PROFILE!$C$4="M",(66+(6.23*C1808)+(12.7*PROFILE!$C$6+12.7*12*PROFILE!$C$5)-(6.8*PROFILE!$C$3))*(1.2+(PROFILE!$C$7)*0.175),"Invalid Sex"))))</f>
        <v>Enter date</v>
      </c>
      <c r="E1808" s="36" t="str">
        <f>IF(ISNUMBER(D1808)=FALSE,D1808,D1808*(1-PROFILE!$C$9))</f>
        <v>Enter date</v>
      </c>
      <c r="F1808" s="36" t="str">
        <f>IF(ISNUMBER(D1808)=FALSE,D1808,D1808*(1+PROFILE!$C$10))</f>
        <v>Enter date</v>
      </c>
      <c r="G1808" s="37" t="str">
        <f>IF(B1808="","Enter date",SUMIF('FOOD LOG'!A:H,SUMMARY!B1808,'FOOD LOG'!E:E))</f>
        <v>Enter date</v>
      </c>
      <c r="H1808" s="37" t="str">
        <f>IF(ISNUMBER(G1808),SUMIF('FOOD LOG'!A:A,B1808,'FOOD LOG'!F:F),"Enter date")</f>
        <v>Enter date</v>
      </c>
      <c r="I1808" s="37" t="str">
        <f>IF(ISNUMBER(G1808),SUMIF('FOOD LOG'!A:A,B1808,'FOOD LOG'!G:G),"Enter date")</f>
        <v>Enter date</v>
      </c>
      <c r="J1808" s="37" t="str">
        <f>IF(ISNUMBER(G1808),SUMIF('FOOD LOG'!A:A,B1808,'FOOD LOG'!H:H),"Enter date")</f>
        <v>Enter date</v>
      </c>
      <c r="K1808" s="38" t="str">
        <f t="shared" si="84"/>
        <v>Enter date</v>
      </c>
      <c r="L1808" s="38" t="str">
        <f t="shared" si="85"/>
        <v>Enter date</v>
      </c>
      <c r="M1808" s="38" t="str">
        <f t="shared" si="86"/>
        <v>Enter date</v>
      </c>
    </row>
    <row r="1809" spans="2:13">
      <c r="B1809" s="35"/>
      <c r="C1809" s="35"/>
      <c r="D1809" s="36" t="str">
        <f>IF(B1809="","Enter date",IF(C1809="","Enter Weight",IF(PROFILE!$C$4="F",(655+(4.35*C1809)+(4.7*PROFILE!$C$6+4.7*12*PROFILE!$C$5)-(4.7*PROFILE!$C$3))*(1.2+(PROFILE!$C$7)*0.175),IF(PROFILE!$C$4="M",(66+(6.23*C1809)+(12.7*PROFILE!$C$6+12.7*12*PROFILE!$C$5)-(6.8*PROFILE!$C$3))*(1.2+(PROFILE!$C$7)*0.175),"Invalid Sex"))))</f>
        <v>Enter date</v>
      </c>
      <c r="E1809" s="36" t="str">
        <f>IF(ISNUMBER(D1809)=FALSE,D1809,D1809*(1-PROFILE!$C$9))</f>
        <v>Enter date</v>
      </c>
      <c r="F1809" s="36" t="str">
        <f>IF(ISNUMBER(D1809)=FALSE,D1809,D1809*(1+PROFILE!$C$10))</f>
        <v>Enter date</v>
      </c>
      <c r="G1809" s="37" t="str">
        <f>IF(B1809="","Enter date",SUMIF('FOOD LOG'!A:H,SUMMARY!B1809,'FOOD LOG'!E:E))</f>
        <v>Enter date</v>
      </c>
      <c r="H1809" s="37" t="str">
        <f>IF(ISNUMBER(G1809),SUMIF('FOOD LOG'!A:A,B1809,'FOOD LOG'!F:F),"Enter date")</f>
        <v>Enter date</v>
      </c>
      <c r="I1809" s="37" t="str">
        <f>IF(ISNUMBER(G1809),SUMIF('FOOD LOG'!A:A,B1809,'FOOD LOG'!G:G),"Enter date")</f>
        <v>Enter date</v>
      </c>
      <c r="J1809" s="37" t="str">
        <f>IF(ISNUMBER(G1809),SUMIF('FOOD LOG'!A:A,B1809,'FOOD LOG'!H:H),"Enter date")</f>
        <v>Enter date</v>
      </c>
      <c r="K1809" s="38" t="str">
        <f t="shared" si="84"/>
        <v>Enter date</v>
      </c>
      <c r="L1809" s="38" t="str">
        <f t="shared" si="85"/>
        <v>Enter date</v>
      </c>
      <c r="M1809" s="38" t="str">
        <f t="shared" si="86"/>
        <v>Enter date</v>
      </c>
    </row>
    <row r="1810" spans="2:13">
      <c r="B1810" s="35"/>
      <c r="C1810" s="35"/>
      <c r="D1810" s="36" t="str">
        <f>IF(B1810="","Enter date",IF(C1810="","Enter Weight",IF(PROFILE!$C$4="F",(655+(4.35*C1810)+(4.7*PROFILE!$C$6+4.7*12*PROFILE!$C$5)-(4.7*PROFILE!$C$3))*(1.2+(PROFILE!$C$7)*0.175),IF(PROFILE!$C$4="M",(66+(6.23*C1810)+(12.7*PROFILE!$C$6+12.7*12*PROFILE!$C$5)-(6.8*PROFILE!$C$3))*(1.2+(PROFILE!$C$7)*0.175),"Invalid Sex"))))</f>
        <v>Enter date</v>
      </c>
      <c r="E1810" s="36" t="str">
        <f>IF(ISNUMBER(D1810)=FALSE,D1810,D1810*(1-PROFILE!$C$9))</f>
        <v>Enter date</v>
      </c>
      <c r="F1810" s="36" t="str">
        <f>IF(ISNUMBER(D1810)=FALSE,D1810,D1810*(1+PROFILE!$C$10))</f>
        <v>Enter date</v>
      </c>
      <c r="G1810" s="37" t="str">
        <f>IF(B1810="","Enter date",SUMIF('FOOD LOG'!A:H,SUMMARY!B1810,'FOOD LOG'!E:E))</f>
        <v>Enter date</v>
      </c>
      <c r="H1810" s="37" t="str">
        <f>IF(ISNUMBER(G1810),SUMIF('FOOD LOG'!A:A,B1810,'FOOD LOG'!F:F),"Enter date")</f>
        <v>Enter date</v>
      </c>
      <c r="I1810" s="37" t="str">
        <f>IF(ISNUMBER(G1810),SUMIF('FOOD LOG'!A:A,B1810,'FOOD LOG'!G:G),"Enter date")</f>
        <v>Enter date</v>
      </c>
      <c r="J1810" s="37" t="str">
        <f>IF(ISNUMBER(G1810),SUMIF('FOOD LOG'!A:A,B1810,'FOOD LOG'!H:H),"Enter date")</f>
        <v>Enter date</v>
      </c>
      <c r="K1810" s="38" t="str">
        <f t="shared" si="84"/>
        <v>Enter date</v>
      </c>
      <c r="L1810" s="38" t="str">
        <f t="shared" si="85"/>
        <v>Enter date</v>
      </c>
      <c r="M1810" s="38" t="str">
        <f t="shared" si="86"/>
        <v>Enter date</v>
      </c>
    </row>
    <row r="1811" spans="2:13">
      <c r="B1811" s="35"/>
      <c r="C1811" s="35"/>
      <c r="D1811" s="36" t="str">
        <f>IF(B1811="","Enter date",IF(C1811="","Enter Weight",IF(PROFILE!$C$4="F",(655+(4.35*C1811)+(4.7*PROFILE!$C$6+4.7*12*PROFILE!$C$5)-(4.7*PROFILE!$C$3))*(1.2+(PROFILE!$C$7)*0.175),IF(PROFILE!$C$4="M",(66+(6.23*C1811)+(12.7*PROFILE!$C$6+12.7*12*PROFILE!$C$5)-(6.8*PROFILE!$C$3))*(1.2+(PROFILE!$C$7)*0.175),"Invalid Sex"))))</f>
        <v>Enter date</v>
      </c>
      <c r="E1811" s="36" t="str">
        <f>IF(ISNUMBER(D1811)=FALSE,D1811,D1811*(1-PROFILE!$C$9))</f>
        <v>Enter date</v>
      </c>
      <c r="F1811" s="36" t="str">
        <f>IF(ISNUMBER(D1811)=FALSE,D1811,D1811*(1+PROFILE!$C$10))</f>
        <v>Enter date</v>
      </c>
      <c r="G1811" s="37" t="str">
        <f>IF(B1811="","Enter date",SUMIF('FOOD LOG'!A:H,SUMMARY!B1811,'FOOD LOG'!E:E))</f>
        <v>Enter date</v>
      </c>
      <c r="H1811" s="37" t="str">
        <f>IF(ISNUMBER(G1811),SUMIF('FOOD LOG'!A:A,B1811,'FOOD LOG'!F:F),"Enter date")</f>
        <v>Enter date</v>
      </c>
      <c r="I1811" s="37" t="str">
        <f>IF(ISNUMBER(G1811),SUMIF('FOOD LOG'!A:A,B1811,'FOOD LOG'!G:G),"Enter date")</f>
        <v>Enter date</v>
      </c>
      <c r="J1811" s="37" t="str">
        <f>IF(ISNUMBER(G1811),SUMIF('FOOD LOG'!A:A,B1811,'FOOD LOG'!H:H),"Enter date")</f>
        <v>Enter date</v>
      </c>
      <c r="K1811" s="38" t="str">
        <f t="shared" si="84"/>
        <v>Enter date</v>
      </c>
      <c r="L1811" s="38" t="str">
        <f t="shared" si="85"/>
        <v>Enter date</v>
      </c>
      <c r="M1811" s="38" t="str">
        <f t="shared" si="86"/>
        <v>Enter date</v>
      </c>
    </row>
    <row r="1812" spans="2:13">
      <c r="B1812" s="35"/>
      <c r="C1812" s="35"/>
      <c r="D1812" s="36" t="str">
        <f>IF(B1812="","Enter date",IF(C1812="","Enter Weight",IF(PROFILE!$C$4="F",(655+(4.35*C1812)+(4.7*PROFILE!$C$6+4.7*12*PROFILE!$C$5)-(4.7*PROFILE!$C$3))*(1.2+(PROFILE!$C$7)*0.175),IF(PROFILE!$C$4="M",(66+(6.23*C1812)+(12.7*PROFILE!$C$6+12.7*12*PROFILE!$C$5)-(6.8*PROFILE!$C$3))*(1.2+(PROFILE!$C$7)*0.175),"Invalid Sex"))))</f>
        <v>Enter date</v>
      </c>
      <c r="E1812" s="36" t="str">
        <f>IF(ISNUMBER(D1812)=FALSE,D1812,D1812*(1-PROFILE!$C$9))</f>
        <v>Enter date</v>
      </c>
      <c r="F1812" s="36" t="str">
        <f>IF(ISNUMBER(D1812)=FALSE,D1812,D1812*(1+PROFILE!$C$10))</f>
        <v>Enter date</v>
      </c>
      <c r="G1812" s="37" t="str">
        <f>IF(B1812="","Enter date",SUMIF('FOOD LOG'!A:H,SUMMARY!B1812,'FOOD LOG'!E:E))</f>
        <v>Enter date</v>
      </c>
      <c r="H1812" s="37" t="str">
        <f>IF(ISNUMBER(G1812),SUMIF('FOOD LOG'!A:A,B1812,'FOOD LOG'!F:F),"Enter date")</f>
        <v>Enter date</v>
      </c>
      <c r="I1812" s="37" t="str">
        <f>IF(ISNUMBER(G1812),SUMIF('FOOD LOG'!A:A,B1812,'FOOD LOG'!G:G),"Enter date")</f>
        <v>Enter date</v>
      </c>
      <c r="J1812" s="37" t="str">
        <f>IF(ISNUMBER(G1812),SUMIF('FOOD LOG'!A:A,B1812,'FOOD LOG'!H:H),"Enter date")</f>
        <v>Enter date</v>
      </c>
      <c r="K1812" s="38" t="str">
        <f t="shared" si="84"/>
        <v>Enter date</v>
      </c>
      <c r="L1812" s="38" t="str">
        <f t="shared" si="85"/>
        <v>Enter date</v>
      </c>
      <c r="M1812" s="38" t="str">
        <f t="shared" si="86"/>
        <v>Enter date</v>
      </c>
    </row>
    <row r="1813" spans="2:13">
      <c r="B1813" s="35"/>
      <c r="C1813" s="35"/>
      <c r="D1813" s="36" t="str">
        <f>IF(B1813="","Enter date",IF(C1813="","Enter Weight",IF(PROFILE!$C$4="F",(655+(4.35*C1813)+(4.7*PROFILE!$C$6+4.7*12*PROFILE!$C$5)-(4.7*PROFILE!$C$3))*(1.2+(PROFILE!$C$7)*0.175),IF(PROFILE!$C$4="M",(66+(6.23*C1813)+(12.7*PROFILE!$C$6+12.7*12*PROFILE!$C$5)-(6.8*PROFILE!$C$3))*(1.2+(PROFILE!$C$7)*0.175),"Invalid Sex"))))</f>
        <v>Enter date</v>
      </c>
      <c r="E1813" s="36" t="str">
        <f>IF(ISNUMBER(D1813)=FALSE,D1813,D1813*(1-PROFILE!$C$9))</f>
        <v>Enter date</v>
      </c>
      <c r="F1813" s="36" t="str">
        <f>IF(ISNUMBER(D1813)=FALSE,D1813,D1813*(1+PROFILE!$C$10))</f>
        <v>Enter date</v>
      </c>
      <c r="G1813" s="37" t="str">
        <f>IF(B1813="","Enter date",SUMIF('FOOD LOG'!A:H,SUMMARY!B1813,'FOOD LOG'!E:E))</f>
        <v>Enter date</v>
      </c>
      <c r="H1813" s="37" t="str">
        <f>IF(ISNUMBER(G1813),SUMIF('FOOD LOG'!A:A,B1813,'FOOD LOG'!F:F),"Enter date")</f>
        <v>Enter date</v>
      </c>
      <c r="I1813" s="37" t="str">
        <f>IF(ISNUMBER(G1813),SUMIF('FOOD LOG'!A:A,B1813,'FOOD LOG'!G:G),"Enter date")</f>
        <v>Enter date</v>
      </c>
      <c r="J1813" s="37" t="str">
        <f>IF(ISNUMBER(G1813),SUMIF('FOOD LOG'!A:A,B1813,'FOOD LOG'!H:H),"Enter date")</f>
        <v>Enter date</v>
      </c>
      <c r="K1813" s="38" t="str">
        <f t="shared" si="84"/>
        <v>Enter date</v>
      </c>
      <c r="L1813" s="38" t="str">
        <f t="shared" si="85"/>
        <v>Enter date</v>
      </c>
      <c r="M1813" s="38" t="str">
        <f t="shared" si="86"/>
        <v>Enter date</v>
      </c>
    </row>
    <row r="1814" spans="2:13">
      <c r="B1814" s="35"/>
      <c r="C1814" s="35"/>
      <c r="D1814" s="36" t="str">
        <f>IF(B1814="","Enter date",IF(C1814="","Enter Weight",IF(PROFILE!$C$4="F",(655+(4.35*C1814)+(4.7*PROFILE!$C$6+4.7*12*PROFILE!$C$5)-(4.7*PROFILE!$C$3))*(1.2+(PROFILE!$C$7)*0.175),IF(PROFILE!$C$4="M",(66+(6.23*C1814)+(12.7*PROFILE!$C$6+12.7*12*PROFILE!$C$5)-(6.8*PROFILE!$C$3))*(1.2+(PROFILE!$C$7)*0.175),"Invalid Sex"))))</f>
        <v>Enter date</v>
      </c>
      <c r="E1814" s="36" t="str">
        <f>IF(ISNUMBER(D1814)=FALSE,D1814,D1814*(1-PROFILE!$C$9))</f>
        <v>Enter date</v>
      </c>
      <c r="F1814" s="36" t="str">
        <f>IF(ISNUMBER(D1814)=FALSE,D1814,D1814*(1+PROFILE!$C$10))</f>
        <v>Enter date</v>
      </c>
      <c r="G1814" s="37" t="str">
        <f>IF(B1814="","Enter date",SUMIF('FOOD LOG'!A:H,SUMMARY!B1814,'FOOD LOG'!E:E))</f>
        <v>Enter date</v>
      </c>
      <c r="H1814" s="37" t="str">
        <f>IF(ISNUMBER(G1814),SUMIF('FOOD LOG'!A:A,B1814,'FOOD LOG'!F:F),"Enter date")</f>
        <v>Enter date</v>
      </c>
      <c r="I1814" s="37" t="str">
        <f>IF(ISNUMBER(G1814),SUMIF('FOOD LOG'!A:A,B1814,'FOOD LOG'!G:G),"Enter date")</f>
        <v>Enter date</v>
      </c>
      <c r="J1814" s="37" t="str">
        <f>IF(ISNUMBER(G1814),SUMIF('FOOD LOG'!A:A,B1814,'FOOD LOG'!H:H),"Enter date")</f>
        <v>Enter date</v>
      </c>
      <c r="K1814" s="38" t="str">
        <f t="shared" si="84"/>
        <v>Enter date</v>
      </c>
      <c r="L1814" s="38" t="str">
        <f t="shared" si="85"/>
        <v>Enter date</v>
      </c>
      <c r="M1814" s="38" t="str">
        <f t="shared" si="86"/>
        <v>Enter date</v>
      </c>
    </row>
    <row r="1815" spans="2:13">
      <c r="B1815" s="35"/>
      <c r="C1815" s="35"/>
      <c r="D1815" s="36" t="str">
        <f>IF(B1815="","Enter date",IF(C1815="","Enter Weight",IF(PROFILE!$C$4="F",(655+(4.35*C1815)+(4.7*PROFILE!$C$6+4.7*12*PROFILE!$C$5)-(4.7*PROFILE!$C$3))*(1.2+(PROFILE!$C$7)*0.175),IF(PROFILE!$C$4="M",(66+(6.23*C1815)+(12.7*PROFILE!$C$6+12.7*12*PROFILE!$C$5)-(6.8*PROFILE!$C$3))*(1.2+(PROFILE!$C$7)*0.175),"Invalid Sex"))))</f>
        <v>Enter date</v>
      </c>
      <c r="E1815" s="36" t="str">
        <f>IF(ISNUMBER(D1815)=FALSE,D1815,D1815*(1-PROFILE!$C$9))</f>
        <v>Enter date</v>
      </c>
      <c r="F1815" s="36" t="str">
        <f>IF(ISNUMBER(D1815)=FALSE,D1815,D1815*(1+PROFILE!$C$10))</f>
        <v>Enter date</v>
      </c>
      <c r="G1815" s="37" t="str">
        <f>IF(B1815="","Enter date",SUMIF('FOOD LOG'!A:H,SUMMARY!B1815,'FOOD LOG'!E:E))</f>
        <v>Enter date</v>
      </c>
      <c r="H1815" s="37" t="str">
        <f>IF(ISNUMBER(G1815),SUMIF('FOOD LOG'!A:A,B1815,'FOOD LOG'!F:F),"Enter date")</f>
        <v>Enter date</v>
      </c>
      <c r="I1815" s="37" t="str">
        <f>IF(ISNUMBER(G1815),SUMIF('FOOD LOG'!A:A,B1815,'FOOD LOG'!G:G),"Enter date")</f>
        <v>Enter date</v>
      </c>
      <c r="J1815" s="37" t="str">
        <f>IF(ISNUMBER(G1815),SUMIF('FOOD LOG'!A:A,B1815,'FOOD LOG'!H:H),"Enter date")</f>
        <v>Enter date</v>
      </c>
      <c r="K1815" s="38" t="str">
        <f t="shared" si="84"/>
        <v>Enter date</v>
      </c>
      <c r="L1815" s="38" t="str">
        <f t="shared" si="85"/>
        <v>Enter date</v>
      </c>
      <c r="M1815" s="38" t="str">
        <f t="shared" si="86"/>
        <v>Enter date</v>
      </c>
    </row>
    <row r="1816" spans="2:13">
      <c r="B1816" s="35"/>
      <c r="C1816" s="35"/>
      <c r="D1816" s="36" t="str">
        <f>IF(B1816="","Enter date",IF(C1816="","Enter Weight",IF(PROFILE!$C$4="F",(655+(4.35*C1816)+(4.7*PROFILE!$C$6+4.7*12*PROFILE!$C$5)-(4.7*PROFILE!$C$3))*(1.2+(PROFILE!$C$7)*0.175),IF(PROFILE!$C$4="M",(66+(6.23*C1816)+(12.7*PROFILE!$C$6+12.7*12*PROFILE!$C$5)-(6.8*PROFILE!$C$3))*(1.2+(PROFILE!$C$7)*0.175),"Invalid Sex"))))</f>
        <v>Enter date</v>
      </c>
      <c r="E1816" s="36" t="str">
        <f>IF(ISNUMBER(D1816)=FALSE,D1816,D1816*(1-PROFILE!$C$9))</f>
        <v>Enter date</v>
      </c>
      <c r="F1816" s="36" t="str">
        <f>IF(ISNUMBER(D1816)=FALSE,D1816,D1816*(1+PROFILE!$C$10))</f>
        <v>Enter date</v>
      </c>
      <c r="G1816" s="37" t="str">
        <f>IF(B1816="","Enter date",SUMIF('FOOD LOG'!A:H,SUMMARY!B1816,'FOOD LOG'!E:E))</f>
        <v>Enter date</v>
      </c>
      <c r="H1816" s="37" t="str">
        <f>IF(ISNUMBER(G1816),SUMIF('FOOD LOG'!A:A,B1816,'FOOD LOG'!F:F),"Enter date")</f>
        <v>Enter date</v>
      </c>
      <c r="I1816" s="37" t="str">
        <f>IF(ISNUMBER(G1816),SUMIF('FOOD LOG'!A:A,B1816,'FOOD LOG'!G:G),"Enter date")</f>
        <v>Enter date</v>
      </c>
      <c r="J1816" s="37" t="str">
        <f>IF(ISNUMBER(G1816),SUMIF('FOOD LOG'!A:A,B1816,'FOOD LOG'!H:H),"Enter date")</f>
        <v>Enter date</v>
      </c>
      <c r="K1816" s="38" t="str">
        <f t="shared" si="84"/>
        <v>Enter date</v>
      </c>
      <c r="L1816" s="38" t="str">
        <f t="shared" si="85"/>
        <v>Enter date</v>
      </c>
      <c r="M1816" s="38" t="str">
        <f t="shared" si="86"/>
        <v>Enter date</v>
      </c>
    </row>
    <row r="1817" spans="2:13">
      <c r="B1817" s="35"/>
      <c r="C1817" s="35"/>
      <c r="D1817" s="36" t="str">
        <f>IF(B1817="","Enter date",IF(C1817="","Enter Weight",IF(PROFILE!$C$4="F",(655+(4.35*C1817)+(4.7*PROFILE!$C$6+4.7*12*PROFILE!$C$5)-(4.7*PROFILE!$C$3))*(1.2+(PROFILE!$C$7)*0.175),IF(PROFILE!$C$4="M",(66+(6.23*C1817)+(12.7*PROFILE!$C$6+12.7*12*PROFILE!$C$5)-(6.8*PROFILE!$C$3))*(1.2+(PROFILE!$C$7)*0.175),"Invalid Sex"))))</f>
        <v>Enter date</v>
      </c>
      <c r="E1817" s="36" t="str">
        <f>IF(ISNUMBER(D1817)=FALSE,D1817,D1817*(1-PROFILE!$C$9))</f>
        <v>Enter date</v>
      </c>
      <c r="F1817" s="36" t="str">
        <f>IF(ISNUMBER(D1817)=FALSE,D1817,D1817*(1+PROFILE!$C$10))</f>
        <v>Enter date</v>
      </c>
      <c r="G1817" s="37" t="str">
        <f>IF(B1817="","Enter date",SUMIF('FOOD LOG'!A:H,SUMMARY!B1817,'FOOD LOG'!E:E))</f>
        <v>Enter date</v>
      </c>
      <c r="H1817" s="37" t="str">
        <f>IF(ISNUMBER(G1817),SUMIF('FOOD LOG'!A:A,B1817,'FOOD LOG'!F:F),"Enter date")</f>
        <v>Enter date</v>
      </c>
      <c r="I1817" s="37" t="str">
        <f>IF(ISNUMBER(G1817),SUMIF('FOOD LOG'!A:A,B1817,'FOOD LOG'!G:G),"Enter date")</f>
        <v>Enter date</v>
      </c>
      <c r="J1817" s="37" t="str">
        <f>IF(ISNUMBER(G1817),SUMIF('FOOD LOG'!A:A,B1817,'FOOD LOG'!H:H),"Enter date")</f>
        <v>Enter date</v>
      </c>
      <c r="K1817" s="38" t="str">
        <f t="shared" si="84"/>
        <v>Enter date</v>
      </c>
      <c r="L1817" s="38" t="str">
        <f t="shared" si="85"/>
        <v>Enter date</v>
      </c>
      <c r="M1817" s="38" t="str">
        <f t="shared" si="86"/>
        <v>Enter date</v>
      </c>
    </row>
    <row r="1818" spans="2:13">
      <c r="B1818" s="35"/>
      <c r="C1818" s="35"/>
      <c r="D1818" s="36" t="str">
        <f>IF(B1818="","Enter date",IF(C1818="","Enter Weight",IF(PROFILE!$C$4="F",(655+(4.35*C1818)+(4.7*PROFILE!$C$6+4.7*12*PROFILE!$C$5)-(4.7*PROFILE!$C$3))*(1.2+(PROFILE!$C$7)*0.175),IF(PROFILE!$C$4="M",(66+(6.23*C1818)+(12.7*PROFILE!$C$6+12.7*12*PROFILE!$C$5)-(6.8*PROFILE!$C$3))*(1.2+(PROFILE!$C$7)*0.175),"Invalid Sex"))))</f>
        <v>Enter date</v>
      </c>
      <c r="E1818" s="36" t="str">
        <f>IF(ISNUMBER(D1818)=FALSE,D1818,D1818*(1-PROFILE!$C$9))</f>
        <v>Enter date</v>
      </c>
      <c r="F1818" s="36" t="str">
        <f>IF(ISNUMBER(D1818)=FALSE,D1818,D1818*(1+PROFILE!$C$10))</f>
        <v>Enter date</v>
      </c>
      <c r="G1818" s="37" t="str">
        <f>IF(B1818="","Enter date",SUMIF('FOOD LOG'!A:H,SUMMARY!B1818,'FOOD LOG'!E:E))</f>
        <v>Enter date</v>
      </c>
      <c r="H1818" s="37" t="str">
        <f>IF(ISNUMBER(G1818),SUMIF('FOOD LOG'!A:A,B1818,'FOOD LOG'!F:F),"Enter date")</f>
        <v>Enter date</v>
      </c>
      <c r="I1818" s="37" t="str">
        <f>IF(ISNUMBER(G1818),SUMIF('FOOD LOG'!A:A,B1818,'FOOD LOG'!G:G),"Enter date")</f>
        <v>Enter date</v>
      </c>
      <c r="J1818" s="37" t="str">
        <f>IF(ISNUMBER(G1818),SUMIF('FOOD LOG'!A:A,B1818,'FOOD LOG'!H:H),"Enter date")</f>
        <v>Enter date</v>
      </c>
      <c r="K1818" s="38" t="str">
        <f t="shared" si="84"/>
        <v>Enter date</v>
      </c>
      <c r="L1818" s="38" t="str">
        <f t="shared" si="85"/>
        <v>Enter date</v>
      </c>
      <c r="M1818" s="38" t="str">
        <f t="shared" si="86"/>
        <v>Enter date</v>
      </c>
    </row>
    <row r="1819" spans="2:13">
      <c r="B1819" s="35"/>
      <c r="C1819" s="35"/>
      <c r="D1819" s="36" t="str">
        <f>IF(B1819="","Enter date",IF(C1819="","Enter Weight",IF(PROFILE!$C$4="F",(655+(4.35*C1819)+(4.7*PROFILE!$C$6+4.7*12*PROFILE!$C$5)-(4.7*PROFILE!$C$3))*(1.2+(PROFILE!$C$7)*0.175),IF(PROFILE!$C$4="M",(66+(6.23*C1819)+(12.7*PROFILE!$C$6+12.7*12*PROFILE!$C$5)-(6.8*PROFILE!$C$3))*(1.2+(PROFILE!$C$7)*0.175),"Invalid Sex"))))</f>
        <v>Enter date</v>
      </c>
      <c r="E1819" s="36" t="str">
        <f>IF(ISNUMBER(D1819)=FALSE,D1819,D1819*(1-PROFILE!$C$9))</f>
        <v>Enter date</v>
      </c>
      <c r="F1819" s="36" t="str">
        <f>IF(ISNUMBER(D1819)=FALSE,D1819,D1819*(1+PROFILE!$C$10))</f>
        <v>Enter date</v>
      </c>
      <c r="G1819" s="37" t="str">
        <f>IF(B1819="","Enter date",SUMIF('FOOD LOG'!A:H,SUMMARY!B1819,'FOOD LOG'!E:E))</f>
        <v>Enter date</v>
      </c>
      <c r="H1819" s="37" t="str">
        <f>IF(ISNUMBER(G1819),SUMIF('FOOD LOG'!A:A,B1819,'FOOD LOG'!F:F),"Enter date")</f>
        <v>Enter date</v>
      </c>
      <c r="I1819" s="37" t="str">
        <f>IF(ISNUMBER(G1819),SUMIF('FOOD LOG'!A:A,B1819,'FOOD LOG'!G:G),"Enter date")</f>
        <v>Enter date</v>
      </c>
      <c r="J1819" s="37" t="str">
        <f>IF(ISNUMBER(G1819),SUMIF('FOOD LOG'!A:A,B1819,'FOOD LOG'!H:H),"Enter date")</f>
        <v>Enter date</v>
      </c>
      <c r="K1819" s="38" t="str">
        <f t="shared" si="84"/>
        <v>Enter date</v>
      </c>
      <c r="L1819" s="38" t="str">
        <f t="shared" si="85"/>
        <v>Enter date</v>
      </c>
      <c r="M1819" s="38" t="str">
        <f t="shared" si="86"/>
        <v>Enter date</v>
      </c>
    </row>
    <row r="1820" spans="2:13">
      <c r="B1820" s="35"/>
      <c r="C1820" s="35"/>
      <c r="D1820" s="36" t="str">
        <f>IF(B1820="","Enter date",IF(C1820="","Enter Weight",IF(PROFILE!$C$4="F",(655+(4.35*C1820)+(4.7*PROFILE!$C$6+4.7*12*PROFILE!$C$5)-(4.7*PROFILE!$C$3))*(1.2+(PROFILE!$C$7)*0.175),IF(PROFILE!$C$4="M",(66+(6.23*C1820)+(12.7*PROFILE!$C$6+12.7*12*PROFILE!$C$5)-(6.8*PROFILE!$C$3))*(1.2+(PROFILE!$C$7)*0.175),"Invalid Sex"))))</f>
        <v>Enter date</v>
      </c>
      <c r="E1820" s="36" t="str">
        <f>IF(ISNUMBER(D1820)=FALSE,D1820,D1820*(1-PROFILE!$C$9))</f>
        <v>Enter date</v>
      </c>
      <c r="F1820" s="36" t="str">
        <f>IF(ISNUMBER(D1820)=FALSE,D1820,D1820*(1+PROFILE!$C$10))</f>
        <v>Enter date</v>
      </c>
      <c r="G1820" s="37" t="str">
        <f>IF(B1820="","Enter date",SUMIF('FOOD LOG'!A:H,SUMMARY!B1820,'FOOD LOG'!E:E))</f>
        <v>Enter date</v>
      </c>
      <c r="H1820" s="37" t="str">
        <f>IF(ISNUMBER(G1820),SUMIF('FOOD LOG'!A:A,B1820,'FOOD LOG'!F:F),"Enter date")</f>
        <v>Enter date</v>
      </c>
      <c r="I1820" s="37" t="str">
        <f>IF(ISNUMBER(G1820),SUMIF('FOOD LOG'!A:A,B1820,'FOOD LOG'!G:G),"Enter date")</f>
        <v>Enter date</v>
      </c>
      <c r="J1820" s="37" t="str">
        <f>IF(ISNUMBER(G1820),SUMIF('FOOD LOG'!A:A,B1820,'FOOD LOG'!H:H),"Enter date")</f>
        <v>Enter date</v>
      </c>
      <c r="K1820" s="38" t="str">
        <f t="shared" si="84"/>
        <v>Enter date</v>
      </c>
      <c r="L1820" s="38" t="str">
        <f t="shared" si="85"/>
        <v>Enter date</v>
      </c>
      <c r="M1820" s="38" t="str">
        <f t="shared" si="86"/>
        <v>Enter date</v>
      </c>
    </row>
    <row r="1821" spans="2:13">
      <c r="B1821" s="35"/>
      <c r="C1821" s="35"/>
      <c r="D1821" s="36" t="str">
        <f>IF(B1821="","Enter date",IF(C1821="","Enter Weight",IF(PROFILE!$C$4="F",(655+(4.35*C1821)+(4.7*PROFILE!$C$6+4.7*12*PROFILE!$C$5)-(4.7*PROFILE!$C$3))*(1.2+(PROFILE!$C$7)*0.175),IF(PROFILE!$C$4="M",(66+(6.23*C1821)+(12.7*PROFILE!$C$6+12.7*12*PROFILE!$C$5)-(6.8*PROFILE!$C$3))*(1.2+(PROFILE!$C$7)*0.175),"Invalid Sex"))))</f>
        <v>Enter date</v>
      </c>
      <c r="E1821" s="36" t="str">
        <f>IF(ISNUMBER(D1821)=FALSE,D1821,D1821*(1-PROFILE!$C$9))</f>
        <v>Enter date</v>
      </c>
      <c r="F1821" s="36" t="str">
        <f>IF(ISNUMBER(D1821)=FALSE,D1821,D1821*(1+PROFILE!$C$10))</f>
        <v>Enter date</v>
      </c>
      <c r="G1821" s="37" t="str">
        <f>IF(B1821="","Enter date",SUMIF('FOOD LOG'!A:H,SUMMARY!B1821,'FOOD LOG'!E:E))</f>
        <v>Enter date</v>
      </c>
      <c r="H1821" s="37" t="str">
        <f>IF(ISNUMBER(G1821),SUMIF('FOOD LOG'!A:A,B1821,'FOOD LOG'!F:F),"Enter date")</f>
        <v>Enter date</v>
      </c>
      <c r="I1821" s="37" t="str">
        <f>IF(ISNUMBER(G1821),SUMIF('FOOD LOG'!A:A,B1821,'FOOD LOG'!G:G),"Enter date")</f>
        <v>Enter date</v>
      </c>
      <c r="J1821" s="37" t="str">
        <f>IF(ISNUMBER(G1821),SUMIF('FOOD LOG'!A:A,B1821,'FOOD LOG'!H:H),"Enter date")</f>
        <v>Enter date</v>
      </c>
      <c r="K1821" s="38" t="str">
        <f t="shared" si="84"/>
        <v>Enter date</v>
      </c>
      <c r="L1821" s="38" t="str">
        <f t="shared" si="85"/>
        <v>Enter date</v>
      </c>
      <c r="M1821" s="38" t="str">
        <f t="shared" si="86"/>
        <v>Enter date</v>
      </c>
    </row>
    <row r="1822" spans="2:13">
      <c r="B1822" s="35"/>
      <c r="C1822" s="35"/>
      <c r="D1822" s="36" t="str">
        <f>IF(B1822="","Enter date",IF(C1822="","Enter Weight",IF(PROFILE!$C$4="F",(655+(4.35*C1822)+(4.7*PROFILE!$C$6+4.7*12*PROFILE!$C$5)-(4.7*PROFILE!$C$3))*(1.2+(PROFILE!$C$7)*0.175),IF(PROFILE!$C$4="M",(66+(6.23*C1822)+(12.7*PROFILE!$C$6+12.7*12*PROFILE!$C$5)-(6.8*PROFILE!$C$3))*(1.2+(PROFILE!$C$7)*0.175),"Invalid Sex"))))</f>
        <v>Enter date</v>
      </c>
      <c r="E1822" s="36" t="str">
        <f>IF(ISNUMBER(D1822)=FALSE,D1822,D1822*(1-PROFILE!$C$9))</f>
        <v>Enter date</v>
      </c>
      <c r="F1822" s="36" t="str">
        <f>IF(ISNUMBER(D1822)=FALSE,D1822,D1822*(1+PROFILE!$C$10))</f>
        <v>Enter date</v>
      </c>
      <c r="G1822" s="37" t="str">
        <f>IF(B1822="","Enter date",SUMIF('FOOD LOG'!A:H,SUMMARY!B1822,'FOOD LOG'!E:E))</f>
        <v>Enter date</v>
      </c>
      <c r="H1822" s="37" t="str">
        <f>IF(ISNUMBER(G1822),SUMIF('FOOD LOG'!A:A,B1822,'FOOD LOG'!F:F),"Enter date")</f>
        <v>Enter date</v>
      </c>
      <c r="I1822" s="37" t="str">
        <f>IF(ISNUMBER(G1822),SUMIF('FOOD LOG'!A:A,B1822,'FOOD LOG'!G:G),"Enter date")</f>
        <v>Enter date</v>
      </c>
      <c r="J1822" s="37" t="str">
        <f>IF(ISNUMBER(G1822),SUMIF('FOOD LOG'!A:A,B1822,'FOOD LOG'!H:H),"Enter date")</f>
        <v>Enter date</v>
      </c>
      <c r="K1822" s="38" t="str">
        <f t="shared" si="84"/>
        <v>Enter date</v>
      </c>
      <c r="L1822" s="38" t="str">
        <f t="shared" si="85"/>
        <v>Enter date</v>
      </c>
      <c r="M1822" s="38" t="str">
        <f t="shared" si="86"/>
        <v>Enter date</v>
      </c>
    </row>
    <row r="1823" spans="2:13">
      <c r="B1823" s="35"/>
      <c r="C1823" s="35"/>
      <c r="D1823" s="36" t="str">
        <f>IF(B1823="","Enter date",IF(C1823="","Enter Weight",IF(PROFILE!$C$4="F",(655+(4.35*C1823)+(4.7*PROFILE!$C$6+4.7*12*PROFILE!$C$5)-(4.7*PROFILE!$C$3))*(1.2+(PROFILE!$C$7)*0.175),IF(PROFILE!$C$4="M",(66+(6.23*C1823)+(12.7*PROFILE!$C$6+12.7*12*PROFILE!$C$5)-(6.8*PROFILE!$C$3))*(1.2+(PROFILE!$C$7)*0.175),"Invalid Sex"))))</f>
        <v>Enter date</v>
      </c>
      <c r="E1823" s="36" t="str">
        <f>IF(ISNUMBER(D1823)=FALSE,D1823,D1823*(1-PROFILE!$C$9))</f>
        <v>Enter date</v>
      </c>
      <c r="F1823" s="36" t="str">
        <f>IF(ISNUMBER(D1823)=FALSE,D1823,D1823*(1+PROFILE!$C$10))</f>
        <v>Enter date</v>
      </c>
      <c r="G1823" s="37" t="str">
        <f>IF(B1823="","Enter date",SUMIF('FOOD LOG'!A:H,SUMMARY!B1823,'FOOD LOG'!E:E))</f>
        <v>Enter date</v>
      </c>
      <c r="H1823" s="37" t="str">
        <f>IF(ISNUMBER(G1823),SUMIF('FOOD LOG'!A:A,B1823,'FOOD LOG'!F:F),"Enter date")</f>
        <v>Enter date</v>
      </c>
      <c r="I1823" s="37" t="str">
        <f>IF(ISNUMBER(G1823),SUMIF('FOOD LOG'!A:A,B1823,'FOOD LOG'!G:G),"Enter date")</f>
        <v>Enter date</v>
      </c>
      <c r="J1823" s="37" t="str">
        <f>IF(ISNUMBER(G1823),SUMIF('FOOD LOG'!A:A,B1823,'FOOD LOG'!H:H),"Enter date")</f>
        <v>Enter date</v>
      </c>
      <c r="K1823" s="38" t="str">
        <f t="shared" si="84"/>
        <v>Enter date</v>
      </c>
      <c r="L1823" s="38" t="str">
        <f t="shared" si="85"/>
        <v>Enter date</v>
      </c>
      <c r="M1823" s="38" t="str">
        <f t="shared" si="86"/>
        <v>Enter date</v>
      </c>
    </row>
    <row r="1824" spans="2:13">
      <c r="B1824" s="35"/>
      <c r="C1824" s="35"/>
      <c r="D1824" s="36" t="str">
        <f>IF(B1824="","Enter date",IF(C1824="","Enter Weight",IF(PROFILE!$C$4="F",(655+(4.35*C1824)+(4.7*PROFILE!$C$6+4.7*12*PROFILE!$C$5)-(4.7*PROFILE!$C$3))*(1.2+(PROFILE!$C$7)*0.175),IF(PROFILE!$C$4="M",(66+(6.23*C1824)+(12.7*PROFILE!$C$6+12.7*12*PROFILE!$C$5)-(6.8*PROFILE!$C$3))*(1.2+(PROFILE!$C$7)*0.175),"Invalid Sex"))))</f>
        <v>Enter date</v>
      </c>
      <c r="E1824" s="36" t="str">
        <f>IF(ISNUMBER(D1824)=FALSE,D1824,D1824*(1-PROFILE!$C$9))</f>
        <v>Enter date</v>
      </c>
      <c r="F1824" s="36" t="str">
        <f>IF(ISNUMBER(D1824)=FALSE,D1824,D1824*(1+PROFILE!$C$10))</f>
        <v>Enter date</v>
      </c>
      <c r="G1824" s="37" t="str">
        <f>IF(B1824="","Enter date",SUMIF('FOOD LOG'!A:H,SUMMARY!B1824,'FOOD LOG'!E:E))</f>
        <v>Enter date</v>
      </c>
      <c r="H1824" s="37" t="str">
        <f>IF(ISNUMBER(G1824),SUMIF('FOOD LOG'!A:A,B1824,'FOOD LOG'!F:F),"Enter date")</f>
        <v>Enter date</v>
      </c>
      <c r="I1824" s="37" t="str">
        <f>IF(ISNUMBER(G1824),SUMIF('FOOD LOG'!A:A,B1824,'FOOD LOG'!G:G),"Enter date")</f>
        <v>Enter date</v>
      </c>
      <c r="J1824" s="37" t="str">
        <f>IF(ISNUMBER(G1824),SUMIF('FOOD LOG'!A:A,B1824,'FOOD LOG'!H:H),"Enter date")</f>
        <v>Enter date</v>
      </c>
      <c r="K1824" s="38" t="str">
        <f t="shared" si="84"/>
        <v>Enter date</v>
      </c>
      <c r="L1824" s="38" t="str">
        <f t="shared" si="85"/>
        <v>Enter date</v>
      </c>
      <c r="M1824" s="38" t="str">
        <f t="shared" si="86"/>
        <v>Enter date</v>
      </c>
    </row>
    <row r="1825" spans="2:13">
      <c r="B1825" s="35"/>
      <c r="C1825" s="35"/>
      <c r="D1825" s="36" t="str">
        <f>IF(B1825="","Enter date",IF(C1825="","Enter Weight",IF(PROFILE!$C$4="F",(655+(4.35*C1825)+(4.7*PROFILE!$C$6+4.7*12*PROFILE!$C$5)-(4.7*PROFILE!$C$3))*(1.2+(PROFILE!$C$7)*0.175),IF(PROFILE!$C$4="M",(66+(6.23*C1825)+(12.7*PROFILE!$C$6+12.7*12*PROFILE!$C$5)-(6.8*PROFILE!$C$3))*(1.2+(PROFILE!$C$7)*0.175),"Invalid Sex"))))</f>
        <v>Enter date</v>
      </c>
      <c r="E1825" s="36" t="str">
        <f>IF(ISNUMBER(D1825)=FALSE,D1825,D1825*(1-PROFILE!$C$9))</f>
        <v>Enter date</v>
      </c>
      <c r="F1825" s="36" t="str">
        <f>IF(ISNUMBER(D1825)=FALSE,D1825,D1825*(1+PROFILE!$C$10))</f>
        <v>Enter date</v>
      </c>
      <c r="G1825" s="37" t="str">
        <f>IF(B1825="","Enter date",SUMIF('FOOD LOG'!A:H,SUMMARY!B1825,'FOOD LOG'!E:E))</f>
        <v>Enter date</v>
      </c>
      <c r="H1825" s="37" t="str">
        <f>IF(ISNUMBER(G1825),SUMIF('FOOD LOG'!A:A,B1825,'FOOD LOG'!F:F),"Enter date")</f>
        <v>Enter date</v>
      </c>
      <c r="I1825" s="37" t="str">
        <f>IF(ISNUMBER(G1825),SUMIF('FOOD LOG'!A:A,B1825,'FOOD LOG'!G:G),"Enter date")</f>
        <v>Enter date</v>
      </c>
      <c r="J1825" s="37" t="str">
        <f>IF(ISNUMBER(G1825),SUMIF('FOOD LOG'!A:A,B1825,'FOOD LOG'!H:H),"Enter date")</f>
        <v>Enter date</v>
      </c>
      <c r="K1825" s="38" t="str">
        <f t="shared" si="84"/>
        <v>Enter date</v>
      </c>
      <c r="L1825" s="38" t="str">
        <f t="shared" si="85"/>
        <v>Enter date</v>
      </c>
      <c r="M1825" s="38" t="str">
        <f t="shared" si="86"/>
        <v>Enter date</v>
      </c>
    </row>
    <row r="1826" spans="2:13">
      <c r="B1826" s="35"/>
      <c r="C1826" s="35"/>
      <c r="D1826" s="36" t="str">
        <f>IF(B1826="","Enter date",IF(C1826="","Enter Weight",IF(PROFILE!$C$4="F",(655+(4.35*C1826)+(4.7*PROFILE!$C$6+4.7*12*PROFILE!$C$5)-(4.7*PROFILE!$C$3))*(1.2+(PROFILE!$C$7)*0.175),IF(PROFILE!$C$4="M",(66+(6.23*C1826)+(12.7*PROFILE!$C$6+12.7*12*PROFILE!$C$5)-(6.8*PROFILE!$C$3))*(1.2+(PROFILE!$C$7)*0.175),"Invalid Sex"))))</f>
        <v>Enter date</v>
      </c>
      <c r="E1826" s="36" t="str">
        <f>IF(ISNUMBER(D1826)=FALSE,D1826,D1826*(1-PROFILE!$C$9))</f>
        <v>Enter date</v>
      </c>
      <c r="F1826" s="36" t="str">
        <f>IF(ISNUMBER(D1826)=FALSE,D1826,D1826*(1+PROFILE!$C$10))</f>
        <v>Enter date</v>
      </c>
      <c r="G1826" s="37" t="str">
        <f>IF(B1826="","Enter date",SUMIF('FOOD LOG'!A:H,SUMMARY!B1826,'FOOD LOG'!E:E))</f>
        <v>Enter date</v>
      </c>
      <c r="H1826" s="37" t="str">
        <f>IF(ISNUMBER(G1826),SUMIF('FOOD LOG'!A:A,B1826,'FOOD LOG'!F:F),"Enter date")</f>
        <v>Enter date</v>
      </c>
      <c r="I1826" s="37" t="str">
        <f>IF(ISNUMBER(G1826),SUMIF('FOOD LOG'!A:A,B1826,'FOOD LOG'!G:G),"Enter date")</f>
        <v>Enter date</v>
      </c>
      <c r="J1826" s="37" t="str">
        <f>IF(ISNUMBER(G1826),SUMIF('FOOD LOG'!A:A,B1826,'FOOD LOG'!H:H),"Enter date")</f>
        <v>Enter date</v>
      </c>
      <c r="K1826" s="38" t="str">
        <f t="shared" si="84"/>
        <v>Enter date</v>
      </c>
      <c r="L1826" s="38" t="str">
        <f t="shared" si="85"/>
        <v>Enter date</v>
      </c>
      <c r="M1826" s="38" t="str">
        <f t="shared" si="86"/>
        <v>Enter date</v>
      </c>
    </row>
    <row r="1827" spans="2:13">
      <c r="B1827" s="35"/>
      <c r="C1827" s="35"/>
      <c r="D1827" s="36" t="str">
        <f>IF(B1827="","Enter date",IF(C1827="","Enter Weight",IF(PROFILE!$C$4="F",(655+(4.35*C1827)+(4.7*PROFILE!$C$6+4.7*12*PROFILE!$C$5)-(4.7*PROFILE!$C$3))*(1.2+(PROFILE!$C$7)*0.175),IF(PROFILE!$C$4="M",(66+(6.23*C1827)+(12.7*PROFILE!$C$6+12.7*12*PROFILE!$C$5)-(6.8*PROFILE!$C$3))*(1.2+(PROFILE!$C$7)*0.175),"Invalid Sex"))))</f>
        <v>Enter date</v>
      </c>
      <c r="E1827" s="36" t="str">
        <f>IF(ISNUMBER(D1827)=FALSE,D1827,D1827*(1-PROFILE!$C$9))</f>
        <v>Enter date</v>
      </c>
      <c r="F1827" s="36" t="str">
        <f>IF(ISNUMBER(D1827)=FALSE,D1827,D1827*(1+PROFILE!$C$10))</f>
        <v>Enter date</v>
      </c>
      <c r="G1827" s="37" t="str">
        <f>IF(B1827="","Enter date",SUMIF('FOOD LOG'!A:H,SUMMARY!B1827,'FOOD LOG'!E:E))</f>
        <v>Enter date</v>
      </c>
      <c r="H1827" s="37" t="str">
        <f>IF(ISNUMBER(G1827),SUMIF('FOOD LOG'!A:A,B1827,'FOOD LOG'!F:F),"Enter date")</f>
        <v>Enter date</v>
      </c>
      <c r="I1827" s="37" t="str">
        <f>IF(ISNUMBER(G1827),SUMIF('FOOD LOG'!A:A,B1827,'FOOD LOG'!G:G),"Enter date")</f>
        <v>Enter date</v>
      </c>
      <c r="J1827" s="37" t="str">
        <f>IF(ISNUMBER(G1827),SUMIF('FOOD LOG'!A:A,B1827,'FOOD LOG'!H:H),"Enter date")</f>
        <v>Enter date</v>
      </c>
      <c r="K1827" s="38" t="str">
        <f t="shared" si="84"/>
        <v>Enter date</v>
      </c>
      <c r="L1827" s="38" t="str">
        <f t="shared" si="85"/>
        <v>Enter date</v>
      </c>
      <c r="M1827" s="38" t="str">
        <f t="shared" si="86"/>
        <v>Enter date</v>
      </c>
    </row>
    <row r="1828" spans="2:13">
      <c r="B1828" s="35"/>
      <c r="C1828" s="35"/>
      <c r="D1828" s="36" t="str">
        <f>IF(B1828="","Enter date",IF(C1828="","Enter Weight",IF(PROFILE!$C$4="F",(655+(4.35*C1828)+(4.7*PROFILE!$C$6+4.7*12*PROFILE!$C$5)-(4.7*PROFILE!$C$3))*(1.2+(PROFILE!$C$7)*0.175),IF(PROFILE!$C$4="M",(66+(6.23*C1828)+(12.7*PROFILE!$C$6+12.7*12*PROFILE!$C$5)-(6.8*PROFILE!$C$3))*(1.2+(PROFILE!$C$7)*0.175),"Invalid Sex"))))</f>
        <v>Enter date</v>
      </c>
      <c r="E1828" s="36" t="str">
        <f>IF(ISNUMBER(D1828)=FALSE,D1828,D1828*(1-PROFILE!$C$9))</f>
        <v>Enter date</v>
      </c>
      <c r="F1828" s="36" t="str">
        <f>IF(ISNUMBER(D1828)=FALSE,D1828,D1828*(1+PROFILE!$C$10))</f>
        <v>Enter date</v>
      </c>
      <c r="G1828" s="37" t="str">
        <f>IF(B1828="","Enter date",SUMIF('FOOD LOG'!A:H,SUMMARY!B1828,'FOOD LOG'!E:E))</f>
        <v>Enter date</v>
      </c>
      <c r="H1828" s="37" t="str">
        <f>IF(ISNUMBER(G1828),SUMIF('FOOD LOG'!A:A,B1828,'FOOD LOG'!F:F),"Enter date")</f>
        <v>Enter date</v>
      </c>
      <c r="I1828" s="37" t="str">
        <f>IF(ISNUMBER(G1828),SUMIF('FOOD LOG'!A:A,B1828,'FOOD LOG'!G:G),"Enter date")</f>
        <v>Enter date</v>
      </c>
      <c r="J1828" s="37" t="str">
        <f>IF(ISNUMBER(G1828),SUMIF('FOOD LOG'!A:A,B1828,'FOOD LOG'!H:H),"Enter date")</f>
        <v>Enter date</v>
      </c>
      <c r="K1828" s="38" t="str">
        <f t="shared" si="84"/>
        <v>Enter date</v>
      </c>
      <c r="L1828" s="38" t="str">
        <f t="shared" si="85"/>
        <v>Enter date</v>
      </c>
      <c r="M1828" s="38" t="str">
        <f t="shared" si="86"/>
        <v>Enter date</v>
      </c>
    </row>
    <row r="1829" spans="2:13">
      <c r="B1829" s="35"/>
      <c r="C1829" s="35"/>
      <c r="D1829" s="36" t="str">
        <f>IF(B1829="","Enter date",IF(C1829="","Enter Weight",IF(PROFILE!$C$4="F",(655+(4.35*C1829)+(4.7*PROFILE!$C$6+4.7*12*PROFILE!$C$5)-(4.7*PROFILE!$C$3))*(1.2+(PROFILE!$C$7)*0.175),IF(PROFILE!$C$4="M",(66+(6.23*C1829)+(12.7*PROFILE!$C$6+12.7*12*PROFILE!$C$5)-(6.8*PROFILE!$C$3))*(1.2+(PROFILE!$C$7)*0.175),"Invalid Sex"))))</f>
        <v>Enter date</v>
      </c>
      <c r="E1829" s="36" t="str">
        <f>IF(ISNUMBER(D1829)=FALSE,D1829,D1829*(1-PROFILE!$C$9))</f>
        <v>Enter date</v>
      </c>
      <c r="F1829" s="36" t="str">
        <f>IF(ISNUMBER(D1829)=FALSE,D1829,D1829*(1+PROFILE!$C$10))</f>
        <v>Enter date</v>
      </c>
      <c r="G1829" s="37" t="str">
        <f>IF(B1829="","Enter date",SUMIF('FOOD LOG'!A:H,SUMMARY!B1829,'FOOD LOG'!E:E))</f>
        <v>Enter date</v>
      </c>
      <c r="H1829" s="37" t="str">
        <f>IF(ISNUMBER(G1829),SUMIF('FOOD LOG'!A:A,B1829,'FOOD LOG'!F:F),"Enter date")</f>
        <v>Enter date</v>
      </c>
      <c r="I1829" s="37" t="str">
        <f>IF(ISNUMBER(G1829),SUMIF('FOOD LOG'!A:A,B1829,'FOOD LOG'!G:G),"Enter date")</f>
        <v>Enter date</v>
      </c>
      <c r="J1829" s="37" t="str">
        <f>IF(ISNUMBER(G1829),SUMIF('FOOD LOG'!A:A,B1829,'FOOD LOG'!H:H),"Enter date")</f>
        <v>Enter date</v>
      </c>
      <c r="K1829" s="38" t="str">
        <f t="shared" si="84"/>
        <v>Enter date</v>
      </c>
      <c r="L1829" s="38" t="str">
        <f t="shared" si="85"/>
        <v>Enter date</v>
      </c>
      <c r="M1829" s="38" t="str">
        <f t="shared" si="86"/>
        <v>Enter date</v>
      </c>
    </row>
    <row r="1830" spans="2:13">
      <c r="B1830" s="35"/>
      <c r="C1830" s="35"/>
      <c r="D1830" s="36" t="str">
        <f>IF(B1830="","Enter date",IF(C1830="","Enter Weight",IF(PROFILE!$C$4="F",(655+(4.35*C1830)+(4.7*PROFILE!$C$6+4.7*12*PROFILE!$C$5)-(4.7*PROFILE!$C$3))*(1.2+(PROFILE!$C$7)*0.175),IF(PROFILE!$C$4="M",(66+(6.23*C1830)+(12.7*PROFILE!$C$6+12.7*12*PROFILE!$C$5)-(6.8*PROFILE!$C$3))*(1.2+(PROFILE!$C$7)*0.175),"Invalid Sex"))))</f>
        <v>Enter date</v>
      </c>
      <c r="E1830" s="36" t="str">
        <f>IF(ISNUMBER(D1830)=FALSE,D1830,D1830*(1-PROFILE!$C$9))</f>
        <v>Enter date</v>
      </c>
      <c r="F1830" s="36" t="str">
        <f>IF(ISNUMBER(D1830)=FALSE,D1830,D1830*(1+PROFILE!$C$10))</f>
        <v>Enter date</v>
      </c>
      <c r="G1830" s="37" t="str">
        <f>IF(B1830="","Enter date",SUMIF('FOOD LOG'!A:H,SUMMARY!B1830,'FOOD LOG'!E:E))</f>
        <v>Enter date</v>
      </c>
      <c r="H1830" s="37" t="str">
        <f>IF(ISNUMBER(G1830),SUMIF('FOOD LOG'!A:A,B1830,'FOOD LOG'!F:F),"Enter date")</f>
        <v>Enter date</v>
      </c>
      <c r="I1830" s="37" t="str">
        <f>IF(ISNUMBER(G1830),SUMIF('FOOD LOG'!A:A,B1830,'FOOD LOG'!G:G),"Enter date")</f>
        <v>Enter date</v>
      </c>
      <c r="J1830" s="37" t="str">
        <f>IF(ISNUMBER(G1830),SUMIF('FOOD LOG'!A:A,B1830,'FOOD LOG'!H:H),"Enter date")</f>
        <v>Enter date</v>
      </c>
      <c r="K1830" s="38" t="str">
        <f t="shared" si="84"/>
        <v>Enter date</v>
      </c>
      <c r="L1830" s="38" t="str">
        <f t="shared" si="85"/>
        <v>Enter date</v>
      </c>
      <c r="M1830" s="38" t="str">
        <f t="shared" si="86"/>
        <v>Enter date</v>
      </c>
    </row>
    <row r="1831" spans="2:13">
      <c r="B1831" s="35"/>
      <c r="C1831" s="35"/>
      <c r="D1831" s="36" t="str">
        <f>IF(B1831="","Enter date",IF(C1831="","Enter Weight",IF(PROFILE!$C$4="F",(655+(4.35*C1831)+(4.7*PROFILE!$C$6+4.7*12*PROFILE!$C$5)-(4.7*PROFILE!$C$3))*(1.2+(PROFILE!$C$7)*0.175),IF(PROFILE!$C$4="M",(66+(6.23*C1831)+(12.7*PROFILE!$C$6+12.7*12*PROFILE!$C$5)-(6.8*PROFILE!$C$3))*(1.2+(PROFILE!$C$7)*0.175),"Invalid Sex"))))</f>
        <v>Enter date</v>
      </c>
      <c r="E1831" s="36" t="str">
        <f>IF(ISNUMBER(D1831)=FALSE,D1831,D1831*(1-PROFILE!$C$9))</f>
        <v>Enter date</v>
      </c>
      <c r="F1831" s="36" t="str">
        <f>IF(ISNUMBER(D1831)=FALSE,D1831,D1831*(1+PROFILE!$C$10))</f>
        <v>Enter date</v>
      </c>
      <c r="G1831" s="37" t="str">
        <f>IF(B1831="","Enter date",SUMIF('FOOD LOG'!A:H,SUMMARY!B1831,'FOOD LOG'!E:E))</f>
        <v>Enter date</v>
      </c>
      <c r="H1831" s="37" t="str">
        <f>IF(ISNUMBER(G1831),SUMIF('FOOD LOG'!A:A,B1831,'FOOD LOG'!F:F),"Enter date")</f>
        <v>Enter date</v>
      </c>
      <c r="I1831" s="37" t="str">
        <f>IF(ISNUMBER(G1831),SUMIF('FOOD LOG'!A:A,B1831,'FOOD LOG'!G:G),"Enter date")</f>
        <v>Enter date</v>
      </c>
      <c r="J1831" s="37" t="str">
        <f>IF(ISNUMBER(G1831),SUMIF('FOOD LOG'!A:A,B1831,'FOOD LOG'!H:H),"Enter date")</f>
        <v>Enter date</v>
      </c>
      <c r="K1831" s="38" t="str">
        <f t="shared" si="84"/>
        <v>Enter date</v>
      </c>
      <c r="L1831" s="38" t="str">
        <f t="shared" si="85"/>
        <v>Enter date</v>
      </c>
      <c r="M1831" s="38" t="str">
        <f t="shared" si="86"/>
        <v>Enter date</v>
      </c>
    </row>
    <row r="1832" spans="2:13">
      <c r="B1832" s="35"/>
      <c r="C1832" s="35"/>
      <c r="D1832" s="36" t="str">
        <f>IF(B1832="","Enter date",IF(C1832="","Enter Weight",IF(PROFILE!$C$4="F",(655+(4.35*C1832)+(4.7*PROFILE!$C$6+4.7*12*PROFILE!$C$5)-(4.7*PROFILE!$C$3))*(1.2+(PROFILE!$C$7)*0.175),IF(PROFILE!$C$4="M",(66+(6.23*C1832)+(12.7*PROFILE!$C$6+12.7*12*PROFILE!$C$5)-(6.8*PROFILE!$C$3))*(1.2+(PROFILE!$C$7)*0.175),"Invalid Sex"))))</f>
        <v>Enter date</v>
      </c>
      <c r="E1832" s="36" t="str">
        <f>IF(ISNUMBER(D1832)=FALSE,D1832,D1832*(1-PROFILE!$C$9))</f>
        <v>Enter date</v>
      </c>
      <c r="F1832" s="36" t="str">
        <f>IF(ISNUMBER(D1832)=FALSE,D1832,D1832*(1+PROFILE!$C$10))</f>
        <v>Enter date</v>
      </c>
      <c r="G1832" s="37" t="str">
        <f>IF(B1832="","Enter date",SUMIF('FOOD LOG'!A:H,SUMMARY!B1832,'FOOD LOG'!E:E))</f>
        <v>Enter date</v>
      </c>
      <c r="H1832" s="37" t="str">
        <f>IF(ISNUMBER(G1832),SUMIF('FOOD LOG'!A:A,B1832,'FOOD LOG'!F:F),"Enter date")</f>
        <v>Enter date</v>
      </c>
      <c r="I1832" s="37" t="str">
        <f>IF(ISNUMBER(G1832),SUMIF('FOOD LOG'!A:A,B1832,'FOOD LOG'!G:G),"Enter date")</f>
        <v>Enter date</v>
      </c>
      <c r="J1832" s="37" t="str">
        <f>IF(ISNUMBER(G1832),SUMIF('FOOD LOG'!A:A,B1832,'FOOD LOG'!H:H),"Enter date")</f>
        <v>Enter date</v>
      </c>
      <c r="K1832" s="38" t="str">
        <f t="shared" si="84"/>
        <v>Enter date</v>
      </c>
      <c r="L1832" s="38" t="str">
        <f t="shared" si="85"/>
        <v>Enter date</v>
      </c>
      <c r="M1832" s="38" t="str">
        <f t="shared" si="86"/>
        <v>Enter date</v>
      </c>
    </row>
    <row r="1833" spans="2:13">
      <c r="B1833" s="35"/>
      <c r="C1833" s="35"/>
      <c r="D1833" s="36" t="str">
        <f>IF(B1833="","Enter date",IF(C1833="","Enter Weight",IF(PROFILE!$C$4="F",(655+(4.35*C1833)+(4.7*PROFILE!$C$6+4.7*12*PROFILE!$C$5)-(4.7*PROFILE!$C$3))*(1.2+(PROFILE!$C$7)*0.175),IF(PROFILE!$C$4="M",(66+(6.23*C1833)+(12.7*PROFILE!$C$6+12.7*12*PROFILE!$C$5)-(6.8*PROFILE!$C$3))*(1.2+(PROFILE!$C$7)*0.175),"Invalid Sex"))))</f>
        <v>Enter date</v>
      </c>
      <c r="E1833" s="36" t="str">
        <f>IF(ISNUMBER(D1833)=FALSE,D1833,D1833*(1-PROFILE!$C$9))</f>
        <v>Enter date</v>
      </c>
      <c r="F1833" s="36" t="str">
        <f>IF(ISNUMBER(D1833)=FALSE,D1833,D1833*(1+PROFILE!$C$10))</f>
        <v>Enter date</v>
      </c>
      <c r="G1833" s="37" t="str">
        <f>IF(B1833="","Enter date",SUMIF('FOOD LOG'!A:H,SUMMARY!B1833,'FOOD LOG'!E:E))</f>
        <v>Enter date</v>
      </c>
      <c r="H1833" s="37" t="str">
        <f>IF(ISNUMBER(G1833),SUMIF('FOOD LOG'!A:A,B1833,'FOOD LOG'!F:F),"Enter date")</f>
        <v>Enter date</v>
      </c>
      <c r="I1833" s="37" t="str">
        <f>IF(ISNUMBER(G1833),SUMIF('FOOD LOG'!A:A,B1833,'FOOD LOG'!G:G),"Enter date")</f>
        <v>Enter date</v>
      </c>
      <c r="J1833" s="37" t="str">
        <f>IF(ISNUMBER(G1833),SUMIF('FOOD LOG'!A:A,B1833,'FOOD LOG'!H:H),"Enter date")</f>
        <v>Enter date</v>
      </c>
      <c r="K1833" s="38" t="str">
        <f t="shared" si="84"/>
        <v>Enter date</v>
      </c>
      <c r="L1833" s="38" t="str">
        <f t="shared" si="85"/>
        <v>Enter date</v>
      </c>
      <c r="M1833" s="38" t="str">
        <f t="shared" si="86"/>
        <v>Enter date</v>
      </c>
    </row>
    <row r="1834" spans="2:13">
      <c r="B1834" s="35"/>
      <c r="C1834" s="35"/>
      <c r="D1834" s="36" t="str">
        <f>IF(B1834="","Enter date",IF(C1834="","Enter Weight",IF(PROFILE!$C$4="F",(655+(4.35*C1834)+(4.7*PROFILE!$C$6+4.7*12*PROFILE!$C$5)-(4.7*PROFILE!$C$3))*(1.2+(PROFILE!$C$7)*0.175),IF(PROFILE!$C$4="M",(66+(6.23*C1834)+(12.7*PROFILE!$C$6+12.7*12*PROFILE!$C$5)-(6.8*PROFILE!$C$3))*(1.2+(PROFILE!$C$7)*0.175),"Invalid Sex"))))</f>
        <v>Enter date</v>
      </c>
      <c r="E1834" s="36" t="str">
        <f>IF(ISNUMBER(D1834)=FALSE,D1834,D1834*(1-PROFILE!$C$9))</f>
        <v>Enter date</v>
      </c>
      <c r="F1834" s="36" t="str">
        <f>IF(ISNUMBER(D1834)=FALSE,D1834,D1834*(1+PROFILE!$C$10))</f>
        <v>Enter date</v>
      </c>
      <c r="G1834" s="37" t="str">
        <f>IF(B1834="","Enter date",SUMIF('FOOD LOG'!A:H,SUMMARY!B1834,'FOOD LOG'!E:E))</f>
        <v>Enter date</v>
      </c>
      <c r="H1834" s="37" t="str">
        <f>IF(ISNUMBER(G1834),SUMIF('FOOD LOG'!A:A,B1834,'FOOD LOG'!F:F),"Enter date")</f>
        <v>Enter date</v>
      </c>
      <c r="I1834" s="37" t="str">
        <f>IF(ISNUMBER(G1834),SUMIF('FOOD LOG'!A:A,B1834,'FOOD LOG'!G:G),"Enter date")</f>
        <v>Enter date</v>
      </c>
      <c r="J1834" s="37" t="str">
        <f>IF(ISNUMBER(G1834),SUMIF('FOOD LOG'!A:A,B1834,'FOOD LOG'!H:H),"Enter date")</f>
        <v>Enter date</v>
      </c>
      <c r="K1834" s="38" t="str">
        <f t="shared" si="84"/>
        <v>Enter date</v>
      </c>
      <c r="L1834" s="38" t="str">
        <f t="shared" si="85"/>
        <v>Enter date</v>
      </c>
      <c r="M1834" s="38" t="str">
        <f t="shared" si="86"/>
        <v>Enter date</v>
      </c>
    </row>
    <row r="1835" spans="2:13">
      <c r="B1835" s="35"/>
      <c r="C1835" s="35"/>
      <c r="D1835" s="36" t="str">
        <f>IF(B1835="","Enter date",IF(C1835="","Enter Weight",IF(PROFILE!$C$4="F",(655+(4.35*C1835)+(4.7*PROFILE!$C$6+4.7*12*PROFILE!$C$5)-(4.7*PROFILE!$C$3))*(1.2+(PROFILE!$C$7)*0.175),IF(PROFILE!$C$4="M",(66+(6.23*C1835)+(12.7*PROFILE!$C$6+12.7*12*PROFILE!$C$5)-(6.8*PROFILE!$C$3))*(1.2+(PROFILE!$C$7)*0.175),"Invalid Sex"))))</f>
        <v>Enter date</v>
      </c>
      <c r="E1835" s="36" t="str">
        <f>IF(ISNUMBER(D1835)=FALSE,D1835,D1835*(1-PROFILE!$C$9))</f>
        <v>Enter date</v>
      </c>
      <c r="F1835" s="36" t="str">
        <f>IF(ISNUMBER(D1835)=FALSE,D1835,D1835*(1+PROFILE!$C$10))</f>
        <v>Enter date</v>
      </c>
      <c r="G1835" s="37" t="str">
        <f>IF(B1835="","Enter date",SUMIF('FOOD LOG'!A:H,SUMMARY!B1835,'FOOD LOG'!E:E))</f>
        <v>Enter date</v>
      </c>
      <c r="H1835" s="37" t="str">
        <f>IF(ISNUMBER(G1835),SUMIF('FOOD LOG'!A:A,B1835,'FOOD LOG'!F:F),"Enter date")</f>
        <v>Enter date</v>
      </c>
      <c r="I1835" s="37" t="str">
        <f>IF(ISNUMBER(G1835),SUMIF('FOOD LOG'!A:A,B1835,'FOOD LOG'!G:G),"Enter date")</f>
        <v>Enter date</v>
      </c>
      <c r="J1835" s="37" t="str">
        <f>IF(ISNUMBER(G1835),SUMIF('FOOD LOG'!A:A,B1835,'FOOD LOG'!H:H),"Enter date")</f>
        <v>Enter date</v>
      </c>
      <c r="K1835" s="38" t="str">
        <f t="shared" si="84"/>
        <v>Enter date</v>
      </c>
      <c r="L1835" s="38" t="str">
        <f t="shared" si="85"/>
        <v>Enter date</v>
      </c>
      <c r="M1835" s="38" t="str">
        <f t="shared" si="86"/>
        <v>Enter date</v>
      </c>
    </row>
    <row r="1836" spans="2:13">
      <c r="B1836" s="35"/>
      <c r="C1836" s="35"/>
      <c r="D1836" s="36" t="str">
        <f>IF(B1836="","Enter date",IF(C1836="","Enter Weight",IF(PROFILE!$C$4="F",(655+(4.35*C1836)+(4.7*PROFILE!$C$6+4.7*12*PROFILE!$C$5)-(4.7*PROFILE!$C$3))*(1.2+(PROFILE!$C$7)*0.175),IF(PROFILE!$C$4="M",(66+(6.23*C1836)+(12.7*PROFILE!$C$6+12.7*12*PROFILE!$C$5)-(6.8*PROFILE!$C$3))*(1.2+(PROFILE!$C$7)*0.175),"Invalid Sex"))))</f>
        <v>Enter date</v>
      </c>
      <c r="E1836" s="36" t="str">
        <f>IF(ISNUMBER(D1836)=FALSE,D1836,D1836*(1-PROFILE!$C$9))</f>
        <v>Enter date</v>
      </c>
      <c r="F1836" s="36" t="str">
        <f>IF(ISNUMBER(D1836)=FALSE,D1836,D1836*(1+PROFILE!$C$10))</f>
        <v>Enter date</v>
      </c>
      <c r="G1836" s="37" t="str">
        <f>IF(B1836="","Enter date",SUMIF('FOOD LOG'!A:H,SUMMARY!B1836,'FOOD LOG'!E:E))</f>
        <v>Enter date</v>
      </c>
      <c r="H1836" s="37" t="str">
        <f>IF(ISNUMBER(G1836),SUMIF('FOOD LOG'!A:A,B1836,'FOOD LOG'!F:F),"Enter date")</f>
        <v>Enter date</v>
      </c>
      <c r="I1836" s="37" t="str">
        <f>IF(ISNUMBER(G1836),SUMIF('FOOD LOG'!A:A,B1836,'FOOD LOG'!G:G),"Enter date")</f>
        <v>Enter date</v>
      </c>
      <c r="J1836" s="37" t="str">
        <f>IF(ISNUMBER(G1836),SUMIF('FOOD LOG'!A:A,B1836,'FOOD LOG'!H:H),"Enter date")</f>
        <v>Enter date</v>
      </c>
      <c r="K1836" s="38" t="str">
        <f t="shared" si="84"/>
        <v>Enter date</v>
      </c>
      <c r="L1836" s="38" t="str">
        <f t="shared" si="85"/>
        <v>Enter date</v>
      </c>
      <c r="M1836" s="38" t="str">
        <f t="shared" si="86"/>
        <v>Enter date</v>
      </c>
    </row>
    <row r="1837" spans="2:13">
      <c r="B1837" s="35"/>
      <c r="C1837" s="35"/>
      <c r="D1837" s="36" t="str">
        <f>IF(B1837="","Enter date",IF(C1837="","Enter Weight",IF(PROFILE!$C$4="F",(655+(4.35*C1837)+(4.7*PROFILE!$C$6+4.7*12*PROFILE!$C$5)-(4.7*PROFILE!$C$3))*(1.2+(PROFILE!$C$7)*0.175),IF(PROFILE!$C$4="M",(66+(6.23*C1837)+(12.7*PROFILE!$C$6+12.7*12*PROFILE!$C$5)-(6.8*PROFILE!$C$3))*(1.2+(PROFILE!$C$7)*0.175),"Invalid Sex"))))</f>
        <v>Enter date</v>
      </c>
      <c r="E1837" s="36" t="str">
        <f>IF(ISNUMBER(D1837)=FALSE,D1837,D1837*(1-PROFILE!$C$9))</f>
        <v>Enter date</v>
      </c>
      <c r="F1837" s="36" t="str">
        <f>IF(ISNUMBER(D1837)=FALSE,D1837,D1837*(1+PROFILE!$C$10))</f>
        <v>Enter date</v>
      </c>
      <c r="G1837" s="37" t="str">
        <f>IF(B1837="","Enter date",SUMIF('FOOD LOG'!A:H,SUMMARY!B1837,'FOOD LOG'!E:E))</f>
        <v>Enter date</v>
      </c>
      <c r="H1837" s="37" t="str">
        <f>IF(ISNUMBER(G1837),SUMIF('FOOD LOG'!A:A,B1837,'FOOD LOG'!F:F),"Enter date")</f>
        <v>Enter date</v>
      </c>
      <c r="I1837" s="37" t="str">
        <f>IF(ISNUMBER(G1837),SUMIF('FOOD LOG'!A:A,B1837,'FOOD LOG'!G:G),"Enter date")</f>
        <v>Enter date</v>
      </c>
      <c r="J1837" s="37" t="str">
        <f>IF(ISNUMBER(G1837),SUMIF('FOOD LOG'!A:A,B1837,'FOOD LOG'!H:H),"Enter date")</f>
        <v>Enter date</v>
      </c>
      <c r="K1837" s="38" t="str">
        <f t="shared" si="84"/>
        <v>Enter date</v>
      </c>
      <c r="L1837" s="38" t="str">
        <f t="shared" si="85"/>
        <v>Enter date</v>
      </c>
      <c r="M1837" s="38" t="str">
        <f t="shared" si="86"/>
        <v>Enter date</v>
      </c>
    </row>
    <row r="1838" spans="2:13">
      <c r="B1838" s="35"/>
      <c r="C1838" s="35"/>
      <c r="D1838" s="36" t="str">
        <f>IF(B1838="","Enter date",IF(C1838="","Enter Weight",IF(PROFILE!$C$4="F",(655+(4.35*C1838)+(4.7*PROFILE!$C$6+4.7*12*PROFILE!$C$5)-(4.7*PROFILE!$C$3))*(1.2+(PROFILE!$C$7)*0.175),IF(PROFILE!$C$4="M",(66+(6.23*C1838)+(12.7*PROFILE!$C$6+12.7*12*PROFILE!$C$5)-(6.8*PROFILE!$C$3))*(1.2+(PROFILE!$C$7)*0.175),"Invalid Sex"))))</f>
        <v>Enter date</v>
      </c>
      <c r="E1838" s="36" t="str">
        <f>IF(ISNUMBER(D1838)=FALSE,D1838,D1838*(1-PROFILE!$C$9))</f>
        <v>Enter date</v>
      </c>
      <c r="F1838" s="36" t="str">
        <f>IF(ISNUMBER(D1838)=FALSE,D1838,D1838*(1+PROFILE!$C$10))</f>
        <v>Enter date</v>
      </c>
      <c r="G1838" s="37" t="str">
        <f>IF(B1838="","Enter date",SUMIF('FOOD LOG'!A:H,SUMMARY!B1838,'FOOD LOG'!E:E))</f>
        <v>Enter date</v>
      </c>
      <c r="H1838" s="37" t="str">
        <f>IF(ISNUMBER(G1838),SUMIF('FOOD LOG'!A:A,B1838,'FOOD LOG'!F:F),"Enter date")</f>
        <v>Enter date</v>
      </c>
      <c r="I1838" s="37" t="str">
        <f>IF(ISNUMBER(G1838),SUMIF('FOOD LOG'!A:A,B1838,'FOOD LOG'!G:G),"Enter date")</f>
        <v>Enter date</v>
      </c>
      <c r="J1838" s="37" t="str">
        <f>IF(ISNUMBER(G1838),SUMIF('FOOD LOG'!A:A,B1838,'FOOD LOG'!H:H),"Enter date")</f>
        <v>Enter date</v>
      </c>
      <c r="K1838" s="38" t="str">
        <f t="shared" si="84"/>
        <v>Enter date</v>
      </c>
      <c r="L1838" s="38" t="str">
        <f t="shared" si="85"/>
        <v>Enter date</v>
      </c>
      <c r="M1838" s="38" t="str">
        <f t="shared" si="86"/>
        <v>Enter date</v>
      </c>
    </row>
    <row r="1839" spans="2:13">
      <c r="B1839" s="35"/>
      <c r="C1839" s="35"/>
      <c r="D1839" s="36" t="str">
        <f>IF(B1839="","Enter date",IF(C1839="","Enter Weight",IF(PROFILE!$C$4="F",(655+(4.35*C1839)+(4.7*PROFILE!$C$6+4.7*12*PROFILE!$C$5)-(4.7*PROFILE!$C$3))*(1.2+(PROFILE!$C$7)*0.175),IF(PROFILE!$C$4="M",(66+(6.23*C1839)+(12.7*PROFILE!$C$6+12.7*12*PROFILE!$C$5)-(6.8*PROFILE!$C$3))*(1.2+(PROFILE!$C$7)*0.175),"Invalid Sex"))))</f>
        <v>Enter date</v>
      </c>
      <c r="E1839" s="36" t="str">
        <f>IF(ISNUMBER(D1839)=FALSE,D1839,D1839*(1-PROFILE!$C$9))</f>
        <v>Enter date</v>
      </c>
      <c r="F1839" s="36" t="str">
        <f>IF(ISNUMBER(D1839)=FALSE,D1839,D1839*(1+PROFILE!$C$10))</f>
        <v>Enter date</v>
      </c>
      <c r="G1839" s="37" t="str">
        <f>IF(B1839="","Enter date",SUMIF('FOOD LOG'!A:H,SUMMARY!B1839,'FOOD LOG'!E:E))</f>
        <v>Enter date</v>
      </c>
      <c r="H1839" s="37" t="str">
        <f>IF(ISNUMBER(G1839),SUMIF('FOOD LOG'!A:A,B1839,'FOOD LOG'!F:F),"Enter date")</f>
        <v>Enter date</v>
      </c>
      <c r="I1839" s="37" t="str">
        <f>IF(ISNUMBER(G1839),SUMIF('FOOD LOG'!A:A,B1839,'FOOD LOG'!G:G),"Enter date")</f>
        <v>Enter date</v>
      </c>
      <c r="J1839" s="37" t="str">
        <f>IF(ISNUMBER(G1839),SUMIF('FOOD LOG'!A:A,B1839,'FOOD LOG'!H:H),"Enter date")</f>
        <v>Enter date</v>
      </c>
      <c r="K1839" s="38" t="str">
        <f t="shared" si="84"/>
        <v>Enter date</v>
      </c>
      <c r="L1839" s="38" t="str">
        <f t="shared" si="85"/>
        <v>Enter date</v>
      </c>
      <c r="M1839" s="38" t="str">
        <f t="shared" si="86"/>
        <v>Enter date</v>
      </c>
    </row>
    <row r="1840" spans="2:13">
      <c r="B1840" s="35"/>
      <c r="C1840" s="35"/>
      <c r="D1840" s="36" t="str">
        <f>IF(B1840="","Enter date",IF(C1840="","Enter Weight",IF(PROFILE!$C$4="F",(655+(4.35*C1840)+(4.7*PROFILE!$C$6+4.7*12*PROFILE!$C$5)-(4.7*PROFILE!$C$3))*(1.2+(PROFILE!$C$7)*0.175),IF(PROFILE!$C$4="M",(66+(6.23*C1840)+(12.7*PROFILE!$C$6+12.7*12*PROFILE!$C$5)-(6.8*PROFILE!$C$3))*(1.2+(PROFILE!$C$7)*0.175),"Invalid Sex"))))</f>
        <v>Enter date</v>
      </c>
      <c r="E1840" s="36" t="str">
        <f>IF(ISNUMBER(D1840)=FALSE,D1840,D1840*(1-PROFILE!$C$9))</f>
        <v>Enter date</v>
      </c>
      <c r="F1840" s="36" t="str">
        <f>IF(ISNUMBER(D1840)=FALSE,D1840,D1840*(1+PROFILE!$C$10))</f>
        <v>Enter date</v>
      </c>
      <c r="G1840" s="37" t="str">
        <f>IF(B1840="","Enter date",SUMIF('FOOD LOG'!A:H,SUMMARY!B1840,'FOOD LOG'!E:E))</f>
        <v>Enter date</v>
      </c>
      <c r="H1840" s="37" t="str">
        <f>IF(ISNUMBER(G1840),SUMIF('FOOD LOG'!A:A,B1840,'FOOD LOG'!F:F),"Enter date")</f>
        <v>Enter date</v>
      </c>
      <c r="I1840" s="37" t="str">
        <f>IF(ISNUMBER(G1840),SUMIF('FOOD LOG'!A:A,B1840,'FOOD LOG'!G:G),"Enter date")</f>
        <v>Enter date</v>
      </c>
      <c r="J1840" s="37" t="str">
        <f>IF(ISNUMBER(G1840),SUMIF('FOOD LOG'!A:A,B1840,'FOOD LOG'!H:H),"Enter date")</f>
        <v>Enter date</v>
      </c>
      <c r="K1840" s="38" t="str">
        <f t="shared" si="84"/>
        <v>Enter date</v>
      </c>
      <c r="L1840" s="38" t="str">
        <f t="shared" si="85"/>
        <v>Enter date</v>
      </c>
      <c r="M1840" s="38" t="str">
        <f t="shared" si="86"/>
        <v>Enter date</v>
      </c>
    </row>
    <row r="1841" spans="2:13">
      <c r="B1841" s="35"/>
      <c r="C1841" s="35"/>
      <c r="D1841" s="36" t="str">
        <f>IF(B1841="","Enter date",IF(C1841="","Enter Weight",IF(PROFILE!$C$4="F",(655+(4.35*C1841)+(4.7*PROFILE!$C$6+4.7*12*PROFILE!$C$5)-(4.7*PROFILE!$C$3))*(1.2+(PROFILE!$C$7)*0.175),IF(PROFILE!$C$4="M",(66+(6.23*C1841)+(12.7*PROFILE!$C$6+12.7*12*PROFILE!$C$5)-(6.8*PROFILE!$C$3))*(1.2+(PROFILE!$C$7)*0.175),"Invalid Sex"))))</f>
        <v>Enter date</v>
      </c>
      <c r="E1841" s="36" t="str">
        <f>IF(ISNUMBER(D1841)=FALSE,D1841,D1841*(1-PROFILE!$C$9))</f>
        <v>Enter date</v>
      </c>
      <c r="F1841" s="36" t="str">
        <f>IF(ISNUMBER(D1841)=FALSE,D1841,D1841*(1+PROFILE!$C$10))</f>
        <v>Enter date</v>
      </c>
      <c r="G1841" s="37" t="str">
        <f>IF(B1841="","Enter date",SUMIF('FOOD LOG'!A:H,SUMMARY!B1841,'FOOD LOG'!E:E))</f>
        <v>Enter date</v>
      </c>
      <c r="H1841" s="37" t="str">
        <f>IF(ISNUMBER(G1841),SUMIF('FOOD LOG'!A:A,B1841,'FOOD LOG'!F:F),"Enter date")</f>
        <v>Enter date</v>
      </c>
      <c r="I1841" s="37" t="str">
        <f>IF(ISNUMBER(G1841),SUMIF('FOOD LOG'!A:A,B1841,'FOOD LOG'!G:G),"Enter date")</f>
        <v>Enter date</v>
      </c>
      <c r="J1841" s="37" t="str">
        <f>IF(ISNUMBER(G1841),SUMIF('FOOD LOG'!A:A,B1841,'FOOD LOG'!H:H),"Enter date")</f>
        <v>Enter date</v>
      </c>
      <c r="K1841" s="38" t="str">
        <f t="shared" si="84"/>
        <v>Enter date</v>
      </c>
      <c r="L1841" s="38" t="str">
        <f t="shared" si="85"/>
        <v>Enter date</v>
      </c>
      <c r="M1841" s="38" t="str">
        <f t="shared" si="86"/>
        <v>Enter date</v>
      </c>
    </row>
    <row r="1842" spans="2:13">
      <c r="B1842" s="35"/>
      <c r="C1842" s="35"/>
      <c r="D1842" s="36" t="str">
        <f>IF(B1842="","Enter date",IF(C1842="","Enter Weight",IF(PROFILE!$C$4="F",(655+(4.35*C1842)+(4.7*PROFILE!$C$6+4.7*12*PROFILE!$C$5)-(4.7*PROFILE!$C$3))*(1.2+(PROFILE!$C$7)*0.175),IF(PROFILE!$C$4="M",(66+(6.23*C1842)+(12.7*PROFILE!$C$6+12.7*12*PROFILE!$C$5)-(6.8*PROFILE!$C$3))*(1.2+(PROFILE!$C$7)*0.175),"Invalid Sex"))))</f>
        <v>Enter date</v>
      </c>
      <c r="E1842" s="36" t="str">
        <f>IF(ISNUMBER(D1842)=FALSE,D1842,D1842*(1-PROFILE!$C$9))</f>
        <v>Enter date</v>
      </c>
      <c r="F1842" s="36" t="str">
        <f>IF(ISNUMBER(D1842)=FALSE,D1842,D1842*(1+PROFILE!$C$10))</f>
        <v>Enter date</v>
      </c>
      <c r="G1842" s="37" t="str">
        <f>IF(B1842="","Enter date",SUMIF('FOOD LOG'!A:H,SUMMARY!B1842,'FOOD LOG'!E:E))</f>
        <v>Enter date</v>
      </c>
      <c r="H1842" s="37" t="str">
        <f>IF(ISNUMBER(G1842),SUMIF('FOOD LOG'!A:A,B1842,'FOOD LOG'!F:F),"Enter date")</f>
        <v>Enter date</v>
      </c>
      <c r="I1842" s="37" t="str">
        <f>IF(ISNUMBER(G1842),SUMIF('FOOD LOG'!A:A,B1842,'FOOD LOG'!G:G),"Enter date")</f>
        <v>Enter date</v>
      </c>
      <c r="J1842" s="37" t="str">
        <f>IF(ISNUMBER(G1842),SUMIF('FOOD LOG'!A:A,B1842,'FOOD LOG'!H:H),"Enter date")</f>
        <v>Enter date</v>
      </c>
      <c r="K1842" s="38" t="str">
        <f t="shared" si="84"/>
        <v>Enter date</v>
      </c>
      <c r="L1842" s="38" t="str">
        <f t="shared" si="85"/>
        <v>Enter date</v>
      </c>
      <c r="M1842" s="38" t="str">
        <f t="shared" si="86"/>
        <v>Enter date</v>
      </c>
    </row>
    <row r="1843" spans="2:13">
      <c r="B1843" s="35"/>
      <c r="C1843" s="35"/>
      <c r="D1843" s="36" t="str">
        <f>IF(B1843="","Enter date",IF(C1843="","Enter Weight",IF(PROFILE!$C$4="F",(655+(4.35*C1843)+(4.7*PROFILE!$C$6+4.7*12*PROFILE!$C$5)-(4.7*PROFILE!$C$3))*(1.2+(PROFILE!$C$7)*0.175),IF(PROFILE!$C$4="M",(66+(6.23*C1843)+(12.7*PROFILE!$C$6+12.7*12*PROFILE!$C$5)-(6.8*PROFILE!$C$3))*(1.2+(PROFILE!$C$7)*0.175),"Invalid Sex"))))</f>
        <v>Enter date</v>
      </c>
      <c r="E1843" s="36" t="str">
        <f>IF(ISNUMBER(D1843)=FALSE,D1843,D1843*(1-PROFILE!$C$9))</f>
        <v>Enter date</v>
      </c>
      <c r="F1843" s="36" t="str">
        <f>IF(ISNUMBER(D1843)=FALSE,D1843,D1843*(1+PROFILE!$C$10))</f>
        <v>Enter date</v>
      </c>
      <c r="G1843" s="37" t="str">
        <f>IF(B1843="","Enter date",SUMIF('FOOD LOG'!A:H,SUMMARY!B1843,'FOOD LOG'!E:E))</f>
        <v>Enter date</v>
      </c>
      <c r="H1843" s="37" t="str">
        <f>IF(ISNUMBER(G1843),SUMIF('FOOD LOG'!A:A,B1843,'FOOD LOG'!F:F),"Enter date")</f>
        <v>Enter date</v>
      </c>
      <c r="I1843" s="37" t="str">
        <f>IF(ISNUMBER(G1843),SUMIF('FOOD LOG'!A:A,B1843,'FOOD LOG'!G:G),"Enter date")</f>
        <v>Enter date</v>
      </c>
      <c r="J1843" s="37" t="str">
        <f>IF(ISNUMBER(G1843),SUMIF('FOOD LOG'!A:A,B1843,'FOOD LOG'!H:H),"Enter date")</f>
        <v>Enter date</v>
      </c>
      <c r="K1843" s="38" t="str">
        <f t="shared" si="84"/>
        <v>Enter date</v>
      </c>
      <c r="L1843" s="38" t="str">
        <f t="shared" si="85"/>
        <v>Enter date</v>
      </c>
      <c r="M1843" s="38" t="str">
        <f t="shared" si="86"/>
        <v>Enter date</v>
      </c>
    </row>
    <row r="1844" spans="2:13">
      <c r="B1844" s="35"/>
      <c r="C1844" s="35"/>
      <c r="D1844" s="36" t="str">
        <f>IF(B1844="","Enter date",IF(C1844="","Enter Weight",IF(PROFILE!$C$4="F",(655+(4.35*C1844)+(4.7*PROFILE!$C$6+4.7*12*PROFILE!$C$5)-(4.7*PROFILE!$C$3))*(1.2+(PROFILE!$C$7)*0.175),IF(PROFILE!$C$4="M",(66+(6.23*C1844)+(12.7*PROFILE!$C$6+12.7*12*PROFILE!$C$5)-(6.8*PROFILE!$C$3))*(1.2+(PROFILE!$C$7)*0.175),"Invalid Sex"))))</f>
        <v>Enter date</v>
      </c>
      <c r="E1844" s="36" t="str">
        <f>IF(ISNUMBER(D1844)=FALSE,D1844,D1844*(1-PROFILE!$C$9))</f>
        <v>Enter date</v>
      </c>
      <c r="F1844" s="36" t="str">
        <f>IF(ISNUMBER(D1844)=FALSE,D1844,D1844*(1+PROFILE!$C$10))</f>
        <v>Enter date</v>
      </c>
      <c r="G1844" s="37" t="str">
        <f>IF(B1844="","Enter date",SUMIF('FOOD LOG'!A:H,SUMMARY!B1844,'FOOD LOG'!E:E))</f>
        <v>Enter date</v>
      </c>
      <c r="H1844" s="37" t="str">
        <f>IF(ISNUMBER(G1844),SUMIF('FOOD LOG'!A:A,B1844,'FOOD LOG'!F:F),"Enter date")</f>
        <v>Enter date</v>
      </c>
      <c r="I1844" s="37" t="str">
        <f>IF(ISNUMBER(G1844),SUMIF('FOOD LOG'!A:A,B1844,'FOOD LOG'!G:G),"Enter date")</f>
        <v>Enter date</v>
      </c>
      <c r="J1844" s="37" t="str">
        <f>IF(ISNUMBER(G1844),SUMIF('FOOD LOG'!A:A,B1844,'FOOD LOG'!H:H),"Enter date")</f>
        <v>Enter date</v>
      </c>
      <c r="K1844" s="38" t="str">
        <f t="shared" si="84"/>
        <v>Enter date</v>
      </c>
      <c r="L1844" s="38" t="str">
        <f t="shared" si="85"/>
        <v>Enter date</v>
      </c>
      <c r="M1844" s="38" t="str">
        <f t="shared" si="86"/>
        <v>Enter date</v>
      </c>
    </row>
    <row r="1845" spans="2:13">
      <c r="B1845" s="35"/>
      <c r="C1845" s="35"/>
      <c r="D1845" s="36" t="str">
        <f>IF(B1845="","Enter date",IF(C1845="","Enter Weight",IF(PROFILE!$C$4="F",(655+(4.35*C1845)+(4.7*PROFILE!$C$6+4.7*12*PROFILE!$C$5)-(4.7*PROFILE!$C$3))*(1.2+(PROFILE!$C$7)*0.175),IF(PROFILE!$C$4="M",(66+(6.23*C1845)+(12.7*PROFILE!$C$6+12.7*12*PROFILE!$C$5)-(6.8*PROFILE!$C$3))*(1.2+(PROFILE!$C$7)*0.175),"Invalid Sex"))))</f>
        <v>Enter date</v>
      </c>
      <c r="E1845" s="36" t="str">
        <f>IF(ISNUMBER(D1845)=FALSE,D1845,D1845*(1-PROFILE!$C$9))</f>
        <v>Enter date</v>
      </c>
      <c r="F1845" s="36" t="str">
        <f>IF(ISNUMBER(D1845)=FALSE,D1845,D1845*(1+PROFILE!$C$10))</f>
        <v>Enter date</v>
      </c>
      <c r="G1845" s="37" t="str">
        <f>IF(B1845="","Enter date",SUMIF('FOOD LOG'!A:H,SUMMARY!B1845,'FOOD LOG'!E:E))</f>
        <v>Enter date</v>
      </c>
      <c r="H1845" s="37" t="str">
        <f>IF(ISNUMBER(G1845),SUMIF('FOOD LOG'!A:A,B1845,'FOOD LOG'!F:F),"Enter date")</f>
        <v>Enter date</v>
      </c>
      <c r="I1845" s="37" t="str">
        <f>IF(ISNUMBER(G1845),SUMIF('FOOD LOG'!A:A,B1845,'FOOD LOG'!G:G),"Enter date")</f>
        <v>Enter date</v>
      </c>
      <c r="J1845" s="37" t="str">
        <f>IF(ISNUMBER(G1845),SUMIF('FOOD LOG'!A:A,B1845,'FOOD LOG'!H:H),"Enter date")</f>
        <v>Enter date</v>
      </c>
      <c r="K1845" s="38" t="str">
        <f t="shared" si="84"/>
        <v>Enter date</v>
      </c>
      <c r="L1845" s="38" t="str">
        <f t="shared" si="85"/>
        <v>Enter date</v>
      </c>
      <c r="M1845" s="38" t="str">
        <f t="shared" si="86"/>
        <v>Enter date</v>
      </c>
    </row>
    <row r="1846" spans="2:13">
      <c r="B1846" s="35"/>
      <c r="C1846" s="35"/>
      <c r="D1846" s="36" t="str">
        <f>IF(B1846="","Enter date",IF(C1846="","Enter Weight",IF(PROFILE!$C$4="F",(655+(4.35*C1846)+(4.7*PROFILE!$C$6+4.7*12*PROFILE!$C$5)-(4.7*PROFILE!$C$3))*(1.2+(PROFILE!$C$7)*0.175),IF(PROFILE!$C$4="M",(66+(6.23*C1846)+(12.7*PROFILE!$C$6+12.7*12*PROFILE!$C$5)-(6.8*PROFILE!$C$3))*(1.2+(PROFILE!$C$7)*0.175),"Invalid Sex"))))</f>
        <v>Enter date</v>
      </c>
      <c r="E1846" s="36" t="str">
        <f>IF(ISNUMBER(D1846)=FALSE,D1846,D1846*(1-PROFILE!$C$9))</f>
        <v>Enter date</v>
      </c>
      <c r="F1846" s="36" t="str">
        <f>IF(ISNUMBER(D1846)=FALSE,D1846,D1846*(1+PROFILE!$C$10))</f>
        <v>Enter date</v>
      </c>
      <c r="G1846" s="37" t="str">
        <f>IF(B1846="","Enter date",SUMIF('FOOD LOG'!A:H,SUMMARY!B1846,'FOOD LOG'!E:E))</f>
        <v>Enter date</v>
      </c>
      <c r="H1846" s="37" t="str">
        <f>IF(ISNUMBER(G1846),SUMIF('FOOD LOG'!A:A,B1846,'FOOD LOG'!F:F),"Enter date")</f>
        <v>Enter date</v>
      </c>
      <c r="I1846" s="37" t="str">
        <f>IF(ISNUMBER(G1846),SUMIF('FOOD LOG'!A:A,B1846,'FOOD LOG'!G:G),"Enter date")</f>
        <v>Enter date</v>
      </c>
      <c r="J1846" s="37" t="str">
        <f>IF(ISNUMBER(G1846),SUMIF('FOOD LOG'!A:A,B1846,'FOOD LOG'!H:H),"Enter date")</f>
        <v>Enter date</v>
      </c>
      <c r="K1846" s="38" t="str">
        <f t="shared" si="84"/>
        <v>Enter date</v>
      </c>
      <c r="L1846" s="38" t="str">
        <f t="shared" si="85"/>
        <v>Enter date</v>
      </c>
      <c r="M1846" s="38" t="str">
        <f t="shared" si="86"/>
        <v>Enter date</v>
      </c>
    </row>
    <row r="1847" spans="2:13">
      <c r="B1847" s="35"/>
      <c r="C1847" s="35"/>
      <c r="D1847" s="36" t="str">
        <f>IF(B1847="","Enter date",IF(C1847="","Enter Weight",IF(PROFILE!$C$4="F",(655+(4.35*C1847)+(4.7*PROFILE!$C$6+4.7*12*PROFILE!$C$5)-(4.7*PROFILE!$C$3))*(1.2+(PROFILE!$C$7)*0.175),IF(PROFILE!$C$4="M",(66+(6.23*C1847)+(12.7*PROFILE!$C$6+12.7*12*PROFILE!$C$5)-(6.8*PROFILE!$C$3))*(1.2+(PROFILE!$C$7)*0.175),"Invalid Sex"))))</f>
        <v>Enter date</v>
      </c>
      <c r="E1847" s="36" t="str">
        <f>IF(ISNUMBER(D1847)=FALSE,D1847,D1847*(1-PROFILE!$C$9))</f>
        <v>Enter date</v>
      </c>
      <c r="F1847" s="36" t="str">
        <f>IF(ISNUMBER(D1847)=FALSE,D1847,D1847*(1+PROFILE!$C$10))</f>
        <v>Enter date</v>
      </c>
      <c r="G1847" s="37" t="str">
        <f>IF(B1847="","Enter date",SUMIF('FOOD LOG'!A:H,SUMMARY!B1847,'FOOD LOG'!E:E))</f>
        <v>Enter date</v>
      </c>
      <c r="H1847" s="37" t="str">
        <f>IF(ISNUMBER(G1847),SUMIF('FOOD LOG'!A:A,B1847,'FOOD LOG'!F:F),"Enter date")</f>
        <v>Enter date</v>
      </c>
      <c r="I1847" s="37" t="str">
        <f>IF(ISNUMBER(G1847),SUMIF('FOOD LOG'!A:A,B1847,'FOOD LOG'!G:G),"Enter date")</f>
        <v>Enter date</v>
      </c>
      <c r="J1847" s="37" t="str">
        <f>IF(ISNUMBER(G1847),SUMIF('FOOD LOG'!A:A,B1847,'FOOD LOG'!H:H),"Enter date")</f>
        <v>Enter date</v>
      </c>
      <c r="K1847" s="38" t="str">
        <f t="shared" si="84"/>
        <v>Enter date</v>
      </c>
      <c r="L1847" s="38" t="str">
        <f t="shared" si="85"/>
        <v>Enter date</v>
      </c>
      <c r="M1847" s="38" t="str">
        <f t="shared" si="86"/>
        <v>Enter date</v>
      </c>
    </row>
    <row r="1848" spans="2:13">
      <c r="B1848" s="35"/>
      <c r="C1848" s="35"/>
      <c r="D1848" s="36" t="str">
        <f>IF(B1848="","Enter date",IF(C1848="","Enter Weight",IF(PROFILE!$C$4="F",(655+(4.35*C1848)+(4.7*PROFILE!$C$6+4.7*12*PROFILE!$C$5)-(4.7*PROFILE!$C$3))*(1.2+(PROFILE!$C$7)*0.175),IF(PROFILE!$C$4="M",(66+(6.23*C1848)+(12.7*PROFILE!$C$6+12.7*12*PROFILE!$C$5)-(6.8*PROFILE!$C$3))*(1.2+(PROFILE!$C$7)*0.175),"Invalid Sex"))))</f>
        <v>Enter date</v>
      </c>
      <c r="E1848" s="36" t="str">
        <f>IF(ISNUMBER(D1848)=FALSE,D1848,D1848*(1-PROFILE!$C$9))</f>
        <v>Enter date</v>
      </c>
      <c r="F1848" s="36" t="str">
        <f>IF(ISNUMBER(D1848)=FALSE,D1848,D1848*(1+PROFILE!$C$10))</f>
        <v>Enter date</v>
      </c>
      <c r="G1848" s="37" t="str">
        <f>IF(B1848="","Enter date",SUMIF('FOOD LOG'!A:H,SUMMARY!B1848,'FOOD LOG'!E:E))</f>
        <v>Enter date</v>
      </c>
      <c r="H1848" s="37" t="str">
        <f>IF(ISNUMBER(G1848),SUMIF('FOOD LOG'!A:A,B1848,'FOOD LOG'!F:F),"Enter date")</f>
        <v>Enter date</v>
      </c>
      <c r="I1848" s="37" t="str">
        <f>IF(ISNUMBER(G1848),SUMIF('FOOD LOG'!A:A,B1848,'FOOD LOG'!G:G),"Enter date")</f>
        <v>Enter date</v>
      </c>
      <c r="J1848" s="37" t="str">
        <f>IF(ISNUMBER(G1848),SUMIF('FOOD LOG'!A:A,B1848,'FOOD LOG'!H:H),"Enter date")</f>
        <v>Enter date</v>
      </c>
      <c r="K1848" s="38" t="str">
        <f t="shared" si="84"/>
        <v>Enter date</v>
      </c>
      <c r="L1848" s="38" t="str">
        <f t="shared" si="85"/>
        <v>Enter date</v>
      </c>
      <c r="M1848" s="38" t="str">
        <f t="shared" si="86"/>
        <v>Enter date</v>
      </c>
    </row>
    <row r="1849" spans="2:13">
      <c r="B1849" s="35"/>
      <c r="C1849" s="35"/>
      <c r="D1849" s="36" t="str">
        <f>IF(B1849="","Enter date",IF(C1849="","Enter Weight",IF(PROFILE!$C$4="F",(655+(4.35*C1849)+(4.7*PROFILE!$C$6+4.7*12*PROFILE!$C$5)-(4.7*PROFILE!$C$3))*(1.2+(PROFILE!$C$7)*0.175),IF(PROFILE!$C$4="M",(66+(6.23*C1849)+(12.7*PROFILE!$C$6+12.7*12*PROFILE!$C$5)-(6.8*PROFILE!$C$3))*(1.2+(PROFILE!$C$7)*0.175),"Invalid Sex"))))</f>
        <v>Enter date</v>
      </c>
      <c r="E1849" s="36" t="str">
        <f>IF(ISNUMBER(D1849)=FALSE,D1849,D1849*(1-PROFILE!$C$9))</f>
        <v>Enter date</v>
      </c>
      <c r="F1849" s="36" t="str">
        <f>IF(ISNUMBER(D1849)=FALSE,D1849,D1849*(1+PROFILE!$C$10))</f>
        <v>Enter date</v>
      </c>
      <c r="G1849" s="37" t="str">
        <f>IF(B1849="","Enter date",SUMIF('FOOD LOG'!A:H,SUMMARY!B1849,'FOOD LOG'!E:E))</f>
        <v>Enter date</v>
      </c>
      <c r="H1849" s="37" t="str">
        <f>IF(ISNUMBER(G1849),SUMIF('FOOD LOG'!A:A,B1849,'FOOD LOG'!F:F),"Enter date")</f>
        <v>Enter date</v>
      </c>
      <c r="I1849" s="37" t="str">
        <f>IF(ISNUMBER(G1849),SUMIF('FOOD LOG'!A:A,B1849,'FOOD LOG'!G:G),"Enter date")</f>
        <v>Enter date</v>
      </c>
      <c r="J1849" s="37" t="str">
        <f>IF(ISNUMBER(G1849),SUMIF('FOOD LOG'!A:A,B1849,'FOOD LOG'!H:H),"Enter date")</f>
        <v>Enter date</v>
      </c>
      <c r="K1849" s="38" t="str">
        <f t="shared" si="84"/>
        <v>Enter date</v>
      </c>
      <c r="L1849" s="38" t="str">
        <f t="shared" si="85"/>
        <v>Enter date</v>
      </c>
      <c r="M1849" s="38" t="str">
        <f t="shared" si="86"/>
        <v>Enter date</v>
      </c>
    </row>
    <row r="1850" spans="2:13">
      <c r="B1850" s="35"/>
      <c r="C1850" s="35"/>
      <c r="D1850" s="36" t="str">
        <f>IF(B1850="","Enter date",IF(C1850="","Enter Weight",IF(PROFILE!$C$4="F",(655+(4.35*C1850)+(4.7*PROFILE!$C$6+4.7*12*PROFILE!$C$5)-(4.7*PROFILE!$C$3))*(1.2+(PROFILE!$C$7)*0.175),IF(PROFILE!$C$4="M",(66+(6.23*C1850)+(12.7*PROFILE!$C$6+12.7*12*PROFILE!$C$5)-(6.8*PROFILE!$C$3))*(1.2+(PROFILE!$C$7)*0.175),"Invalid Sex"))))</f>
        <v>Enter date</v>
      </c>
      <c r="E1850" s="36" t="str">
        <f>IF(ISNUMBER(D1850)=FALSE,D1850,D1850*(1-PROFILE!$C$9))</f>
        <v>Enter date</v>
      </c>
      <c r="F1850" s="36" t="str">
        <f>IF(ISNUMBER(D1850)=FALSE,D1850,D1850*(1+PROFILE!$C$10))</f>
        <v>Enter date</v>
      </c>
      <c r="G1850" s="37" t="str">
        <f>IF(B1850="","Enter date",SUMIF('FOOD LOG'!A:H,SUMMARY!B1850,'FOOD LOG'!E:E))</f>
        <v>Enter date</v>
      </c>
      <c r="H1850" s="37" t="str">
        <f>IF(ISNUMBER(G1850),SUMIF('FOOD LOG'!A:A,B1850,'FOOD LOG'!F:F),"Enter date")</f>
        <v>Enter date</v>
      </c>
      <c r="I1850" s="37" t="str">
        <f>IF(ISNUMBER(G1850),SUMIF('FOOD LOG'!A:A,B1850,'FOOD LOG'!G:G),"Enter date")</f>
        <v>Enter date</v>
      </c>
      <c r="J1850" s="37" t="str">
        <f>IF(ISNUMBER(G1850),SUMIF('FOOD LOG'!A:A,B1850,'FOOD LOG'!H:H),"Enter date")</f>
        <v>Enter date</v>
      </c>
      <c r="K1850" s="38" t="str">
        <f t="shared" si="84"/>
        <v>Enter date</v>
      </c>
      <c r="L1850" s="38" t="str">
        <f t="shared" si="85"/>
        <v>Enter date</v>
      </c>
      <c r="M1850" s="38" t="str">
        <f t="shared" si="86"/>
        <v>Enter date</v>
      </c>
    </row>
    <row r="1851" spans="2:13">
      <c r="B1851" s="35"/>
      <c r="C1851" s="35"/>
      <c r="D1851" s="36" t="str">
        <f>IF(B1851="","Enter date",IF(C1851="","Enter Weight",IF(PROFILE!$C$4="F",(655+(4.35*C1851)+(4.7*PROFILE!$C$6+4.7*12*PROFILE!$C$5)-(4.7*PROFILE!$C$3))*(1.2+(PROFILE!$C$7)*0.175),IF(PROFILE!$C$4="M",(66+(6.23*C1851)+(12.7*PROFILE!$C$6+12.7*12*PROFILE!$C$5)-(6.8*PROFILE!$C$3))*(1.2+(PROFILE!$C$7)*0.175),"Invalid Sex"))))</f>
        <v>Enter date</v>
      </c>
      <c r="E1851" s="36" t="str">
        <f>IF(ISNUMBER(D1851)=FALSE,D1851,D1851*(1-PROFILE!$C$9))</f>
        <v>Enter date</v>
      </c>
      <c r="F1851" s="36" t="str">
        <f>IF(ISNUMBER(D1851)=FALSE,D1851,D1851*(1+PROFILE!$C$10))</f>
        <v>Enter date</v>
      </c>
      <c r="G1851" s="37" t="str">
        <f>IF(B1851="","Enter date",SUMIF('FOOD LOG'!A:H,SUMMARY!B1851,'FOOD LOG'!E:E))</f>
        <v>Enter date</v>
      </c>
      <c r="H1851" s="37" t="str">
        <f>IF(ISNUMBER(G1851),SUMIF('FOOD LOG'!A:A,B1851,'FOOD LOG'!F:F),"Enter date")</f>
        <v>Enter date</v>
      </c>
      <c r="I1851" s="37" t="str">
        <f>IF(ISNUMBER(G1851),SUMIF('FOOD LOG'!A:A,B1851,'FOOD LOG'!G:G),"Enter date")</f>
        <v>Enter date</v>
      </c>
      <c r="J1851" s="37" t="str">
        <f>IF(ISNUMBER(G1851),SUMIF('FOOD LOG'!A:A,B1851,'FOOD LOG'!H:H),"Enter date")</f>
        <v>Enter date</v>
      </c>
      <c r="K1851" s="38" t="str">
        <f t="shared" si="84"/>
        <v>Enter date</v>
      </c>
      <c r="L1851" s="38" t="str">
        <f t="shared" si="85"/>
        <v>Enter date</v>
      </c>
      <c r="M1851" s="38" t="str">
        <f t="shared" si="86"/>
        <v>Enter date</v>
      </c>
    </row>
    <row r="1852" spans="2:13">
      <c r="B1852" s="35"/>
      <c r="C1852" s="35"/>
      <c r="D1852" s="36" t="str">
        <f>IF(B1852="","Enter date",IF(C1852="","Enter Weight",IF(PROFILE!$C$4="F",(655+(4.35*C1852)+(4.7*PROFILE!$C$6+4.7*12*PROFILE!$C$5)-(4.7*PROFILE!$C$3))*(1.2+(PROFILE!$C$7)*0.175),IF(PROFILE!$C$4="M",(66+(6.23*C1852)+(12.7*PROFILE!$C$6+12.7*12*PROFILE!$C$5)-(6.8*PROFILE!$C$3))*(1.2+(PROFILE!$C$7)*0.175),"Invalid Sex"))))</f>
        <v>Enter date</v>
      </c>
      <c r="E1852" s="36" t="str">
        <f>IF(ISNUMBER(D1852)=FALSE,D1852,D1852*(1-PROFILE!$C$9))</f>
        <v>Enter date</v>
      </c>
      <c r="F1852" s="36" t="str">
        <f>IF(ISNUMBER(D1852)=FALSE,D1852,D1852*(1+PROFILE!$C$10))</f>
        <v>Enter date</v>
      </c>
      <c r="G1852" s="37" t="str">
        <f>IF(B1852="","Enter date",SUMIF('FOOD LOG'!A:H,SUMMARY!B1852,'FOOD LOG'!E:E))</f>
        <v>Enter date</v>
      </c>
      <c r="H1852" s="37" t="str">
        <f>IF(ISNUMBER(G1852),SUMIF('FOOD LOG'!A:A,B1852,'FOOD LOG'!F:F),"Enter date")</f>
        <v>Enter date</v>
      </c>
      <c r="I1852" s="37" t="str">
        <f>IF(ISNUMBER(G1852),SUMIF('FOOD LOG'!A:A,B1852,'FOOD LOG'!G:G),"Enter date")</f>
        <v>Enter date</v>
      </c>
      <c r="J1852" s="37" t="str">
        <f>IF(ISNUMBER(G1852),SUMIF('FOOD LOG'!A:A,B1852,'FOOD LOG'!H:H),"Enter date")</f>
        <v>Enter date</v>
      </c>
      <c r="K1852" s="38" t="str">
        <f t="shared" si="84"/>
        <v>Enter date</v>
      </c>
      <c r="L1852" s="38" t="str">
        <f t="shared" si="85"/>
        <v>Enter date</v>
      </c>
      <c r="M1852" s="38" t="str">
        <f t="shared" si="86"/>
        <v>Enter date</v>
      </c>
    </row>
    <row r="1853" spans="2:13">
      <c r="B1853" s="35"/>
      <c r="C1853" s="35"/>
      <c r="D1853" s="36" t="str">
        <f>IF(B1853="","Enter date",IF(C1853="","Enter Weight",IF(PROFILE!$C$4="F",(655+(4.35*C1853)+(4.7*PROFILE!$C$6+4.7*12*PROFILE!$C$5)-(4.7*PROFILE!$C$3))*(1.2+(PROFILE!$C$7)*0.175),IF(PROFILE!$C$4="M",(66+(6.23*C1853)+(12.7*PROFILE!$C$6+12.7*12*PROFILE!$C$5)-(6.8*PROFILE!$C$3))*(1.2+(PROFILE!$C$7)*0.175),"Invalid Sex"))))</f>
        <v>Enter date</v>
      </c>
      <c r="E1853" s="36" t="str">
        <f>IF(ISNUMBER(D1853)=FALSE,D1853,D1853*(1-PROFILE!$C$9))</f>
        <v>Enter date</v>
      </c>
      <c r="F1853" s="36" t="str">
        <f>IF(ISNUMBER(D1853)=FALSE,D1853,D1853*(1+PROFILE!$C$10))</f>
        <v>Enter date</v>
      </c>
      <c r="G1853" s="37" t="str">
        <f>IF(B1853="","Enter date",SUMIF('FOOD LOG'!A:H,SUMMARY!B1853,'FOOD LOG'!E:E))</f>
        <v>Enter date</v>
      </c>
      <c r="H1853" s="37" t="str">
        <f>IF(ISNUMBER(G1853),SUMIF('FOOD LOG'!A:A,B1853,'FOOD LOG'!F:F),"Enter date")</f>
        <v>Enter date</v>
      </c>
      <c r="I1853" s="37" t="str">
        <f>IF(ISNUMBER(G1853),SUMIF('FOOD LOG'!A:A,B1853,'FOOD LOG'!G:G),"Enter date")</f>
        <v>Enter date</v>
      </c>
      <c r="J1853" s="37" t="str">
        <f>IF(ISNUMBER(G1853),SUMIF('FOOD LOG'!A:A,B1853,'FOOD LOG'!H:H),"Enter date")</f>
        <v>Enter date</v>
      </c>
      <c r="K1853" s="38" t="str">
        <f t="shared" si="84"/>
        <v>Enter date</v>
      </c>
      <c r="L1853" s="38" t="str">
        <f t="shared" si="85"/>
        <v>Enter date</v>
      </c>
      <c r="M1853" s="38" t="str">
        <f t="shared" si="86"/>
        <v>Enter date</v>
      </c>
    </row>
    <row r="1854" spans="2:13">
      <c r="B1854" s="35"/>
      <c r="C1854" s="35"/>
      <c r="D1854" s="36" t="str">
        <f>IF(B1854="","Enter date",IF(C1854="","Enter Weight",IF(PROFILE!$C$4="F",(655+(4.35*C1854)+(4.7*PROFILE!$C$6+4.7*12*PROFILE!$C$5)-(4.7*PROFILE!$C$3))*(1.2+(PROFILE!$C$7)*0.175),IF(PROFILE!$C$4="M",(66+(6.23*C1854)+(12.7*PROFILE!$C$6+12.7*12*PROFILE!$C$5)-(6.8*PROFILE!$C$3))*(1.2+(PROFILE!$C$7)*0.175),"Invalid Sex"))))</f>
        <v>Enter date</v>
      </c>
      <c r="E1854" s="36" t="str">
        <f>IF(ISNUMBER(D1854)=FALSE,D1854,D1854*(1-PROFILE!$C$9))</f>
        <v>Enter date</v>
      </c>
      <c r="F1854" s="36" t="str">
        <f>IF(ISNUMBER(D1854)=FALSE,D1854,D1854*(1+PROFILE!$C$10))</f>
        <v>Enter date</v>
      </c>
      <c r="G1854" s="37" t="str">
        <f>IF(B1854="","Enter date",SUMIF('FOOD LOG'!A:H,SUMMARY!B1854,'FOOD LOG'!E:E))</f>
        <v>Enter date</v>
      </c>
      <c r="H1854" s="37" t="str">
        <f>IF(ISNUMBER(G1854),SUMIF('FOOD LOG'!A:A,B1854,'FOOD LOG'!F:F),"Enter date")</f>
        <v>Enter date</v>
      </c>
      <c r="I1854" s="37" t="str">
        <f>IF(ISNUMBER(G1854),SUMIF('FOOD LOG'!A:A,B1854,'FOOD LOG'!G:G),"Enter date")</f>
        <v>Enter date</v>
      </c>
      <c r="J1854" s="37" t="str">
        <f>IF(ISNUMBER(G1854),SUMIF('FOOD LOG'!A:A,B1854,'FOOD LOG'!H:H),"Enter date")</f>
        <v>Enter date</v>
      </c>
      <c r="K1854" s="38" t="str">
        <f t="shared" si="84"/>
        <v>Enter date</v>
      </c>
      <c r="L1854" s="38" t="str">
        <f t="shared" si="85"/>
        <v>Enter date</v>
      </c>
      <c r="M1854" s="38" t="str">
        <f t="shared" si="86"/>
        <v>Enter date</v>
      </c>
    </row>
    <row r="1855" spans="2:13">
      <c r="B1855" s="35"/>
      <c r="C1855" s="35"/>
      <c r="D1855" s="36" t="str">
        <f>IF(B1855="","Enter date",IF(C1855="","Enter Weight",IF(PROFILE!$C$4="F",(655+(4.35*C1855)+(4.7*PROFILE!$C$6+4.7*12*PROFILE!$C$5)-(4.7*PROFILE!$C$3))*(1.2+(PROFILE!$C$7)*0.175),IF(PROFILE!$C$4="M",(66+(6.23*C1855)+(12.7*PROFILE!$C$6+12.7*12*PROFILE!$C$5)-(6.8*PROFILE!$C$3))*(1.2+(PROFILE!$C$7)*0.175),"Invalid Sex"))))</f>
        <v>Enter date</v>
      </c>
      <c r="E1855" s="36" t="str">
        <f>IF(ISNUMBER(D1855)=FALSE,D1855,D1855*(1-PROFILE!$C$9))</f>
        <v>Enter date</v>
      </c>
      <c r="F1855" s="36" t="str">
        <f>IF(ISNUMBER(D1855)=FALSE,D1855,D1855*(1+PROFILE!$C$10))</f>
        <v>Enter date</v>
      </c>
      <c r="G1855" s="37" t="str">
        <f>IF(B1855="","Enter date",SUMIF('FOOD LOG'!A:H,SUMMARY!B1855,'FOOD LOG'!E:E))</f>
        <v>Enter date</v>
      </c>
      <c r="H1855" s="37" t="str">
        <f>IF(ISNUMBER(G1855),SUMIF('FOOD LOG'!A:A,B1855,'FOOD LOG'!F:F),"Enter date")</f>
        <v>Enter date</v>
      </c>
      <c r="I1855" s="37" t="str">
        <f>IF(ISNUMBER(G1855),SUMIF('FOOD LOG'!A:A,B1855,'FOOD LOG'!G:G),"Enter date")</f>
        <v>Enter date</v>
      </c>
      <c r="J1855" s="37" t="str">
        <f>IF(ISNUMBER(G1855),SUMIF('FOOD LOG'!A:A,B1855,'FOOD LOG'!H:H),"Enter date")</f>
        <v>Enter date</v>
      </c>
      <c r="K1855" s="38" t="str">
        <f t="shared" si="84"/>
        <v>Enter date</v>
      </c>
      <c r="L1855" s="38" t="str">
        <f t="shared" si="85"/>
        <v>Enter date</v>
      </c>
      <c r="M1855" s="38" t="str">
        <f t="shared" si="86"/>
        <v>Enter date</v>
      </c>
    </row>
    <row r="1856" spans="2:13">
      <c r="B1856" s="35"/>
      <c r="C1856" s="35"/>
      <c r="D1856" s="36" t="str">
        <f>IF(B1856="","Enter date",IF(C1856="","Enter Weight",IF(PROFILE!$C$4="F",(655+(4.35*C1856)+(4.7*PROFILE!$C$6+4.7*12*PROFILE!$C$5)-(4.7*PROFILE!$C$3))*(1.2+(PROFILE!$C$7)*0.175),IF(PROFILE!$C$4="M",(66+(6.23*C1856)+(12.7*PROFILE!$C$6+12.7*12*PROFILE!$C$5)-(6.8*PROFILE!$C$3))*(1.2+(PROFILE!$C$7)*0.175),"Invalid Sex"))))</f>
        <v>Enter date</v>
      </c>
      <c r="E1856" s="36" t="str">
        <f>IF(ISNUMBER(D1856)=FALSE,D1856,D1856*(1-PROFILE!$C$9))</f>
        <v>Enter date</v>
      </c>
      <c r="F1856" s="36" t="str">
        <f>IF(ISNUMBER(D1856)=FALSE,D1856,D1856*(1+PROFILE!$C$10))</f>
        <v>Enter date</v>
      </c>
      <c r="G1856" s="37" t="str">
        <f>IF(B1856="","Enter date",SUMIF('FOOD LOG'!A:H,SUMMARY!B1856,'FOOD LOG'!E:E))</f>
        <v>Enter date</v>
      </c>
      <c r="H1856" s="37" t="str">
        <f>IF(ISNUMBER(G1856),SUMIF('FOOD LOG'!A:A,B1856,'FOOD LOG'!F:F),"Enter date")</f>
        <v>Enter date</v>
      </c>
      <c r="I1856" s="37" t="str">
        <f>IF(ISNUMBER(G1856),SUMIF('FOOD LOG'!A:A,B1856,'FOOD LOG'!G:G),"Enter date")</f>
        <v>Enter date</v>
      </c>
      <c r="J1856" s="37" t="str">
        <f>IF(ISNUMBER(G1856),SUMIF('FOOD LOG'!A:A,B1856,'FOOD LOG'!H:H),"Enter date")</f>
        <v>Enter date</v>
      </c>
      <c r="K1856" s="38" t="str">
        <f t="shared" si="84"/>
        <v>Enter date</v>
      </c>
      <c r="L1856" s="38" t="str">
        <f t="shared" si="85"/>
        <v>Enter date</v>
      </c>
      <c r="M1856" s="38" t="str">
        <f t="shared" si="86"/>
        <v>Enter date</v>
      </c>
    </row>
    <row r="1857" spans="2:13">
      <c r="B1857" s="35"/>
      <c r="C1857" s="35"/>
      <c r="D1857" s="36" t="str">
        <f>IF(B1857="","Enter date",IF(C1857="","Enter Weight",IF(PROFILE!$C$4="F",(655+(4.35*C1857)+(4.7*PROFILE!$C$6+4.7*12*PROFILE!$C$5)-(4.7*PROFILE!$C$3))*(1.2+(PROFILE!$C$7)*0.175),IF(PROFILE!$C$4="M",(66+(6.23*C1857)+(12.7*PROFILE!$C$6+12.7*12*PROFILE!$C$5)-(6.8*PROFILE!$C$3))*(1.2+(PROFILE!$C$7)*0.175),"Invalid Sex"))))</f>
        <v>Enter date</v>
      </c>
      <c r="E1857" s="36" t="str">
        <f>IF(ISNUMBER(D1857)=FALSE,D1857,D1857*(1-PROFILE!$C$9))</f>
        <v>Enter date</v>
      </c>
      <c r="F1857" s="36" t="str">
        <f>IF(ISNUMBER(D1857)=FALSE,D1857,D1857*(1+PROFILE!$C$10))</f>
        <v>Enter date</v>
      </c>
      <c r="G1857" s="37" t="str">
        <f>IF(B1857="","Enter date",SUMIF('FOOD LOG'!A:H,SUMMARY!B1857,'FOOD LOG'!E:E))</f>
        <v>Enter date</v>
      </c>
      <c r="H1857" s="37" t="str">
        <f>IF(ISNUMBER(G1857),SUMIF('FOOD LOG'!A:A,B1857,'FOOD LOG'!F:F),"Enter date")</f>
        <v>Enter date</v>
      </c>
      <c r="I1857" s="37" t="str">
        <f>IF(ISNUMBER(G1857),SUMIF('FOOD LOG'!A:A,B1857,'FOOD LOG'!G:G),"Enter date")</f>
        <v>Enter date</v>
      </c>
      <c r="J1857" s="37" t="str">
        <f>IF(ISNUMBER(G1857),SUMIF('FOOD LOG'!A:A,B1857,'FOOD LOG'!H:H),"Enter date")</f>
        <v>Enter date</v>
      </c>
      <c r="K1857" s="38" t="str">
        <f t="shared" si="84"/>
        <v>Enter date</v>
      </c>
      <c r="L1857" s="38" t="str">
        <f t="shared" si="85"/>
        <v>Enter date</v>
      </c>
      <c r="M1857" s="38" t="str">
        <f t="shared" si="86"/>
        <v>Enter date</v>
      </c>
    </row>
    <row r="1858" spans="2:13">
      <c r="B1858" s="35"/>
      <c r="C1858" s="35"/>
      <c r="D1858" s="36" t="str">
        <f>IF(B1858="","Enter date",IF(C1858="","Enter Weight",IF(PROFILE!$C$4="F",(655+(4.35*C1858)+(4.7*PROFILE!$C$6+4.7*12*PROFILE!$C$5)-(4.7*PROFILE!$C$3))*(1.2+(PROFILE!$C$7)*0.175),IF(PROFILE!$C$4="M",(66+(6.23*C1858)+(12.7*PROFILE!$C$6+12.7*12*PROFILE!$C$5)-(6.8*PROFILE!$C$3))*(1.2+(PROFILE!$C$7)*0.175),"Invalid Sex"))))</f>
        <v>Enter date</v>
      </c>
      <c r="E1858" s="36" t="str">
        <f>IF(ISNUMBER(D1858)=FALSE,D1858,D1858*(1-PROFILE!$C$9))</f>
        <v>Enter date</v>
      </c>
      <c r="F1858" s="36" t="str">
        <f>IF(ISNUMBER(D1858)=FALSE,D1858,D1858*(1+PROFILE!$C$10))</f>
        <v>Enter date</v>
      </c>
      <c r="G1858" s="37" t="str">
        <f>IF(B1858="","Enter date",SUMIF('FOOD LOG'!A:H,SUMMARY!B1858,'FOOD LOG'!E:E))</f>
        <v>Enter date</v>
      </c>
      <c r="H1858" s="37" t="str">
        <f>IF(ISNUMBER(G1858),SUMIF('FOOD LOG'!A:A,B1858,'FOOD LOG'!F:F),"Enter date")</f>
        <v>Enter date</v>
      </c>
      <c r="I1858" s="37" t="str">
        <f>IF(ISNUMBER(G1858),SUMIF('FOOD LOG'!A:A,B1858,'FOOD LOG'!G:G),"Enter date")</f>
        <v>Enter date</v>
      </c>
      <c r="J1858" s="37" t="str">
        <f>IF(ISNUMBER(G1858),SUMIF('FOOD LOG'!A:A,B1858,'FOOD LOG'!H:H),"Enter date")</f>
        <v>Enter date</v>
      </c>
      <c r="K1858" s="38" t="str">
        <f t="shared" si="84"/>
        <v>Enter date</v>
      </c>
      <c r="L1858" s="38" t="str">
        <f t="shared" si="85"/>
        <v>Enter date</v>
      </c>
      <c r="M1858" s="38" t="str">
        <f t="shared" si="86"/>
        <v>Enter date</v>
      </c>
    </row>
    <row r="1859" spans="2:13">
      <c r="B1859" s="35"/>
      <c r="C1859" s="35"/>
      <c r="D1859" s="36" t="str">
        <f>IF(B1859="","Enter date",IF(C1859="","Enter Weight",IF(PROFILE!$C$4="F",(655+(4.35*C1859)+(4.7*PROFILE!$C$6+4.7*12*PROFILE!$C$5)-(4.7*PROFILE!$C$3))*(1.2+(PROFILE!$C$7)*0.175),IF(PROFILE!$C$4="M",(66+(6.23*C1859)+(12.7*PROFILE!$C$6+12.7*12*PROFILE!$C$5)-(6.8*PROFILE!$C$3))*(1.2+(PROFILE!$C$7)*0.175),"Invalid Sex"))))</f>
        <v>Enter date</v>
      </c>
      <c r="E1859" s="36" t="str">
        <f>IF(ISNUMBER(D1859)=FALSE,D1859,D1859*(1-PROFILE!$C$9))</f>
        <v>Enter date</v>
      </c>
      <c r="F1859" s="36" t="str">
        <f>IF(ISNUMBER(D1859)=FALSE,D1859,D1859*(1+PROFILE!$C$10))</f>
        <v>Enter date</v>
      </c>
      <c r="G1859" s="37" t="str">
        <f>IF(B1859="","Enter date",SUMIF('FOOD LOG'!A:H,SUMMARY!B1859,'FOOD LOG'!E:E))</f>
        <v>Enter date</v>
      </c>
      <c r="H1859" s="37" t="str">
        <f>IF(ISNUMBER(G1859),SUMIF('FOOD LOG'!A:A,B1859,'FOOD LOG'!F:F),"Enter date")</f>
        <v>Enter date</v>
      </c>
      <c r="I1859" s="37" t="str">
        <f>IF(ISNUMBER(G1859),SUMIF('FOOD LOG'!A:A,B1859,'FOOD LOG'!G:G),"Enter date")</f>
        <v>Enter date</v>
      </c>
      <c r="J1859" s="37" t="str">
        <f>IF(ISNUMBER(G1859),SUMIF('FOOD LOG'!A:A,B1859,'FOOD LOG'!H:H),"Enter date")</f>
        <v>Enter date</v>
      </c>
      <c r="K1859" s="38" t="str">
        <f t="shared" si="84"/>
        <v>Enter date</v>
      </c>
      <c r="L1859" s="38" t="str">
        <f t="shared" si="85"/>
        <v>Enter date</v>
      </c>
      <c r="M1859" s="38" t="str">
        <f t="shared" si="86"/>
        <v>Enter date</v>
      </c>
    </row>
    <row r="1860" spans="2:13">
      <c r="B1860" s="35"/>
      <c r="C1860" s="35"/>
      <c r="D1860" s="36" t="str">
        <f>IF(B1860="","Enter date",IF(C1860="","Enter Weight",IF(PROFILE!$C$4="F",(655+(4.35*C1860)+(4.7*PROFILE!$C$6+4.7*12*PROFILE!$C$5)-(4.7*PROFILE!$C$3))*(1.2+(PROFILE!$C$7)*0.175),IF(PROFILE!$C$4="M",(66+(6.23*C1860)+(12.7*PROFILE!$C$6+12.7*12*PROFILE!$C$5)-(6.8*PROFILE!$C$3))*(1.2+(PROFILE!$C$7)*0.175),"Invalid Sex"))))</f>
        <v>Enter date</v>
      </c>
      <c r="E1860" s="36" t="str">
        <f>IF(ISNUMBER(D1860)=FALSE,D1860,D1860*(1-PROFILE!$C$9))</f>
        <v>Enter date</v>
      </c>
      <c r="F1860" s="36" t="str">
        <f>IF(ISNUMBER(D1860)=FALSE,D1860,D1860*(1+PROFILE!$C$10))</f>
        <v>Enter date</v>
      </c>
      <c r="G1860" s="37" t="str">
        <f>IF(B1860="","Enter date",SUMIF('FOOD LOG'!A:H,SUMMARY!B1860,'FOOD LOG'!E:E))</f>
        <v>Enter date</v>
      </c>
      <c r="H1860" s="37" t="str">
        <f>IF(ISNUMBER(G1860),SUMIF('FOOD LOG'!A:A,B1860,'FOOD LOG'!F:F),"Enter date")</f>
        <v>Enter date</v>
      </c>
      <c r="I1860" s="37" t="str">
        <f>IF(ISNUMBER(G1860),SUMIF('FOOD LOG'!A:A,B1860,'FOOD LOG'!G:G),"Enter date")</f>
        <v>Enter date</v>
      </c>
      <c r="J1860" s="37" t="str">
        <f>IF(ISNUMBER(G1860),SUMIF('FOOD LOG'!A:A,B1860,'FOOD LOG'!H:H),"Enter date")</f>
        <v>Enter date</v>
      </c>
      <c r="K1860" s="38" t="str">
        <f t="shared" si="84"/>
        <v>Enter date</v>
      </c>
      <c r="L1860" s="38" t="str">
        <f t="shared" si="85"/>
        <v>Enter date</v>
      </c>
      <c r="M1860" s="38" t="str">
        <f t="shared" si="86"/>
        <v>Enter date</v>
      </c>
    </row>
    <row r="1861" spans="2:13">
      <c r="B1861" s="35"/>
      <c r="C1861" s="35"/>
      <c r="D1861" s="36" t="str">
        <f>IF(B1861="","Enter date",IF(C1861="","Enter Weight",IF(PROFILE!$C$4="F",(655+(4.35*C1861)+(4.7*PROFILE!$C$6+4.7*12*PROFILE!$C$5)-(4.7*PROFILE!$C$3))*(1.2+(PROFILE!$C$7)*0.175),IF(PROFILE!$C$4="M",(66+(6.23*C1861)+(12.7*PROFILE!$C$6+12.7*12*PROFILE!$C$5)-(6.8*PROFILE!$C$3))*(1.2+(PROFILE!$C$7)*0.175),"Invalid Sex"))))</f>
        <v>Enter date</v>
      </c>
      <c r="E1861" s="36" t="str">
        <f>IF(ISNUMBER(D1861)=FALSE,D1861,D1861*(1-PROFILE!$C$9))</f>
        <v>Enter date</v>
      </c>
      <c r="F1861" s="36" t="str">
        <f>IF(ISNUMBER(D1861)=FALSE,D1861,D1861*(1+PROFILE!$C$10))</f>
        <v>Enter date</v>
      </c>
      <c r="G1861" s="37" t="str">
        <f>IF(B1861="","Enter date",SUMIF('FOOD LOG'!A:H,SUMMARY!B1861,'FOOD LOG'!E:E))</f>
        <v>Enter date</v>
      </c>
      <c r="H1861" s="37" t="str">
        <f>IF(ISNUMBER(G1861),SUMIF('FOOD LOG'!A:A,B1861,'FOOD LOG'!F:F),"Enter date")</f>
        <v>Enter date</v>
      </c>
      <c r="I1861" s="37" t="str">
        <f>IF(ISNUMBER(G1861),SUMIF('FOOD LOG'!A:A,B1861,'FOOD LOG'!G:G),"Enter date")</f>
        <v>Enter date</v>
      </c>
      <c r="J1861" s="37" t="str">
        <f>IF(ISNUMBER(G1861),SUMIF('FOOD LOG'!A:A,B1861,'FOOD LOG'!H:H),"Enter date")</f>
        <v>Enter date</v>
      </c>
      <c r="K1861" s="38" t="str">
        <f t="shared" ref="K1861:K1924" si="87">IF(ISNUMBER(G1861),H1861*9/G1861,"Enter date")</f>
        <v>Enter date</v>
      </c>
      <c r="L1861" s="38" t="str">
        <f t="shared" ref="L1861:L1924" si="88">IF(ISNUMBER(G1861),I1861*4/G1861,"Enter date")</f>
        <v>Enter date</v>
      </c>
      <c r="M1861" s="38" t="str">
        <f t="shared" ref="M1861:M1924" si="89">IF(ISNUMBER(G1861),J1861*4/G1861,"Enter date")</f>
        <v>Enter date</v>
      </c>
    </row>
    <row r="1862" spans="2:13">
      <c r="B1862" s="35"/>
      <c r="C1862" s="35"/>
      <c r="D1862" s="36" t="str">
        <f>IF(B1862="","Enter date",IF(C1862="","Enter Weight",IF(PROFILE!$C$4="F",(655+(4.35*C1862)+(4.7*PROFILE!$C$6+4.7*12*PROFILE!$C$5)-(4.7*PROFILE!$C$3))*(1.2+(PROFILE!$C$7)*0.175),IF(PROFILE!$C$4="M",(66+(6.23*C1862)+(12.7*PROFILE!$C$6+12.7*12*PROFILE!$C$5)-(6.8*PROFILE!$C$3))*(1.2+(PROFILE!$C$7)*0.175),"Invalid Sex"))))</f>
        <v>Enter date</v>
      </c>
      <c r="E1862" s="36" t="str">
        <f>IF(ISNUMBER(D1862)=FALSE,D1862,D1862*(1-PROFILE!$C$9))</f>
        <v>Enter date</v>
      </c>
      <c r="F1862" s="36" t="str">
        <f>IF(ISNUMBER(D1862)=FALSE,D1862,D1862*(1+PROFILE!$C$10))</f>
        <v>Enter date</v>
      </c>
      <c r="G1862" s="37" t="str">
        <f>IF(B1862="","Enter date",SUMIF('FOOD LOG'!A:H,SUMMARY!B1862,'FOOD LOG'!E:E))</f>
        <v>Enter date</v>
      </c>
      <c r="H1862" s="37" t="str">
        <f>IF(ISNUMBER(G1862),SUMIF('FOOD LOG'!A:A,B1862,'FOOD LOG'!F:F),"Enter date")</f>
        <v>Enter date</v>
      </c>
      <c r="I1862" s="37" t="str">
        <f>IF(ISNUMBER(G1862),SUMIF('FOOD LOG'!A:A,B1862,'FOOD LOG'!G:G),"Enter date")</f>
        <v>Enter date</v>
      </c>
      <c r="J1862" s="37" t="str">
        <f>IF(ISNUMBER(G1862),SUMIF('FOOD LOG'!A:A,B1862,'FOOD LOG'!H:H),"Enter date")</f>
        <v>Enter date</v>
      </c>
      <c r="K1862" s="38" t="str">
        <f t="shared" si="87"/>
        <v>Enter date</v>
      </c>
      <c r="L1862" s="38" t="str">
        <f t="shared" si="88"/>
        <v>Enter date</v>
      </c>
      <c r="M1862" s="38" t="str">
        <f t="shared" si="89"/>
        <v>Enter date</v>
      </c>
    </row>
    <row r="1863" spans="2:13">
      <c r="B1863" s="35"/>
      <c r="C1863" s="35"/>
      <c r="D1863" s="36" t="str">
        <f>IF(B1863="","Enter date",IF(C1863="","Enter Weight",IF(PROFILE!$C$4="F",(655+(4.35*C1863)+(4.7*PROFILE!$C$6+4.7*12*PROFILE!$C$5)-(4.7*PROFILE!$C$3))*(1.2+(PROFILE!$C$7)*0.175),IF(PROFILE!$C$4="M",(66+(6.23*C1863)+(12.7*PROFILE!$C$6+12.7*12*PROFILE!$C$5)-(6.8*PROFILE!$C$3))*(1.2+(PROFILE!$C$7)*0.175),"Invalid Sex"))))</f>
        <v>Enter date</v>
      </c>
      <c r="E1863" s="36" t="str">
        <f>IF(ISNUMBER(D1863)=FALSE,D1863,D1863*(1-PROFILE!$C$9))</f>
        <v>Enter date</v>
      </c>
      <c r="F1863" s="36" t="str">
        <f>IF(ISNUMBER(D1863)=FALSE,D1863,D1863*(1+PROFILE!$C$10))</f>
        <v>Enter date</v>
      </c>
      <c r="G1863" s="37" t="str">
        <f>IF(B1863="","Enter date",SUMIF('FOOD LOG'!A:H,SUMMARY!B1863,'FOOD LOG'!E:E))</f>
        <v>Enter date</v>
      </c>
      <c r="H1863" s="37" t="str">
        <f>IF(ISNUMBER(G1863),SUMIF('FOOD LOG'!A:A,B1863,'FOOD LOG'!F:F),"Enter date")</f>
        <v>Enter date</v>
      </c>
      <c r="I1863" s="37" t="str">
        <f>IF(ISNUMBER(G1863),SUMIF('FOOD LOG'!A:A,B1863,'FOOD LOG'!G:G),"Enter date")</f>
        <v>Enter date</v>
      </c>
      <c r="J1863" s="37" t="str">
        <f>IF(ISNUMBER(G1863),SUMIF('FOOD LOG'!A:A,B1863,'FOOD LOG'!H:H),"Enter date")</f>
        <v>Enter date</v>
      </c>
      <c r="K1863" s="38" t="str">
        <f t="shared" si="87"/>
        <v>Enter date</v>
      </c>
      <c r="L1863" s="38" t="str">
        <f t="shared" si="88"/>
        <v>Enter date</v>
      </c>
      <c r="M1863" s="38" t="str">
        <f t="shared" si="89"/>
        <v>Enter date</v>
      </c>
    </row>
    <row r="1864" spans="2:13">
      <c r="B1864" s="35"/>
      <c r="C1864" s="35"/>
      <c r="D1864" s="36" t="str">
        <f>IF(B1864="","Enter date",IF(C1864="","Enter Weight",IF(PROFILE!$C$4="F",(655+(4.35*C1864)+(4.7*PROFILE!$C$6+4.7*12*PROFILE!$C$5)-(4.7*PROFILE!$C$3))*(1.2+(PROFILE!$C$7)*0.175),IF(PROFILE!$C$4="M",(66+(6.23*C1864)+(12.7*PROFILE!$C$6+12.7*12*PROFILE!$C$5)-(6.8*PROFILE!$C$3))*(1.2+(PROFILE!$C$7)*0.175),"Invalid Sex"))))</f>
        <v>Enter date</v>
      </c>
      <c r="E1864" s="36" t="str">
        <f>IF(ISNUMBER(D1864)=FALSE,D1864,D1864*(1-PROFILE!$C$9))</f>
        <v>Enter date</v>
      </c>
      <c r="F1864" s="36" t="str">
        <f>IF(ISNUMBER(D1864)=FALSE,D1864,D1864*(1+PROFILE!$C$10))</f>
        <v>Enter date</v>
      </c>
      <c r="G1864" s="37" t="str">
        <f>IF(B1864="","Enter date",SUMIF('FOOD LOG'!A:H,SUMMARY!B1864,'FOOD LOG'!E:E))</f>
        <v>Enter date</v>
      </c>
      <c r="H1864" s="37" t="str">
        <f>IF(ISNUMBER(G1864),SUMIF('FOOD LOG'!A:A,B1864,'FOOD LOG'!F:F),"Enter date")</f>
        <v>Enter date</v>
      </c>
      <c r="I1864" s="37" t="str">
        <f>IF(ISNUMBER(G1864),SUMIF('FOOD LOG'!A:A,B1864,'FOOD LOG'!G:G),"Enter date")</f>
        <v>Enter date</v>
      </c>
      <c r="J1864" s="37" t="str">
        <f>IF(ISNUMBER(G1864),SUMIF('FOOD LOG'!A:A,B1864,'FOOD LOG'!H:H),"Enter date")</f>
        <v>Enter date</v>
      </c>
      <c r="K1864" s="38" t="str">
        <f t="shared" si="87"/>
        <v>Enter date</v>
      </c>
      <c r="L1864" s="38" t="str">
        <f t="shared" si="88"/>
        <v>Enter date</v>
      </c>
      <c r="M1864" s="38" t="str">
        <f t="shared" si="89"/>
        <v>Enter date</v>
      </c>
    </row>
    <row r="1865" spans="2:13">
      <c r="B1865" s="35"/>
      <c r="C1865" s="35"/>
      <c r="D1865" s="36" t="str">
        <f>IF(B1865="","Enter date",IF(C1865="","Enter Weight",IF(PROFILE!$C$4="F",(655+(4.35*C1865)+(4.7*PROFILE!$C$6+4.7*12*PROFILE!$C$5)-(4.7*PROFILE!$C$3))*(1.2+(PROFILE!$C$7)*0.175),IF(PROFILE!$C$4="M",(66+(6.23*C1865)+(12.7*PROFILE!$C$6+12.7*12*PROFILE!$C$5)-(6.8*PROFILE!$C$3))*(1.2+(PROFILE!$C$7)*0.175),"Invalid Sex"))))</f>
        <v>Enter date</v>
      </c>
      <c r="E1865" s="36" t="str">
        <f>IF(ISNUMBER(D1865)=FALSE,D1865,D1865*(1-PROFILE!$C$9))</f>
        <v>Enter date</v>
      </c>
      <c r="F1865" s="36" t="str">
        <f>IF(ISNUMBER(D1865)=FALSE,D1865,D1865*(1+PROFILE!$C$10))</f>
        <v>Enter date</v>
      </c>
      <c r="G1865" s="37" t="str">
        <f>IF(B1865="","Enter date",SUMIF('FOOD LOG'!A:H,SUMMARY!B1865,'FOOD LOG'!E:E))</f>
        <v>Enter date</v>
      </c>
      <c r="H1865" s="37" t="str">
        <f>IF(ISNUMBER(G1865),SUMIF('FOOD LOG'!A:A,B1865,'FOOD LOG'!F:F),"Enter date")</f>
        <v>Enter date</v>
      </c>
      <c r="I1865" s="37" t="str">
        <f>IF(ISNUMBER(G1865),SUMIF('FOOD LOG'!A:A,B1865,'FOOD LOG'!G:G),"Enter date")</f>
        <v>Enter date</v>
      </c>
      <c r="J1865" s="37" t="str">
        <f>IF(ISNUMBER(G1865),SUMIF('FOOD LOG'!A:A,B1865,'FOOD LOG'!H:H),"Enter date")</f>
        <v>Enter date</v>
      </c>
      <c r="K1865" s="38" t="str">
        <f t="shared" si="87"/>
        <v>Enter date</v>
      </c>
      <c r="L1865" s="38" t="str">
        <f t="shared" si="88"/>
        <v>Enter date</v>
      </c>
      <c r="M1865" s="38" t="str">
        <f t="shared" si="89"/>
        <v>Enter date</v>
      </c>
    </row>
    <row r="1866" spans="2:13">
      <c r="B1866" s="35"/>
      <c r="C1866" s="35"/>
      <c r="D1866" s="36" t="str">
        <f>IF(B1866="","Enter date",IF(C1866="","Enter Weight",IF(PROFILE!$C$4="F",(655+(4.35*C1866)+(4.7*PROFILE!$C$6+4.7*12*PROFILE!$C$5)-(4.7*PROFILE!$C$3))*(1.2+(PROFILE!$C$7)*0.175),IF(PROFILE!$C$4="M",(66+(6.23*C1866)+(12.7*PROFILE!$C$6+12.7*12*PROFILE!$C$5)-(6.8*PROFILE!$C$3))*(1.2+(PROFILE!$C$7)*0.175),"Invalid Sex"))))</f>
        <v>Enter date</v>
      </c>
      <c r="E1866" s="36" t="str">
        <f>IF(ISNUMBER(D1866)=FALSE,D1866,D1866*(1-PROFILE!$C$9))</f>
        <v>Enter date</v>
      </c>
      <c r="F1866" s="36" t="str">
        <f>IF(ISNUMBER(D1866)=FALSE,D1866,D1866*(1+PROFILE!$C$10))</f>
        <v>Enter date</v>
      </c>
      <c r="G1866" s="37" t="str">
        <f>IF(B1866="","Enter date",SUMIF('FOOD LOG'!A:H,SUMMARY!B1866,'FOOD LOG'!E:E))</f>
        <v>Enter date</v>
      </c>
      <c r="H1866" s="37" t="str">
        <f>IF(ISNUMBER(G1866),SUMIF('FOOD LOG'!A:A,B1866,'FOOD LOG'!F:F),"Enter date")</f>
        <v>Enter date</v>
      </c>
      <c r="I1866" s="37" t="str">
        <f>IF(ISNUMBER(G1866),SUMIF('FOOD LOG'!A:A,B1866,'FOOD LOG'!G:G),"Enter date")</f>
        <v>Enter date</v>
      </c>
      <c r="J1866" s="37" t="str">
        <f>IF(ISNUMBER(G1866),SUMIF('FOOD LOG'!A:A,B1866,'FOOD LOG'!H:H),"Enter date")</f>
        <v>Enter date</v>
      </c>
      <c r="K1866" s="38" t="str">
        <f t="shared" si="87"/>
        <v>Enter date</v>
      </c>
      <c r="L1866" s="38" t="str">
        <f t="shared" si="88"/>
        <v>Enter date</v>
      </c>
      <c r="M1866" s="38" t="str">
        <f t="shared" si="89"/>
        <v>Enter date</v>
      </c>
    </row>
    <row r="1867" spans="2:13">
      <c r="B1867" s="35"/>
      <c r="C1867" s="35"/>
      <c r="D1867" s="36" t="str">
        <f>IF(B1867="","Enter date",IF(C1867="","Enter Weight",IF(PROFILE!$C$4="F",(655+(4.35*C1867)+(4.7*PROFILE!$C$6+4.7*12*PROFILE!$C$5)-(4.7*PROFILE!$C$3))*(1.2+(PROFILE!$C$7)*0.175),IF(PROFILE!$C$4="M",(66+(6.23*C1867)+(12.7*PROFILE!$C$6+12.7*12*PROFILE!$C$5)-(6.8*PROFILE!$C$3))*(1.2+(PROFILE!$C$7)*0.175),"Invalid Sex"))))</f>
        <v>Enter date</v>
      </c>
      <c r="E1867" s="36" t="str">
        <f>IF(ISNUMBER(D1867)=FALSE,D1867,D1867*(1-PROFILE!$C$9))</f>
        <v>Enter date</v>
      </c>
      <c r="F1867" s="36" t="str">
        <f>IF(ISNUMBER(D1867)=FALSE,D1867,D1867*(1+PROFILE!$C$10))</f>
        <v>Enter date</v>
      </c>
      <c r="G1867" s="37" t="str">
        <f>IF(B1867="","Enter date",SUMIF('FOOD LOG'!A:H,SUMMARY!B1867,'FOOD LOG'!E:E))</f>
        <v>Enter date</v>
      </c>
      <c r="H1867" s="37" t="str">
        <f>IF(ISNUMBER(G1867),SUMIF('FOOD LOG'!A:A,B1867,'FOOD LOG'!F:F),"Enter date")</f>
        <v>Enter date</v>
      </c>
      <c r="I1867" s="37" t="str">
        <f>IF(ISNUMBER(G1867),SUMIF('FOOD LOG'!A:A,B1867,'FOOD LOG'!G:G),"Enter date")</f>
        <v>Enter date</v>
      </c>
      <c r="J1867" s="37" t="str">
        <f>IF(ISNUMBER(G1867),SUMIF('FOOD LOG'!A:A,B1867,'FOOD LOG'!H:H),"Enter date")</f>
        <v>Enter date</v>
      </c>
      <c r="K1867" s="38" t="str">
        <f t="shared" si="87"/>
        <v>Enter date</v>
      </c>
      <c r="L1867" s="38" t="str">
        <f t="shared" si="88"/>
        <v>Enter date</v>
      </c>
      <c r="M1867" s="38" t="str">
        <f t="shared" si="89"/>
        <v>Enter date</v>
      </c>
    </row>
    <row r="1868" spans="2:13">
      <c r="B1868" s="35"/>
      <c r="C1868" s="35"/>
      <c r="D1868" s="36" t="str">
        <f>IF(B1868="","Enter date",IF(C1868="","Enter Weight",IF(PROFILE!$C$4="F",(655+(4.35*C1868)+(4.7*PROFILE!$C$6+4.7*12*PROFILE!$C$5)-(4.7*PROFILE!$C$3))*(1.2+(PROFILE!$C$7)*0.175),IF(PROFILE!$C$4="M",(66+(6.23*C1868)+(12.7*PROFILE!$C$6+12.7*12*PROFILE!$C$5)-(6.8*PROFILE!$C$3))*(1.2+(PROFILE!$C$7)*0.175),"Invalid Sex"))))</f>
        <v>Enter date</v>
      </c>
      <c r="E1868" s="36" t="str">
        <f>IF(ISNUMBER(D1868)=FALSE,D1868,D1868*(1-PROFILE!$C$9))</f>
        <v>Enter date</v>
      </c>
      <c r="F1868" s="36" t="str">
        <f>IF(ISNUMBER(D1868)=FALSE,D1868,D1868*(1+PROFILE!$C$10))</f>
        <v>Enter date</v>
      </c>
      <c r="G1868" s="37" t="str">
        <f>IF(B1868="","Enter date",SUMIF('FOOD LOG'!A:H,SUMMARY!B1868,'FOOD LOG'!E:E))</f>
        <v>Enter date</v>
      </c>
      <c r="H1868" s="37" t="str">
        <f>IF(ISNUMBER(G1868),SUMIF('FOOD LOG'!A:A,B1868,'FOOD LOG'!F:F),"Enter date")</f>
        <v>Enter date</v>
      </c>
      <c r="I1868" s="37" t="str">
        <f>IF(ISNUMBER(G1868),SUMIF('FOOD LOG'!A:A,B1868,'FOOD LOG'!G:G),"Enter date")</f>
        <v>Enter date</v>
      </c>
      <c r="J1868" s="37" t="str">
        <f>IF(ISNUMBER(G1868),SUMIF('FOOD LOG'!A:A,B1868,'FOOD LOG'!H:H),"Enter date")</f>
        <v>Enter date</v>
      </c>
      <c r="K1868" s="38" t="str">
        <f t="shared" si="87"/>
        <v>Enter date</v>
      </c>
      <c r="L1868" s="38" t="str">
        <f t="shared" si="88"/>
        <v>Enter date</v>
      </c>
      <c r="M1868" s="38" t="str">
        <f t="shared" si="89"/>
        <v>Enter date</v>
      </c>
    </row>
    <row r="1869" spans="2:13">
      <c r="B1869" s="35"/>
      <c r="C1869" s="35"/>
      <c r="D1869" s="36" t="str">
        <f>IF(B1869="","Enter date",IF(C1869="","Enter Weight",IF(PROFILE!$C$4="F",(655+(4.35*C1869)+(4.7*PROFILE!$C$6+4.7*12*PROFILE!$C$5)-(4.7*PROFILE!$C$3))*(1.2+(PROFILE!$C$7)*0.175),IF(PROFILE!$C$4="M",(66+(6.23*C1869)+(12.7*PROFILE!$C$6+12.7*12*PROFILE!$C$5)-(6.8*PROFILE!$C$3))*(1.2+(PROFILE!$C$7)*0.175),"Invalid Sex"))))</f>
        <v>Enter date</v>
      </c>
      <c r="E1869" s="36" t="str">
        <f>IF(ISNUMBER(D1869)=FALSE,D1869,D1869*(1-PROFILE!$C$9))</f>
        <v>Enter date</v>
      </c>
      <c r="F1869" s="36" t="str">
        <f>IF(ISNUMBER(D1869)=FALSE,D1869,D1869*(1+PROFILE!$C$10))</f>
        <v>Enter date</v>
      </c>
      <c r="G1869" s="37" t="str">
        <f>IF(B1869="","Enter date",SUMIF('FOOD LOG'!A:H,SUMMARY!B1869,'FOOD LOG'!E:E))</f>
        <v>Enter date</v>
      </c>
      <c r="H1869" s="37" t="str">
        <f>IF(ISNUMBER(G1869),SUMIF('FOOD LOG'!A:A,B1869,'FOOD LOG'!F:F),"Enter date")</f>
        <v>Enter date</v>
      </c>
      <c r="I1869" s="37" t="str">
        <f>IF(ISNUMBER(G1869),SUMIF('FOOD LOG'!A:A,B1869,'FOOD LOG'!G:G),"Enter date")</f>
        <v>Enter date</v>
      </c>
      <c r="J1869" s="37" t="str">
        <f>IF(ISNUMBER(G1869),SUMIF('FOOD LOG'!A:A,B1869,'FOOD LOG'!H:H),"Enter date")</f>
        <v>Enter date</v>
      </c>
      <c r="K1869" s="38" t="str">
        <f t="shared" si="87"/>
        <v>Enter date</v>
      </c>
      <c r="L1869" s="38" t="str">
        <f t="shared" si="88"/>
        <v>Enter date</v>
      </c>
      <c r="M1869" s="38" t="str">
        <f t="shared" si="89"/>
        <v>Enter date</v>
      </c>
    </row>
    <row r="1870" spans="2:13">
      <c r="B1870" s="35"/>
      <c r="C1870" s="35"/>
      <c r="D1870" s="36" t="str">
        <f>IF(B1870="","Enter date",IF(C1870="","Enter Weight",IF(PROFILE!$C$4="F",(655+(4.35*C1870)+(4.7*PROFILE!$C$6+4.7*12*PROFILE!$C$5)-(4.7*PROFILE!$C$3))*(1.2+(PROFILE!$C$7)*0.175),IF(PROFILE!$C$4="M",(66+(6.23*C1870)+(12.7*PROFILE!$C$6+12.7*12*PROFILE!$C$5)-(6.8*PROFILE!$C$3))*(1.2+(PROFILE!$C$7)*0.175),"Invalid Sex"))))</f>
        <v>Enter date</v>
      </c>
      <c r="E1870" s="36" t="str">
        <f>IF(ISNUMBER(D1870)=FALSE,D1870,D1870*(1-PROFILE!$C$9))</f>
        <v>Enter date</v>
      </c>
      <c r="F1870" s="36" t="str">
        <f>IF(ISNUMBER(D1870)=FALSE,D1870,D1870*(1+PROFILE!$C$10))</f>
        <v>Enter date</v>
      </c>
      <c r="G1870" s="37" t="str">
        <f>IF(B1870="","Enter date",SUMIF('FOOD LOG'!A:H,SUMMARY!B1870,'FOOD LOG'!E:E))</f>
        <v>Enter date</v>
      </c>
      <c r="H1870" s="37" t="str">
        <f>IF(ISNUMBER(G1870),SUMIF('FOOD LOG'!A:A,B1870,'FOOD LOG'!F:F),"Enter date")</f>
        <v>Enter date</v>
      </c>
      <c r="I1870" s="37" t="str">
        <f>IF(ISNUMBER(G1870),SUMIF('FOOD LOG'!A:A,B1870,'FOOD LOG'!G:G),"Enter date")</f>
        <v>Enter date</v>
      </c>
      <c r="J1870" s="37" t="str">
        <f>IF(ISNUMBER(G1870),SUMIF('FOOD LOG'!A:A,B1870,'FOOD LOG'!H:H),"Enter date")</f>
        <v>Enter date</v>
      </c>
      <c r="K1870" s="38" t="str">
        <f t="shared" si="87"/>
        <v>Enter date</v>
      </c>
      <c r="L1870" s="38" t="str">
        <f t="shared" si="88"/>
        <v>Enter date</v>
      </c>
      <c r="M1870" s="38" t="str">
        <f t="shared" si="89"/>
        <v>Enter date</v>
      </c>
    </row>
    <row r="1871" spans="2:13">
      <c r="B1871" s="35"/>
      <c r="C1871" s="35"/>
      <c r="D1871" s="36" t="str">
        <f>IF(B1871="","Enter date",IF(C1871="","Enter Weight",IF(PROFILE!$C$4="F",(655+(4.35*C1871)+(4.7*PROFILE!$C$6+4.7*12*PROFILE!$C$5)-(4.7*PROFILE!$C$3))*(1.2+(PROFILE!$C$7)*0.175),IF(PROFILE!$C$4="M",(66+(6.23*C1871)+(12.7*PROFILE!$C$6+12.7*12*PROFILE!$C$5)-(6.8*PROFILE!$C$3))*(1.2+(PROFILE!$C$7)*0.175),"Invalid Sex"))))</f>
        <v>Enter date</v>
      </c>
      <c r="E1871" s="36" t="str">
        <f>IF(ISNUMBER(D1871)=FALSE,D1871,D1871*(1-PROFILE!$C$9))</f>
        <v>Enter date</v>
      </c>
      <c r="F1871" s="36" t="str">
        <f>IF(ISNUMBER(D1871)=FALSE,D1871,D1871*(1+PROFILE!$C$10))</f>
        <v>Enter date</v>
      </c>
      <c r="G1871" s="37" t="str">
        <f>IF(B1871="","Enter date",SUMIF('FOOD LOG'!A:H,SUMMARY!B1871,'FOOD LOG'!E:E))</f>
        <v>Enter date</v>
      </c>
      <c r="H1871" s="37" t="str">
        <f>IF(ISNUMBER(G1871),SUMIF('FOOD LOG'!A:A,B1871,'FOOD LOG'!F:F),"Enter date")</f>
        <v>Enter date</v>
      </c>
      <c r="I1871" s="37" t="str">
        <f>IF(ISNUMBER(G1871),SUMIF('FOOD LOG'!A:A,B1871,'FOOD LOG'!G:G),"Enter date")</f>
        <v>Enter date</v>
      </c>
      <c r="J1871" s="37" t="str">
        <f>IF(ISNUMBER(G1871),SUMIF('FOOD LOG'!A:A,B1871,'FOOD LOG'!H:H),"Enter date")</f>
        <v>Enter date</v>
      </c>
      <c r="K1871" s="38" t="str">
        <f t="shared" si="87"/>
        <v>Enter date</v>
      </c>
      <c r="L1871" s="38" t="str">
        <f t="shared" si="88"/>
        <v>Enter date</v>
      </c>
      <c r="M1871" s="38" t="str">
        <f t="shared" si="89"/>
        <v>Enter date</v>
      </c>
    </row>
    <row r="1872" spans="2:13">
      <c r="B1872" s="35"/>
      <c r="C1872" s="35"/>
      <c r="D1872" s="36" t="str">
        <f>IF(B1872="","Enter date",IF(C1872="","Enter Weight",IF(PROFILE!$C$4="F",(655+(4.35*C1872)+(4.7*PROFILE!$C$6+4.7*12*PROFILE!$C$5)-(4.7*PROFILE!$C$3))*(1.2+(PROFILE!$C$7)*0.175),IF(PROFILE!$C$4="M",(66+(6.23*C1872)+(12.7*PROFILE!$C$6+12.7*12*PROFILE!$C$5)-(6.8*PROFILE!$C$3))*(1.2+(PROFILE!$C$7)*0.175),"Invalid Sex"))))</f>
        <v>Enter date</v>
      </c>
      <c r="E1872" s="36" t="str">
        <f>IF(ISNUMBER(D1872)=FALSE,D1872,D1872*(1-PROFILE!$C$9))</f>
        <v>Enter date</v>
      </c>
      <c r="F1872" s="36" t="str">
        <f>IF(ISNUMBER(D1872)=FALSE,D1872,D1872*(1+PROFILE!$C$10))</f>
        <v>Enter date</v>
      </c>
      <c r="G1872" s="37" t="str">
        <f>IF(B1872="","Enter date",SUMIF('FOOD LOG'!A:H,SUMMARY!B1872,'FOOD LOG'!E:E))</f>
        <v>Enter date</v>
      </c>
      <c r="H1872" s="37" t="str">
        <f>IF(ISNUMBER(G1872),SUMIF('FOOD LOG'!A:A,B1872,'FOOD LOG'!F:F),"Enter date")</f>
        <v>Enter date</v>
      </c>
      <c r="I1872" s="37" t="str">
        <f>IF(ISNUMBER(G1872),SUMIF('FOOD LOG'!A:A,B1872,'FOOD LOG'!G:G),"Enter date")</f>
        <v>Enter date</v>
      </c>
      <c r="J1872" s="37" t="str">
        <f>IF(ISNUMBER(G1872),SUMIF('FOOD LOG'!A:A,B1872,'FOOD LOG'!H:H),"Enter date")</f>
        <v>Enter date</v>
      </c>
      <c r="K1872" s="38" t="str">
        <f t="shared" si="87"/>
        <v>Enter date</v>
      </c>
      <c r="L1872" s="38" t="str">
        <f t="shared" si="88"/>
        <v>Enter date</v>
      </c>
      <c r="M1872" s="38" t="str">
        <f t="shared" si="89"/>
        <v>Enter date</v>
      </c>
    </row>
    <row r="1873" spans="2:13">
      <c r="B1873" s="35"/>
      <c r="C1873" s="35"/>
      <c r="D1873" s="36" t="str">
        <f>IF(B1873="","Enter date",IF(C1873="","Enter Weight",IF(PROFILE!$C$4="F",(655+(4.35*C1873)+(4.7*PROFILE!$C$6+4.7*12*PROFILE!$C$5)-(4.7*PROFILE!$C$3))*(1.2+(PROFILE!$C$7)*0.175),IF(PROFILE!$C$4="M",(66+(6.23*C1873)+(12.7*PROFILE!$C$6+12.7*12*PROFILE!$C$5)-(6.8*PROFILE!$C$3))*(1.2+(PROFILE!$C$7)*0.175),"Invalid Sex"))))</f>
        <v>Enter date</v>
      </c>
      <c r="E1873" s="36" t="str">
        <f>IF(ISNUMBER(D1873)=FALSE,D1873,D1873*(1-PROFILE!$C$9))</f>
        <v>Enter date</v>
      </c>
      <c r="F1873" s="36" t="str">
        <f>IF(ISNUMBER(D1873)=FALSE,D1873,D1873*(1+PROFILE!$C$10))</f>
        <v>Enter date</v>
      </c>
      <c r="G1873" s="37" t="str">
        <f>IF(B1873="","Enter date",SUMIF('FOOD LOG'!A:H,SUMMARY!B1873,'FOOD LOG'!E:E))</f>
        <v>Enter date</v>
      </c>
      <c r="H1873" s="37" t="str">
        <f>IF(ISNUMBER(G1873),SUMIF('FOOD LOG'!A:A,B1873,'FOOD LOG'!F:F),"Enter date")</f>
        <v>Enter date</v>
      </c>
      <c r="I1873" s="37" t="str">
        <f>IF(ISNUMBER(G1873),SUMIF('FOOD LOG'!A:A,B1873,'FOOD LOG'!G:G),"Enter date")</f>
        <v>Enter date</v>
      </c>
      <c r="J1873" s="37" t="str">
        <f>IF(ISNUMBER(G1873),SUMIF('FOOD LOG'!A:A,B1873,'FOOD LOG'!H:H),"Enter date")</f>
        <v>Enter date</v>
      </c>
      <c r="K1873" s="38" t="str">
        <f t="shared" si="87"/>
        <v>Enter date</v>
      </c>
      <c r="L1873" s="38" t="str">
        <f t="shared" si="88"/>
        <v>Enter date</v>
      </c>
      <c r="M1873" s="38" t="str">
        <f t="shared" si="89"/>
        <v>Enter date</v>
      </c>
    </row>
    <row r="1874" spans="2:13">
      <c r="B1874" s="35"/>
      <c r="C1874" s="35"/>
      <c r="D1874" s="36" t="str">
        <f>IF(B1874="","Enter date",IF(C1874="","Enter Weight",IF(PROFILE!$C$4="F",(655+(4.35*C1874)+(4.7*PROFILE!$C$6+4.7*12*PROFILE!$C$5)-(4.7*PROFILE!$C$3))*(1.2+(PROFILE!$C$7)*0.175),IF(PROFILE!$C$4="M",(66+(6.23*C1874)+(12.7*PROFILE!$C$6+12.7*12*PROFILE!$C$5)-(6.8*PROFILE!$C$3))*(1.2+(PROFILE!$C$7)*0.175),"Invalid Sex"))))</f>
        <v>Enter date</v>
      </c>
      <c r="E1874" s="36" t="str">
        <f>IF(ISNUMBER(D1874)=FALSE,D1874,D1874*(1-PROFILE!$C$9))</f>
        <v>Enter date</v>
      </c>
      <c r="F1874" s="36" t="str">
        <f>IF(ISNUMBER(D1874)=FALSE,D1874,D1874*(1+PROFILE!$C$10))</f>
        <v>Enter date</v>
      </c>
      <c r="G1874" s="37" t="str">
        <f>IF(B1874="","Enter date",SUMIF('FOOD LOG'!A:H,SUMMARY!B1874,'FOOD LOG'!E:E))</f>
        <v>Enter date</v>
      </c>
      <c r="H1874" s="37" t="str">
        <f>IF(ISNUMBER(G1874),SUMIF('FOOD LOG'!A:A,B1874,'FOOD LOG'!F:F),"Enter date")</f>
        <v>Enter date</v>
      </c>
      <c r="I1874" s="37" t="str">
        <f>IF(ISNUMBER(G1874),SUMIF('FOOD LOG'!A:A,B1874,'FOOD LOG'!G:G),"Enter date")</f>
        <v>Enter date</v>
      </c>
      <c r="J1874" s="37" t="str">
        <f>IF(ISNUMBER(G1874),SUMIF('FOOD LOG'!A:A,B1874,'FOOD LOG'!H:H),"Enter date")</f>
        <v>Enter date</v>
      </c>
      <c r="K1874" s="38" t="str">
        <f t="shared" si="87"/>
        <v>Enter date</v>
      </c>
      <c r="L1874" s="38" t="str">
        <f t="shared" si="88"/>
        <v>Enter date</v>
      </c>
      <c r="M1874" s="38" t="str">
        <f t="shared" si="89"/>
        <v>Enter date</v>
      </c>
    </row>
    <row r="1875" spans="2:13">
      <c r="B1875" s="35"/>
      <c r="C1875" s="35"/>
      <c r="D1875" s="36" t="str">
        <f>IF(B1875="","Enter date",IF(C1875="","Enter Weight",IF(PROFILE!$C$4="F",(655+(4.35*C1875)+(4.7*PROFILE!$C$6+4.7*12*PROFILE!$C$5)-(4.7*PROFILE!$C$3))*(1.2+(PROFILE!$C$7)*0.175),IF(PROFILE!$C$4="M",(66+(6.23*C1875)+(12.7*PROFILE!$C$6+12.7*12*PROFILE!$C$5)-(6.8*PROFILE!$C$3))*(1.2+(PROFILE!$C$7)*0.175),"Invalid Sex"))))</f>
        <v>Enter date</v>
      </c>
      <c r="E1875" s="36" t="str">
        <f>IF(ISNUMBER(D1875)=FALSE,D1875,D1875*(1-PROFILE!$C$9))</f>
        <v>Enter date</v>
      </c>
      <c r="F1875" s="36" t="str">
        <f>IF(ISNUMBER(D1875)=FALSE,D1875,D1875*(1+PROFILE!$C$10))</f>
        <v>Enter date</v>
      </c>
      <c r="G1875" s="37" t="str">
        <f>IF(B1875="","Enter date",SUMIF('FOOD LOG'!A:H,SUMMARY!B1875,'FOOD LOG'!E:E))</f>
        <v>Enter date</v>
      </c>
      <c r="H1875" s="37" t="str">
        <f>IF(ISNUMBER(G1875),SUMIF('FOOD LOG'!A:A,B1875,'FOOD LOG'!F:F),"Enter date")</f>
        <v>Enter date</v>
      </c>
      <c r="I1875" s="37" t="str">
        <f>IF(ISNUMBER(G1875),SUMIF('FOOD LOG'!A:A,B1875,'FOOD LOG'!G:G),"Enter date")</f>
        <v>Enter date</v>
      </c>
      <c r="J1875" s="37" t="str">
        <f>IF(ISNUMBER(G1875),SUMIF('FOOD LOG'!A:A,B1875,'FOOD LOG'!H:H),"Enter date")</f>
        <v>Enter date</v>
      </c>
      <c r="K1875" s="38" t="str">
        <f t="shared" si="87"/>
        <v>Enter date</v>
      </c>
      <c r="L1875" s="38" t="str">
        <f t="shared" si="88"/>
        <v>Enter date</v>
      </c>
      <c r="M1875" s="38" t="str">
        <f t="shared" si="89"/>
        <v>Enter date</v>
      </c>
    </row>
    <row r="1876" spans="2:13">
      <c r="B1876" s="35"/>
      <c r="C1876" s="35"/>
      <c r="D1876" s="36" t="str">
        <f>IF(B1876="","Enter date",IF(C1876="","Enter Weight",IF(PROFILE!$C$4="F",(655+(4.35*C1876)+(4.7*PROFILE!$C$6+4.7*12*PROFILE!$C$5)-(4.7*PROFILE!$C$3))*(1.2+(PROFILE!$C$7)*0.175),IF(PROFILE!$C$4="M",(66+(6.23*C1876)+(12.7*PROFILE!$C$6+12.7*12*PROFILE!$C$5)-(6.8*PROFILE!$C$3))*(1.2+(PROFILE!$C$7)*0.175),"Invalid Sex"))))</f>
        <v>Enter date</v>
      </c>
      <c r="E1876" s="36" t="str">
        <f>IF(ISNUMBER(D1876)=FALSE,D1876,D1876*(1-PROFILE!$C$9))</f>
        <v>Enter date</v>
      </c>
      <c r="F1876" s="36" t="str">
        <f>IF(ISNUMBER(D1876)=FALSE,D1876,D1876*(1+PROFILE!$C$10))</f>
        <v>Enter date</v>
      </c>
      <c r="G1876" s="37" t="str">
        <f>IF(B1876="","Enter date",SUMIF('FOOD LOG'!A:H,SUMMARY!B1876,'FOOD LOG'!E:E))</f>
        <v>Enter date</v>
      </c>
      <c r="H1876" s="37" t="str">
        <f>IF(ISNUMBER(G1876),SUMIF('FOOD LOG'!A:A,B1876,'FOOD LOG'!F:F),"Enter date")</f>
        <v>Enter date</v>
      </c>
      <c r="I1876" s="37" t="str">
        <f>IF(ISNUMBER(G1876),SUMIF('FOOD LOG'!A:A,B1876,'FOOD LOG'!G:G),"Enter date")</f>
        <v>Enter date</v>
      </c>
      <c r="J1876" s="37" t="str">
        <f>IF(ISNUMBER(G1876),SUMIF('FOOD LOG'!A:A,B1876,'FOOD LOG'!H:H),"Enter date")</f>
        <v>Enter date</v>
      </c>
      <c r="K1876" s="38" t="str">
        <f t="shared" si="87"/>
        <v>Enter date</v>
      </c>
      <c r="L1876" s="38" t="str">
        <f t="shared" si="88"/>
        <v>Enter date</v>
      </c>
      <c r="M1876" s="38" t="str">
        <f t="shared" si="89"/>
        <v>Enter date</v>
      </c>
    </row>
    <row r="1877" spans="2:13">
      <c r="B1877" s="35"/>
      <c r="C1877" s="35"/>
      <c r="D1877" s="36" t="str">
        <f>IF(B1877="","Enter date",IF(C1877="","Enter Weight",IF(PROFILE!$C$4="F",(655+(4.35*C1877)+(4.7*PROFILE!$C$6+4.7*12*PROFILE!$C$5)-(4.7*PROFILE!$C$3))*(1.2+(PROFILE!$C$7)*0.175),IF(PROFILE!$C$4="M",(66+(6.23*C1877)+(12.7*PROFILE!$C$6+12.7*12*PROFILE!$C$5)-(6.8*PROFILE!$C$3))*(1.2+(PROFILE!$C$7)*0.175),"Invalid Sex"))))</f>
        <v>Enter date</v>
      </c>
      <c r="E1877" s="36" t="str">
        <f>IF(ISNUMBER(D1877)=FALSE,D1877,D1877*(1-PROFILE!$C$9))</f>
        <v>Enter date</v>
      </c>
      <c r="F1877" s="36" t="str">
        <f>IF(ISNUMBER(D1877)=FALSE,D1877,D1877*(1+PROFILE!$C$10))</f>
        <v>Enter date</v>
      </c>
      <c r="G1877" s="37" t="str">
        <f>IF(B1877="","Enter date",SUMIF('FOOD LOG'!A:H,SUMMARY!B1877,'FOOD LOG'!E:E))</f>
        <v>Enter date</v>
      </c>
      <c r="H1877" s="37" t="str">
        <f>IF(ISNUMBER(G1877),SUMIF('FOOD LOG'!A:A,B1877,'FOOD LOG'!F:F),"Enter date")</f>
        <v>Enter date</v>
      </c>
      <c r="I1877" s="37" t="str">
        <f>IF(ISNUMBER(G1877),SUMIF('FOOD LOG'!A:A,B1877,'FOOD LOG'!G:G),"Enter date")</f>
        <v>Enter date</v>
      </c>
      <c r="J1877" s="37" t="str">
        <f>IF(ISNUMBER(G1877),SUMIF('FOOD LOG'!A:A,B1877,'FOOD LOG'!H:H),"Enter date")</f>
        <v>Enter date</v>
      </c>
      <c r="K1877" s="38" t="str">
        <f t="shared" si="87"/>
        <v>Enter date</v>
      </c>
      <c r="L1877" s="38" t="str">
        <f t="shared" si="88"/>
        <v>Enter date</v>
      </c>
      <c r="M1877" s="38" t="str">
        <f t="shared" si="89"/>
        <v>Enter date</v>
      </c>
    </row>
    <row r="1878" spans="2:13">
      <c r="B1878" s="35"/>
      <c r="C1878" s="35"/>
      <c r="D1878" s="36" t="str">
        <f>IF(B1878="","Enter date",IF(C1878="","Enter Weight",IF(PROFILE!$C$4="F",(655+(4.35*C1878)+(4.7*PROFILE!$C$6+4.7*12*PROFILE!$C$5)-(4.7*PROFILE!$C$3))*(1.2+(PROFILE!$C$7)*0.175),IF(PROFILE!$C$4="M",(66+(6.23*C1878)+(12.7*PROFILE!$C$6+12.7*12*PROFILE!$C$5)-(6.8*PROFILE!$C$3))*(1.2+(PROFILE!$C$7)*0.175),"Invalid Sex"))))</f>
        <v>Enter date</v>
      </c>
      <c r="E1878" s="36" t="str">
        <f>IF(ISNUMBER(D1878)=FALSE,D1878,D1878*(1-PROFILE!$C$9))</f>
        <v>Enter date</v>
      </c>
      <c r="F1878" s="36" t="str">
        <f>IF(ISNUMBER(D1878)=FALSE,D1878,D1878*(1+PROFILE!$C$10))</f>
        <v>Enter date</v>
      </c>
      <c r="G1878" s="37" t="str">
        <f>IF(B1878="","Enter date",SUMIF('FOOD LOG'!A:H,SUMMARY!B1878,'FOOD LOG'!E:E))</f>
        <v>Enter date</v>
      </c>
      <c r="H1878" s="37" t="str">
        <f>IF(ISNUMBER(G1878),SUMIF('FOOD LOG'!A:A,B1878,'FOOD LOG'!F:F),"Enter date")</f>
        <v>Enter date</v>
      </c>
      <c r="I1878" s="37" t="str">
        <f>IF(ISNUMBER(G1878),SUMIF('FOOD LOG'!A:A,B1878,'FOOD LOG'!G:G),"Enter date")</f>
        <v>Enter date</v>
      </c>
      <c r="J1878" s="37" t="str">
        <f>IF(ISNUMBER(G1878),SUMIF('FOOD LOG'!A:A,B1878,'FOOD LOG'!H:H),"Enter date")</f>
        <v>Enter date</v>
      </c>
      <c r="K1878" s="38" t="str">
        <f t="shared" si="87"/>
        <v>Enter date</v>
      </c>
      <c r="L1878" s="38" t="str">
        <f t="shared" si="88"/>
        <v>Enter date</v>
      </c>
      <c r="M1878" s="38" t="str">
        <f t="shared" si="89"/>
        <v>Enter date</v>
      </c>
    </row>
    <row r="1879" spans="2:13">
      <c r="B1879" s="35"/>
      <c r="C1879" s="35"/>
      <c r="D1879" s="36" t="str">
        <f>IF(B1879="","Enter date",IF(C1879="","Enter Weight",IF(PROFILE!$C$4="F",(655+(4.35*C1879)+(4.7*PROFILE!$C$6+4.7*12*PROFILE!$C$5)-(4.7*PROFILE!$C$3))*(1.2+(PROFILE!$C$7)*0.175),IF(PROFILE!$C$4="M",(66+(6.23*C1879)+(12.7*PROFILE!$C$6+12.7*12*PROFILE!$C$5)-(6.8*PROFILE!$C$3))*(1.2+(PROFILE!$C$7)*0.175),"Invalid Sex"))))</f>
        <v>Enter date</v>
      </c>
      <c r="E1879" s="36" t="str">
        <f>IF(ISNUMBER(D1879)=FALSE,D1879,D1879*(1-PROFILE!$C$9))</f>
        <v>Enter date</v>
      </c>
      <c r="F1879" s="36" t="str">
        <f>IF(ISNUMBER(D1879)=FALSE,D1879,D1879*(1+PROFILE!$C$10))</f>
        <v>Enter date</v>
      </c>
      <c r="G1879" s="37" t="str">
        <f>IF(B1879="","Enter date",SUMIF('FOOD LOG'!A:H,SUMMARY!B1879,'FOOD LOG'!E:E))</f>
        <v>Enter date</v>
      </c>
      <c r="H1879" s="37" t="str">
        <f>IF(ISNUMBER(G1879),SUMIF('FOOD LOG'!A:A,B1879,'FOOD LOG'!F:F),"Enter date")</f>
        <v>Enter date</v>
      </c>
      <c r="I1879" s="37" t="str">
        <f>IF(ISNUMBER(G1879),SUMIF('FOOD LOG'!A:A,B1879,'FOOD LOG'!G:G),"Enter date")</f>
        <v>Enter date</v>
      </c>
      <c r="J1879" s="37" t="str">
        <f>IF(ISNUMBER(G1879),SUMIF('FOOD LOG'!A:A,B1879,'FOOD LOG'!H:H),"Enter date")</f>
        <v>Enter date</v>
      </c>
      <c r="K1879" s="38" t="str">
        <f t="shared" si="87"/>
        <v>Enter date</v>
      </c>
      <c r="L1879" s="38" t="str">
        <f t="shared" si="88"/>
        <v>Enter date</v>
      </c>
      <c r="M1879" s="38" t="str">
        <f t="shared" si="89"/>
        <v>Enter date</v>
      </c>
    </row>
    <row r="1880" spans="2:13">
      <c r="B1880" s="35"/>
      <c r="C1880" s="35"/>
      <c r="D1880" s="36" t="str">
        <f>IF(B1880="","Enter date",IF(C1880="","Enter Weight",IF(PROFILE!$C$4="F",(655+(4.35*C1880)+(4.7*PROFILE!$C$6+4.7*12*PROFILE!$C$5)-(4.7*PROFILE!$C$3))*(1.2+(PROFILE!$C$7)*0.175),IF(PROFILE!$C$4="M",(66+(6.23*C1880)+(12.7*PROFILE!$C$6+12.7*12*PROFILE!$C$5)-(6.8*PROFILE!$C$3))*(1.2+(PROFILE!$C$7)*0.175),"Invalid Sex"))))</f>
        <v>Enter date</v>
      </c>
      <c r="E1880" s="36" t="str">
        <f>IF(ISNUMBER(D1880)=FALSE,D1880,D1880*(1-PROFILE!$C$9))</f>
        <v>Enter date</v>
      </c>
      <c r="F1880" s="36" t="str">
        <f>IF(ISNUMBER(D1880)=FALSE,D1880,D1880*(1+PROFILE!$C$10))</f>
        <v>Enter date</v>
      </c>
      <c r="G1880" s="37" t="str">
        <f>IF(B1880="","Enter date",SUMIF('FOOD LOG'!A:H,SUMMARY!B1880,'FOOD LOG'!E:E))</f>
        <v>Enter date</v>
      </c>
      <c r="H1880" s="37" t="str">
        <f>IF(ISNUMBER(G1880),SUMIF('FOOD LOG'!A:A,B1880,'FOOD LOG'!F:F),"Enter date")</f>
        <v>Enter date</v>
      </c>
      <c r="I1880" s="37" t="str">
        <f>IF(ISNUMBER(G1880),SUMIF('FOOD LOG'!A:A,B1880,'FOOD LOG'!G:G),"Enter date")</f>
        <v>Enter date</v>
      </c>
      <c r="J1880" s="37" t="str">
        <f>IF(ISNUMBER(G1880),SUMIF('FOOD LOG'!A:A,B1880,'FOOD LOG'!H:H),"Enter date")</f>
        <v>Enter date</v>
      </c>
      <c r="K1880" s="38" t="str">
        <f t="shared" si="87"/>
        <v>Enter date</v>
      </c>
      <c r="L1880" s="38" t="str">
        <f t="shared" si="88"/>
        <v>Enter date</v>
      </c>
      <c r="M1880" s="38" t="str">
        <f t="shared" si="89"/>
        <v>Enter date</v>
      </c>
    </row>
    <row r="1881" spans="2:13">
      <c r="B1881" s="35"/>
      <c r="C1881" s="35"/>
      <c r="D1881" s="36" t="str">
        <f>IF(B1881="","Enter date",IF(C1881="","Enter Weight",IF(PROFILE!$C$4="F",(655+(4.35*C1881)+(4.7*PROFILE!$C$6+4.7*12*PROFILE!$C$5)-(4.7*PROFILE!$C$3))*(1.2+(PROFILE!$C$7)*0.175),IF(PROFILE!$C$4="M",(66+(6.23*C1881)+(12.7*PROFILE!$C$6+12.7*12*PROFILE!$C$5)-(6.8*PROFILE!$C$3))*(1.2+(PROFILE!$C$7)*0.175),"Invalid Sex"))))</f>
        <v>Enter date</v>
      </c>
      <c r="E1881" s="36" t="str">
        <f>IF(ISNUMBER(D1881)=FALSE,D1881,D1881*(1-PROFILE!$C$9))</f>
        <v>Enter date</v>
      </c>
      <c r="F1881" s="36" t="str">
        <f>IF(ISNUMBER(D1881)=FALSE,D1881,D1881*(1+PROFILE!$C$10))</f>
        <v>Enter date</v>
      </c>
      <c r="G1881" s="37" t="str">
        <f>IF(B1881="","Enter date",SUMIF('FOOD LOG'!A:H,SUMMARY!B1881,'FOOD LOG'!E:E))</f>
        <v>Enter date</v>
      </c>
      <c r="H1881" s="37" t="str">
        <f>IF(ISNUMBER(G1881),SUMIF('FOOD LOG'!A:A,B1881,'FOOD LOG'!F:F),"Enter date")</f>
        <v>Enter date</v>
      </c>
      <c r="I1881" s="37" t="str">
        <f>IF(ISNUMBER(G1881),SUMIF('FOOD LOG'!A:A,B1881,'FOOD LOG'!G:G),"Enter date")</f>
        <v>Enter date</v>
      </c>
      <c r="J1881" s="37" t="str">
        <f>IF(ISNUMBER(G1881),SUMIF('FOOD LOG'!A:A,B1881,'FOOD LOG'!H:H),"Enter date")</f>
        <v>Enter date</v>
      </c>
      <c r="K1881" s="38" t="str">
        <f t="shared" si="87"/>
        <v>Enter date</v>
      </c>
      <c r="L1881" s="38" t="str">
        <f t="shared" si="88"/>
        <v>Enter date</v>
      </c>
      <c r="M1881" s="38" t="str">
        <f t="shared" si="89"/>
        <v>Enter date</v>
      </c>
    </row>
    <row r="1882" spans="2:13">
      <c r="B1882" s="35"/>
      <c r="C1882" s="35"/>
      <c r="D1882" s="36" t="str">
        <f>IF(B1882="","Enter date",IF(C1882="","Enter Weight",IF(PROFILE!$C$4="F",(655+(4.35*C1882)+(4.7*PROFILE!$C$6+4.7*12*PROFILE!$C$5)-(4.7*PROFILE!$C$3))*(1.2+(PROFILE!$C$7)*0.175),IF(PROFILE!$C$4="M",(66+(6.23*C1882)+(12.7*PROFILE!$C$6+12.7*12*PROFILE!$C$5)-(6.8*PROFILE!$C$3))*(1.2+(PROFILE!$C$7)*0.175),"Invalid Sex"))))</f>
        <v>Enter date</v>
      </c>
      <c r="E1882" s="36" t="str">
        <f>IF(ISNUMBER(D1882)=FALSE,D1882,D1882*(1-PROFILE!$C$9))</f>
        <v>Enter date</v>
      </c>
      <c r="F1882" s="36" t="str">
        <f>IF(ISNUMBER(D1882)=FALSE,D1882,D1882*(1+PROFILE!$C$10))</f>
        <v>Enter date</v>
      </c>
      <c r="G1882" s="37" t="str">
        <f>IF(B1882="","Enter date",SUMIF('FOOD LOG'!A:H,SUMMARY!B1882,'FOOD LOG'!E:E))</f>
        <v>Enter date</v>
      </c>
      <c r="H1882" s="37" t="str">
        <f>IF(ISNUMBER(G1882),SUMIF('FOOD LOG'!A:A,B1882,'FOOD LOG'!F:F),"Enter date")</f>
        <v>Enter date</v>
      </c>
      <c r="I1882" s="37" t="str">
        <f>IF(ISNUMBER(G1882),SUMIF('FOOD LOG'!A:A,B1882,'FOOD LOG'!G:G),"Enter date")</f>
        <v>Enter date</v>
      </c>
      <c r="J1882" s="37" t="str">
        <f>IF(ISNUMBER(G1882),SUMIF('FOOD LOG'!A:A,B1882,'FOOD LOG'!H:H),"Enter date")</f>
        <v>Enter date</v>
      </c>
      <c r="K1882" s="38" t="str">
        <f t="shared" si="87"/>
        <v>Enter date</v>
      </c>
      <c r="L1882" s="38" t="str">
        <f t="shared" si="88"/>
        <v>Enter date</v>
      </c>
      <c r="M1882" s="38" t="str">
        <f t="shared" si="89"/>
        <v>Enter date</v>
      </c>
    </row>
    <row r="1883" spans="2:13">
      <c r="B1883" s="35"/>
      <c r="C1883" s="35"/>
      <c r="D1883" s="36" t="str">
        <f>IF(B1883="","Enter date",IF(C1883="","Enter Weight",IF(PROFILE!$C$4="F",(655+(4.35*C1883)+(4.7*PROFILE!$C$6+4.7*12*PROFILE!$C$5)-(4.7*PROFILE!$C$3))*(1.2+(PROFILE!$C$7)*0.175),IF(PROFILE!$C$4="M",(66+(6.23*C1883)+(12.7*PROFILE!$C$6+12.7*12*PROFILE!$C$5)-(6.8*PROFILE!$C$3))*(1.2+(PROFILE!$C$7)*0.175),"Invalid Sex"))))</f>
        <v>Enter date</v>
      </c>
      <c r="E1883" s="36" t="str">
        <f>IF(ISNUMBER(D1883)=FALSE,D1883,D1883*(1-PROFILE!$C$9))</f>
        <v>Enter date</v>
      </c>
      <c r="F1883" s="36" t="str">
        <f>IF(ISNUMBER(D1883)=FALSE,D1883,D1883*(1+PROFILE!$C$10))</f>
        <v>Enter date</v>
      </c>
      <c r="G1883" s="37" t="str">
        <f>IF(B1883="","Enter date",SUMIF('FOOD LOG'!A:H,SUMMARY!B1883,'FOOD LOG'!E:E))</f>
        <v>Enter date</v>
      </c>
      <c r="H1883" s="37" t="str">
        <f>IF(ISNUMBER(G1883),SUMIF('FOOD LOG'!A:A,B1883,'FOOD LOG'!F:F),"Enter date")</f>
        <v>Enter date</v>
      </c>
      <c r="I1883" s="37" t="str">
        <f>IF(ISNUMBER(G1883),SUMIF('FOOD LOG'!A:A,B1883,'FOOD LOG'!G:G),"Enter date")</f>
        <v>Enter date</v>
      </c>
      <c r="J1883" s="37" t="str">
        <f>IF(ISNUMBER(G1883),SUMIF('FOOD LOG'!A:A,B1883,'FOOD LOG'!H:H),"Enter date")</f>
        <v>Enter date</v>
      </c>
      <c r="K1883" s="38" t="str">
        <f t="shared" si="87"/>
        <v>Enter date</v>
      </c>
      <c r="L1883" s="38" t="str">
        <f t="shared" si="88"/>
        <v>Enter date</v>
      </c>
      <c r="M1883" s="38" t="str">
        <f t="shared" si="89"/>
        <v>Enter date</v>
      </c>
    </row>
    <row r="1884" spans="2:13">
      <c r="B1884" s="35"/>
      <c r="C1884" s="35"/>
      <c r="D1884" s="36" t="str">
        <f>IF(B1884="","Enter date",IF(C1884="","Enter Weight",IF(PROFILE!$C$4="F",(655+(4.35*C1884)+(4.7*PROFILE!$C$6+4.7*12*PROFILE!$C$5)-(4.7*PROFILE!$C$3))*(1.2+(PROFILE!$C$7)*0.175),IF(PROFILE!$C$4="M",(66+(6.23*C1884)+(12.7*PROFILE!$C$6+12.7*12*PROFILE!$C$5)-(6.8*PROFILE!$C$3))*(1.2+(PROFILE!$C$7)*0.175),"Invalid Sex"))))</f>
        <v>Enter date</v>
      </c>
      <c r="E1884" s="36" t="str">
        <f>IF(ISNUMBER(D1884)=FALSE,D1884,D1884*(1-PROFILE!$C$9))</f>
        <v>Enter date</v>
      </c>
      <c r="F1884" s="36" t="str">
        <f>IF(ISNUMBER(D1884)=FALSE,D1884,D1884*(1+PROFILE!$C$10))</f>
        <v>Enter date</v>
      </c>
      <c r="G1884" s="37" t="str">
        <f>IF(B1884="","Enter date",SUMIF('FOOD LOG'!A:H,SUMMARY!B1884,'FOOD LOG'!E:E))</f>
        <v>Enter date</v>
      </c>
      <c r="H1884" s="37" t="str">
        <f>IF(ISNUMBER(G1884),SUMIF('FOOD LOG'!A:A,B1884,'FOOD LOG'!F:F),"Enter date")</f>
        <v>Enter date</v>
      </c>
      <c r="I1884" s="37" t="str">
        <f>IF(ISNUMBER(G1884),SUMIF('FOOD LOG'!A:A,B1884,'FOOD LOG'!G:G),"Enter date")</f>
        <v>Enter date</v>
      </c>
      <c r="J1884" s="37" t="str">
        <f>IF(ISNUMBER(G1884),SUMIF('FOOD LOG'!A:A,B1884,'FOOD LOG'!H:H),"Enter date")</f>
        <v>Enter date</v>
      </c>
      <c r="K1884" s="38" t="str">
        <f t="shared" si="87"/>
        <v>Enter date</v>
      </c>
      <c r="L1884" s="38" t="str">
        <f t="shared" si="88"/>
        <v>Enter date</v>
      </c>
      <c r="M1884" s="38" t="str">
        <f t="shared" si="89"/>
        <v>Enter date</v>
      </c>
    </row>
    <row r="1885" spans="2:13">
      <c r="B1885" s="35"/>
      <c r="C1885" s="35"/>
      <c r="D1885" s="36" t="str">
        <f>IF(B1885="","Enter date",IF(C1885="","Enter Weight",IF(PROFILE!$C$4="F",(655+(4.35*C1885)+(4.7*PROFILE!$C$6+4.7*12*PROFILE!$C$5)-(4.7*PROFILE!$C$3))*(1.2+(PROFILE!$C$7)*0.175),IF(PROFILE!$C$4="M",(66+(6.23*C1885)+(12.7*PROFILE!$C$6+12.7*12*PROFILE!$C$5)-(6.8*PROFILE!$C$3))*(1.2+(PROFILE!$C$7)*0.175),"Invalid Sex"))))</f>
        <v>Enter date</v>
      </c>
      <c r="E1885" s="36" t="str">
        <f>IF(ISNUMBER(D1885)=FALSE,D1885,D1885*(1-PROFILE!$C$9))</f>
        <v>Enter date</v>
      </c>
      <c r="F1885" s="36" t="str">
        <f>IF(ISNUMBER(D1885)=FALSE,D1885,D1885*(1+PROFILE!$C$10))</f>
        <v>Enter date</v>
      </c>
      <c r="G1885" s="37" t="str">
        <f>IF(B1885="","Enter date",SUMIF('FOOD LOG'!A:H,SUMMARY!B1885,'FOOD LOG'!E:E))</f>
        <v>Enter date</v>
      </c>
      <c r="H1885" s="37" t="str">
        <f>IF(ISNUMBER(G1885),SUMIF('FOOD LOG'!A:A,B1885,'FOOD LOG'!F:F),"Enter date")</f>
        <v>Enter date</v>
      </c>
      <c r="I1885" s="37" t="str">
        <f>IF(ISNUMBER(G1885),SUMIF('FOOD LOG'!A:A,B1885,'FOOD LOG'!G:G),"Enter date")</f>
        <v>Enter date</v>
      </c>
      <c r="J1885" s="37" t="str">
        <f>IF(ISNUMBER(G1885),SUMIF('FOOD LOG'!A:A,B1885,'FOOD LOG'!H:H),"Enter date")</f>
        <v>Enter date</v>
      </c>
      <c r="K1885" s="38" t="str">
        <f t="shared" si="87"/>
        <v>Enter date</v>
      </c>
      <c r="L1885" s="38" t="str">
        <f t="shared" si="88"/>
        <v>Enter date</v>
      </c>
      <c r="M1885" s="38" t="str">
        <f t="shared" si="89"/>
        <v>Enter date</v>
      </c>
    </row>
    <row r="1886" spans="2:13">
      <c r="B1886" s="35"/>
      <c r="C1886" s="35"/>
      <c r="D1886" s="36" t="str">
        <f>IF(B1886="","Enter date",IF(C1886="","Enter Weight",IF(PROFILE!$C$4="F",(655+(4.35*C1886)+(4.7*PROFILE!$C$6+4.7*12*PROFILE!$C$5)-(4.7*PROFILE!$C$3))*(1.2+(PROFILE!$C$7)*0.175),IF(PROFILE!$C$4="M",(66+(6.23*C1886)+(12.7*PROFILE!$C$6+12.7*12*PROFILE!$C$5)-(6.8*PROFILE!$C$3))*(1.2+(PROFILE!$C$7)*0.175),"Invalid Sex"))))</f>
        <v>Enter date</v>
      </c>
      <c r="E1886" s="36" t="str">
        <f>IF(ISNUMBER(D1886)=FALSE,D1886,D1886*(1-PROFILE!$C$9))</f>
        <v>Enter date</v>
      </c>
      <c r="F1886" s="36" t="str">
        <f>IF(ISNUMBER(D1886)=FALSE,D1886,D1886*(1+PROFILE!$C$10))</f>
        <v>Enter date</v>
      </c>
      <c r="G1886" s="37" t="str">
        <f>IF(B1886="","Enter date",SUMIF('FOOD LOG'!A:H,SUMMARY!B1886,'FOOD LOG'!E:E))</f>
        <v>Enter date</v>
      </c>
      <c r="H1886" s="37" t="str">
        <f>IF(ISNUMBER(G1886),SUMIF('FOOD LOG'!A:A,B1886,'FOOD LOG'!F:F),"Enter date")</f>
        <v>Enter date</v>
      </c>
      <c r="I1886" s="37" t="str">
        <f>IF(ISNUMBER(G1886),SUMIF('FOOD LOG'!A:A,B1886,'FOOD LOG'!G:G),"Enter date")</f>
        <v>Enter date</v>
      </c>
      <c r="J1886" s="37" t="str">
        <f>IF(ISNUMBER(G1886),SUMIF('FOOD LOG'!A:A,B1886,'FOOD LOG'!H:H),"Enter date")</f>
        <v>Enter date</v>
      </c>
      <c r="K1886" s="38" t="str">
        <f t="shared" si="87"/>
        <v>Enter date</v>
      </c>
      <c r="L1886" s="38" t="str">
        <f t="shared" si="88"/>
        <v>Enter date</v>
      </c>
      <c r="M1886" s="38" t="str">
        <f t="shared" si="89"/>
        <v>Enter date</v>
      </c>
    </row>
    <row r="1887" spans="2:13">
      <c r="B1887" s="35"/>
      <c r="C1887" s="35"/>
      <c r="D1887" s="36" t="str">
        <f>IF(B1887="","Enter date",IF(C1887="","Enter Weight",IF(PROFILE!$C$4="F",(655+(4.35*C1887)+(4.7*PROFILE!$C$6+4.7*12*PROFILE!$C$5)-(4.7*PROFILE!$C$3))*(1.2+(PROFILE!$C$7)*0.175),IF(PROFILE!$C$4="M",(66+(6.23*C1887)+(12.7*PROFILE!$C$6+12.7*12*PROFILE!$C$5)-(6.8*PROFILE!$C$3))*(1.2+(PROFILE!$C$7)*0.175),"Invalid Sex"))))</f>
        <v>Enter date</v>
      </c>
      <c r="E1887" s="36" t="str">
        <f>IF(ISNUMBER(D1887)=FALSE,D1887,D1887*(1-PROFILE!$C$9))</f>
        <v>Enter date</v>
      </c>
      <c r="F1887" s="36" t="str">
        <f>IF(ISNUMBER(D1887)=FALSE,D1887,D1887*(1+PROFILE!$C$10))</f>
        <v>Enter date</v>
      </c>
      <c r="G1887" s="37" t="str">
        <f>IF(B1887="","Enter date",SUMIF('FOOD LOG'!A:H,SUMMARY!B1887,'FOOD LOG'!E:E))</f>
        <v>Enter date</v>
      </c>
      <c r="H1887" s="37" t="str">
        <f>IF(ISNUMBER(G1887),SUMIF('FOOD LOG'!A:A,B1887,'FOOD LOG'!F:F),"Enter date")</f>
        <v>Enter date</v>
      </c>
      <c r="I1887" s="37" t="str">
        <f>IF(ISNUMBER(G1887),SUMIF('FOOD LOG'!A:A,B1887,'FOOD LOG'!G:G),"Enter date")</f>
        <v>Enter date</v>
      </c>
      <c r="J1887" s="37" t="str">
        <f>IF(ISNUMBER(G1887),SUMIF('FOOD LOG'!A:A,B1887,'FOOD LOG'!H:H),"Enter date")</f>
        <v>Enter date</v>
      </c>
      <c r="K1887" s="38" t="str">
        <f t="shared" si="87"/>
        <v>Enter date</v>
      </c>
      <c r="L1887" s="38" t="str">
        <f t="shared" si="88"/>
        <v>Enter date</v>
      </c>
      <c r="M1887" s="38" t="str">
        <f t="shared" si="89"/>
        <v>Enter date</v>
      </c>
    </row>
    <row r="1888" spans="2:13">
      <c r="B1888" s="35"/>
      <c r="C1888" s="35"/>
      <c r="D1888" s="36" t="str">
        <f>IF(B1888="","Enter date",IF(C1888="","Enter Weight",IF(PROFILE!$C$4="F",(655+(4.35*C1888)+(4.7*PROFILE!$C$6+4.7*12*PROFILE!$C$5)-(4.7*PROFILE!$C$3))*(1.2+(PROFILE!$C$7)*0.175),IF(PROFILE!$C$4="M",(66+(6.23*C1888)+(12.7*PROFILE!$C$6+12.7*12*PROFILE!$C$5)-(6.8*PROFILE!$C$3))*(1.2+(PROFILE!$C$7)*0.175),"Invalid Sex"))))</f>
        <v>Enter date</v>
      </c>
      <c r="E1888" s="36" t="str">
        <f>IF(ISNUMBER(D1888)=FALSE,D1888,D1888*(1-PROFILE!$C$9))</f>
        <v>Enter date</v>
      </c>
      <c r="F1888" s="36" t="str">
        <f>IF(ISNUMBER(D1888)=FALSE,D1888,D1888*(1+PROFILE!$C$10))</f>
        <v>Enter date</v>
      </c>
      <c r="G1888" s="37" t="str">
        <f>IF(B1888="","Enter date",SUMIF('FOOD LOG'!A:H,SUMMARY!B1888,'FOOD LOG'!E:E))</f>
        <v>Enter date</v>
      </c>
      <c r="H1888" s="37" t="str">
        <f>IF(ISNUMBER(G1888),SUMIF('FOOD LOG'!A:A,B1888,'FOOD LOG'!F:F),"Enter date")</f>
        <v>Enter date</v>
      </c>
      <c r="I1888" s="37" t="str">
        <f>IF(ISNUMBER(G1888),SUMIF('FOOD LOG'!A:A,B1888,'FOOD LOG'!G:G),"Enter date")</f>
        <v>Enter date</v>
      </c>
      <c r="J1888" s="37" t="str">
        <f>IF(ISNUMBER(G1888),SUMIF('FOOD LOG'!A:A,B1888,'FOOD LOG'!H:H),"Enter date")</f>
        <v>Enter date</v>
      </c>
      <c r="K1888" s="38" t="str">
        <f t="shared" si="87"/>
        <v>Enter date</v>
      </c>
      <c r="L1888" s="38" t="str">
        <f t="shared" si="88"/>
        <v>Enter date</v>
      </c>
      <c r="M1888" s="38" t="str">
        <f t="shared" si="89"/>
        <v>Enter date</v>
      </c>
    </row>
    <row r="1889" spans="2:13">
      <c r="B1889" s="35"/>
      <c r="C1889" s="35"/>
      <c r="D1889" s="36" t="str">
        <f>IF(B1889="","Enter date",IF(C1889="","Enter Weight",IF(PROFILE!$C$4="F",(655+(4.35*C1889)+(4.7*PROFILE!$C$6+4.7*12*PROFILE!$C$5)-(4.7*PROFILE!$C$3))*(1.2+(PROFILE!$C$7)*0.175),IF(PROFILE!$C$4="M",(66+(6.23*C1889)+(12.7*PROFILE!$C$6+12.7*12*PROFILE!$C$5)-(6.8*PROFILE!$C$3))*(1.2+(PROFILE!$C$7)*0.175),"Invalid Sex"))))</f>
        <v>Enter date</v>
      </c>
      <c r="E1889" s="36" t="str">
        <f>IF(ISNUMBER(D1889)=FALSE,D1889,D1889*(1-PROFILE!$C$9))</f>
        <v>Enter date</v>
      </c>
      <c r="F1889" s="36" t="str">
        <f>IF(ISNUMBER(D1889)=FALSE,D1889,D1889*(1+PROFILE!$C$10))</f>
        <v>Enter date</v>
      </c>
      <c r="G1889" s="37" t="str">
        <f>IF(B1889="","Enter date",SUMIF('FOOD LOG'!A:H,SUMMARY!B1889,'FOOD LOG'!E:E))</f>
        <v>Enter date</v>
      </c>
      <c r="H1889" s="37" t="str">
        <f>IF(ISNUMBER(G1889),SUMIF('FOOD LOG'!A:A,B1889,'FOOD LOG'!F:F),"Enter date")</f>
        <v>Enter date</v>
      </c>
      <c r="I1889" s="37" t="str">
        <f>IF(ISNUMBER(G1889),SUMIF('FOOD LOG'!A:A,B1889,'FOOD LOG'!G:G),"Enter date")</f>
        <v>Enter date</v>
      </c>
      <c r="J1889" s="37" t="str">
        <f>IF(ISNUMBER(G1889),SUMIF('FOOD LOG'!A:A,B1889,'FOOD LOG'!H:H),"Enter date")</f>
        <v>Enter date</v>
      </c>
      <c r="K1889" s="38" t="str">
        <f t="shared" si="87"/>
        <v>Enter date</v>
      </c>
      <c r="L1889" s="38" t="str">
        <f t="shared" si="88"/>
        <v>Enter date</v>
      </c>
      <c r="M1889" s="38" t="str">
        <f t="shared" si="89"/>
        <v>Enter date</v>
      </c>
    </row>
    <row r="1890" spans="2:13">
      <c r="B1890" s="35"/>
      <c r="C1890" s="35"/>
      <c r="D1890" s="36" t="str">
        <f>IF(B1890="","Enter date",IF(C1890="","Enter Weight",IF(PROFILE!$C$4="F",(655+(4.35*C1890)+(4.7*PROFILE!$C$6+4.7*12*PROFILE!$C$5)-(4.7*PROFILE!$C$3))*(1.2+(PROFILE!$C$7)*0.175),IF(PROFILE!$C$4="M",(66+(6.23*C1890)+(12.7*PROFILE!$C$6+12.7*12*PROFILE!$C$5)-(6.8*PROFILE!$C$3))*(1.2+(PROFILE!$C$7)*0.175),"Invalid Sex"))))</f>
        <v>Enter date</v>
      </c>
      <c r="E1890" s="36" t="str">
        <f>IF(ISNUMBER(D1890)=FALSE,D1890,D1890*(1-PROFILE!$C$9))</f>
        <v>Enter date</v>
      </c>
      <c r="F1890" s="36" t="str">
        <f>IF(ISNUMBER(D1890)=FALSE,D1890,D1890*(1+PROFILE!$C$10))</f>
        <v>Enter date</v>
      </c>
      <c r="G1890" s="37" t="str">
        <f>IF(B1890="","Enter date",SUMIF('FOOD LOG'!A:H,SUMMARY!B1890,'FOOD LOG'!E:E))</f>
        <v>Enter date</v>
      </c>
      <c r="H1890" s="37" t="str">
        <f>IF(ISNUMBER(G1890),SUMIF('FOOD LOG'!A:A,B1890,'FOOD LOG'!F:F),"Enter date")</f>
        <v>Enter date</v>
      </c>
      <c r="I1890" s="37" t="str">
        <f>IF(ISNUMBER(G1890),SUMIF('FOOD LOG'!A:A,B1890,'FOOD LOG'!G:G),"Enter date")</f>
        <v>Enter date</v>
      </c>
      <c r="J1890" s="37" t="str">
        <f>IF(ISNUMBER(G1890),SUMIF('FOOD LOG'!A:A,B1890,'FOOD LOG'!H:H),"Enter date")</f>
        <v>Enter date</v>
      </c>
      <c r="K1890" s="38" t="str">
        <f t="shared" si="87"/>
        <v>Enter date</v>
      </c>
      <c r="L1890" s="38" t="str">
        <f t="shared" si="88"/>
        <v>Enter date</v>
      </c>
      <c r="M1890" s="38" t="str">
        <f t="shared" si="89"/>
        <v>Enter date</v>
      </c>
    </row>
    <row r="1891" spans="2:13">
      <c r="B1891" s="35"/>
      <c r="C1891" s="35"/>
      <c r="D1891" s="36" t="str">
        <f>IF(B1891="","Enter date",IF(C1891="","Enter Weight",IF(PROFILE!$C$4="F",(655+(4.35*C1891)+(4.7*PROFILE!$C$6+4.7*12*PROFILE!$C$5)-(4.7*PROFILE!$C$3))*(1.2+(PROFILE!$C$7)*0.175),IF(PROFILE!$C$4="M",(66+(6.23*C1891)+(12.7*PROFILE!$C$6+12.7*12*PROFILE!$C$5)-(6.8*PROFILE!$C$3))*(1.2+(PROFILE!$C$7)*0.175),"Invalid Sex"))))</f>
        <v>Enter date</v>
      </c>
      <c r="E1891" s="36" t="str">
        <f>IF(ISNUMBER(D1891)=FALSE,D1891,D1891*(1-PROFILE!$C$9))</f>
        <v>Enter date</v>
      </c>
      <c r="F1891" s="36" t="str">
        <f>IF(ISNUMBER(D1891)=FALSE,D1891,D1891*(1+PROFILE!$C$10))</f>
        <v>Enter date</v>
      </c>
      <c r="G1891" s="37" t="str">
        <f>IF(B1891="","Enter date",SUMIF('FOOD LOG'!A:H,SUMMARY!B1891,'FOOD LOG'!E:E))</f>
        <v>Enter date</v>
      </c>
      <c r="H1891" s="37" t="str">
        <f>IF(ISNUMBER(G1891),SUMIF('FOOD LOG'!A:A,B1891,'FOOD LOG'!F:F),"Enter date")</f>
        <v>Enter date</v>
      </c>
      <c r="I1891" s="37" t="str">
        <f>IF(ISNUMBER(G1891),SUMIF('FOOD LOG'!A:A,B1891,'FOOD LOG'!G:G),"Enter date")</f>
        <v>Enter date</v>
      </c>
      <c r="J1891" s="37" t="str">
        <f>IF(ISNUMBER(G1891),SUMIF('FOOD LOG'!A:A,B1891,'FOOD LOG'!H:H),"Enter date")</f>
        <v>Enter date</v>
      </c>
      <c r="K1891" s="38" t="str">
        <f t="shared" si="87"/>
        <v>Enter date</v>
      </c>
      <c r="L1891" s="38" t="str">
        <f t="shared" si="88"/>
        <v>Enter date</v>
      </c>
      <c r="M1891" s="38" t="str">
        <f t="shared" si="89"/>
        <v>Enter date</v>
      </c>
    </row>
    <row r="1892" spans="2:13">
      <c r="B1892" s="35"/>
      <c r="C1892" s="35"/>
      <c r="D1892" s="36" t="str">
        <f>IF(B1892="","Enter date",IF(C1892="","Enter Weight",IF(PROFILE!$C$4="F",(655+(4.35*C1892)+(4.7*PROFILE!$C$6+4.7*12*PROFILE!$C$5)-(4.7*PROFILE!$C$3))*(1.2+(PROFILE!$C$7)*0.175),IF(PROFILE!$C$4="M",(66+(6.23*C1892)+(12.7*PROFILE!$C$6+12.7*12*PROFILE!$C$5)-(6.8*PROFILE!$C$3))*(1.2+(PROFILE!$C$7)*0.175),"Invalid Sex"))))</f>
        <v>Enter date</v>
      </c>
      <c r="E1892" s="36" t="str">
        <f>IF(ISNUMBER(D1892)=FALSE,D1892,D1892*(1-PROFILE!$C$9))</f>
        <v>Enter date</v>
      </c>
      <c r="F1892" s="36" t="str">
        <f>IF(ISNUMBER(D1892)=FALSE,D1892,D1892*(1+PROFILE!$C$10))</f>
        <v>Enter date</v>
      </c>
      <c r="G1892" s="37" t="str">
        <f>IF(B1892="","Enter date",SUMIF('FOOD LOG'!A:H,SUMMARY!B1892,'FOOD LOG'!E:E))</f>
        <v>Enter date</v>
      </c>
      <c r="H1892" s="37" t="str">
        <f>IF(ISNUMBER(G1892),SUMIF('FOOD LOG'!A:A,B1892,'FOOD LOG'!F:F),"Enter date")</f>
        <v>Enter date</v>
      </c>
      <c r="I1892" s="37" t="str">
        <f>IF(ISNUMBER(G1892),SUMIF('FOOD LOG'!A:A,B1892,'FOOD LOG'!G:G),"Enter date")</f>
        <v>Enter date</v>
      </c>
      <c r="J1892" s="37" t="str">
        <f>IF(ISNUMBER(G1892),SUMIF('FOOD LOG'!A:A,B1892,'FOOD LOG'!H:H),"Enter date")</f>
        <v>Enter date</v>
      </c>
      <c r="K1892" s="38" t="str">
        <f t="shared" si="87"/>
        <v>Enter date</v>
      </c>
      <c r="L1892" s="38" t="str">
        <f t="shared" si="88"/>
        <v>Enter date</v>
      </c>
      <c r="M1892" s="38" t="str">
        <f t="shared" si="89"/>
        <v>Enter date</v>
      </c>
    </row>
    <row r="1893" spans="2:13">
      <c r="B1893" s="35"/>
      <c r="C1893" s="35"/>
      <c r="D1893" s="36" t="str">
        <f>IF(B1893="","Enter date",IF(C1893="","Enter Weight",IF(PROFILE!$C$4="F",(655+(4.35*C1893)+(4.7*PROFILE!$C$6+4.7*12*PROFILE!$C$5)-(4.7*PROFILE!$C$3))*(1.2+(PROFILE!$C$7)*0.175),IF(PROFILE!$C$4="M",(66+(6.23*C1893)+(12.7*PROFILE!$C$6+12.7*12*PROFILE!$C$5)-(6.8*PROFILE!$C$3))*(1.2+(PROFILE!$C$7)*0.175),"Invalid Sex"))))</f>
        <v>Enter date</v>
      </c>
      <c r="E1893" s="36" t="str">
        <f>IF(ISNUMBER(D1893)=FALSE,D1893,D1893*(1-PROFILE!$C$9))</f>
        <v>Enter date</v>
      </c>
      <c r="F1893" s="36" t="str">
        <f>IF(ISNUMBER(D1893)=FALSE,D1893,D1893*(1+PROFILE!$C$10))</f>
        <v>Enter date</v>
      </c>
      <c r="G1893" s="37" t="str">
        <f>IF(B1893="","Enter date",SUMIF('FOOD LOG'!A:H,SUMMARY!B1893,'FOOD LOG'!E:E))</f>
        <v>Enter date</v>
      </c>
      <c r="H1893" s="37" t="str">
        <f>IF(ISNUMBER(G1893),SUMIF('FOOD LOG'!A:A,B1893,'FOOD LOG'!F:F),"Enter date")</f>
        <v>Enter date</v>
      </c>
      <c r="I1893" s="37" t="str">
        <f>IF(ISNUMBER(G1893),SUMIF('FOOD LOG'!A:A,B1893,'FOOD LOG'!G:G),"Enter date")</f>
        <v>Enter date</v>
      </c>
      <c r="J1893" s="37" t="str">
        <f>IF(ISNUMBER(G1893),SUMIF('FOOD LOG'!A:A,B1893,'FOOD LOG'!H:H),"Enter date")</f>
        <v>Enter date</v>
      </c>
      <c r="K1893" s="38" t="str">
        <f t="shared" si="87"/>
        <v>Enter date</v>
      </c>
      <c r="L1893" s="38" t="str">
        <f t="shared" si="88"/>
        <v>Enter date</v>
      </c>
      <c r="M1893" s="38" t="str">
        <f t="shared" si="89"/>
        <v>Enter date</v>
      </c>
    </row>
    <row r="1894" spans="2:13">
      <c r="B1894" s="35"/>
      <c r="C1894" s="35"/>
      <c r="D1894" s="36" t="str">
        <f>IF(B1894="","Enter date",IF(C1894="","Enter Weight",IF(PROFILE!$C$4="F",(655+(4.35*C1894)+(4.7*PROFILE!$C$6+4.7*12*PROFILE!$C$5)-(4.7*PROFILE!$C$3))*(1.2+(PROFILE!$C$7)*0.175),IF(PROFILE!$C$4="M",(66+(6.23*C1894)+(12.7*PROFILE!$C$6+12.7*12*PROFILE!$C$5)-(6.8*PROFILE!$C$3))*(1.2+(PROFILE!$C$7)*0.175),"Invalid Sex"))))</f>
        <v>Enter date</v>
      </c>
      <c r="E1894" s="36" t="str">
        <f>IF(ISNUMBER(D1894)=FALSE,D1894,D1894*(1-PROFILE!$C$9))</f>
        <v>Enter date</v>
      </c>
      <c r="F1894" s="36" t="str">
        <f>IF(ISNUMBER(D1894)=FALSE,D1894,D1894*(1+PROFILE!$C$10))</f>
        <v>Enter date</v>
      </c>
      <c r="G1894" s="37" t="str">
        <f>IF(B1894="","Enter date",SUMIF('FOOD LOG'!A:H,SUMMARY!B1894,'FOOD LOG'!E:E))</f>
        <v>Enter date</v>
      </c>
      <c r="H1894" s="37" t="str">
        <f>IF(ISNUMBER(G1894),SUMIF('FOOD LOG'!A:A,B1894,'FOOD LOG'!F:F),"Enter date")</f>
        <v>Enter date</v>
      </c>
      <c r="I1894" s="37" t="str">
        <f>IF(ISNUMBER(G1894),SUMIF('FOOD LOG'!A:A,B1894,'FOOD LOG'!G:G),"Enter date")</f>
        <v>Enter date</v>
      </c>
      <c r="J1894" s="37" t="str">
        <f>IF(ISNUMBER(G1894),SUMIF('FOOD LOG'!A:A,B1894,'FOOD LOG'!H:H),"Enter date")</f>
        <v>Enter date</v>
      </c>
      <c r="K1894" s="38" t="str">
        <f t="shared" si="87"/>
        <v>Enter date</v>
      </c>
      <c r="L1894" s="38" t="str">
        <f t="shared" si="88"/>
        <v>Enter date</v>
      </c>
      <c r="M1894" s="38" t="str">
        <f t="shared" si="89"/>
        <v>Enter date</v>
      </c>
    </row>
    <row r="1895" spans="2:13">
      <c r="B1895" s="35"/>
      <c r="C1895" s="35"/>
      <c r="D1895" s="36" t="str">
        <f>IF(B1895="","Enter date",IF(C1895="","Enter Weight",IF(PROFILE!$C$4="F",(655+(4.35*C1895)+(4.7*PROFILE!$C$6+4.7*12*PROFILE!$C$5)-(4.7*PROFILE!$C$3))*(1.2+(PROFILE!$C$7)*0.175),IF(PROFILE!$C$4="M",(66+(6.23*C1895)+(12.7*PROFILE!$C$6+12.7*12*PROFILE!$C$5)-(6.8*PROFILE!$C$3))*(1.2+(PROFILE!$C$7)*0.175),"Invalid Sex"))))</f>
        <v>Enter date</v>
      </c>
      <c r="E1895" s="36" t="str">
        <f>IF(ISNUMBER(D1895)=FALSE,D1895,D1895*(1-PROFILE!$C$9))</f>
        <v>Enter date</v>
      </c>
      <c r="F1895" s="36" t="str">
        <f>IF(ISNUMBER(D1895)=FALSE,D1895,D1895*(1+PROFILE!$C$10))</f>
        <v>Enter date</v>
      </c>
      <c r="G1895" s="37" t="str">
        <f>IF(B1895="","Enter date",SUMIF('FOOD LOG'!A:H,SUMMARY!B1895,'FOOD LOG'!E:E))</f>
        <v>Enter date</v>
      </c>
      <c r="H1895" s="37" t="str">
        <f>IF(ISNUMBER(G1895),SUMIF('FOOD LOG'!A:A,B1895,'FOOD LOG'!F:F),"Enter date")</f>
        <v>Enter date</v>
      </c>
      <c r="I1895" s="37" t="str">
        <f>IF(ISNUMBER(G1895),SUMIF('FOOD LOG'!A:A,B1895,'FOOD LOG'!G:G),"Enter date")</f>
        <v>Enter date</v>
      </c>
      <c r="J1895" s="37" t="str">
        <f>IF(ISNUMBER(G1895),SUMIF('FOOD LOG'!A:A,B1895,'FOOD LOG'!H:H),"Enter date")</f>
        <v>Enter date</v>
      </c>
      <c r="K1895" s="38" t="str">
        <f t="shared" si="87"/>
        <v>Enter date</v>
      </c>
      <c r="L1895" s="38" t="str">
        <f t="shared" si="88"/>
        <v>Enter date</v>
      </c>
      <c r="M1895" s="38" t="str">
        <f t="shared" si="89"/>
        <v>Enter date</v>
      </c>
    </row>
    <row r="1896" spans="2:13">
      <c r="B1896" s="35"/>
      <c r="C1896" s="35"/>
      <c r="D1896" s="36" t="str">
        <f>IF(B1896="","Enter date",IF(C1896="","Enter Weight",IF(PROFILE!$C$4="F",(655+(4.35*C1896)+(4.7*PROFILE!$C$6+4.7*12*PROFILE!$C$5)-(4.7*PROFILE!$C$3))*(1.2+(PROFILE!$C$7)*0.175),IF(PROFILE!$C$4="M",(66+(6.23*C1896)+(12.7*PROFILE!$C$6+12.7*12*PROFILE!$C$5)-(6.8*PROFILE!$C$3))*(1.2+(PROFILE!$C$7)*0.175),"Invalid Sex"))))</f>
        <v>Enter date</v>
      </c>
      <c r="E1896" s="36" t="str">
        <f>IF(ISNUMBER(D1896)=FALSE,D1896,D1896*(1-PROFILE!$C$9))</f>
        <v>Enter date</v>
      </c>
      <c r="F1896" s="36" t="str">
        <f>IF(ISNUMBER(D1896)=FALSE,D1896,D1896*(1+PROFILE!$C$10))</f>
        <v>Enter date</v>
      </c>
      <c r="G1896" s="37" t="str">
        <f>IF(B1896="","Enter date",SUMIF('FOOD LOG'!A:H,SUMMARY!B1896,'FOOD LOG'!E:E))</f>
        <v>Enter date</v>
      </c>
      <c r="H1896" s="37" t="str">
        <f>IF(ISNUMBER(G1896),SUMIF('FOOD LOG'!A:A,B1896,'FOOD LOG'!F:F),"Enter date")</f>
        <v>Enter date</v>
      </c>
      <c r="I1896" s="37" t="str">
        <f>IF(ISNUMBER(G1896),SUMIF('FOOD LOG'!A:A,B1896,'FOOD LOG'!G:G),"Enter date")</f>
        <v>Enter date</v>
      </c>
      <c r="J1896" s="37" t="str">
        <f>IF(ISNUMBER(G1896),SUMIF('FOOD LOG'!A:A,B1896,'FOOD LOG'!H:H),"Enter date")</f>
        <v>Enter date</v>
      </c>
      <c r="K1896" s="38" t="str">
        <f t="shared" si="87"/>
        <v>Enter date</v>
      </c>
      <c r="L1896" s="38" t="str">
        <f t="shared" si="88"/>
        <v>Enter date</v>
      </c>
      <c r="M1896" s="38" t="str">
        <f t="shared" si="89"/>
        <v>Enter date</v>
      </c>
    </row>
    <row r="1897" spans="2:13">
      <c r="B1897" s="35"/>
      <c r="C1897" s="35"/>
      <c r="D1897" s="36" t="str">
        <f>IF(B1897="","Enter date",IF(C1897="","Enter Weight",IF(PROFILE!$C$4="F",(655+(4.35*C1897)+(4.7*PROFILE!$C$6+4.7*12*PROFILE!$C$5)-(4.7*PROFILE!$C$3))*(1.2+(PROFILE!$C$7)*0.175),IF(PROFILE!$C$4="M",(66+(6.23*C1897)+(12.7*PROFILE!$C$6+12.7*12*PROFILE!$C$5)-(6.8*PROFILE!$C$3))*(1.2+(PROFILE!$C$7)*0.175),"Invalid Sex"))))</f>
        <v>Enter date</v>
      </c>
      <c r="E1897" s="36" t="str">
        <f>IF(ISNUMBER(D1897)=FALSE,D1897,D1897*(1-PROFILE!$C$9))</f>
        <v>Enter date</v>
      </c>
      <c r="F1897" s="36" t="str">
        <f>IF(ISNUMBER(D1897)=FALSE,D1897,D1897*(1+PROFILE!$C$10))</f>
        <v>Enter date</v>
      </c>
      <c r="G1897" s="37" t="str">
        <f>IF(B1897="","Enter date",SUMIF('FOOD LOG'!A:H,SUMMARY!B1897,'FOOD LOG'!E:E))</f>
        <v>Enter date</v>
      </c>
      <c r="H1897" s="37" t="str">
        <f>IF(ISNUMBER(G1897),SUMIF('FOOD LOG'!A:A,B1897,'FOOD LOG'!F:F),"Enter date")</f>
        <v>Enter date</v>
      </c>
      <c r="I1897" s="37" t="str">
        <f>IF(ISNUMBER(G1897),SUMIF('FOOD LOG'!A:A,B1897,'FOOD LOG'!G:G),"Enter date")</f>
        <v>Enter date</v>
      </c>
      <c r="J1897" s="37" t="str">
        <f>IF(ISNUMBER(G1897),SUMIF('FOOD LOG'!A:A,B1897,'FOOD LOG'!H:H),"Enter date")</f>
        <v>Enter date</v>
      </c>
      <c r="K1897" s="38" t="str">
        <f t="shared" si="87"/>
        <v>Enter date</v>
      </c>
      <c r="L1897" s="38" t="str">
        <f t="shared" si="88"/>
        <v>Enter date</v>
      </c>
      <c r="M1897" s="38" t="str">
        <f t="shared" si="89"/>
        <v>Enter date</v>
      </c>
    </row>
    <row r="1898" spans="2:13">
      <c r="B1898" s="35"/>
      <c r="C1898" s="35"/>
      <c r="D1898" s="36" t="str">
        <f>IF(B1898="","Enter date",IF(C1898="","Enter Weight",IF(PROFILE!$C$4="F",(655+(4.35*C1898)+(4.7*PROFILE!$C$6+4.7*12*PROFILE!$C$5)-(4.7*PROFILE!$C$3))*(1.2+(PROFILE!$C$7)*0.175),IF(PROFILE!$C$4="M",(66+(6.23*C1898)+(12.7*PROFILE!$C$6+12.7*12*PROFILE!$C$5)-(6.8*PROFILE!$C$3))*(1.2+(PROFILE!$C$7)*0.175),"Invalid Sex"))))</f>
        <v>Enter date</v>
      </c>
      <c r="E1898" s="36" t="str">
        <f>IF(ISNUMBER(D1898)=FALSE,D1898,D1898*(1-PROFILE!$C$9))</f>
        <v>Enter date</v>
      </c>
      <c r="F1898" s="36" t="str">
        <f>IF(ISNUMBER(D1898)=FALSE,D1898,D1898*(1+PROFILE!$C$10))</f>
        <v>Enter date</v>
      </c>
      <c r="G1898" s="37" t="str">
        <f>IF(B1898="","Enter date",SUMIF('FOOD LOG'!A:H,SUMMARY!B1898,'FOOD LOG'!E:E))</f>
        <v>Enter date</v>
      </c>
      <c r="H1898" s="37" t="str">
        <f>IF(ISNUMBER(G1898),SUMIF('FOOD LOG'!A:A,B1898,'FOOD LOG'!F:F),"Enter date")</f>
        <v>Enter date</v>
      </c>
      <c r="I1898" s="37" t="str">
        <f>IF(ISNUMBER(G1898),SUMIF('FOOD LOG'!A:A,B1898,'FOOD LOG'!G:G),"Enter date")</f>
        <v>Enter date</v>
      </c>
      <c r="J1898" s="37" t="str">
        <f>IF(ISNUMBER(G1898),SUMIF('FOOD LOG'!A:A,B1898,'FOOD LOG'!H:H),"Enter date")</f>
        <v>Enter date</v>
      </c>
      <c r="K1898" s="38" t="str">
        <f t="shared" si="87"/>
        <v>Enter date</v>
      </c>
      <c r="L1898" s="38" t="str">
        <f t="shared" si="88"/>
        <v>Enter date</v>
      </c>
      <c r="M1898" s="38" t="str">
        <f t="shared" si="89"/>
        <v>Enter date</v>
      </c>
    </row>
    <row r="1899" spans="2:13">
      <c r="B1899" s="35"/>
      <c r="C1899" s="35"/>
      <c r="D1899" s="36" t="str">
        <f>IF(B1899="","Enter date",IF(C1899="","Enter Weight",IF(PROFILE!$C$4="F",(655+(4.35*C1899)+(4.7*PROFILE!$C$6+4.7*12*PROFILE!$C$5)-(4.7*PROFILE!$C$3))*(1.2+(PROFILE!$C$7)*0.175),IF(PROFILE!$C$4="M",(66+(6.23*C1899)+(12.7*PROFILE!$C$6+12.7*12*PROFILE!$C$5)-(6.8*PROFILE!$C$3))*(1.2+(PROFILE!$C$7)*0.175),"Invalid Sex"))))</f>
        <v>Enter date</v>
      </c>
      <c r="E1899" s="36" t="str">
        <f>IF(ISNUMBER(D1899)=FALSE,D1899,D1899*(1-PROFILE!$C$9))</f>
        <v>Enter date</v>
      </c>
      <c r="F1899" s="36" t="str">
        <f>IF(ISNUMBER(D1899)=FALSE,D1899,D1899*(1+PROFILE!$C$10))</f>
        <v>Enter date</v>
      </c>
      <c r="G1899" s="37" t="str">
        <f>IF(B1899="","Enter date",SUMIF('FOOD LOG'!A:H,SUMMARY!B1899,'FOOD LOG'!E:E))</f>
        <v>Enter date</v>
      </c>
      <c r="H1899" s="37" t="str">
        <f>IF(ISNUMBER(G1899),SUMIF('FOOD LOG'!A:A,B1899,'FOOD LOG'!F:F),"Enter date")</f>
        <v>Enter date</v>
      </c>
      <c r="I1899" s="37" t="str">
        <f>IF(ISNUMBER(G1899),SUMIF('FOOD LOG'!A:A,B1899,'FOOD LOG'!G:G),"Enter date")</f>
        <v>Enter date</v>
      </c>
      <c r="J1899" s="37" t="str">
        <f>IF(ISNUMBER(G1899),SUMIF('FOOD LOG'!A:A,B1899,'FOOD LOG'!H:H),"Enter date")</f>
        <v>Enter date</v>
      </c>
      <c r="K1899" s="38" t="str">
        <f t="shared" si="87"/>
        <v>Enter date</v>
      </c>
      <c r="L1899" s="38" t="str">
        <f t="shared" si="88"/>
        <v>Enter date</v>
      </c>
      <c r="M1899" s="38" t="str">
        <f t="shared" si="89"/>
        <v>Enter date</v>
      </c>
    </row>
    <row r="1900" spans="2:13">
      <c r="B1900" s="35"/>
      <c r="C1900" s="35"/>
      <c r="D1900" s="36" t="str">
        <f>IF(B1900="","Enter date",IF(C1900="","Enter Weight",IF(PROFILE!$C$4="F",(655+(4.35*C1900)+(4.7*PROFILE!$C$6+4.7*12*PROFILE!$C$5)-(4.7*PROFILE!$C$3))*(1.2+(PROFILE!$C$7)*0.175),IF(PROFILE!$C$4="M",(66+(6.23*C1900)+(12.7*PROFILE!$C$6+12.7*12*PROFILE!$C$5)-(6.8*PROFILE!$C$3))*(1.2+(PROFILE!$C$7)*0.175),"Invalid Sex"))))</f>
        <v>Enter date</v>
      </c>
      <c r="E1900" s="36" t="str">
        <f>IF(ISNUMBER(D1900)=FALSE,D1900,D1900*(1-PROFILE!$C$9))</f>
        <v>Enter date</v>
      </c>
      <c r="F1900" s="36" t="str">
        <f>IF(ISNUMBER(D1900)=FALSE,D1900,D1900*(1+PROFILE!$C$10))</f>
        <v>Enter date</v>
      </c>
      <c r="G1900" s="37" t="str">
        <f>IF(B1900="","Enter date",SUMIF('FOOD LOG'!A:H,SUMMARY!B1900,'FOOD LOG'!E:E))</f>
        <v>Enter date</v>
      </c>
      <c r="H1900" s="37" t="str">
        <f>IF(ISNUMBER(G1900),SUMIF('FOOD LOG'!A:A,B1900,'FOOD LOG'!F:F),"Enter date")</f>
        <v>Enter date</v>
      </c>
      <c r="I1900" s="37" t="str">
        <f>IF(ISNUMBER(G1900),SUMIF('FOOD LOG'!A:A,B1900,'FOOD LOG'!G:G),"Enter date")</f>
        <v>Enter date</v>
      </c>
      <c r="J1900" s="37" t="str">
        <f>IF(ISNUMBER(G1900),SUMIF('FOOD LOG'!A:A,B1900,'FOOD LOG'!H:H),"Enter date")</f>
        <v>Enter date</v>
      </c>
      <c r="K1900" s="38" t="str">
        <f t="shared" si="87"/>
        <v>Enter date</v>
      </c>
      <c r="L1900" s="38" t="str">
        <f t="shared" si="88"/>
        <v>Enter date</v>
      </c>
      <c r="M1900" s="38" t="str">
        <f t="shared" si="89"/>
        <v>Enter date</v>
      </c>
    </row>
    <row r="1901" spans="2:13">
      <c r="B1901" s="35"/>
      <c r="C1901" s="35"/>
      <c r="D1901" s="36" t="str">
        <f>IF(B1901="","Enter date",IF(C1901="","Enter Weight",IF(PROFILE!$C$4="F",(655+(4.35*C1901)+(4.7*PROFILE!$C$6+4.7*12*PROFILE!$C$5)-(4.7*PROFILE!$C$3))*(1.2+(PROFILE!$C$7)*0.175),IF(PROFILE!$C$4="M",(66+(6.23*C1901)+(12.7*PROFILE!$C$6+12.7*12*PROFILE!$C$5)-(6.8*PROFILE!$C$3))*(1.2+(PROFILE!$C$7)*0.175),"Invalid Sex"))))</f>
        <v>Enter date</v>
      </c>
      <c r="E1901" s="36" t="str">
        <f>IF(ISNUMBER(D1901)=FALSE,D1901,D1901*(1-PROFILE!$C$9))</f>
        <v>Enter date</v>
      </c>
      <c r="F1901" s="36" t="str">
        <f>IF(ISNUMBER(D1901)=FALSE,D1901,D1901*(1+PROFILE!$C$10))</f>
        <v>Enter date</v>
      </c>
      <c r="G1901" s="37" t="str">
        <f>IF(B1901="","Enter date",SUMIF('FOOD LOG'!A:H,SUMMARY!B1901,'FOOD LOG'!E:E))</f>
        <v>Enter date</v>
      </c>
      <c r="H1901" s="37" t="str">
        <f>IF(ISNUMBER(G1901),SUMIF('FOOD LOG'!A:A,B1901,'FOOD LOG'!F:F),"Enter date")</f>
        <v>Enter date</v>
      </c>
      <c r="I1901" s="37" t="str">
        <f>IF(ISNUMBER(G1901),SUMIF('FOOD LOG'!A:A,B1901,'FOOD LOG'!G:G),"Enter date")</f>
        <v>Enter date</v>
      </c>
      <c r="J1901" s="37" t="str">
        <f>IF(ISNUMBER(G1901),SUMIF('FOOD LOG'!A:A,B1901,'FOOD LOG'!H:H),"Enter date")</f>
        <v>Enter date</v>
      </c>
      <c r="K1901" s="38" t="str">
        <f t="shared" si="87"/>
        <v>Enter date</v>
      </c>
      <c r="L1901" s="38" t="str">
        <f t="shared" si="88"/>
        <v>Enter date</v>
      </c>
      <c r="M1901" s="38" t="str">
        <f t="shared" si="89"/>
        <v>Enter date</v>
      </c>
    </row>
    <row r="1902" spans="2:13">
      <c r="B1902" s="35"/>
      <c r="C1902" s="35"/>
      <c r="D1902" s="36" t="str">
        <f>IF(B1902="","Enter date",IF(C1902="","Enter Weight",IF(PROFILE!$C$4="F",(655+(4.35*C1902)+(4.7*PROFILE!$C$6+4.7*12*PROFILE!$C$5)-(4.7*PROFILE!$C$3))*(1.2+(PROFILE!$C$7)*0.175),IF(PROFILE!$C$4="M",(66+(6.23*C1902)+(12.7*PROFILE!$C$6+12.7*12*PROFILE!$C$5)-(6.8*PROFILE!$C$3))*(1.2+(PROFILE!$C$7)*0.175),"Invalid Sex"))))</f>
        <v>Enter date</v>
      </c>
      <c r="E1902" s="36" t="str">
        <f>IF(ISNUMBER(D1902)=FALSE,D1902,D1902*(1-PROFILE!$C$9))</f>
        <v>Enter date</v>
      </c>
      <c r="F1902" s="36" t="str">
        <f>IF(ISNUMBER(D1902)=FALSE,D1902,D1902*(1+PROFILE!$C$10))</f>
        <v>Enter date</v>
      </c>
      <c r="G1902" s="37" t="str">
        <f>IF(B1902="","Enter date",SUMIF('FOOD LOG'!A:H,SUMMARY!B1902,'FOOD LOG'!E:E))</f>
        <v>Enter date</v>
      </c>
      <c r="H1902" s="37" t="str">
        <f>IF(ISNUMBER(G1902),SUMIF('FOOD LOG'!A:A,B1902,'FOOD LOG'!F:F),"Enter date")</f>
        <v>Enter date</v>
      </c>
      <c r="I1902" s="37" t="str">
        <f>IF(ISNUMBER(G1902),SUMIF('FOOD LOG'!A:A,B1902,'FOOD LOG'!G:G),"Enter date")</f>
        <v>Enter date</v>
      </c>
      <c r="J1902" s="37" t="str">
        <f>IF(ISNUMBER(G1902),SUMIF('FOOD LOG'!A:A,B1902,'FOOD LOG'!H:H),"Enter date")</f>
        <v>Enter date</v>
      </c>
      <c r="K1902" s="38" t="str">
        <f t="shared" si="87"/>
        <v>Enter date</v>
      </c>
      <c r="L1902" s="38" t="str">
        <f t="shared" si="88"/>
        <v>Enter date</v>
      </c>
      <c r="M1902" s="38" t="str">
        <f t="shared" si="89"/>
        <v>Enter date</v>
      </c>
    </row>
    <row r="1903" spans="2:13">
      <c r="B1903" s="35"/>
      <c r="C1903" s="35"/>
      <c r="D1903" s="36" t="str">
        <f>IF(B1903="","Enter date",IF(C1903="","Enter Weight",IF(PROFILE!$C$4="F",(655+(4.35*C1903)+(4.7*PROFILE!$C$6+4.7*12*PROFILE!$C$5)-(4.7*PROFILE!$C$3))*(1.2+(PROFILE!$C$7)*0.175),IF(PROFILE!$C$4="M",(66+(6.23*C1903)+(12.7*PROFILE!$C$6+12.7*12*PROFILE!$C$5)-(6.8*PROFILE!$C$3))*(1.2+(PROFILE!$C$7)*0.175),"Invalid Sex"))))</f>
        <v>Enter date</v>
      </c>
      <c r="E1903" s="36" t="str">
        <f>IF(ISNUMBER(D1903)=FALSE,D1903,D1903*(1-PROFILE!$C$9))</f>
        <v>Enter date</v>
      </c>
      <c r="F1903" s="36" t="str">
        <f>IF(ISNUMBER(D1903)=FALSE,D1903,D1903*(1+PROFILE!$C$10))</f>
        <v>Enter date</v>
      </c>
      <c r="G1903" s="37" t="str">
        <f>IF(B1903="","Enter date",SUMIF('FOOD LOG'!A:H,SUMMARY!B1903,'FOOD LOG'!E:E))</f>
        <v>Enter date</v>
      </c>
      <c r="H1903" s="37" t="str">
        <f>IF(ISNUMBER(G1903),SUMIF('FOOD LOG'!A:A,B1903,'FOOD LOG'!F:F),"Enter date")</f>
        <v>Enter date</v>
      </c>
      <c r="I1903" s="37" t="str">
        <f>IF(ISNUMBER(G1903),SUMIF('FOOD LOG'!A:A,B1903,'FOOD LOG'!G:G),"Enter date")</f>
        <v>Enter date</v>
      </c>
      <c r="J1903" s="37" t="str">
        <f>IF(ISNUMBER(G1903),SUMIF('FOOD LOG'!A:A,B1903,'FOOD LOG'!H:H),"Enter date")</f>
        <v>Enter date</v>
      </c>
      <c r="K1903" s="38" t="str">
        <f t="shared" si="87"/>
        <v>Enter date</v>
      </c>
      <c r="L1903" s="38" t="str">
        <f t="shared" si="88"/>
        <v>Enter date</v>
      </c>
      <c r="M1903" s="38" t="str">
        <f t="shared" si="89"/>
        <v>Enter date</v>
      </c>
    </row>
    <row r="1904" spans="2:13">
      <c r="B1904" s="35"/>
      <c r="C1904" s="35"/>
      <c r="D1904" s="36" t="str">
        <f>IF(B1904="","Enter date",IF(C1904="","Enter Weight",IF(PROFILE!$C$4="F",(655+(4.35*C1904)+(4.7*PROFILE!$C$6+4.7*12*PROFILE!$C$5)-(4.7*PROFILE!$C$3))*(1.2+(PROFILE!$C$7)*0.175),IF(PROFILE!$C$4="M",(66+(6.23*C1904)+(12.7*PROFILE!$C$6+12.7*12*PROFILE!$C$5)-(6.8*PROFILE!$C$3))*(1.2+(PROFILE!$C$7)*0.175),"Invalid Sex"))))</f>
        <v>Enter date</v>
      </c>
      <c r="E1904" s="36" t="str">
        <f>IF(ISNUMBER(D1904)=FALSE,D1904,D1904*(1-PROFILE!$C$9))</f>
        <v>Enter date</v>
      </c>
      <c r="F1904" s="36" t="str">
        <f>IF(ISNUMBER(D1904)=FALSE,D1904,D1904*(1+PROFILE!$C$10))</f>
        <v>Enter date</v>
      </c>
      <c r="G1904" s="37" t="str">
        <f>IF(B1904="","Enter date",SUMIF('FOOD LOG'!A:H,SUMMARY!B1904,'FOOD LOG'!E:E))</f>
        <v>Enter date</v>
      </c>
      <c r="H1904" s="37" t="str">
        <f>IF(ISNUMBER(G1904),SUMIF('FOOD LOG'!A:A,B1904,'FOOD LOG'!F:F),"Enter date")</f>
        <v>Enter date</v>
      </c>
      <c r="I1904" s="37" t="str">
        <f>IF(ISNUMBER(G1904),SUMIF('FOOD LOG'!A:A,B1904,'FOOD LOG'!G:G),"Enter date")</f>
        <v>Enter date</v>
      </c>
      <c r="J1904" s="37" t="str">
        <f>IF(ISNUMBER(G1904),SUMIF('FOOD LOG'!A:A,B1904,'FOOD LOG'!H:H),"Enter date")</f>
        <v>Enter date</v>
      </c>
      <c r="K1904" s="38" t="str">
        <f t="shared" si="87"/>
        <v>Enter date</v>
      </c>
      <c r="L1904" s="38" t="str">
        <f t="shared" si="88"/>
        <v>Enter date</v>
      </c>
      <c r="M1904" s="38" t="str">
        <f t="shared" si="89"/>
        <v>Enter date</v>
      </c>
    </row>
    <row r="1905" spans="2:13">
      <c r="B1905" s="35"/>
      <c r="C1905" s="35"/>
      <c r="D1905" s="36" t="str">
        <f>IF(B1905="","Enter date",IF(C1905="","Enter Weight",IF(PROFILE!$C$4="F",(655+(4.35*C1905)+(4.7*PROFILE!$C$6+4.7*12*PROFILE!$C$5)-(4.7*PROFILE!$C$3))*(1.2+(PROFILE!$C$7)*0.175),IF(PROFILE!$C$4="M",(66+(6.23*C1905)+(12.7*PROFILE!$C$6+12.7*12*PROFILE!$C$5)-(6.8*PROFILE!$C$3))*(1.2+(PROFILE!$C$7)*0.175),"Invalid Sex"))))</f>
        <v>Enter date</v>
      </c>
      <c r="E1905" s="36" t="str">
        <f>IF(ISNUMBER(D1905)=FALSE,D1905,D1905*(1-PROFILE!$C$9))</f>
        <v>Enter date</v>
      </c>
      <c r="F1905" s="36" t="str">
        <f>IF(ISNUMBER(D1905)=FALSE,D1905,D1905*(1+PROFILE!$C$10))</f>
        <v>Enter date</v>
      </c>
      <c r="G1905" s="37" t="str">
        <f>IF(B1905="","Enter date",SUMIF('FOOD LOG'!A:H,SUMMARY!B1905,'FOOD LOG'!E:E))</f>
        <v>Enter date</v>
      </c>
      <c r="H1905" s="37" t="str">
        <f>IF(ISNUMBER(G1905),SUMIF('FOOD LOG'!A:A,B1905,'FOOD LOG'!F:F),"Enter date")</f>
        <v>Enter date</v>
      </c>
      <c r="I1905" s="37" t="str">
        <f>IF(ISNUMBER(G1905),SUMIF('FOOD LOG'!A:A,B1905,'FOOD LOG'!G:G),"Enter date")</f>
        <v>Enter date</v>
      </c>
      <c r="J1905" s="37" t="str">
        <f>IF(ISNUMBER(G1905),SUMIF('FOOD LOG'!A:A,B1905,'FOOD LOG'!H:H),"Enter date")</f>
        <v>Enter date</v>
      </c>
      <c r="K1905" s="38" t="str">
        <f t="shared" si="87"/>
        <v>Enter date</v>
      </c>
      <c r="L1905" s="38" t="str">
        <f t="shared" si="88"/>
        <v>Enter date</v>
      </c>
      <c r="M1905" s="38" t="str">
        <f t="shared" si="89"/>
        <v>Enter date</v>
      </c>
    </row>
    <row r="1906" spans="2:13">
      <c r="B1906" s="35"/>
      <c r="C1906" s="35"/>
      <c r="D1906" s="36" t="str">
        <f>IF(B1906="","Enter date",IF(C1906="","Enter Weight",IF(PROFILE!$C$4="F",(655+(4.35*C1906)+(4.7*PROFILE!$C$6+4.7*12*PROFILE!$C$5)-(4.7*PROFILE!$C$3))*(1.2+(PROFILE!$C$7)*0.175),IF(PROFILE!$C$4="M",(66+(6.23*C1906)+(12.7*PROFILE!$C$6+12.7*12*PROFILE!$C$5)-(6.8*PROFILE!$C$3))*(1.2+(PROFILE!$C$7)*0.175),"Invalid Sex"))))</f>
        <v>Enter date</v>
      </c>
      <c r="E1906" s="36" t="str">
        <f>IF(ISNUMBER(D1906)=FALSE,D1906,D1906*(1-PROFILE!$C$9))</f>
        <v>Enter date</v>
      </c>
      <c r="F1906" s="36" t="str">
        <f>IF(ISNUMBER(D1906)=FALSE,D1906,D1906*(1+PROFILE!$C$10))</f>
        <v>Enter date</v>
      </c>
      <c r="G1906" s="37" t="str">
        <f>IF(B1906="","Enter date",SUMIF('FOOD LOG'!A:H,SUMMARY!B1906,'FOOD LOG'!E:E))</f>
        <v>Enter date</v>
      </c>
      <c r="H1906" s="37" t="str">
        <f>IF(ISNUMBER(G1906),SUMIF('FOOD LOG'!A:A,B1906,'FOOD LOG'!F:F),"Enter date")</f>
        <v>Enter date</v>
      </c>
      <c r="I1906" s="37" t="str">
        <f>IF(ISNUMBER(G1906),SUMIF('FOOD LOG'!A:A,B1906,'FOOD LOG'!G:G),"Enter date")</f>
        <v>Enter date</v>
      </c>
      <c r="J1906" s="37" t="str">
        <f>IF(ISNUMBER(G1906),SUMIF('FOOD LOG'!A:A,B1906,'FOOD LOG'!H:H),"Enter date")</f>
        <v>Enter date</v>
      </c>
      <c r="K1906" s="38" t="str">
        <f t="shared" si="87"/>
        <v>Enter date</v>
      </c>
      <c r="L1906" s="38" t="str">
        <f t="shared" si="88"/>
        <v>Enter date</v>
      </c>
      <c r="M1906" s="38" t="str">
        <f t="shared" si="89"/>
        <v>Enter date</v>
      </c>
    </row>
    <row r="1907" spans="2:13">
      <c r="B1907" s="35"/>
      <c r="C1907" s="35"/>
      <c r="D1907" s="36" t="str">
        <f>IF(B1907="","Enter date",IF(C1907="","Enter Weight",IF(PROFILE!$C$4="F",(655+(4.35*C1907)+(4.7*PROFILE!$C$6+4.7*12*PROFILE!$C$5)-(4.7*PROFILE!$C$3))*(1.2+(PROFILE!$C$7)*0.175),IF(PROFILE!$C$4="M",(66+(6.23*C1907)+(12.7*PROFILE!$C$6+12.7*12*PROFILE!$C$5)-(6.8*PROFILE!$C$3))*(1.2+(PROFILE!$C$7)*0.175),"Invalid Sex"))))</f>
        <v>Enter date</v>
      </c>
      <c r="E1907" s="36" t="str">
        <f>IF(ISNUMBER(D1907)=FALSE,D1907,D1907*(1-PROFILE!$C$9))</f>
        <v>Enter date</v>
      </c>
      <c r="F1907" s="36" t="str">
        <f>IF(ISNUMBER(D1907)=FALSE,D1907,D1907*(1+PROFILE!$C$10))</f>
        <v>Enter date</v>
      </c>
      <c r="G1907" s="37" t="str">
        <f>IF(B1907="","Enter date",SUMIF('FOOD LOG'!A:H,SUMMARY!B1907,'FOOD LOG'!E:E))</f>
        <v>Enter date</v>
      </c>
      <c r="H1907" s="37" t="str">
        <f>IF(ISNUMBER(G1907),SUMIF('FOOD LOG'!A:A,B1907,'FOOD LOG'!F:F),"Enter date")</f>
        <v>Enter date</v>
      </c>
      <c r="I1907" s="37" t="str">
        <f>IF(ISNUMBER(G1907),SUMIF('FOOD LOG'!A:A,B1907,'FOOD LOG'!G:G),"Enter date")</f>
        <v>Enter date</v>
      </c>
      <c r="J1907" s="37" t="str">
        <f>IF(ISNUMBER(G1907),SUMIF('FOOD LOG'!A:A,B1907,'FOOD LOG'!H:H),"Enter date")</f>
        <v>Enter date</v>
      </c>
      <c r="K1907" s="38" t="str">
        <f t="shared" si="87"/>
        <v>Enter date</v>
      </c>
      <c r="L1907" s="38" t="str">
        <f t="shared" si="88"/>
        <v>Enter date</v>
      </c>
      <c r="M1907" s="38" t="str">
        <f t="shared" si="89"/>
        <v>Enter date</v>
      </c>
    </row>
    <row r="1908" spans="2:13">
      <c r="B1908" s="35"/>
      <c r="C1908" s="35"/>
      <c r="D1908" s="36" t="str">
        <f>IF(B1908="","Enter date",IF(C1908="","Enter Weight",IF(PROFILE!$C$4="F",(655+(4.35*C1908)+(4.7*PROFILE!$C$6+4.7*12*PROFILE!$C$5)-(4.7*PROFILE!$C$3))*(1.2+(PROFILE!$C$7)*0.175),IF(PROFILE!$C$4="M",(66+(6.23*C1908)+(12.7*PROFILE!$C$6+12.7*12*PROFILE!$C$5)-(6.8*PROFILE!$C$3))*(1.2+(PROFILE!$C$7)*0.175),"Invalid Sex"))))</f>
        <v>Enter date</v>
      </c>
      <c r="E1908" s="36" t="str">
        <f>IF(ISNUMBER(D1908)=FALSE,D1908,D1908*(1-PROFILE!$C$9))</f>
        <v>Enter date</v>
      </c>
      <c r="F1908" s="36" t="str">
        <f>IF(ISNUMBER(D1908)=FALSE,D1908,D1908*(1+PROFILE!$C$10))</f>
        <v>Enter date</v>
      </c>
      <c r="G1908" s="37" t="str">
        <f>IF(B1908="","Enter date",SUMIF('FOOD LOG'!A:H,SUMMARY!B1908,'FOOD LOG'!E:E))</f>
        <v>Enter date</v>
      </c>
      <c r="H1908" s="37" t="str">
        <f>IF(ISNUMBER(G1908),SUMIF('FOOD LOG'!A:A,B1908,'FOOD LOG'!F:F),"Enter date")</f>
        <v>Enter date</v>
      </c>
      <c r="I1908" s="37" t="str">
        <f>IF(ISNUMBER(G1908),SUMIF('FOOD LOG'!A:A,B1908,'FOOD LOG'!G:G),"Enter date")</f>
        <v>Enter date</v>
      </c>
      <c r="J1908" s="37" t="str">
        <f>IF(ISNUMBER(G1908),SUMIF('FOOD LOG'!A:A,B1908,'FOOD LOG'!H:H),"Enter date")</f>
        <v>Enter date</v>
      </c>
      <c r="K1908" s="38" t="str">
        <f t="shared" si="87"/>
        <v>Enter date</v>
      </c>
      <c r="L1908" s="38" t="str">
        <f t="shared" si="88"/>
        <v>Enter date</v>
      </c>
      <c r="M1908" s="38" t="str">
        <f t="shared" si="89"/>
        <v>Enter date</v>
      </c>
    </row>
    <row r="1909" spans="2:13">
      <c r="B1909" s="35"/>
      <c r="C1909" s="35"/>
      <c r="D1909" s="36" t="str">
        <f>IF(B1909="","Enter date",IF(C1909="","Enter Weight",IF(PROFILE!$C$4="F",(655+(4.35*C1909)+(4.7*PROFILE!$C$6+4.7*12*PROFILE!$C$5)-(4.7*PROFILE!$C$3))*(1.2+(PROFILE!$C$7)*0.175),IF(PROFILE!$C$4="M",(66+(6.23*C1909)+(12.7*PROFILE!$C$6+12.7*12*PROFILE!$C$5)-(6.8*PROFILE!$C$3))*(1.2+(PROFILE!$C$7)*0.175),"Invalid Sex"))))</f>
        <v>Enter date</v>
      </c>
      <c r="E1909" s="36" t="str">
        <f>IF(ISNUMBER(D1909)=FALSE,D1909,D1909*(1-PROFILE!$C$9))</f>
        <v>Enter date</v>
      </c>
      <c r="F1909" s="36" t="str">
        <f>IF(ISNUMBER(D1909)=FALSE,D1909,D1909*(1+PROFILE!$C$10))</f>
        <v>Enter date</v>
      </c>
      <c r="G1909" s="37" t="str">
        <f>IF(B1909="","Enter date",SUMIF('FOOD LOG'!A:H,SUMMARY!B1909,'FOOD LOG'!E:E))</f>
        <v>Enter date</v>
      </c>
      <c r="H1909" s="37" t="str">
        <f>IF(ISNUMBER(G1909),SUMIF('FOOD LOG'!A:A,B1909,'FOOD LOG'!F:F),"Enter date")</f>
        <v>Enter date</v>
      </c>
      <c r="I1909" s="37" t="str">
        <f>IF(ISNUMBER(G1909),SUMIF('FOOD LOG'!A:A,B1909,'FOOD LOG'!G:G),"Enter date")</f>
        <v>Enter date</v>
      </c>
      <c r="J1909" s="37" t="str">
        <f>IF(ISNUMBER(G1909),SUMIF('FOOD LOG'!A:A,B1909,'FOOD LOG'!H:H),"Enter date")</f>
        <v>Enter date</v>
      </c>
      <c r="K1909" s="38" t="str">
        <f t="shared" si="87"/>
        <v>Enter date</v>
      </c>
      <c r="L1909" s="38" t="str">
        <f t="shared" si="88"/>
        <v>Enter date</v>
      </c>
      <c r="M1909" s="38" t="str">
        <f t="shared" si="89"/>
        <v>Enter date</v>
      </c>
    </row>
    <row r="1910" spans="2:13">
      <c r="B1910" s="35"/>
      <c r="C1910" s="35"/>
      <c r="D1910" s="36" t="str">
        <f>IF(B1910="","Enter date",IF(C1910="","Enter Weight",IF(PROFILE!$C$4="F",(655+(4.35*C1910)+(4.7*PROFILE!$C$6+4.7*12*PROFILE!$C$5)-(4.7*PROFILE!$C$3))*(1.2+(PROFILE!$C$7)*0.175),IF(PROFILE!$C$4="M",(66+(6.23*C1910)+(12.7*PROFILE!$C$6+12.7*12*PROFILE!$C$5)-(6.8*PROFILE!$C$3))*(1.2+(PROFILE!$C$7)*0.175),"Invalid Sex"))))</f>
        <v>Enter date</v>
      </c>
      <c r="E1910" s="36" t="str">
        <f>IF(ISNUMBER(D1910)=FALSE,D1910,D1910*(1-PROFILE!$C$9))</f>
        <v>Enter date</v>
      </c>
      <c r="F1910" s="36" t="str">
        <f>IF(ISNUMBER(D1910)=FALSE,D1910,D1910*(1+PROFILE!$C$10))</f>
        <v>Enter date</v>
      </c>
      <c r="G1910" s="37" t="str">
        <f>IF(B1910="","Enter date",SUMIF('FOOD LOG'!A:H,SUMMARY!B1910,'FOOD LOG'!E:E))</f>
        <v>Enter date</v>
      </c>
      <c r="H1910" s="37" t="str">
        <f>IF(ISNUMBER(G1910),SUMIF('FOOD LOG'!A:A,B1910,'FOOD LOG'!F:F),"Enter date")</f>
        <v>Enter date</v>
      </c>
      <c r="I1910" s="37" t="str">
        <f>IF(ISNUMBER(G1910),SUMIF('FOOD LOG'!A:A,B1910,'FOOD LOG'!G:G),"Enter date")</f>
        <v>Enter date</v>
      </c>
      <c r="J1910" s="37" t="str">
        <f>IF(ISNUMBER(G1910),SUMIF('FOOD LOG'!A:A,B1910,'FOOD LOG'!H:H),"Enter date")</f>
        <v>Enter date</v>
      </c>
      <c r="K1910" s="38" t="str">
        <f t="shared" si="87"/>
        <v>Enter date</v>
      </c>
      <c r="L1910" s="38" t="str">
        <f t="shared" si="88"/>
        <v>Enter date</v>
      </c>
      <c r="M1910" s="38" t="str">
        <f t="shared" si="89"/>
        <v>Enter date</v>
      </c>
    </row>
    <row r="1911" spans="2:13">
      <c r="B1911" s="35"/>
      <c r="C1911" s="35"/>
      <c r="D1911" s="36" t="str">
        <f>IF(B1911="","Enter date",IF(C1911="","Enter Weight",IF(PROFILE!$C$4="F",(655+(4.35*C1911)+(4.7*PROFILE!$C$6+4.7*12*PROFILE!$C$5)-(4.7*PROFILE!$C$3))*(1.2+(PROFILE!$C$7)*0.175),IF(PROFILE!$C$4="M",(66+(6.23*C1911)+(12.7*PROFILE!$C$6+12.7*12*PROFILE!$C$5)-(6.8*PROFILE!$C$3))*(1.2+(PROFILE!$C$7)*0.175),"Invalid Sex"))))</f>
        <v>Enter date</v>
      </c>
      <c r="E1911" s="36" t="str">
        <f>IF(ISNUMBER(D1911)=FALSE,D1911,D1911*(1-PROFILE!$C$9))</f>
        <v>Enter date</v>
      </c>
      <c r="F1911" s="36" t="str">
        <f>IF(ISNUMBER(D1911)=FALSE,D1911,D1911*(1+PROFILE!$C$10))</f>
        <v>Enter date</v>
      </c>
      <c r="G1911" s="37" t="str">
        <f>IF(B1911="","Enter date",SUMIF('FOOD LOG'!A:H,SUMMARY!B1911,'FOOD LOG'!E:E))</f>
        <v>Enter date</v>
      </c>
      <c r="H1911" s="37" t="str">
        <f>IF(ISNUMBER(G1911),SUMIF('FOOD LOG'!A:A,B1911,'FOOD LOG'!F:F),"Enter date")</f>
        <v>Enter date</v>
      </c>
      <c r="I1911" s="37" t="str">
        <f>IF(ISNUMBER(G1911),SUMIF('FOOD LOG'!A:A,B1911,'FOOD LOG'!G:G),"Enter date")</f>
        <v>Enter date</v>
      </c>
      <c r="J1911" s="37" t="str">
        <f>IF(ISNUMBER(G1911),SUMIF('FOOD LOG'!A:A,B1911,'FOOD LOG'!H:H),"Enter date")</f>
        <v>Enter date</v>
      </c>
      <c r="K1911" s="38" t="str">
        <f t="shared" si="87"/>
        <v>Enter date</v>
      </c>
      <c r="L1911" s="38" t="str">
        <f t="shared" si="88"/>
        <v>Enter date</v>
      </c>
      <c r="M1911" s="38" t="str">
        <f t="shared" si="89"/>
        <v>Enter date</v>
      </c>
    </row>
    <row r="1912" spans="2:13">
      <c r="B1912" s="35"/>
      <c r="C1912" s="35"/>
      <c r="D1912" s="36" t="str">
        <f>IF(B1912="","Enter date",IF(C1912="","Enter Weight",IF(PROFILE!$C$4="F",(655+(4.35*C1912)+(4.7*PROFILE!$C$6+4.7*12*PROFILE!$C$5)-(4.7*PROFILE!$C$3))*(1.2+(PROFILE!$C$7)*0.175),IF(PROFILE!$C$4="M",(66+(6.23*C1912)+(12.7*PROFILE!$C$6+12.7*12*PROFILE!$C$5)-(6.8*PROFILE!$C$3))*(1.2+(PROFILE!$C$7)*0.175),"Invalid Sex"))))</f>
        <v>Enter date</v>
      </c>
      <c r="E1912" s="36" t="str">
        <f>IF(ISNUMBER(D1912)=FALSE,D1912,D1912*(1-PROFILE!$C$9))</f>
        <v>Enter date</v>
      </c>
      <c r="F1912" s="36" t="str">
        <f>IF(ISNUMBER(D1912)=FALSE,D1912,D1912*(1+PROFILE!$C$10))</f>
        <v>Enter date</v>
      </c>
      <c r="G1912" s="37" t="str">
        <f>IF(B1912="","Enter date",SUMIF('FOOD LOG'!A:H,SUMMARY!B1912,'FOOD LOG'!E:E))</f>
        <v>Enter date</v>
      </c>
      <c r="H1912" s="37" t="str">
        <f>IF(ISNUMBER(G1912),SUMIF('FOOD LOG'!A:A,B1912,'FOOD LOG'!F:F),"Enter date")</f>
        <v>Enter date</v>
      </c>
      <c r="I1912" s="37" t="str">
        <f>IF(ISNUMBER(G1912),SUMIF('FOOD LOG'!A:A,B1912,'FOOD LOG'!G:G),"Enter date")</f>
        <v>Enter date</v>
      </c>
      <c r="J1912" s="37" t="str">
        <f>IF(ISNUMBER(G1912),SUMIF('FOOD LOG'!A:A,B1912,'FOOD LOG'!H:H),"Enter date")</f>
        <v>Enter date</v>
      </c>
      <c r="K1912" s="38" t="str">
        <f t="shared" si="87"/>
        <v>Enter date</v>
      </c>
      <c r="L1912" s="38" t="str">
        <f t="shared" si="88"/>
        <v>Enter date</v>
      </c>
      <c r="M1912" s="38" t="str">
        <f t="shared" si="89"/>
        <v>Enter date</v>
      </c>
    </row>
    <row r="1913" spans="2:13">
      <c r="B1913" s="35"/>
      <c r="C1913" s="35"/>
      <c r="D1913" s="36" t="str">
        <f>IF(B1913="","Enter date",IF(C1913="","Enter Weight",IF(PROFILE!$C$4="F",(655+(4.35*C1913)+(4.7*PROFILE!$C$6+4.7*12*PROFILE!$C$5)-(4.7*PROFILE!$C$3))*(1.2+(PROFILE!$C$7)*0.175),IF(PROFILE!$C$4="M",(66+(6.23*C1913)+(12.7*PROFILE!$C$6+12.7*12*PROFILE!$C$5)-(6.8*PROFILE!$C$3))*(1.2+(PROFILE!$C$7)*0.175),"Invalid Sex"))))</f>
        <v>Enter date</v>
      </c>
      <c r="E1913" s="36" t="str">
        <f>IF(ISNUMBER(D1913)=FALSE,D1913,D1913*(1-PROFILE!$C$9))</f>
        <v>Enter date</v>
      </c>
      <c r="F1913" s="36" t="str">
        <f>IF(ISNUMBER(D1913)=FALSE,D1913,D1913*(1+PROFILE!$C$10))</f>
        <v>Enter date</v>
      </c>
      <c r="G1913" s="37" t="str">
        <f>IF(B1913="","Enter date",SUMIF('FOOD LOG'!A:H,SUMMARY!B1913,'FOOD LOG'!E:E))</f>
        <v>Enter date</v>
      </c>
      <c r="H1913" s="37" t="str">
        <f>IF(ISNUMBER(G1913),SUMIF('FOOD LOG'!A:A,B1913,'FOOD LOG'!F:F),"Enter date")</f>
        <v>Enter date</v>
      </c>
      <c r="I1913" s="37" t="str">
        <f>IF(ISNUMBER(G1913),SUMIF('FOOD LOG'!A:A,B1913,'FOOD LOG'!G:G),"Enter date")</f>
        <v>Enter date</v>
      </c>
      <c r="J1913" s="37" t="str">
        <f>IF(ISNUMBER(G1913),SUMIF('FOOD LOG'!A:A,B1913,'FOOD LOG'!H:H),"Enter date")</f>
        <v>Enter date</v>
      </c>
      <c r="K1913" s="38" t="str">
        <f t="shared" si="87"/>
        <v>Enter date</v>
      </c>
      <c r="L1913" s="38" t="str">
        <f t="shared" si="88"/>
        <v>Enter date</v>
      </c>
      <c r="M1913" s="38" t="str">
        <f t="shared" si="89"/>
        <v>Enter date</v>
      </c>
    </row>
    <row r="1914" spans="2:13">
      <c r="B1914" s="35"/>
      <c r="C1914" s="35"/>
      <c r="D1914" s="36" t="str">
        <f>IF(B1914="","Enter date",IF(C1914="","Enter Weight",IF(PROFILE!$C$4="F",(655+(4.35*C1914)+(4.7*PROFILE!$C$6+4.7*12*PROFILE!$C$5)-(4.7*PROFILE!$C$3))*(1.2+(PROFILE!$C$7)*0.175),IF(PROFILE!$C$4="M",(66+(6.23*C1914)+(12.7*PROFILE!$C$6+12.7*12*PROFILE!$C$5)-(6.8*PROFILE!$C$3))*(1.2+(PROFILE!$C$7)*0.175),"Invalid Sex"))))</f>
        <v>Enter date</v>
      </c>
      <c r="E1914" s="36" t="str">
        <f>IF(ISNUMBER(D1914)=FALSE,D1914,D1914*(1-PROFILE!$C$9))</f>
        <v>Enter date</v>
      </c>
      <c r="F1914" s="36" t="str">
        <f>IF(ISNUMBER(D1914)=FALSE,D1914,D1914*(1+PROFILE!$C$10))</f>
        <v>Enter date</v>
      </c>
      <c r="G1914" s="37" t="str">
        <f>IF(B1914="","Enter date",SUMIF('FOOD LOG'!A:H,SUMMARY!B1914,'FOOD LOG'!E:E))</f>
        <v>Enter date</v>
      </c>
      <c r="H1914" s="37" t="str">
        <f>IF(ISNUMBER(G1914),SUMIF('FOOD LOG'!A:A,B1914,'FOOD LOG'!F:F),"Enter date")</f>
        <v>Enter date</v>
      </c>
      <c r="I1914" s="37" t="str">
        <f>IF(ISNUMBER(G1914),SUMIF('FOOD LOG'!A:A,B1914,'FOOD LOG'!G:G),"Enter date")</f>
        <v>Enter date</v>
      </c>
      <c r="J1914" s="37" t="str">
        <f>IF(ISNUMBER(G1914),SUMIF('FOOD LOG'!A:A,B1914,'FOOD LOG'!H:H),"Enter date")</f>
        <v>Enter date</v>
      </c>
      <c r="K1914" s="38" t="str">
        <f t="shared" si="87"/>
        <v>Enter date</v>
      </c>
      <c r="L1914" s="38" t="str">
        <f t="shared" si="88"/>
        <v>Enter date</v>
      </c>
      <c r="M1914" s="38" t="str">
        <f t="shared" si="89"/>
        <v>Enter date</v>
      </c>
    </row>
    <row r="1915" spans="2:13">
      <c r="B1915" s="35"/>
      <c r="C1915" s="35"/>
      <c r="D1915" s="36" t="str">
        <f>IF(B1915="","Enter date",IF(C1915="","Enter Weight",IF(PROFILE!$C$4="F",(655+(4.35*C1915)+(4.7*PROFILE!$C$6+4.7*12*PROFILE!$C$5)-(4.7*PROFILE!$C$3))*(1.2+(PROFILE!$C$7)*0.175),IF(PROFILE!$C$4="M",(66+(6.23*C1915)+(12.7*PROFILE!$C$6+12.7*12*PROFILE!$C$5)-(6.8*PROFILE!$C$3))*(1.2+(PROFILE!$C$7)*0.175),"Invalid Sex"))))</f>
        <v>Enter date</v>
      </c>
      <c r="E1915" s="36" t="str">
        <f>IF(ISNUMBER(D1915)=FALSE,D1915,D1915*(1-PROFILE!$C$9))</f>
        <v>Enter date</v>
      </c>
      <c r="F1915" s="36" t="str">
        <f>IF(ISNUMBER(D1915)=FALSE,D1915,D1915*(1+PROFILE!$C$10))</f>
        <v>Enter date</v>
      </c>
      <c r="G1915" s="37" t="str">
        <f>IF(B1915="","Enter date",SUMIF('FOOD LOG'!A:H,SUMMARY!B1915,'FOOD LOG'!E:E))</f>
        <v>Enter date</v>
      </c>
      <c r="H1915" s="37" t="str">
        <f>IF(ISNUMBER(G1915),SUMIF('FOOD LOG'!A:A,B1915,'FOOD LOG'!F:F),"Enter date")</f>
        <v>Enter date</v>
      </c>
      <c r="I1915" s="37" t="str">
        <f>IF(ISNUMBER(G1915),SUMIF('FOOD LOG'!A:A,B1915,'FOOD LOG'!G:G),"Enter date")</f>
        <v>Enter date</v>
      </c>
      <c r="J1915" s="37" t="str">
        <f>IF(ISNUMBER(G1915),SUMIF('FOOD LOG'!A:A,B1915,'FOOD LOG'!H:H),"Enter date")</f>
        <v>Enter date</v>
      </c>
      <c r="K1915" s="38" t="str">
        <f t="shared" si="87"/>
        <v>Enter date</v>
      </c>
      <c r="L1915" s="38" t="str">
        <f t="shared" si="88"/>
        <v>Enter date</v>
      </c>
      <c r="M1915" s="38" t="str">
        <f t="shared" si="89"/>
        <v>Enter date</v>
      </c>
    </row>
    <row r="1916" spans="2:13">
      <c r="B1916" s="35"/>
      <c r="C1916" s="35"/>
      <c r="D1916" s="36" t="str">
        <f>IF(B1916="","Enter date",IF(C1916="","Enter Weight",IF(PROFILE!$C$4="F",(655+(4.35*C1916)+(4.7*PROFILE!$C$6+4.7*12*PROFILE!$C$5)-(4.7*PROFILE!$C$3))*(1.2+(PROFILE!$C$7)*0.175),IF(PROFILE!$C$4="M",(66+(6.23*C1916)+(12.7*PROFILE!$C$6+12.7*12*PROFILE!$C$5)-(6.8*PROFILE!$C$3))*(1.2+(PROFILE!$C$7)*0.175),"Invalid Sex"))))</f>
        <v>Enter date</v>
      </c>
      <c r="E1916" s="36" t="str">
        <f>IF(ISNUMBER(D1916)=FALSE,D1916,D1916*(1-PROFILE!$C$9))</f>
        <v>Enter date</v>
      </c>
      <c r="F1916" s="36" t="str">
        <f>IF(ISNUMBER(D1916)=FALSE,D1916,D1916*(1+PROFILE!$C$10))</f>
        <v>Enter date</v>
      </c>
      <c r="G1916" s="37" t="str">
        <f>IF(B1916="","Enter date",SUMIF('FOOD LOG'!A:H,SUMMARY!B1916,'FOOD LOG'!E:E))</f>
        <v>Enter date</v>
      </c>
      <c r="H1916" s="37" t="str">
        <f>IF(ISNUMBER(G1916),SUMIF('FOOD LOG'!A:A,B1916,'FOOD LOG'!F:F),"Enter date")</f>
        <v>Enter date</v>
      </c>
      <c r="I1916" s="37" t="str">
        <f>IF(ISNUMBER(G1916),SUMIF('FOOD LOG'!A:A,B1916,'FOOD LOG'!G:G),"Enter date")</f>
        <v>Enter date</v>
      </c>
      <c r="J1916" s="37" t="str">
        <f>IF(ISNUMBER(G1916),SUMIF('FOOD LOG'!A:A,B1916,'FOOD LOG'!H:H),"Enter date")</f>
        <v>Enter date</v>
      </c>
      <c r="K1916" s="38" t="str">
        <f t="shared" si="87"/>
        <v>Enter date</v>
      </c>
      <c r="L1916" s="38" t="str">
        <f t="shared" si="88"/>
        <v>Enter date</v>
      </c>
      <c r="M1916" s="38" t="str">
        <f t="shared" si="89"/>
        <v>Enter date</v>
      </c>
    </row>
    <row r="1917" spans="2:13">
      <c r="B1917" s="35"/>
      <c r="C1917" s="35"/>
      <c r="D1917" s="36" t="str">
        <f>IF(B1917="","Enter date",IF(C1917="","Enter Weight",IF(PROFILE!$C$4="F",(655+(4.35*C1917)+(4.7*PROFILE!$C$6+4.7*12*PROFILE!$C$5)-(4.7*PROFILE!$C$3))*(1.2+(PROFILE!$C$7)*0.175),IF(PROFILE!$C$4="M",(66+(6.23*C1917)+(12.7*PROFILE!$C$6+12.7*12*PROFILE!$C$5)-(6.8*PROFILE!$C$3))*(1.2+(PROFILE!$C$7)*0.175),"Invalid Sex"))))</f>
        <v>Enter date</v>
      </c>
      <c r="E1917" s="36" t="str">
        <f>IF(ISNUMBER(D1917)=FALSE,D1917,D1917*(1-PROFILE!$C$9))</f>
        <v>Enter date</v>
      </c>
      <c r="F1917" s="36" t="str">
        <f>IF(ISNUMBER(D1917)=FALSE,D1917,D1917*(1+PROFILE!$C$10))</f>
        <v>Enter date</v>
      </c>
      <c r="G1917" s="37" t="str">
        <f>IF(B1917="","Enter date",SUMIF('FOOD LOG'!A:H,SUMMARY!B1917,'FOOD LOG'!E:E))</f>
        <v>Enter date</v>
      </c>
      <c r="H1917" s="37" t="str">
        <f>IF(ISNUMBER(G1917),SUMIF('FOOD LOG'!A:A,B1917,'FOOD LOG'!F:F),"Enter date")</f>
        <v>Enter date</v>
      </c>
      <c r="I1917" s="37" t="str">
        <f>IF(ISNUMBER(G1917),SUMIF('FOOD LOG'!A:A,B1917,'FOOD LOG'!G:G),"Enter date")</f>
        <v>Enter date</v>
      </c>
      <c r="J1917" s="37" t="str">
        <f>IF(ISNUMBER(G1917),SUMIF('FOOD LOG'!A:A,B1917,'FOOD LOG'!H:H),"Enter date")</f>
        <v>Enter date</v>
      </c>
      <c r="K1917" s="38" t="str">
        <f t="shared" si="87"/>
        <v>Enter date</v>
      </c>
      <c r="L1917" s="38" t="str">
        <f t="shared" si="88"/>
        <v>Enter date</v>
      </c>
      <c r="M1917" s="38" t="str">
        <f t="shared" si="89"/>
        <v>Enter date</v>
      </c>
    </row>
    <row r="1918" spans="2:13">
      <c r="B1918" s="35"/>
      <c r="C1918" s="35"/>
      <c r="D1918" s="36" t="str">
        <f>IF(B1918="","Enter date",IF(C1918="","Enter Weight",IF(PROFILE!$C$4="F",(655+(4.35*C1918)+(4.7*PROFILE!$C$6+4.7*12*PROFILE!$C$5)-(4.7*PROFILE!$C$3))*(1.2+(PROFILE!$C$7)*0.175),IF(PROFILE!$C$4="M",(66+(6.23*C1918)+(12.7*PROFILE!$C$6+12.7*12*PROFILE!$C$5)-(6.8*PROFILE!$C$3))*(1.2+(PROFILE!$C$7)*0.175),"Invalid Sex"))))</f>
        <v>Enter date</v>
      </c>
      <c r="E1918" s="36" t="str">
        <f>IF(ISNUMBER(D1918)=FALSE,D1918,D1918*(1-PROFILE!$C$9))</f>
        <v>Enter date</v>
      </c>
      <c r="F1918" s="36" t="str">
        <f>IF(ISNUMBER(D1918)=FALSE,D1918,D1918*(1+PROFILE!$C$10))</f>
        <v>Enter date</v>
      </c>
      <c r="G1918" s="37" t="str">
        <f>IF(B1918="","Enter date",SUMIF('FOOD LOG'!A:H,SUMMARY!B1918,'FOOD LOG'!E:E))</f>
        <v>Enter date</v>
      </c>
      <c r="H1918" s="37" t="str">
        <f>IF(ISNUMBER(G1918),SUMIF('FOOD LOG'!A:A,B1918,'FOOD LOG'!F:F),"Enter date")</f>
        <v>Enter date</v>
      </c>
      <c r="I1918" s="37" t="str">
        <f>IF(ISNUMBER(G1918),SUMIF('FOOD LOG'!A:A,B1918,'FOOD LOG'!G:G),"Enter date")</f>
        <v>Enter date</v>
      </c>
      <c r="J1918" s="37" t="str">
        <f>IF(ISNUMBER(G1918),SUMIF('FOOD LOG'!A:A,B1918,'FOOD LOG'!H:H),"Enter date")</f>
        <v>Enter date</v>
      </c>
      <c r="K1918" s="38" t="str">
        <f t="shared" si="87"/>
        <v>Enter date</v>
      </c>
      <c r="L1918" s="38" t="str">
        <f t="shared" si="88"/>
        <v>Enter date</v>
      </c>
      <c r="M1918" s="38" t="str">
        <f t="shared" si="89"/>
        <v>Enter date</v>
      </c>
    </row>
    <row r="1919" spans="2:13">
      <c r="B1919" s="35"/>
      <c r="C1919" s="35"/>
      <c r="D1919" s="36" t="str">
        <f>IF(B1919="","Enter date",IF(C1919="","Enter Weight",IF(PROFILE!$C$4="F",(655+(4.35*C1919)+(4.7*PROFILE!$C$6+4.7*12*PROFILE!$C$5)-(4.7*PROFILE!$C$3))*(1.2+(PROFILE!$C$7)*0.175),IF(PROFILE!$C$4="M",(66+(6.23*C1919)+(12.7*PROFILE!$C$6+12.7*12*PROFILE!$C$5)-(6.8*PROFILE!$C$3))*(1.2+(PROFILE!$C$7)*0.175),"Invalid Sex"))))</f>
        <v>Enter date</v>
      </c>
      <c r="E1919" s="36" t="str">
        <f>IF(ISNUMBER(D1919)=FALSE,D1919,D1919*(1-PROFILE!$C$9))</f>
        <v>Enter date</v>
      </c>
      <c r="F1919" s="36" t="str">
        <f>IF(ISNUMBER(D1919)=FALSE,D1919,D1919*(1+PROFILE!$C$10))</f>
        <v>Enter date</v>
      </c>
      <c r="G1919" s="37" t="str">
        <f>IF(B1919="","Enter date",SUMIF('FOOD LOG'!A:H,SUMMARY!B1919,'FOOD LOG'!E:E))</f>
        <v>Enter date</v>
      </c>
      <c r="H1919" s="37" t="str">
        <f>IF(ISNUMBER(G1919),SUMIF('FOOD LOG'!A:A,B1919,'FOOD LOG'!F:F),"Enter date")</f>
        <v>Enter date</v>
      </c>
      <c r="I1919" s="37" t="str">
        <f>IF(ISNUMBER(G1919),SUMIF('FOOD LOG'!A:A,B1919,'FOOD LOG'!G:G),"Enter date")</f>
        <v>Enter date</v>
      </c>
      <c r="J1919" s="37" t="str">
        <f>IF(ISNUMBER(G1919),SUMIF('FOOD LOG'!A:A,B1919,'FOOD LOG'!H:H),"Enter date")</f>
        <v>Enter date</v>
      </c>
      <c r="K1919" s="38" t="str">
        <f t="shared" si="87"/>
        <v>Enter date</v>
      </c>
      <c r="L1919" s="38" t="str">
        <f t="shared" si="88"/>
        <v>Enter date</v>
      </c>
      <c r="M1919" s="38" t="str">
        <f t="shared" si="89"/>
        <v>Enter date</v>
      </c>
    </row>
    <row r="1920" spans="2:13">
      <c r="B1920" s="35"/>
      <c r="C1920" s="35"/>
      <c r="D1920" s="36" t="str">
        <f>IF(B1920="","Enter date",IF(C1920="","Enter Weight",IF(PROFILE!$C$4="F",(655+(4.35*C1920)+(4.7*PROFILE!$C$6+4.7*12*PROFILE!$C$5)-(4.7*PROFILE!$C$3))*(1.2+(PROFILE!$C$7)*0.175),IF(PROFILE!$C$4="M",(66+(6.23*C1920)+(12.7*PROFILE!$C$6+12.7*12*PROFILE!$C$5)-(6.8*PROFILE!$C$3))*(1.2+(PROFILE!$C$7)*0.175),"Invalid Sex"))))</f>
        <v>Enter date</v>
      </c>
      <c r="E1920" s="36" t="str">
        <f>IF(ISNUMBER(D1920)=FALSE,D1920,D1920*(1-PROFILE!$C$9))</f>
        <v>Enter date</v>
      </c>
      <c r="F1920" s="36" t="str">
        <f>IF(ISNUMBER(D1920)=FALSE,D1920,D1920*(1+PROFILE!$C$10))</f>
        <v>Enter date</v>
      </c>
      <c r="G1920" s="37" t="str">
        <f>IF(B1920="","Enter date",SUMIF('FOOD LOG'!A:H,SUMMARY!B1920,'FOOD LOG'!E:E))</f>
        <v>Enter date</v>
      </c>
      <c r="H1920" s="37" t="str">
        <f>IF(ISNUMBER(G1920),SUMIF('FOOD LOG'!A:A,B1920,'FOOD LOG'!F:F),"Enter date")</f>
        <v>Enter date</v>
      </c>
      <c r="I1920" s="37" t="str">
        <f>IF(ISNUMBER(G1920),SUMIF('FOOD LOG'!A:A,B1920,'FOOD LOG'!G:G),"Enter date")</f>
        <v>Enter date</v>
      </c>
      <c r="J1920" s="37" t="str">
        <f>IF(ISNUMBER(G1920),SUMIF('FOOD LOG'!A:A,B1920,'FOOD LOG'!H:H),"Enter date")</f>
        <v>Enter date</v>
      </c>
      <c r="K1920" s="38" t="str">
        <f t="shared" si="87"/>
        <v>Enter date</v>
      </c>
      <c r="L1920" s="38" t="str">
        <f t="shared" si="88"/>
        <v>Enter date</v>
      </c>
      <c r="M1920" s="38" t="str">
        <f t="shared" si="89"/>
        <v>Enter date</v>
      </c>
    </row>
    <row r="1921" spans="2:13">
      <c r="B1921" s="35"/>
      <c r="C1921" s="35"/>
      <c r="D1921" s="36" t="str">
        <f>IF(B1921="","Enter date",IF(C1921="","Enter Weight",IF(PROFILE!$C$4="F",(655+(4.35*C1921)+(4.7*PROFILE!$C$6+4.7*12*PROFILE!$C$5)-(4.7*PROFILE!$C$3))*(1.2+(PROFILE!$C$7)*0.175),IF(PROFILE!$C$4="M",(66+(6.23*C1921)+(12.7*PROFILE!$C$6+12.7*12*PROFILE!$C$5)-(6.8*PROFILE!$C$3))*(1.2+(PROFILE!$C$7)*0.175),"Invalid Sex"))))</f>
        <v>Enter date</v>
      </c>
      <c r="E1921" s="36" t="str">
        <f>IF(ISNUMBER(D1921)=FALSE,D1921,D1921*(1-PROFILE!$C$9))</f>
        <v>Enter date</v>
      </c>
      <c r="F1921" s="36" t="str">
        <f>IF(ISNUMBER(D1921)=FALSE,D1921,D1921*(1+PROFILE!$C$10))</f>
        <v>Enter date</v>
      </c>
      <c r="G1921" s="37" t="str">
        <f>IF(B1921="","Enter date",SUMIF('FOOD LOG'!A:H,SUMMARY!B1921,'FOOD LOG'!E:E))</f>
        <v>Enter date</v>
      </c>
      <c r="H1921" s="37" t="str">
        <f>IF(ISNUMBER(G1921),SUMIF('FOOD LOG'!A:A,B1921,'FOOD LOG'!F:F),"Enter date")</f>
        <v>Enter date</v>
      </c>
      <c r="I1921" s="37" t="str">
        <f>IF(ISNUMBER(G1921),SUMIF('FOOD LOG'!A:A,B1921,'FOOD LOG'!G:G),"Enter date")</f>
        <v>Enter date</v>
      </c>
      <c r="J1921" s="37" t="str">
        <f>IF(ISNUMBER(G1921),SUMIF('FOOD LOG'!A:A,B1921,'FOOD LOG'!H:H),"Enter date")</f>
        <v>Enter date</v>
      </c>
      <c r="K1921" s="38" t="str">
        <f t="shared" si="87"/>
        <v>Enter date</v>
      </c>
      <c r="L1921" s="38" t="str">
        <f t="shared" si="88"/>
        <v>Enter date</v>
      </c>
      <c r="M1921" s="38" t="str">
        <f t="shared" si="89"/>
        <v>Enter date</v>
      </c>
    </row>
    <row r="1922" spans="2:13">
      <c r="B1922" s="35"/>
      <c r="C1922" s="35"/>
      <c r="D1922" s="36" t="str">
        <f>IF(B1922="","Enter date",IF(C1922="","Enter Weight",IF(PROFILE!$C$4="F",(655+(4.35*C1922)+(4.7*PROFILE!$C$6+4.7*12*PROFILE!$C$5)-(4.7*PROFILE!$C$3))*(1.2+(PROFILE!$C$7)*0.175),IF(PROFILE!$C$4="M",(66+(6.23*C1922)+(12.7*PROFILE!$C$6+12.7*12*PROFILE!$C$5)-(6.8*PROFILE!$C$3))*(1.2+(PROFILE!$C$7)*0.175),"Invalid Sex"))))</f>
        <v>Enter date</v>
      </c>
      <c r="E1922" s="36" t="str">
        <f>IF(ISNUMBER(D1922)=FALSE,D1922,D1922*(1-PROFILE!$C$9))</f>
        <v>Enter date</v>
      </c>
      <c r="F1922" s="36" t="str">
        <f>IF(ISNUMBER(D1922)=FALSE,D1922,D1922*(1+PROFILE!$C$10))</f>
        <v>Enter date</v>
      </c>
      <c r="G1922" s="37" t="str">
        <f>IF(B1922="","Enter date",SUMIF('FOOD LOG'!A:H,SUMMARY!B1922,'FOOD LOG'!E:E))</f>
        <v>Enter date</v>
      </c>
      <c r="H1922" s="37" t="str">
        <f>IF(ISNUMBER(G1922),SUMIF('FOOD LOG'!A:A,B1922,'FOOD LOG'!F:F),"Enter date")</f>
        <v>Enter date</v>
      </c>
      <c r="I1922" s="37" t="str">
        <f>IF(ISNUMBER(G1922),SUMIF('FOOD LOG'!A:A,B1922,'FOOD LOG'!G:G),"Enter date")</f>
        <v>Enter date</v>
      </c>
      <c r="J1922" s="37" t="str">
        <f>IF(ISNUMBER(G1922),SUMIF('FOOD LOG'!A:A,B1922,'FOOD LOG'!H:H),"Enter date")</f>
        <v>Enter date</v>
      </c>
      <c r="K1922" s="38" t="str">
        <f t="shared" si="87"/>
        <v>Enter date</v>
      </c>
      <c r="L1922" s="38" t="str">
        <f t="shared" si="88"/>
        <v>Enter date</v>
      </c>
      <c r="M1922" s="38" t="str">
        <f t="shared" si="89"/>
        <v>Enter date</v>
      </c>
    </row>
    <row r="1923" spans="2:13">
      <c r="B1923" s="35"/>
      <c r="C1923" s="35"/>
      <c r="D1923" s="36" t="str">
        <f>IF(B1923="","Enter date",IF(C1923="","Enter Weight",IF(PROFILE!$C$4="F",(655+(4.35*C1923)+(4.7*PROFILE!$C$6+4.7*12*PROFILE!$C$5)-(4.7*PROFILE!$C$3))*(1.2+(PROFILE!$C$7)*0.175),IF(PROFILE!$C$4="M",(66+(6.23*C1923)+(12.7*PROFILE!$C$6+12.7*12*PROFILE!$C$5)-(6.8*PROFILE!$C$3))*(1.2+(PROFILE!$C$7)*0.175),"Invalid Sex"))))</f>
        <v>Enter date</v>
      </c>
      <c r="E1923" s="36" t="str">
        <f>IF(ISNUMBER(D1923)=FALSE,D1923,D1923*(1-PROFILE!$C$9))</f>
        <v>Enter date</v>
      </c>
      <c r="F1923" s="36" t="str">
        <f>IF(ISNUMBER(D1923)=FALSE,D1923,D1923*(1+PROFILE!$C$10))</f>
        <v>Enter date</v>
      </c>
      <c r="G1923" s="37" t="str">
        <f>IF(B1923="","Enter date",SUMIF('FOOD LOG'!A:H,SUMMARY!B1923,'FOOD LOG'!E:E))</f>
        <v>Enter date</v>
      </c>
      <c r="H1923" s="37" t="str">
        <f>IF(ISNUMBER(G1923),SUMIF('FOOD LOG'!A:A,B1923,'FOOD LOG'!F:F),"Enter date")</f>
        <v>Enter date</v>
      </c>
      <c r="I1923" s="37" t="str">
        <f>IF(ISNUMBER(G1923),SUMIF('FOOD LOG'!A:A,B1923,'FOOD LOG'!G:G),"Enter date")</f>
        <v>Enter date</v>
      </c>
      <c r="J1923" s="37" t="str">
        <f>IF(ISNUMBER(G1923),SUMIF('FOOD LOG'!A:A,B1923,'FOOD LOG'!H:H),"Enter date")</f>
        <v>Enter date</v>
      </c>
      <c r="K1923" s="38" t="str">
        <f t="shared" si="87"/>
        <v>Enter date</v>
      </c>
      <c r="L1923" s="38" t="str">
        <f t="shared" si="88"/>
        <v>Enter date</v>
      </c>
      <c r="M1923" s="38" t="str">
        <f t="shared" si="89"/>
        <v>Enter date</v>
      </c>
    </row>
    <row r="1924" spans="2:13">
      <c r="B1924" s="35"/>
      <c r="C1924" s="35"/>
      <c r="D1924" s="36" t="str">
        <f>IF(B1924="","Enter date",IF(C1924="","Enter Weight",IF(PROFILE!$C$4="F",(655+(4.35*C1924)+(4.7*PROFILE!$C$6+4.7*12*PROFILE!$C$5)-(4.7*PROFILE!$C$3))*(1.2+(PROFILE!$C$7)*0.175),IF(PROFILE!$C$4="M",(66+(6.23*C1924)+(12.7*PROFILE!$C$6+12.7*12*PROFILE!$C$5)-(6.8*PROFILE!$C$3))*(1.2+(PROFILE!$C$7)*0.175),"Invalid Sex"))))</f>
        <v>Enter date</v>
      </c>
      <c r="E1924" s="36" t="str">
        <f>IF(ISNUMBER(D1924)=FALSE,D1924,D1924*(1-PROFILE!$C$9))</f>
        <v>Enter date</v>
      </c>
      <c r="F1924" s="36" t="str">
        <f>IF(ISNUMBER(D1924)=FALSE,D1924,D1924*(1+PROFILE!$C$10))</f>
        <v>Enter date</v>
      </c>
      <c r="G1924" s="37" t="str">
        <f>IF(B1924="","Enter date",SUMIF('FOOD LOG'!A:H,SUMMARY!B1924,'FOOD LOG'!E:E))</f>
        <v>Enter date</v>
      </c>
      <c r="H1924" s="37" t="str">
        <f>IF(ISNUMBER(G1924),SUMIF('FOOD LOG'!A:A,B1924,'FOOD LOG'!F:F),"Enter date")</f>
        <v>Enter date</v>
      </c>
      <c r="I1924" s="37" t="str">
        <f>IF(ISNUMBER(G1924),SUMIF('FOOD LOG'!A:A,B1924,'FOOD LOG'!G:G),"Enter date")</f>
        <v>Enter date</v>
      </c>
      <c r="J1924" s="37" t="str">
        <f>IF(ISNUMBER(G1924),SUMIF('FOOD LOG'!A:A,B1924,'FOOD LOG'!H:H),"Enter date")</f>
        <v>Enter date</v>
      </c>
      <c r="K1924" s="38" t="str">
        <f t="shared" si="87"/>
        <v>Enter date</v>
      </c>
      <c r="L1924" s="38" t="str">
        <f t="shared" si="88"/>
        <v>Enter date</v>
      </c>
      <c r="M1924" s="38" t="str">
        <f t="shared" si="89"/>
        <v>Enter date</v>
      </c>
    </row>
    <row r="1925" spans="2:13">
      <c r="B1925" s="35"/>
      <c r="C1925" s="35"/>
      <c r="D1925" s="36" t="str">
        <f>IF(B1925="","Enter date",IF(C1925="","Enter Weight",IF(PROFILE!$C$4="F",(655+(4.35*C1925)+(4.7*PROFILE!$C$6+4.7*12*PROFILE!$C$5)-(4.7*PROFILE!$C$3))*(1.2+(PROFILE!$C$7)*0.175),IF(PROFILE!$C$4="M",(66+(6.23*C1925)+(12.7*PROFILE!$C$6+12.7*12*PROFILE!$C$5)-(6.8*PROFILE!$C$3))*(1.2+(PROFILE!$C$7)*0.175),"Invalid Sex"))))</f>
        <v>Enter date</v>
      </c>
      <c r="E1925" s="36" t="str">
        <f>IF(ISNUMBER(D1925)=FALSE,D1925,D1925*(1-PROFILE!$C$9))</f>
        <v>Enter date</v>
      </c>
      <c r="F1925" s="36" t="str">
        <f>IF(ISNUMBER(D1925)=FALSE,D1925,D1925*(1+PROFILE!$C$10))</f>
        <v>Enter date</v>
      </c>
      <c r="G1925" s="37" t="str">
        <f>IF(B1925="","Enter date",SUMIF('FOOD LOG'!A:H,SUMMARY!B1925,'FOOD LOG'!E:E))</f>
        <v>Enter date</v>
      </c>
      <c r="H1925" s="37" t="str">
        <f>IF(ISNUMBER(G1925),SUMIF('FOOD LOG'!A:A,B1925,'FOOD LOG'!F:F),"Enter date")</f>
        <v>Enter date</v>
      </c>
      <c r="I1925" s="37" t="str">
        <f>IF(ISNUMBER(G1925),SUMIF('FOOD LOG'!A:A,B1925,'FOOD LOG'!G:G),"Enter date")</f>
        <v>Enter date</v>
      </c>
      <c r="J1925" s="37" t="str">
        <f>IF(ISNUMBER(G1925),SUMIF('FOOD LOG'!A:A,B1925,'FOOD LOG'!H:H),"Enter date")</f>
        <v>Enter date</v>
      </c>
      <c r="K1925" s="38" t="str">
        <f t="shared" ref="K1925:K1988" si="90">IF(ISNUMBER(G1925),H1925*9/G1925,"Enter date")</f>
        <v>Enter date</v>
      </c>
      <c r="L1925" s="38" t="str">
        <f t="shared" ref="L1925:L1988" si="91">IF(ISNUMBER(G1925),I1925*4/G1925,"Enter date")</f>
        <v>Enter date</v>
      </c>
      <c r="M1925" s="38" t="str">
        <f t="shared" ref="M1925:M1988" si="92">IF(ISNUMBER(G1925),J1925*4/G1925,"Enter date")</f>
        <v>Enter date</v>
      </c>
    </row>
    <row r="1926" spans="2:13">
      <c r="B1926" s="35"/>
      <c r="C1926" s="35"/>
      <c r="D1926" s="36" t="str">
        <f>IF(B1926="","Enter date",IF(C1926="","Enter Weight",IF(PROFILE!$C$4="F",(655+(4.35*C1926)+(4.7*PROFILE!$C$6+4.7*12*PROFILE!$C$5)-(4.7*PROFILE!$C$3))*(1.2+(PROFILE!$C$7)*0.175),IF(PROFILE!$C$4="M",(66+(6.23*C1926)+(12.7*PROFILE!$C$6+12.7*12*PROFILE!$C$5)-(6.8*PROFILE!$C$3))*(1.2+(PROFILE!$C$7)*0.175),"Invalid Sex"))))</f>
        <v>Enter date</v>
      </c>
      <c r="E1926" s="36" t="str">
        <f>IF(ISNUMBER(D1926)=FALSE,D1926,D1926*(1-PROFILE!$C$9))</f>
        <v>Enter date</v>
      </c>
      <c r="F1926" s="36" t="str">
        <f>IF(ISNUMBER(D1926)=FALSE,D1926,D1926*(1+PROFILE!$C$10))</f>
        <v>Enter date</v>
      </c>
      <c r="G1926" s="37" t="str">
        <f>IF(B1926="","Enter date",SUMIF('FOOD LOG'!A:H,SUMMARY!B1926,'FOOD LOG'!E:E))</f>
        <v>Enter date</v>
      </c>
      <c r="H1926" s="37" t="str">
        <f>IF(ISNUMBER(G1926),SUMIF('FOOD LOG'!A:A,B1926,'FOOD LOG'!F:F),"Enter date")</f>
        <v>Enter date</v>
      </c>
      <c r="I1926" s="37" t="str">
        <f>IF(ISNUMBER(G1926),SUMIF('FOOD LOG'!A:A,B1926,'FOOD LOG'!G:G),"Enter date")</f>
        <v>Enter date</v>
      </c>
      <c r="J1926" s="37" t="str">
        <f>IF(ISNUMBER(G1926),SUMIF('FOOD LOG'!A:A,B1926,'FOOD LOG'!H:H),"Enter date")</f>
        <v>Enter date</v>
      </c>
      <c r="K1926" s="38" t="str">
        <f t="shared" si="90"/>
        <v>Enter date</v>
      </c>
      <c r="L1926" s="38" t="str">
        <f t="shared" si="91"/>
        <v>Enter date</v>
      </c>
      <c r="M1926" s="38" t="str">
        <f t="shared" si="92"/>
        <v>Enter date</v>
      </c>
    </row>
    <row r="1927" spans="2:13">
      <c r="B1927" s="35"/>
      <c r="C1927" s="35"/>
      <c r="D1927" s="36" t="str">
        <f>IF(B1927="","Enter date",IF(C1927="","Enter Weight",IF(PROFILE!$C$4="F",(655+(4.35*C1927)+(4.7*PROFILE!$C$6+4.7*12*PROFILE!$C$5)-(4.7*PROFILE!$C$3))*(1.2+(PROFILE!$C$7)*0.175),IF(PROFILE!$C$4="M",(66+(6.23*C1927)+(12.7*PROFILE!$C$6+12.7*12*PROFILE!$C$5)-(6.8*PROFILE!$C$3))*(1.2+(PROFILE!$C$7)*0.175),"Invalid Sex"))))</f>
        <v>Enter date</v>
      </c>
      <c r="E1927" s="36" t="str">
        <f>IF(ISNUMBER(D1927)=FALSE,D1927,D1927*(1-PROFILE!$C$9))</f>
        <v>Enter date</v>
      </c>
      <c r="F1927" s="36" t="str">
        <f>IF(ISNUMBER(D1927)=FALSE,D1927,D1927*(1+PROFILE!$C$10))</f>
        <v>Enter date</v>
      </c>
      <c r="G1927" s="37" t="str">
        <f>IF(B1927="","Enter date",SUMIF('FOOD LOG'!A:H,SUMMARY!B1927,'FOOD LOG'!E:E))</f>
        <v>Enter date</v>
      </c>
      <c r="H1927" s="37" t="str">
        <f>IF(ISNUMBER(G1927),SUMIF('FOOD LOG'!A:A,B1927,'FOOD LOG'!F:F),"Enter date")</f>
        <v>Enter date</v>
      </c>
      <c r="I1927" s="37" t="str">
        <f>IF(ISNUMBER(G1927),SUMIF('FOOD LOG'!A:A,B1927,'FOOD LOG'!G:G),"Enter date")</f>
        <v>Enter date</v>
      </c>
      <c r="J1927" s="37" t="str">
        <f>IF(ISNUMBER(G1927),SUMIF('FOOD LOG'!A:A,B1927,'FOOD LOG'!H:H),"Enter date")</f>
        <v>Enter date</v>
      </c>
      <c r="K1927" s="38" t="str">
        <f t="shared" si="90"/>
        <v>Enter date</v>
      </c>
      <c r="L1927" s="38" t="str">
        <f t="shared" si="91"/>
        <v>Enter date</v>
      </c>
      <c r="M1927" s="38" t="str">
        <f t="shared" si="92"/>
        <v>Enter date</v>
      </c>
    </row>
    <row r="1928" spans="2:13">
      <c r="B1928" s="35"/>
      <c r="C1928" s="35"/>
      <c r="D1928" s="36" t="str">
        <f>IF(B1928="","Enter date",IF(C1928="","Enter Weight",IF(PROFILE!$C$4="F",(655+(4.35*C1928)+(4.7*PROFILE!$C$6+4.7*12*PROFILE!$C$5)-(4.7*PROFILE!$C$3))*(1.2+(PROFILE!$C$7)*0.175),IF(PROFILE!$C$4="M",(66+(6.23*C1928)+(12.7*PROFILE!$C$6+12.7*12*PROFILE!$C$5)-(6.8*PROFILE!$C$3))*(1.2+(PROFILE!$C$7)*0.175),"Invalid Sex"))))</f>
        <v>Enter date</v>
      </c>
      <c r="E1928" s="36" t="str">
        <f>IF(ISNUMBER(D1928)=FALSE,D1928,D1928*(1-PROFILE!$C$9))</f>
        <v>Enter date</v>
      </c>
      <c r="F1928" s="36" t="str">
        <f>IF(ISNUMBER(D1928)=FALSE,D1928,D1928*(1+PROFILE!$C$10))</f>
        <v>Enter date</v>
      </c>
      <c r="G1928" s="37" t="str">
        <f>IF(B1928="","Enter date",SUMIF('FOOD LOG'!A:H,SUMMARY!B1928,'FOOD LOG'!E:E))</f>
        <v>Enter date</v>
      </c>
      <c r="H1928" s="37" t="str">
        <f>IF(ISNUMBER(G1928),SUMIF('FOOD LOG'!A:A,B1928,'FOOD LOG'!F:F),"Enter date")</f>
        <v>Enter date</v>
      </c>
      <c r="I1928" s="37" t="str">
        <f>IF(ISNUMBER(G1928),SUMIF('FOOD LOG'!A:A,B1928,'FOOD LOG'!G:G),"Enter date")</f>
        <v>Enter date</v>
      </c>
      <c r="J1928" s="37" t="str">
        <f>IF(ISNUMBER(G1928),SUMIF('FOOD LOG'!A:A,B1928,'FOOD LOG'!H:H),"Enter date")</f>
        <v>Enter date</v>
      </c>
      <c r="K1928" s="38" t="str">
        <f t="shared" si="90"/>
        <v>Enter date</v>
      </c>
      <c r="L1928" s="38" t="str">
        <f t="shared" si="91"/>
        <v>Enter date</v>
      </c>
      <c r="M1928" s="38" t="str">
        <f t="shared" si="92"/>
        <v>Enter date</v>
      </c>
    </row>
    <row r="1929" spans="2:13">
      <c r="B1929" s="35"/>
      <c r="C1929" s="35"/>
      <c r="D1929" s="36" t="str">
        <f>IF(B1929="","Enter date",IF(C1929="","Enter Weight",IF(PROFILE!$C$4="F",(655+(4.35*C1929)+(4.7*PROFILE!$C$6+4.7*12*PROFILE!$C$5)-(4.7*PROFILE!$C$3))*(1.2+(PROFILE!$C$7)*0.175),IF(PROFILE!$C$4="M",(66+(6.23*C1929)+(12.7*PROFILE!$C$6+12.7*12*PROFILE!$C$5)-(6.8*PROFILE!$C$3))*(1.2+(PROFILE!$C$7)*0.175),"Invalid Sex"))))</f>
        <v>Enter date</v>
      </c>
      <c r="E1929" s="36" t="str">
        <f>IF(ISNUMBER(D1929)=FALSE,D1929,D1929*(1-PROFILE!$C$9))</f>
        <v>Enter date</v>
      </c>
      <c r="F1929" s="36" t="str">
        <f>IF(ISNUMBER(D1929)=FALSE,D1929,D1929*(1+PROFILE!$C$10))</f>
        <v>Enter date</v>
      </c>
      <c r="G1929" s="37" t="str">
        <f>IF(B1929="","Enter date",SUMIF('FOOD LOG'!A:H,SUMMARY!B1929,'FOOD LOG'!E:E))</f>
        <v>Enter date</v>
      </c>
      <c r="H1929" s="37" t="str">
        <f>IF(ISNUMBER(G1929),SUMIF('FOOD LOG'!A:A,B1929,'FOOD LOG'!F:F),"Enter date")</f>
        <v>Enter date</v>
      </c>
      <c r="I1929" s="37" t="str">
        <f>IF(ISNUMBER(G1929),SUMIF('FOOD LOG'!A:A,B1929,'FOOD LOG'!G:G),"Enter date")</f>
        <v>Enter date</v>
      </c>
      <c r="J1929" s="37" t="str">
        <f>IF(ISNUMBER(G1929),SUMIF('FOOD LOG'!A:A,B1929,'FOOD LOG'!H:H),"Enter date")</f>
        <v>Enter date</v>
      </c>
      <c r="K1929" s="38" t="str">
        <f t="shared" si="90"/>
        <v>Enter date</v>
      </c>
      <c r="L1929" s="38" t="str">
        <f t="shared" si="91"/>
        <v>Enter date</v>
      </c>
      <c r="M1929" s="38" t="str">
        <f t="shared" si="92"/>
        <v>Enter date</v>
      </c>
    </row>
    <row r="1930" spans="2:13">
      <c r="B1930" s="35"/>
      <c r="C1930" s="35"/>
      <c r="D1930" s="36" t="str">
        <f>IF(B1930="","Enter date",IF(C1930="","Enter Weight",IF(PROFILE!$C$4="F",(655+(4.35*C1930)+(4.7*PROFILE!$C$6+4.7*12*PROFILE!$C$5)-(4.7*PROFILE!$C$3))*(1.2+(PROFILE!$C$7)*0.175),IF(PROFILE!$C$4="M",(66+(6.23*C1930)+(12.7*PROFILE!$C$6+12.7*12*PROFILE!$C$5)-(6.8*PROFILE!$C$3))*(1.2+(PROFILE!$C$7)*0.175),"Invalid Sex"))))</f>
        <v>Enter date</v>
      </c>
      <c r="E1930" s="36" t="str">
        <f>IF(ISNUMBER(D1930)=FALSE,D1930,D1930*(1-PROFILE!$C$9))</f>
        <v>Enter date</v>
      </c>
      <c r="F1930" s="36" t="str">
        <f>IF(ISNUMBER(D1930)=FALSE,D1930,D1930*(1+PROFILE!$C$10))</f>
        <v>Enter date</v>
      </c>
      <c r="G1930" s="37" t="str">
        <f>IF(B1930="","Enter date",SUMIF('FOOD LOG'!A:H,SUMMARY!B1930,'FOOD LOG'!E:E))</f>
        <v>Enter date</v>
      </c>
      <c r="H1930" s="37" t="str">
        <f>IF(ISNUMBER(G1930),SUMIF('FOOD LOG'!A:A,B1930,'FOOD LOG'!F:F),"Enter date")</f>
        <v>Enter date</v>
      </c>
      <c r="I1930" s="37" t="str">
        <f>IF(ISNUMBER(G1930),SUMIF('FOOD LOG'!A:A,B1930,'FOOD LOG'!G:G),"Enter date")</f>
        <v>Enter date</v>
      </c>
      <c r="J1930" s="37" t="str">
        <f>IF(ISNUMBER(G1930),SUMIF('FOOD LOG'!A:A,B1930,'FOOD LOG'!H:H),"Enter date")</f>
        <v>Enter date</v>
      </c>
      <c r="K1930" s="38" t="str">
        <f t="shared" si="90"/>
        <v>Enter date</v>
      </c>
      <c r="L1930" s="38" t="str">
        <f t="shared" si="91"/>
        <v>Enter date</v>
      </c>
      <c r="M1930" s="38" t="str">
        <f t="shared" si="92"/>
        <v>Enter date</v>
      </c>
    </row>
    <row r="1931" spans="2:13">
      <c r="B1931" s="35"/>
      <c r="C1931" s="35"/>
      <c r="D1931" s="36" t="str">
        <f>IF(B1931="","Enter date",IF(C1931="","Enter Weight",IF(PROFILE!$C$4="F",(655+(4.35*C1931)+(4.7*PROFILE!$C$6+4.7*12*PROFILE!$C$5)-(4.7*PROFILE!$C$3))*(1.2+(PROFILE!$C$7)*0.175),IF(PROFILE!$C$4="M",(66+(6.23*C1931)+(12.7*PROFILE!$C$6+12.7*12*PROFILE!$C$5)-(6.8*PROFILE!$C$3))*(1.2+(PROFILE!$C$7)*0.175),"Invalid Sex"))))</f>
        <v>Enter date</v>
      </c>
      <c r="E1931" s="36" t="str">
        <f>IF(ISNUMBER(D1931)=FALSE,D1931,D1931*(1-PROFILE!$C$9))</f>
        <v>Enter date</v>
      </c>
      <c r="F1931" s="36" t="str">
        <f>IF(ISNUMBER(D1931)=FALSE,D1931,D1931*(1+PROFILE!$C$10))</f>
        <v>Enter date</v>
      </c>
      <c r="G1931" s="37" t="str">
        <f>IF(B1931="","Enter date",SUMIF('FOOD LOG'!A:H,SUMMARY!B1931,'FOOD LOG'!E:E))</f>
        <v>Enter date</v>
      </c>
      <c r="H1931" s="37" t="str">
        <f>IF(ISNUMBER(G1931),SUMIF('FOOD LOG'!A:A,B1931,'FOOD LOG'!F:F),"Enter date")</f>
        <v>Enter date</v>
      </c>
      <c r="I1931" s="37" t="str">
        <f>IF(ISNUMBER(G1931),SUMIF('FOOD LOG'!A:A,B1931,'FOOD LOG'!G:G),"Enter date")</f>
        <v>Enter date</v>
      </c>
      <c r="J1931" s="37" t="str">
        <f>IF(ISNUMBER(G1931),SUMIF('FOOD LOG'!A:A,B1931,'FOOD LOG'!H:H),"Enter date")</f>
        <v>Enter date</v>
      </c>
      <c r="K1931" s="38" t="str">
        <f t="shared" si="90"/>
        <v>Enter date</v>
      </c>
      <c r="L1931" s="38" t="str">
        <f t="shared" si="91"/>
        <v>Enter date</v>
      </c>
      <c r="M1931" s="38" t="str">
        <f t="shared" si="92"/>
        <v>Enter date</v>
      </c>
    </row>
    <row r="1932" spans="2:13">
      <c r="B1932" s="35"/>
      <c r="C1932" s="35"/>
      <c r="D1932" s="36" t="str">
        <f>IF(B1932="","Enter date",IF(C1932="","Enter Weight",IF(PROFILE!$C$4="F",(655+(4.35*C1932)+(4.7*PROFILE!$C$6+4.7*12*PROFILE!$C$5)-(4.7*PROFILE!$C$3))*(1.2+(PROFILE!$C$7)*0.175),IF(PROFILE!$C$4="M",(66+(6.23*C1932)+(12.7*PROFILE!$C$6+12.7*12*PROFILE!$C$5)-(6.8*PROFILE!$C$3))*(1.2+(PROFILE!$C$7)*0.175),"Invalid Sex"))))</f>
        <v>Enter date</v>
      </c>
      <c r="E1932" s="36" t="str">
        <f>IF(ISNUMBER(D1932)=FALSE,D1932,D1932*(1-PROFILE!$C$9))</f>
        <v>Enter date</v>
      </c>
      <c r="F1932" s="36" t="str">
        <f>IF(ISNUMBER(D1932)=FALSE,D1932,D1932*(1+PROFILE!$C$10))</f>
        <v>Enter date</v>
      </c>
      <c r="G1932" s="37" t="str">
        <f>IF(B1932="","Enter date",SUMIF('FOOD LOG'!A:H,SUMMARY!B1932,'FOOD LOG'!E:E))</f>
        <v>Enter date</v>
      </c>
      <c r="H1932" s="37" t="str">
        <f>IF(ISNUMBER(G1932),SUMIF('FOOD LOG'!A:A,B1932,'FOOD LOG'!F:F),"Enter date")</f>
        <v>Enter date</v>
      </c>
      <c r="I1932" s="37" t="str">
        <f>IF(ISNUMBER(G1932),SUMIF('FOOD LOG'!A:A,B1932,'FOOD LOG'!G:G),"Enter date")</f>
        <v>Enter date</v>
      </c>
      <c r="J1932" s="37" t="str">
        <f>IF(ISNUMBER(G1932),SUMIF('FOOD LOG'!A:A,B1932,'FOOD LOG'!H:H),"Enter date")</f>
        <v>Enter date</v>
      </c>
      <c r="K1932" s="38" t="str">
        <f t="shared" si="90"/>
        <v>Enter date</v>
      </c>
      <c r="L1932" s="38" t="str">
        <f t="shared" si="91"/>
        <v>Enter date</v>
      </c>
      <c r="M1932" s="38" t="str">
        <f t="shared" si="92"/>
        <v>Enter date</v>
      </c>
    </row>
    <row r="1933" spans="2:13">
      <c r="B1933" s="35"/>
      <c r="C1933" s="35"/>
      <c r="D1933" s="36" t="str">
        <f>IF(B1933="","Enter date",IF(C1933="","Enter Weight",IF(PROFILE!$C$4="F",(655+(4.35*C1933)+(4.7*PROFILE!$C$6+4.7*12*PROFILE!$C$5)-(4.7*PROFILE!$C$3))*(1.2+(PROFILE!$C$7)*0.175),IF(PROFILE!$C$4="M",(66+(6.23*C1933)+(12.7*PROFILE!$C$6+12.7*12*PROFILE!$C$5)-(6.8*PROFILE!$C$3))*(1.2+(PROFILE!$C$7)*0.175),"Invalid Sex"))))</f>
        <v>Enter date</v>
      </c>
      <c r="E1933" s="36" t="str">
        <f>IF(ISNUMBER(D1933)=FALSE,D1933,D1933*(1-PROFILE!$C$9))</f>
        <v>Enter date</v>
      </c>
      <c r="F1933" s="36" t="str">
        <f>IF(ISNUMBER(D1933)=FALSE,D1933,D1933*(1+PROFILE!$C$10))</f>
        <v>Enter date</v>
      </c>
      <c r="G1933" s="37" t="str">
        <f>IF(B1933="","Enter date",SUMIF('FOOD LOG'!A:H,SUMMARY!B1933,'FOOD LOG'!E:E))</f>
        <v>Enter date</v>
      </c>
      <c r="H1933" s="37" t="str">
        <f>IF(ISNUMBER(G1933),SUMIF('FOOD LOG'!A:A,B1933,'FOOD LOG'!F:F),"Enter date")</f>
        <v>Enter date</v>
      </c>
      <c r="I1933" s="37" t="str">
        <f>IF(ISNUMBER(G1933),SUMIF('FOOD LOG'!A:A,B1933,'FOOD LOG'!G:G),"Enter date")</f>
        <v>Enter date</v>
      </c>
      <c r="J1933" s="37" t="str">
        <f>IF(ISNUMBER(G1933),SUMIF('FOOD LOG'!A:A,B1933,'FOOD LOG'!H:H),"Enter date")</f>
        <v>Enter date</v>
      </c>
      <c r="K1933" s="38" t="str">
        <f t="shared" si="90"/>
        <v>Enter date</v>
      </c>
      <c r="L1933" s="38" t="str">
        <f t="shared" si="91"/>
        <v>Enter date</v>
      </c>
      <c r="M1933" s="38" t="str">
        <f t="shared" si="92"/>
        <v>Enter date</v>
      </c>
    </row>
    <row r="1934" spans="2:13">
      <c r="B1934" s="35"/>
      <c r="C1934" s="35"/>
      <c r="D1934" s="36" t="str">
        <f>IF(B1934="","Enter date",IF(C1934="","Enter Weight",IF(PROFILE!$C$4="F",(655+(4.35*C1934)+(4.7*PROFILE!$C$6+4.7*12*PROFILE!$C$5)-(4.7*PROFILE!$C$3))*(1.2+(PROFILE!$C$7)*0.175),IF(PROFILE!$C$4="M",(66+(6.23*C1934)+(12.7*PROFILE!$C$6+12.7*12*PROFILE!$C$5)-(6.8*PROFILE!$C$3))*(1.2+(PROFILE!$C$7)*0.175),"Invalid Sex"))))</f>
        <v>Enter date</v>
      </c>
      <c r="E1934" s="36" t="str">
        <f>IF(ISNUMBER(D1934)=FALSE,D1934,D1934*(1-PROFILE!$C$9))</f>
        <v>Enter date</v>
      </c>
      <c r="F1934" s="36" t="str">
        <f>IF(ISNUMBER(D1934)=FALSE,D1934,D1934*(1+PROFILE!$C$10))</f>
        <v>Enter date</v>
      </c>
      <c r="G1934" s="37" t="str">
        <f>IF(B1934="","Enter date",SUMIF('FOOD LOG'!A:H,SUMMARY!B1934,'FOOD LOG'!E:E))</f>
        <v>Enter date</v>
      </c>
      <c r="H1934" s="37" t="str">
        <f>IF(ISNUMBER(G1934),SUMIF('FOOD LOG'!A:A,B1934,'FOOD LOG'!F:F),"Enter date")</f>
        <v>Enter date</v>
      </c>
      <c r="I1934" s="37" t="str">
        <f>IF(ISNUMBER(G1934),SUMIF('FOOD LOG'!A:A,B1934,'FOOD LOG'!G:G),"Enter date")</f>
        <v>Enter date</v>
      </c>
      <c r="J1934" s="37" t="str">
        <f>IF(ISNUMBER(G1934),SUMIF('FOOD LOG'!A:A,B1934,'FOOD LOG'!H:H),"Enter date")</f>
        <v>Enter date</v>
      </c>
      <c r="K1934" s="38" t="str">
        <f t="shared" si="90"/>
        <v>Enter date</v>
      </c>
      <c r="L1934" s="38" t="str">
        <f t="shared" si="91"/>
        <v>Enter date</v>
      </c>
      <c r="M1934" s="38" t="str">
        <f t="shared" si="92"/>
        <v>Enter date</v>
      </c>
    </row>
    <row r="1935" spans="2:13">
      <c r="B1935" s="35"/>
      <c r="C1935" s="35"/>
      <c r="D1935" s="36" t="str">
        <f>IF(B1935="","Enter date",IF(C1935="","Enter Weight",IF(PROFILE!$C$4="F",(655+(4.35*C1935)+(4.7*PROFILE!$C$6+4.7*12*PROFILE!$C$5)-(4.7*PROFILE!$C$3))*(1.2+(PROFILE!$C$7)*0.175),IF(PROFILE!$C$4="M",(66+(6.23*C1935)+(12.7*PROFILE!$C$6+12.7*12*PROFILE!$C$5)-(6.8*PROFILE!$C$3))*(1.2+(PROFILE!$C$7)*0.175),"Invalid Sex"))))</f>
        <v>Enter date</v>
      </c>
      <c r="E1935" s="36" t="str">
        <f>IF(ISNUMBER(D1935)=FALSE,D1935,D1935*(1-PROFILE!$C$9))</f>
        <v>Enter date</v>
      </c>
      <c r="F1935" s="36" t="str">
        <f>IF(ISNUMBER(D1935)=FALSE,D1935,D1935*(1+PROFILE!$C$10))</f>
        <v>Enter date</v>
      </c>
      <c r="G1935" s="37" t="str">
        <f>IF(B1935="","Enter date",SUMIF('FOOD LOG'!A:H,SUMMARY!B1935,'FOOD LOG'!E:E))</f>
        <v>Enter date</v>
      </c>
      <c r="H1935" s="37" t="str">
        <f>IF(ISNUMBER(G1935),SUMIF('FOOD LOG'!A:A,B1935,'FOOD LOG'!F:F),"Enter date")</f>
        <v>Enter date</v>
      </c>
      <c r="I1935" s="37" t="str">
        <f>IF(ISNUMBER(G1935),SUMIF('FOOD LOG'!A:A,B1935,'FOOD LOG'!G:G),"Enter date")</f>
        <v>Enter date</v>
      </c>
      <c r="J1935" s="37" t="str">
        <f>IF(ISNUMBER(G1935),SUMIF('FOOD LOG'!A:A,B1935,'FOOD LOG'!H:H),"Enter date")</f>
        <v>Enter date</v>
      </c>
      <c r="K1935" s="38" t="str">
        <f t="shared" si="90"/>
        <v>Enter date</v>
      </c>
      <c r="L1935" s="38" t="str">
        <f t="shared" si="91"/>
        <v>Enter date</v>
      </c>
      <c r="M1935" s="38" t="str">
        <f t="shared" si="92"/>
        <v>Enter date</v>
      </c>
    </row>
    <row r="1936" spans="2:13">
      <c r="B1936" s="35"/>
      <c r="C1936" s="35"/>
      <c r="D1936" s="36" t="str">
        <f>IF(B1936="","Enter date",IF(C1936="","Enter Weight",IF(PROFILE!$C$4="F",(655+(4.35*C1936)+(4.7*PROFILE!$C$6+4.7*12*PROFILE!$C$5)-(4.7*PROFILE!$C$3))*(1.2+(PROFILE!$C$7)*0.175),IF(PROFILE!$C$4="M",(66+(6.23*C1936)+(12.7*PROFILE!$C$6+12.7*12*PROFILE!$C$5)-(6.8*PROFILE!$C$3))*(1.2+(PROFILE!$C$7)*0.175),"Invalid Sex"))))</f>
        <v>Enter date</v>
      </c>
      <c r="E1936" s="36" t="str">
        <f>IF(ISNUMBER(D1936)=FALSE,D1936,D1936*(1-PROFILE!$C$9))</f>
        <v>Enter date</v>
      </c>
      <c r="F1936" s="36" t="str">
        <f>IF(ISNUMBER(D1936)=FALSE,D1936,D1936*(1+PROFILE!$C$10))</f>
        <v>Enter date</v>
      </c>
      <c r="G1936" s="37" t="str">
        <f>IF(B1936="","Enter date",SUMIF('FOOD LOG'!A:H,SUMMARY!B1936,'FOOD LOG'!E:E))</f>
        <v>Enter date</v>
      </c>
      <c r="H1936" s="37" t="str">
        <f>IF(ISNUMBER(G1936),SUMIF('FOOD LOG'!A:A,B1936,'FOOD LOG'!F:F),"Enter date")</f>
        <v>Enter date</v>
      </c>
      <c r="I1936" s="37" t="str">
        <f>IF(ISNUMBER(G1936),SUMIF('FOOD LOG'!A:A,B1936,'FOOD LOG'!G:G),"Enter date")</f>
        <v>Enter date</v>
      </c>
      <c r="J1936" s="37" t="str">
        <f>IF(ISNUMBER(G1936),SUMIF('FOOD LOG'!A:A,B1936,'FOOD LOG'!H:H),"Enter date")</f>
        <v>Enter date</v>
      </c>
      <c r="K1936" s="38" t="str">
        <f t="shared" si="90"/>
        <v>Enter date</v>
      </c>
      <c r="L1936" s="38" t="str">
        <f t="shared" si="91"/>
        <v>Enter date</v>
      </c>
      <c r="M1936" s="38" t="str">
        <f t="shared" si="92"/>
        <v>Enter date</v>
      </c>
    </row>
    <row r="1937" spans="2:13">
      <c r="B1937" s="35"/>
      <c r="C1937" s="35"/>
      <c r="D1937" s="36" t="str">
        <f>IF(B1937="","Enter date",IF(C1937="","Enter Weight",IF(PROFILE!$C$4="F",(655+(4.35*C1937)+(4.7*PROFILE!$C$6+4.7*12*PROFILE!$C$5)-(4.7*PROFILE!$C$3))*(1.2+(PROFILE!$C$7)*0.175),IF(PROFILE!$C$4="M",(66+(6.23*C1937)+(12.7*PROFILE!$C$6+12.7*12*PROFILE!$C$5)-(6.8*PROFILE!$C$3))*(1.2+(PROFILE!$C$7)*0.175),"Invalid Sex"))))</f>
        <v>Enter date</v>
      </c>
      <c r="E1937" s="36" t="str">
        <f>IF(ISNUMBER(D1937)=FALSE,D1937,D1937*(1-PROFILE!$C$9))</f>
        <v>Enter date</v>
      </c>
      <c r="F1937" s="36" t="str">
        <f>IF(ISNUMBER(D1937)=FALSE,D1937,D1937*(1+PROFILE!$C$10))</f>
        <v>Enter date</v>
      </c>
      <c r="G1937" s="37" t="str">
        <f>IF(B1937="","Enter date",SUMIF('FOOD LOG'!A:H,SUMMARY!B1937,'FOOD LOG'!E:E))</f>
        <v>Enter date</v>
      </c>
      <c r="H1937" s="37" t="str">
        <f>IF(ISNUMBER(G1937),SUMIF('FOOD LOG'!A:A,B1937,'FOOD LOG'!F:F),"Enter date")</f>
        <v>Enter date</v>
      </c>
      <c r="I1937" s="37" t="str">
        <f>IF(ISNUMBER(G1937),SUMIF('FOOD LOG'!A:A,B1937,'FOOD LOG'!G:G),"Enter date")</f>
        <v>Enter date</v>
      </c>
      <c r="J1937" s="37" t="str">
        <f>IF(ISNUMBER(G1937),SUMIF('FOOD LOG'!A:A,B1937,'FOOD LOG'!H:H),"Enter date")</f>
        <v>Enter date</v>
      </c>
      <c r="K1937" s="38" t="str">
        <f t="shared" si="90"/>
        <v>Enter date</v>
      </c>
      <c r="L1937" s="38" t="str">
        <f t="shared" si="91"/>
        <v>Enter date</v>
      </c>
      <c r="M1937" s="38" t="str">
        <f t="shared" si="92"/>
        <v>Enter date</v>
      </c>
    </row>
    <row r="1938" spans="2:13">
      <c r="B1938" s="35"/>
      <c r="C1938" s="35"/>
      <c r="D1938" s="36" t="str">
        <f>IF(B1938="","Enter date",IF(C1938="","Enter Weight",IF(PROFILE!$C$4="F",(655+(4.35*C1938)+(4.7*PROFILE!$C$6+4.7*12*PROFILE!$C$5)-(4.7*PROFILE!$C$3))*(1.2+(PROFILE!$C$7)*0.175),IF(PROFILE!$C$4="M",(66+(6.23*C1938)+(12.7*PROFILE!$C$6+12.7*12*PROFILE!$C$5)-(6.8*PROFILE!$C$3))*(1.2+(PROFILE!$C$7)*0.175),"Invalid Sex"))))</f>
        <v>Enter date</v>
      </c>
      <c r="E1938" s="36" t="str">
        <f>IF(ISNUMBER(D1938)=FALSE,D1938,D1938*(1-PROFILE!$C$9))</f>
        <v>Enter date</v>
      </c>
      <c r="F1938" s="36" t="str">
        <f>IF(ISNUMBER(D1938)=FALSE,D1938,D1938*(1+PROFILE!$C$10))</f>
        <v>Enter date</v>
      </c>
      <c r="G1938" s="37" t="str">
        <f>IF(B1938="","Enter date",SUMIF('FOOD LOG'!A:H,SUMMARY!B1938,'FOOD LOG'!E:E))</f>
        <v>Enter date</v>
      </c>
      <c r="H1938" s="37" t="str">
        <f>IF(ISNUMBER(G1938),SUMIF('FOOD LOG'!A:A,B1938,'FOOD LOG'!F:F),"Enter date")</f>
        <v>Enter date</v>
      </c>
      <c r="I1938" s="37" t="str">
        <f>IF(ISNUMBER(G1938),SUMIF('FOOD LOG'!A:A,B1938,'FOOD LOG'!G:G),"Enter date")</f>
        <v>Enter date</v>
      </c>
      <c r="J1938" s="37" t="str">
        <f>IF(ISNUMBER(G1938),SUMIF('FOOD LOG'!A:A,B1938,'FOOD LOG'!H:H),"Enter date")</f>
        <v>Enter date</v>
      </c>
      <c r="K1938" s="38" t="str">
        <f t="shared" si="90"/>
        <v>Enter date</v>
      </c>
      <c r="L1938" s="38" t="str">
        <f t="shared" si="91"/>
        <v>Enter date</v>
      </c>
      <c r="M1938" s="38" t="str">
        <f t="shared" si="92"/>
        <v>Enter date</v>
      </c>
    </row>
    <row r="1939" spans="2:13">
      <c r="B1939" s="35"/>
      <c r="C1939" s="35"/>
      <c r="D1939" s="36" t="str">
        <f>IF(B1939="","Enter date",IF(C1939="","Enter Weight",IF(PROFILE!$C$4="F",(655+(4.35*C1939)+(4.7*PROFILE!$C$6+4.7*12*PROFILE!$C$5)-(4.7*PROFILE!$C$3))*(1.2+(PROFILE!$C$7)*0.175),IF(PROFILE!$C$4="M",(66+(6.23*C1939)+(12.7*PROFILE!$C$6+12.7*12*PROFILE!$C$5)-(6.8*PROFILE!$C$3))*(1.2+(PROFILE!$C$7)*0.175),"Invalid Sex"))))</f>
        <v>Enter date</v>
      </c>
      <c r="E1939" s="36" t="str">
        <f>IF(ISNUMBER(D1939)=FALSE,D1939,D1939*(1-PROFILE!$C$9))</f>
        <v>Enter date</v>
      </c>
      <c r="F1939" s="36" t="str">
        <f>IF(ISNUMBER(D1939)=FALSE,D1939,D1939*(1+PROFILE!$C$10))</f>
        <v>Enter date</v>
      </c>
      <c r="G1939" s="37" t="str">
        <f>IF(B1939="","Enter date",SUMIF('FOOD LOG'!A:H,SUMMARY!B1939,'FOOD LOG'!E:E))</f>
        <v>Enter date</v>
      </c>
      <c r="H1939" s="37" t="str">
        <f>IF(ISNUMBER(G1939),SUMIF('FOOD LOG'!A:A,B1939,'FOOD LOG'!F:F),"Enter date")</f>
        <v>Enter date</v>
      </c>
      <c r="I1939" s="37" t="str">
        <f>IF(ISNUMBER(G1939),SUMIF('FOOD LOG'!A:A,B1939,'FOOD LOG'!G:G),"Enter date")</f>
        <v>Enter date</v>
      </c>
      <c r="J1939" s="37" t="str">
        <f>IF(ISNUMBER(G1939),SUMIF('FOOD LOG'!A:A,B1939,'FOOD LOG'!H:H),"Enter date")</f>
        <v>Enter date</v>
      </c>
      <c r="K1939" s="38" t="str">
        <f t="shared" si="90"/>
        <v>Enter date</v>
      </c>
      <c r="L1939" s="38" t="str">
        <f t="shared" si="91"/>
        <v>Enter date</v>
      </c>
      <c r="M1939" s="38" t="str">
        <f t="shared" si="92"/>
        <v>Enter date</v>
      </c>
    </row>
    <row r="1940" spans="2:13">
      <c r="B1940" s="35"/>
      <c r="C1940" s="35"/>
      <c r="D1940" s="36" t="str">
        <f>IF(B1940="","Enter date",IF(C1940="","Enter Weight",IF(PROFILE!$C$4="F",(655+(4.35*C1940)+(4.7*PROFILE!$C$6+4.7*12*PROFILE!$C$5)-(4.7*PROFILE!$C$3))*(1.2+(PROFILE!$C$7)*0.175),IF(PROFILE!$C$4="M",(66+(6.23*C1940)+(12.7*PROFILE!$C$6+12.7*12*PROFILE!$C$5)-(6.8*PROFILE!$C$3))*(1.2+(PROFILE!$C$7)*0.175),"Invalid Sex"))))</f>
        <v>Enter date</v>
      </c>
      <c r="E1940" s="36" t="str">
        <f>IF(ISNUMBER(D1940)=FALSE,D1940,D1940*(1-PROFILE!$C$9))</f>
        <v>Enter date</v>
      </c>
      <c r="F1940" s="36" t="str">
        <f>IF(ISNUMBER(D1940)=FALSE,D1940,D1940*(1+PROFILE!$C$10))</f>
        <v>Enter date</v>
      </c>
      <c r="G1940" s="37" t="str">
        <f>IF(B1940="","Enter date",SUMIF('FOOD LOG'!A:H,SUMMARY!B1940,'FOOD LOG'!E:E))</f>
        <v>Enter date</v>
      </c>
      <c r="H1940" s="37" t="str">
        <f>IF(ISNUMBER(G1940),SUMIF('FOOD LOG'!A:A,B1940,'FOOD LOG'!F:F),"Enter date")</f>
        <v>Enter date</v>
      </c>
      <c r="I1940" s="37" t="str">
        <f>IF(ISNUMBER(G1940),SUMIF('FOOD LOG'!A:A,B1940,'FOOD LOG'!G:G),"Enter date")</f>
        <v>Enter date</v>
      </c>
      <c r="J1940" s="37" t="str">
        <f>IF(ISNUMBER(G1940),SUMIF('FOOD LOG'!A:A,B1940,'FOOD LOG'!H:H),"Enter date")</f>
        <v>Enter date</v>
      </c>
      <c r="K1940" s="38" t="str">
        <f t="shared" si="90"/>
        <v>Enter date</v>
      </c>
      <c r="L1940" s="38" t="str">
        <f t="shared" si="91"/>
        <v>Enter date</v>
      </c>
      <c r="M1940" s="38" t="str">
        <f t="shared" si="92"/>
        <v>Enter date</v>
      </c>
    </row>
    <row r="1941" spans="2:13">
      <c r="B1941" s="35"/>
      <c r="C1941" s="35"/>
      <c r="D1941" s="36" t="str">
        <f>IF(B1941="","Enter date",IF(C1941="","Enter Weight",IF(PROFILE!$C$4="F",(655+(4.35*C1941)+(4.7*PROFILE!$C$6+4.7*12*PROFILE!$C$5)-(4.7*PROFILE!$C$3))*(1.2+(PROFILE!$C$7)*0.175),IF(PROFILE!$C$4="M",(66+(6.23*C1941)+(12.7*PROFILE!$C$6+12.7*12*PROFILE!$C$5)-(6.8*PROFILE!$C$3))*(1.2+(PROFILE!$C$7)*0.175),"Invalid Sex"))))</f>
        <v>Enter date</v>
      </c>
      <c r="E1941" s="36" t="str">
        <f>IF(ISNUMBER(D1941)=FALSE,D1941,D1941*(1-PROFILE!$C$9))</f>
        <v>Enter date</v>
      </c>
      <c r="F1941" s="36" t="str">
        <f>IF(ISNUMBER(D1941)=FALSE,D1941,D1941*(1+PROFILE!$C$10))</f>
        <v>Enter date</v>
      </c>
      <c r="G1941" s="37" t="str">
        <f>IF(B1941="","Enter date",SUMIF('FOOD LOG'!A:H,SUMMARY!B1941,'FOOD LOG'!E:E))</f>
        <v>Enter date</v>
      </c>
      <c r="H1941" s="37" t="str">
        <f>IF(ISNUMBER(G1941),SUMIF('FOOD LOG'!A:A,B1941,'FOOD LOG'!F:F),"Enter date")</f>
        <v>Enter date</v>
      </c>
      <c r="I1941" s="37" t="str">
        <f>IF(ISNUMBER(G1941),SUMIF('FOOD LOG'!A:A,B1941,'FOOD LOG'!G:G),"Enter date")</f>
        <v>Enter date</v>
      </c>
      <c r="J1941" s="37" t="str">
        <f>IF(ISNUMBER(G1941),SUMIF('FOOD LOG'!A:A,B1941,'FOOD LOG'!H:H),"Enter date")</f>
        <v>Enter date</v>
      </c>
      <c r="K1941" s="38" t="str">
        <f t="shared" si="90"/>
        <v>Enter date</v>
      </c>
      <c r="L1941" s="38" t="str">
        <f t="shared" si="91"/>
        <v>Enter date</v>
      </c>
      <c r="M1941" s="38" t="str">
        <f t="shared" si="92"/>
        <v>Enter date</v>
      </c>
    </row>
    <row r="1942" spans="2:13">
      <c r="B1942" s="35"/>
      <c r="C1942" s="35"/>
      <c r="D1942" s="36" t="str">
        <f>IF(B1942="","Enter date",IF(C1942="","Enter Weight",IF(PROFILE!$C$4="F",(655+(4.35*C1942)+(4.7*PROFILE!$C$6+4.7*12*PROFILE!$C$5)-(4.7*PROFILE!$C$3))*(1.2+(PROFILE!$C$7)*0.175),IF(PROFILE!$C$4="M",(66+(6.23*C1942)+(12.7*PROFILE!$C$6+12.7*12*PROFILE!$C$5)-(6.8*PROFILE!$C$3))*(1.2+(PROFILE!$C$7)*0.175),"Invalid Sex"))))</f>
        <v>Enter date</v>
      </c>
      <c r="E1942" s="36" t="str">
        <f>IF(ISNUMBER(D1942)=FALSE,D1942,D1942*(1-PROFILE!$C$9))</f>
        <v>Enter date</v>
      </c>
      <c r="F1942" s="36" t="str">
        <f>IF(ISNUMBER(D1942)=FALSE,D1942,D1942*(1+PROFILE!$C$10))</f>
        <v>Enter date</v>
      </c>
      <c r="G1942" s="37" t="str">
        <f>IF(B1942="","Enter date",SUMIF('FOOD LOG'!A:H,SUMMARY!B1942,'FOOD LOG'!E:E))</f>
        <v>Enter date</v>
      </c>
      <c r="H1942" s="37" t="str">
        <f>IF(ISNUMBER(G1942),SUMIF('FOOD LOG'!A:A,B1942,'FOOD LOG'!F:F),"Enter date")</f>
        <v>Enter date</v>
      </c>
      <c r="I1942" s="37" t="str">
        <f>IF(ISNUMBER(G1942),SUMIF('FOOD LOG'!A:A,B1942,'FOOD LOG'!G:G),"Enter date")</f>
        <v>Enter date</v>
      </c>
      <c r="J1942" s="37" t="str">
        <f>IF(ISNUMBER(G1942),SUMIF('FOOD LOG'!A:A,B1942,'FOOD LOG'!H:H),"Enter date")</f>
        <v>Enter date</v>
      </c>
      <c r="K1942" s="38" t="str">
        <f t="shared" si="90"/>
        <v>Enter date</v>
      </c>
      <c r="L1942" s="38" t="str">
        <f t="shared" si="91"/>
        <v>Enter date</v>
      </c>
      <c r="M1942" s="38" t="str">
        <f t="shared" si="92"/>
        <v>Enter date</v>
      </c>
    </row>
    <row r="1943" spans="2:13">
      <c r="B1943" s="35"/>
      <c r="C1943" s="35"/>
      <c r="D1943" s="36" t="str">
        <f>IF(B1943="","Enter date",IF(C1943="","Enter Weight",IF(PROFILE!$C$4="F",(655+(4.35*C1943)+(4.7*PROFILE!$C$6+4.7*12*PROFILE!$C$5)-(4.7*PROFILE!$C$3))*(1.2+(PROFILE!$C$7)*0.175),IF(PROFILE!$C$4="M",(66+(6.23*C1943)+(12.7*PROFILE!$C$6+12.7*12*PROFILE!$C$5)-(6.8*PROFILE!$C$3))*(1.2+(PROFILE!$C$7)*0.175),"Invalid Sex"))))</f>
        <v>Enter date</v>
      </c>
      <c r="E1943" s="36" t="str">
        <f>IF(ISNUMBER(D1943)=FALSE,D1943,D1943*(1-PROFILE!$C$9))</f>
        <v>Enter date</v>
      </c>
      <c r="F1943" s="36" t="str">
        <f>IF(ISNUMBER(D1943)=FALSE,D1943,D1943*(1+PROFILE!$C$10))</f>
        <v>Enter date</v>
      </c>
      <c r="G1943" s="37" t="str">
        <f>IF(B1943="","Enter date",SUMIF('FOOD LOG'!A:H,SUMMARY!B1943,'FOOD LOG'!E:E))</f>
        <v>Enter date</v>
      </c>
      <c r="H1943" s="37" t="str">
        <f>IF(ISNUMBER(G1943),SUMIF('FOOD LOG'!A:A,B1943,'FOOD LOG'!F:F),"Enter date")</f>
        <v>Enter date</v>
      </c>
      <c r="I1943" s="37" t="str">
        <f>IF(ISNUMBER(G1943),SUMIF('FOOD LOG'!A:A,B1943,'FOOD LOG'!G:G),"Enter date")</f>
        <v>Enter date</v>
      </c>
      <c r="J1943" s="37" t="str">
        <f>IF(ISNUMBER(G1943),SUMIF('FOOD LOG'!A:A,B1943,'FOOD LOG'!H:H),"Enter date")</f>
        <v>Enter date</v>
      </c>
      <c r="K1943" s="38" t="str">
        <f t="shared" si="90"/>
        <v>Enter date</v>
      </c>
      <c r="L1943" s="38" t="str">
        <f t="shared" si="91"/>
        <v>Enter date</v>
      </c>
      <c r="M1943" s="38" t="str">
        <f t="shared" si="92"/>
        <v>Enter date</v>
      </c>
    </row>
    <row r="1944" spans="2:13">
      <c r="B1944" s="35"/>
      <c r="C1944" s="35"/>
      <c r="D1944" s="36" t="str">
        <f>IF(B1944="","Enter date",IF(C1944="","Enter Weight",IF(PROFILE!$C$4="F",(655+(4.35*C1944)+(4.7*PROFILE!$C$6+4.7*12*PROFILE!$C$5)-(4.7*PROFILE!$C$3))*(1.2+(PROFILE!$C$7)*0.175),IF(PROFILE!$C$4="M",(66+(6.23*C1944)+(12.7*PROFILE!$C$6+12.7*12*PROFILE!$C$5)-(6.8*PROFILE!$C$3))*(1.2+(PROFILE!$C$7)*0.175),"Invalid Sex"))))</f>
        <v>Enter date</v>
      </c>
      <c r="E1944" s="36" t="str">
        <f>IF(ISNUMBER(D1944)=FALSE,D1944,D1944*(1-PROFILE!$C$9))</f>
        <v>Enter date</v>
      </c>
      <c r="F1944" s="36" t="str">
        <f>IF(ISNUMBER(D1944)=FALSE,D1944,D1944*(1+PROFILE!$C$10))</f>
        <v>Enter date</v>
      </c>
      <c r="G1944" s="37" t="str">
        <f>IF(B1944="","Enter date",SUMIF('FOOD LOG'!A:H,SUMMARY!B1944,'FOOD LOG'!E:E))</f>
        <v>Enter date</v>
      </c>
      <c r="H1944" s="37" t="str">
        <f>IF(ISNUMBER(G1944),SUMIF('FOOD LOG'!A:A,B1944,'FOOD LOG'!F:F),"Enter date")</f>
        <v>Enter date</v>
      </c>
      <c r="I1944" s="37" t="str">
        <f>IF(ISNUMBER(G1944),SUMIF('FOOD LOG'!A:A,B1944,'FOOD LOG'!G:G),"Enter date")</f>
        <v>Enter date</v>
      </c>
      <c r="J1944" s="37" t="str">
        <f>IF(ISNUMBER(G1944),SUMIF('FOOD LOG'!A:A,B1944,'FOOD LOG'!H:H),"Enter date")</f>
        <v>Enter date</v>
      </c>
      <c r="K1944" s="38" t="str">
        <f t="shared" si="90"/>
        <v>Enter date</v>
      </c>
      <c r="L1944" s="38" t="str">
        <f t="shared" si="91"/>
        <v>Enter date</v>
      </c>
      <c r="M1944" s="38" t="str">
        <f t="shared" si="92"/>
        <v>Enter date</v>
      </c>
    </row>
    <row r="1945" spans="2:13">
      <c r="B1945" s="35"/>
      <c r="C1945" s="35"/>
      <c r="D1945" s="36" t="str">
        <f>IF(B1945="","Enter date",IF(C1945="","Enter Weight",IF(PROFILE!$C$4="F",(655+(4.35*C1945)+(4.7*PROFILE!$C$6+4.7*12*PROFILE!$C$5)-(4.7*PROFILE!$C$3))*(1.2+(PROFILE!$C$7)*0.175),IF(PROFILE!$C$4="M",(66+(6.23*C1945)+(12.7*PROFILE!$C$6+12.7*12*PROFILE!$C$5)-(6.8*PROFILE!$C$3))*(1.2+(PROFILE!$C$7)*0.175),"Invalid Sex"))))</f>
        <v>Enter date</v>
      </c>
      <c r="E1945" s="36" t="str">
        <f>IF(ISNUMBER(D1945)=FALSE,D1945,D1945*(1-PROFILE!$C$9))</f>
        <v>Enter date</v>
      </c>
      <c r="F1945" s="36" t="str">
        <f>IF(ISNUMBER(D1945)=FALSE,D1945,D1945*(1+PROFILE!$C$10))</f>
        <v>Enter date</v>
      </c>
      <c r="G1945" s="37" t="str">
        <f>IF(B1945="","Enter date",SUMIF('FOOD LOG'!A:H,SUMMARY!B1945,'FOOD LOG'!E:E))</f>
        <v>Enter date</v>
      </c>
      <c r="H1945" s="37" t="str">
        <f>IF(ISNUMBER(G1945),SUMIF('FOOD LOG'!A:A,B1945,'FOOD LOG'!F:F),"Enter date")</f>
        <v>Enter date</v>
      </c>
      <c r="I1945" s="37" t="str">
        <f>IF(ISNUMBER(G1945),SUMIF('FOOD LOG'!A:A,B1945,'FOOD LOG'!G:G),"Enter date")</f>
        <v>Enter date</v>
      </c>
      <c r="J1945" s="37" t="str">
        <f>IF(ISNUMBER(G1945),SUMIF('FOOD LOG'!A:A,B1945,'FOOD LOG'!H:H),"Enter date")</f>
        <v>Enter date</v>
      </c>
      <c r="K1945" s="38" t="str">
        <f t="shared" si="90"/>
        <v>Enter date</v>
      </c>
      <c r="L1945" s="38" t="str">
        <f t="shared" si="91"/>
        <v>Enter date</v>
      </c>
      <c r="M1945" s="38" t="str">
        <f t="shared" si="92"/>
        <v>Enter date</v>
      </c>
    </row>
    <row r="1946" spans="2:13">
      <c r="B1946" s="35"/>
      <c r="C1946" s="35"/>
      <c r="D1946" s="36" t="str">
        <f>IF(B1946="","Enter date",IF(C1946="","Enter Weight",IF(PROFILE!$C$4="F",(655+(4.35*C1946)+(4.7*PROFILE!$C$6+4.7*12*PROFILE!$C$5)-(4.7*PROFILE!$C$3))*(1.2+(PROFILE!$C$7)*0.175),IF(PROFILE!$C$4="M",(66+(6.23*C1946)+(12.7*PROFILE!$C$6+12.7*12*PROFILE!$C$5)-(6.8*PROFILE!$C$3))*(1.2+(PROFILE!$C$7)*0.175),"Invalid Sex"))))</f>
        <v>Enter date</v>
      </c>
      <c r="E1946" s="36" t="str">
        <f>IF(ISNUMBER(D1946)=FALSE,D1946,D1946*(1-PROFILE!$C$9))</f>
        <v>Enter date</v>
      </c>
      <c r="F1946" s="36" t="str">
        <f>IF(ISNUMBER(D1946)=FALSE,D1946,D1946*(1+PROFILE!$C$10))</f>
        <v>Enter date</v>
      </c>
      <c r="G1946" s="37" t="str">
        <f>IF(B1946="","Enter date",SUMIF('FOOD LOG'!A:H,SUMMARY!B1946,'FOOD LOG'!E:E))</f>
        <v>Enter date</v>
      </c>
      <c r="H1946" s="37" t="str">
        <f>IF(ISNUMBER(G1946),SUMIF('FOOD LOG'!A:A,B1946,'FOOD LOG'!F:F),"Enter date")</f>
        <v>Enter date</v>
      </c>
      <c r="I1946" s="37" t="str">
        <f>IF(ISNUMBER(G1946),SUMIF('FOOD LOG'!A:A,B1946,'FOOD LOG'!G:G),"Enter date")</f>
        <v>Enter date</v>
      </c>
      <c r="J1946" s="37" t="str">
        <f>IF(ISNUMBER(G1946),SUMIF('FOOD LOG'!A:A,B1946,'FOOD LOG'!H:H),"Enter date")</f>
        <v>Enter date</v>
      </c>
      <c r="K1946" s="38" t="str">
        <f t="shared" si="90"/>
        <v>Enter date</v>
      </c>
      <c r="L1946" s="38" t="str">
        <f t="shared" si="91"/>
        <v>Enter date</v>
      </c>
      <c r="M1946" s="38" t="str">
        <f t="shared" si="92"/>
        <v>Enter date</v>
      </c>
    </row>
    <row r="1947" spans="2:13">
      <c r="B1947" s="35"/>
      <c r="C1947" s="35"/>
      <c r="D1947" s="36" t="str">
        <f>IF(B1947="","Enter date",IF(C1947="","Enter Weight",IF(PROFILE!$C$4="F",(655+(4.35*C1947)+(4.7*PROFILE!$C$6+4.7*12*PROFILE!$C$5)-(4.7*PROFILE!$C$3))*(1.2+(PROFILE!$C$7)*0.175),IF(PROFILE!$C$4="M",(66+(6.23*C1947)+(12.7*PROFILE!$C$6+12.7*12*PROFILE!$C$5)-(6.8*PROFILE!$C$3))*(1.2+(PROFILE!$C$7)*0.175),"Invalid Sex"))))</f>
        <v>Enter date</v>
      </c>
      <c r="E1947" s="36" t="str">
        <f>IF(ISNUMBER(D1947)=FALSE,D1947,D1947*(1-PROFILE!$C$9))</f>
        <v>Enter date</v>
      </c>
      <c r="F1947" s="36" t="str">
        <f>IF(ISNUMBER(D1947)=FALSE,D1947,D1947*(1+PROFILE!$C$10))</f>
        <v>Enter date</v>
      </c>
      <c r="G1947" s="37" t="str">
        <f>IF(B1947="","Enter date",SUMIF('FOOD LOG'!A:H,SUMMARY!B1947,'FOOD LOG'!E:E))</f>
        <v>Enter date</v>
      </c>
      <c r="H1947" s="37" t="str">
        <f>IF(ISNUMBER(G1947),SUMIF('FOOD LOG'!A:A,B1947,'FOOD LOG'!F:F),"Enter date")</f>
        <v>Enter date</v>
      </c>
      <c r="I1947" s="37" t="str">
        <f>IF(ISNUMBER(G1947),SUMIF('FOOD LOG'!A:A,B1947,'FOOD LOG'!G:G),"Enter date")</f>
        <v>Enter date</v>
      </c>
      <c r="J1947" s="37" t="str">
        <f>IF(ISNUMBER(G1947),SUMIF('FOOD LOG'!A:A,B1947,'FOOD LOG'!H:H),"Enter date")</f>
        <v>Enter date</v>
      </c>
      <c r="K1947" s="38" t="str">
        <f t="shared" si="90"/>
        <v>Enter date</v>
      </c>
      <c r="L1947" s="38" t="str">
        <f t="shared" si="91"/>
        <v>Enter date</v>
      </c>
      <c r="M1947" s="38" t="str">
        <f t="shared" si="92"/>
        <v>Enter date</v>
      </c>
    </row>
    <row r="1948" spans="2:13">
      <c r="B1948" s="35"/>
      <c r="C1948" s="35"/>
      <c r="D1948" s="36" t="str">
        <f>IF(B1948="","Enter date",IF(C1948="","Enter Weight",IF(PROFILE!$C$4="F",(655+(4.35*C1948)+(4.7*PROFILE!$C$6+4.7*12*PROFILE!$C$5)-(4.7*PROFILE!$C$3))*(1.2+(PROFILE!$C$7)*0.175),IF(PROFILE!$C$4="M",(66+(6.23*C1948)+(12.7*PROFILE!$C$6+12.7*12*PROFILE!$C$5)-(6.8*PROFILE!$C$3))*(1.2+(PROFILE!$C$7)*0.175),"Invalid Sex"))))</f>
        <v>Enter date</v>
      </c>
      <c r="E1948" s="36" t="str">
        <f>IF(ISNUMBER(D1948)=FALSE,D1948,D1948*(1-PROFILE!$C$9))</f>
        <v>Enter date</v>
      </c>
      <c r="F1948" s="36" t="str">
        <f>IF(ISNUMBER(D1948)=FALSE,D1948,D1948*(1+PROFILE!$C$10))</f>
        <v>Enter date</v>
      </c>
      <c r="G1948" s="37" t="str">
        <f>IF(B1948="","Enter date",SUMIF('FOOD LOG'!A:H,SUMMARY!B1948,'FOOD LOG'!E:E))</f>
        <v>Enter date</v>
      </c>
      <c r="H1948" s="37" t="str">
        <f>IF(ISNUMBER(G1948),SUMIF('FOOD LOG'!A:A,B1948,'FOOD LOG'!F:F),"Enter date")</f>
        <v>Enter date</v>
      </c>
      <c r="I1948" s="37" t="str">
        <f>IF(ISNUMBER(G1948),SUMIF('FOOD LOG'!A:A,B1948,'FOOD LOG'!G:G),"Enter date")</f>
        <v>Enter date</v>
      </c>
      <c r="J1948" s="37" t="str">
        <f>IF(ISNUMBER(G1948),SUMIF('FOOD LOG'!A:A,B1948,'FOOD LOG'!H:H),"Enter date")</f>
        <v>Enter date</v>
      </c>
      <c r="K1948" s="38" t="str">
        <f t="shared" si="90"/>
        <v>Enter date</v>
      </c>
      <c r="L1948" s="38" t="str">
        <f t="shared" si="91"/>
        <v>Enter date</v>
      </c>
      <c r="M1948" s="38" t="str">
        <f t="shared" si="92"/>
        <v>Enter date</v>
      </c>
    </row>
    <row r="1949" spans="2:13">
      <c r="B1949" s="35"/>
      <c r="C1949" s="35"/>
      <c r="D1949" s="36" t="str">
        <f>IF(B1949="","Enter date",IF(C1949="","Enter Weight",IF(PROFILE!$C$4="F",(655+(4.35*C1949)+(4.7*PROFILE!$C$6+4.7*12*PROFILE!$C$5)-(4.7*PROFILE!$C$3))*(1.2+(PROFILE!$C$7)*0.175),IF(PROFILE!$C$4="M",(66+(6.23*C1949)+(12.7*PROFILE!$C$6+12.7*12*PROFILE!$C$5)-(6.8*PROFILE!$C$3))*(1.2+(PROFILE!$C$7)*0.175),"Invalid Sex"))))</f>
        <v>Enter date</v>
      </c>
      <c r="E1949" s="36" t="str">
        <f>IF(ISNUMBER(D1949)=FALSE,D1949,D1949*(1-PROFILE!$C$9))</f>
        <v>Enter date</v>
      </c>
      <c r="F1949" s="36" t="str">
        <f>IF(ISNUMBER(D1949)=FALSE,D1949,D1949*(1+PROFILE!$C$10))</f>
        <v>Enter date</v>
      </c>
      <c r="G1949" s="37" t="str">
        <f>IF(B1949="","Enter date",SUMIF('FOOD LOG'!A:H,SUMMARY!B1949,'FOOD LOG'!E:E))</f>
        <v>Enter date</v>
      </c>
      <c r="H1949" s="37" t="str">
        <f>IF(ISNUMBER(G1949),SUMIF('FOOD LOG'!A:A,B1949,'FOOD LOG'!F:F),"Enter date")</f>
        <v>Enter date</v>
      </c>
      <c r="I1949" s="37" t="str">
        <f>IF(ISNUMBER(G1949),SUMIF('FOOD LOG'!A:A,B1949,'FOOD LOG'!G:G),"Enter date")</f>
        <v>Enter date</v>
      </c>
      <c r="J1949" s="37" t="str">
        <f>IF(ISNUMBER(G1949),SUMIF('FOOD LOG'!A:A,B1949,'FOOD LOG'!H:H),"Enter date")</f>
        <v>Enter date</v>
      </c>
      <c r="K1949" s="38" t="str">
        <f t="shared" si="90"/>
        <v>Enter date</v>
      </c>
      <c r="L1949" s="38" t="str">
        <f t="shared" si="91"/>
        <v>Enter date</v>
      </c>
      <c r="M1949" s="38" t="str">
        <f t="shared" si="92"/>
        <v>Enter date</v>
      </c>
    </row>
    <row r="1950" spans="2:13">
      <c r="B1950" s="35"/>
      <c r="C1950" s="35"/>
      <c r="D1950" s="36" t="str">
        <f>IF(B1950="","Enter date",IF(C1950="","Enter Weight",IF(PROFILE!$C$4="F",(655+(4.35*C1950)+(4.7*PROFILE!$C$6+4.7*12*PROFILE!$C$5)-(4.7*PROFILE!$C$3))*(1.2+(PROFILE!$C$7)*0.175),IF(PROFILE!$C$4="M",(66+(6.23*C1950)+(12.7*PROFILE!$C$6+12.7*12*PROFILE!$C$5)-(6.8*PROFILE!$C$3))*(1.2+(PROFILE!$C$7)*0.175),"Invalid Sex"))))</f>
        <v>Enter date</v>
      </c>
      <c r="E1950" s="36" t="str">
        <f>IF(ISNUMBER(D1950)=FALSE,D1950,D1950*(1-PROFILE!$C$9))</f>
        <v>Enter date</v>
      </c>
      <c r="F1950" s="36" t="str">
        <f>IF(ISNUMBER(D1950)=FALSE,D1950,D1950*(1+PROFILE!$C$10))</f>
        <v>Enter date</v>
      </c>
      <c r="G1950" s="37" t="str">
        <f>IF(B1950="","Enter date",SUMIF('FOOD LOG'!A:H,SUMMARY!B1950,'FOOD LOG'!E:E))</f>
        <v>Enter date</v>
      </c>
      <c r="H1950" s="37" t="str">
        <f>IF(ISNUMBER(G1950),SUMIF('FOOD LOG'!A:A,B1950,'FOOD LOG'!F:F),"Enter date")</f>
        <v>Enter date</v>
      </c>
      <c r="I1950" s="37" t="str">
        <f>IF(ISNUMBER(G1950),SUMIF('FOOD LOG'!A:A,B1950,'FOOD LOG'!G:G),"Enter date")</f>
        <v>Enter date</v>
      </c>
      <c r="J1950" s="37" t="str">
        <f>IF(ISNUMBER(G1950),SUMIF('FOOD LOG'!A:A,B1950,'FOOD LOG'!H:H),"Enter date")</f>
        <v>Enter date</v>
      </c>
      <c r="K1950" s="38" t="str">
        <f t="shared" si="90"/>
        <v>Enter date</v>
      </c>
      <c r="L1950" s="38" t="str">
        <f t="shared" si="91"/>
        <v>Enter date</v>
      </c>
      <c r="M1950" s="38" t="str">
        <f t="shared" si="92"/>
        <v>Enter date</v>
      </c>
    </row>
    <row r="1951" spans="2:13">
      <c r="B1951" s="35"/>
      <c r="C1951" s="35"/>
      <c r="D1951" s="36" t="str">
        <f>IF(B1951="","Enter date",IF(C1951="","Enter Weight",IF(PROFILE!$C$4="F",(655+(4.35*C1951)+(4.7*PROFILE!$C$6+4.7*12*PROFILE!$C$5)-(4.7*PROFILE!$C$3))*(1.2+(PROFILE!$C$7)*0.175),IF(PROFILE!$C$4="M",(66+(6.23*C1951)+(12.7*PROFILE!$C$6+12.7*12*PROFILE!$C$5)-(6.8*PROFILE!$C$3))*(1.2+(PROFILE!$C$7)*0.175),"Invalid Sex"))))</f>
        <v>Enter date</v>
      </c>
      <c r="E1951" s="36" t="str">
        <f>IF(ISNUMBER(D1951)=FALSE,D1951,D1951*(1-PROFILE!$C$9))</f>
        <v>Enter date</v>
      </c>
      <c r="F1951" s="36" t="str">
        <f>IF(ISNUMBER(D1951)=FALSE,D1951,D1951*(1+PROFILE!$C$10))</f>
        <v>Enter date</v>
      </c>
      <c r="G1951" s="37" t="str">
        <f>IF(B1951="","Enter date",SUMIF('FOOD LOG'!A:H,SUMMARY!B1951,'FOOD LOG'!E:E))</f>
        <v>Enter date</v>
      </c>
      <c r="H1951" s="37" t="str">
        <f>IF(ISNUMBER(G1951),SUMIF('FOOD LOG'!A:A,B1951,'FOOD LOG'!F:F),"Enter date")</f>
        <v>Enter date</v>
      </c>
      <c r="I1951" s="37" t="str">
        <f>IF(ISNUMBER(G1951),SUMIF('FOOD LOG'!A:A,B1951,'FOOD LOG'!G:G),"Enter date")</f>
        <v>Enter date</v>
      </c>
      <c r="J1951" s="37" t="str">
        <f>IF(ISNUMBER(G1951),SUMIF('FOOD LOG'!A:A,B1951,'FOOD LOG'!H:H),"Enter date")</f>
        <v>Enter date</v>
      </c>
      <c r="K1951" s="38" t="str">
        <f t="shared" si="90"/>
        <v>Enter date</v>
      </c>
      <c r="L1951" s="38" t="str">
        <f t="shared" si="91"/>
        <v>Enter date</v>
      </c>
      <c r="M1951" s="38" t="str">
        <f t="shared" si="92"/>
        <v>Enter date</v>
      </c>
    </row>
    <row r="1952" spans="2:13">
      <c r="B1952" s="35"/>
      <c r="C1952" s="35"/>
      <c r="D1952" s="36" t="str">
        <f>IF(B1952="","Enter date",IF(C1952="","Enter Weight",IF(PROFILE!$C$4="F",(655+(4.35*C1952)+(4.7*PROFILE!$C$6+4.7*12*PROFILE!$C$5)-(4.7*PROFILE!$C$3))*(1.2+(PROFILE!$C$7)*0.175),IF(PROFILE!$C$4="M",(66+(6.23*C1952)+(12.7*PROFILE!$C$6+12.7*12*PROFILE!$C$5)-(6.8*PROFILE!$C$3))*(1.2+(PROFILE!$C$7)*0.175),"Invalid Sex"))))</f>
        <v>Enter date</v>
      </c>
      <c r="E1952" s="36" t="str">
        <f>IF(ISNUMBER(D1952)=FALSE,D1952,D1952*(1-PROFILE!$C$9))</f>
        <v>Enter date</v>
      </c>
      <c r="F1952" s="36" t="str">
        <f>IF(ISNUMBER(D1952)=FALSE,D1952,D1952*(1+PROFILE!$C$10))</f>
        <v>Enter date</v>
      </c>
      <c r="G1952" s="37" t="str">
        <f>IF(B1952="","Enter date",SUMIF('FOOD LOG'!A:H,SUMMARY!B1952,'FOOD LOG'!E:E))</f>
        <v>Enter date</v>
      </c>
      <c r="H1952" s="37" t="str">
        <f>IF(ISNUMBER(G1952),SUMIF('FOOD LOG'!A:A,B1952,'FOOD LOG'!F:F),"Enter date")</f>
        <v>Enter date</v>
      </c>
      <c r="I1952" s="37" t="str">
        <f>IF(ISNUMBER(G1952),SUMIF('FOOD LOG'!A:A,B1952,'FOOD LOG'!G:G),"Enter date")</f>
        <v>Enter date</v>
      </c>
      <c r="J1952" s="37" t="str">
        <f>IF(ISNUMBER(G1952),SUMIF('FOOD LOG'!A:A,B1952,'FOOD LOG'!H:H),"Enter date")</f>
        <v>Enter date</v>
      </c>
      <c r="K1952" s="38" t="str">
        <f t="shared" si="90"/>
        <v>Enter date</v>
      </c>
      <c r="L1952" s="38" t="str">
        <f t="shared" si="91"/>
        <v>Enter date</v>
      </c>
      <c r="M1952" s="38" t="str">
        <f t="shared" si="92"/>
        <v>Enter date</v>
      </c>
    </row>
    <row r="1953" spans="2:13">
      <c r="B1953" s="35"/>
      <c r="C1953" s="35"/>
      <c r="D1953" s="36" t="str">
        <f>IF(B1953="","Enter date",IF(C1953="","Enter Weight",IF(PROFILE!$C$4="F",(655+(4.35*C1953)+(4.7*PROFILE!$C$6+4.7*12*PROFILE!$C$5)-(4.7*PROFILE!$C$3))*(1.2+(PROFILE!$C$7)*0.175),IF(PROFILE!$C$4="M",(66+(6.23*C1953)+(12.7*PROFILE!$C$6+12.7*12*PROFILE!$C$5)-(6.8*PROFILE!$C$3))*(1.2+(PROFILE!$C$7)*0.175),"Invalid Sex"))))</f>
        <v>Enter date</v>
      </c>
      <c r="E1953" s="36" t="str">
        <f>IF(ISNUMBER(D1953)=FALSE,D1953,D1953*(1-PROFILE!$C$9))</f>
        <v>Enter date</v>
      </c>
      <c r="F1953" s="36" t="str">
        <f>IF(ISNUMBER(D1953)=FALSE,D1953,D1953*(1+PROFILE!$C$10))</f>
        <v>Enter date</v>
      </c>
      <c r="G1953" s="37" t="str">
        <f>IF(B1953="","Enter date",SUMIF('FOOD LOG'!A:H,SUMMARY!B1953,'FOOD LOG'!E:E))</f>
        <v>Enter date</v>
      </c>
      <c r="H1953" s="37" t="str">
        <f>IF(ISNUMBER(G1953),SUMIF('FOOD LOG'!A:A,B1953,'FOOD LOG'!F:F),"Enter date")</f>
        <v>Enter date</v>
      </c>
      <c r="I1953" s="37" t="str">
        <f>IF(ISNUMBER(G1953),SUMIF('FOOD LOG'!A:A,B1953,'FOOD LOG'!G:G),"Enter date")</f>
        <v>Enter date</v>
      </c>
      <c r="J1953" s="37" t="str">
        <f>IF(ISNUMBER(G1953),SUMIF('FOOD LOG'!A:A,B1953,'FOOD LOG'!H:H),"Enter date")</f>
        <v>Enter date</v>
      </c>
      <c r="K1953" s="38" t="str">
        <f t="shared" si="90"/>
        <v>Enter date</v>
      </c>
      <c r="L1953" s="38" t="str">
        <f t="shared" si="91"/>
        <v>Enter date</v>
      </c>
      <c r="M1953" s="38" t="str">
        <f t="shared" si="92"/>
        <v>Enter date</v>
      </c>
    </row>
    <row r="1954" spans="2:13">
      <c r="B1954" s="35"/>
      <c r="C1954" s="35"/>
      <c r="D1954" s="36" t="str">
        <f>IF(B1954="","Enter date",IF(C1954="","Enter Weight",IF(PROFILE!$C$4="F",(655+(4.35*C1954)+(4.7*PROFILE!$C$6+4.7*12*PROFILE!$C$5)-(4.7*PROFILE!$C$3))*(1.2+(PROFILE!$C$7)*0.175),IF(PROFILE!$C$4="M",(66+(6.23*C1954)+(12.7*PROFILE!$C$6+12.7*12*PROFILE!$C$5)-(6.8*PROFILE!$C$3))*(1.2+(PROFILE!$C$7)*0.175),"Invalid Sex"))))</f>
        <v>Enter date</v>
      </c>
      <c r="E1954" s="36" t="str">
        <f>IF(ISNUMBER(D1954)=FALSE,D1954,D1954*(1-PROFILE!$C$9))</f>
        <v>Enter date</v>
      </c>
      <c r="F1954" s="36" t="str">
        <f>IF(ISNUMBER(D1954)=FALSE,D1954,D1954*(1+PROFILE!$C$10))</f>
        <v>Enter date</v>
      </c>
      <c r="G1954" s="37" t="str">
        <f>IF(B1954="","Enter date",SUMIF('FOOD LOG'!A:H,SUMMARY!B1954,'FOOD LOG'!E:E))</f>
        <v>Enter date</v>
      </c>
      <c r="H1954" s="37" t="str">
        <f>IF(ISNUMBER(G1954),SUMIF('FOOD LOG'!A:A,B1954,'FOOD LOG'!F:F),"Enter date")</f>
        <v>Enter date</v>
      </c>
      <c r="I1954" s="37" t="str">
        <f>IF(ISNUMBER(G1954),SUMIF('FOOD LOG'!A:A,B1954,'FOOD LOG'!G:G),"Enter date")</f>
        <v>Enter date</v>
      </c>
      <c r="J1954" s="37" t="str">
        <f>IF(ISNUMBER(G1954),SUMIF('FOOD LOG'!A:A,B1954,'FOOD LOG'!H:H),"Enter date")</f>
        <v>Enter date</v>
      </c>
      <c r="K1954" s="38" t="str">
        <f t="shared" si="90"/>
        <v>Enter date</v>
      </c>
      <c r="L1954" s="38" t="str">
        <f t="shared" si="91"/>
        <v>Enter date</v>
      </c>
      <c r="M1954" s="38" t="str">
        <f t="shared" si="92"/>
        <v>Enter date</v>
      </c>
    </row>
    <row r="1955" spans="2:13">
      <c r="B1955" s="35"/>
      <c r="C1955" s="35"/>
      <c r="D1955" s="36" t="str">
        <f>IF(B1955="","Enter date",IF(C1955="","Enter Weight",IF(PROFILE!$C$4="F",(655+(4.35*C1955)+(4.7*PROFILE!$C$6+4.7*12*PROFILE!$C$5)-(4.7*PROFILE!$C$3))*(1.2+(PROFILE!$C$7)*0.175),IF(PROFILE!$C$4="M",(66+(6.23*C1955)+(12.7*PROFILE!$C$6+12.7*12*PROFILE!$C$5)-(6.8*PROFILE!$C$3))*(1.2+(PROFILE!$C$7)*0.175),"Invalid Sex"))))</f>
        <v>Enter date</v>
      </c>
      <c r="E1955" s="36" t="str">
        <f>IF(ISNUMBER(D1955)=FALSE,D1955,D1955*(1-PROFILE!$C$9))</f>
        <v>Enter date</v>
      </c>
      <c r="F1955" s="36" t="str">
        <f>IF(ISNUMBER(D1955)=FALSE,D1955,D1955*(1+PROFILE!$C$10))</f>
        <v>Enter date</v>
      </c>
      <c r="G1955" s="37" t="str">
        <f>IF(B1955="","Enter date",SUMIF('FOOD LOG'!A:H,SUMMARY!B1955,'FOOD LOG'!E:E))</f>
        <v>Enter date</v>
      </c>
      <c r="H1955" s="37" t="str">
        <f>IF(ISNUMBER(G1955),SUMIF('FOOD LOG'!A:A,B1955,'FOOD LOG'!F:F),"Enter date")</f>
        <v>Enter date</v>
      </c>
      <c r="I1955" s="37" t="str">
        <f>IF(ISNUMBER(G1955),SUMIF('FOOD LOG'!A:A,B1955,'FOOD LOG'!G:G),"Enter date")</f>
        <v>Enter date</v>
      </c>
      <c r="J1955" s="37" t="str">
        <f>IF(ISNUMBER(G1955),SUMIF('FOOD LOG'!A:A,B1955,'FOOD LOG'!H:H),"Enter date")</f>
        <v>Enter date</v>
      </c>
      <c r="K1955" s="38" t="str">
        <f t="shared" si="90"/>
        <v>Enter date</v>
      </c>
      <c r="L1955" s="38" t="str">
        <f t="shared" si="91"/>
        <v>Enter date</v>
      </c>
      <c r="M1955" s="38" t="str">
        <f t="shared" si="92"/>
        <v>Enter date</v>
      </c>
    </row>
    <row r="1956" spans="2:13">
      <c r="B1956" s="35"/>
      <c r="C1956" s="35"/>
      <c r="D1956" s="36" t="str">
        <f>IF(B1956="","Enter date",IF(C1956="","Enter Weight",IF(PROFILE!$C$4="F",(655+(4.35*C1956)+(4.7*PROFILE!$C$6+4.7*12*PROFILE!$C$5)-(4.7*PROFILE!$C$3))*(1.2+(PROFILE!$C$7)*0.175),IF(PROFILE!$C$4="M",(66+(6.23*C1956)+(12.7*PROFILE!$C$6+12.7*12*PROFILE!$C$5)-(6.8*PROFILE!$C$3))*(1.2+(PROFILE!$C$7)*0.175),"Invalid Sex"))))</f>
        <v>Enter date</v>
      </c>
      <c r="E1956" s="36" t="str">
        <f>IF(ISNUMBER(D1956)=FALSE,D1956,D1956*(1-PROFILE!$C$9))</f>
        <v>Enter date</v>
      </c>
      <c r="F1956" s="36" t="str">
        <f>IF(ISNUMBER(D1956)=FALSE,D1956,D1956*(1+PROFILE!$C$10))</f>
        <v>Enter date</v>
      </c>
      <c r="G1956" s="37" t="str">
        <f>IF(B1956="","Enter date",SUMIF('FOOD LOG'!A:H,SUMMARY!B1956,'FOOD LOG'!E:E))</f>
        <v>Enter date</v>
      </c>
      <c r="H1956" s="37" t="str">
        <f>IF(ISNUMBER(G1956),SUMIF('FOOD LOG'!A:A,B1956,'FOOD LOG'!F:F),"Enter date")</f>
        <v>Enter date</v>
      </c>
      <c r="I1956" s="37" t="str">
        <f>IF(ISNUMBER(G1956),SUMIF('FOOD LOG'!A:A,B1956,'FOOD LOG'!G:G),"Enter date")</f>
        <v>Enter date</v>
      </c>
      <c r="J1956" s="37" t="str">
        <f>IF(ISNUMBER(G1956),SUMIF('FOOD LOG'!A:A,B1956,'FOOD LOG'!H:H),"Enter date")</f>
        <v>Enter date</v>
      </c>
      <c r="K1956" s="38" t="str">
        <f t="shared" si="90"/>
        <v>Enter date</v>
      </c>
      <c r="L1956" s="38" t="str">
        <f t="shared" si="91"/>
        <v>Enter date</v>
      </c>
      <c r="M1956" s="38" t="str">
        <f t="shared" si="92"/>
        <v>Enter date</v>
      </c>
    </row>
    <row r="1957" spans="2:13">
      <c r="B1957" s="35"/>
      <c r="C1957" s="35"/>
      <c r="D1957" s="36" t="str">
        <f>IF(B1957="","Enter date",IF(C1957="","Enter Weight",IF(PROFILE!$C$4="F",(655+(4.35*C1957)+(4.7*PROFILE!$C$6+4.7*12*PROFILE!$C$5)-(4.7*PROFILE!$C$3))*(1.2+(PROFILE!$C$7)*0.175),IF(PROFILE!$C$4="M",(66+(6.23*C1957)+(12.7*PROFILE!$C$6+12.7*12*PROFILE!$C$5)-(6.8*PROFILE!$C$3))*(1.2+(PROFILE!$C$7)*0.175),"Invalid Sex"))))</f>
        <v>Enter date</v>
      </c>
      <c r="E1957" s="36" t="str">
        <f>IF(ISNUMBER(D1957)=FALSE,D1957,D1957*(1-PROFILE!$C$9))</f>
        <v>Enter date</v>
      </c>
      <c r="F1957" s="36" t="str">
        <f>IF(ISNUMBER(D1957)=FALSE,D1957,D1957*(1+PROFILE!$C$10))</f>
        <v>Enter date</v>
      </c>
      <c r="G1957" s="37" t="str">
        <f>IF(B1957="","Enter date",SUMIF('FOOD LOG'!A:H,SUMMARY!B1957,'FOOD LOG'!E:E))</f>
        <v>Enter date</v>
      </c>
      <c r="H1957" s="37" t="str">
        <f>IF(ISNUMBER(G1957),SUMIF('FOOD LOG'!A:A,B1957,'FOOD LOG'!F:F),"Enter date")</f>
        <v>Enter date</v>
      </c>
      <c r="I1957" s="37" t="str">
        <f>IF(ISNUMBER(G1957),SUMIF('FOOD LOG'!A:A,B1957,'FOOD LOG'!G:G),"Enter date")</f>
        <v>Enter date</v>
      </c>
      <c r="J1957" s="37" t="str">
        <f>IF(ISNUMBER(G1957),SUMIF('FOOD LOG'!A:A,B1957,'FOOD LOG'!H:H),"Enter date")</f>
        <v>Enter date</v>
      </c>
      <c r="K1957" s="38" t="str">
        <f t="shared" si="90"/>
        <v>Enter date</v>
      </c>
      <c r="L1957" s="38" t="str">
        <f t="shared" si="91"/>
        <v>Enter date</v>
      </c>
      <c r="M1957" s="38" t="str">
        <f t="shared" si="92"/>
        <v>Enter date</v>
      </c>
    </row>
    <row r="1958" spans="2:13">
      <c r="B1958" s="35"/>
      <c r="C1958" s="35"/>
      <c r="D1958" s="36" t="str">
        <f>IF(B1958="","Enter date",IF(C1958="","Enter Weight",IF(PROFILE!$C$4="F",(655+(4.35*C1958)+(4.7*PROFILE!$C$6+4.7*12*PROFILE!$C$5)-(4.7*PROFILE!$C$3))*(1.2+(PROFILE!$C$7)*0.175),IF(PROFILE!$C$4="M",(66+(6.23*C1958)+(12.7*PROFILE!$C$6+12.7*12*PROFILE!$C$5)-(6.8*PROFILE!$C$3))*(1.2+(PROFILE!$C$7)*0.175),"Invalid Sex"))))</f>
        <v>Enter date</v>
      </c>
      <c r="E1958" s="36" t="str">
        <f>IF(ISNUMBER(D1958)=FALSE,D1958,D1958*(1-PROFILE!$C$9))</f>
        <v>Enter date</v>
      </c>
      <c r="F1958" s="36" t="str">
        <f>IF(ISNUMBER(D1958)=FALSE,D1958,D1958*(1+PROFILE!$C$10))</f>
        <v>Enter date</v>
      </c>
      <c r="G1958" s="37" t="str">
        <f>IF(B1958="","Enter date",SUMIF('FOOD LOG'!A:H,SUMMARY!B1958,'FOOD LOG'!E:E))</f>
        <v>Enter date</v>
      </c>
      <c r="H1958" s="37" t="str">
        <f>IF(ISNUMBER(G1958),SUMIF('FOOD LOG'!A:A,B1958,'FOOD LOG'!F:F),"Enter date")</f>
        <v>Enter date</v>
      </c>
      <c r="I1958" s="37" t="str">
        <f>IF(ISNUMBER(G1958),SUMIF('FOOD LOG'!A:A,B1958,'FOOD LOG'!G:G),"Enter date")</f>
        <v>Enter date</v>
      </c>
      <c r="J1958" s="37" t="str">
        <f>IF(ISNUMBER(G1958),SUMIF('FOOD LOG'!A:A,B1958,'FOOD LOG'!H:H),"Enter date")</f>
        <v>Enter date</v>
      </c>
      <c r="K1958" s="38" t="str">
        <f t="shared" si="90"/>
        <v>Enter date</v>
      </c>
      <c r="L1958" s="38" t="str">
        <f t="shared" si="91"/>
        <v>Enter date</v>
      </c>
      <c r="M1958" s="38" t="str">
        <f t="shared" si="92"/>
        <v>Enter date</v>
      </c>
    </row>
    <row r="1959" spans="2:13">
      <c r="B1959" s="35"/>
      <c r="C1959" s="35"/>
      <c r="D1959" s="36" t="str">
        <f>IF(B1959="","Enter date",IF(C1959="","Enter Weight",IF(PROFILE!$C$4="F",(655+(4.35*C1959)+(4.7*PROFILE!$C$6+4.7*12*PROFILE!$C$5)-(4.7*PROFILE!$C$3))*(1.2+(PROFILE!$C$7)*0.175),IF(PROFILE!$C$4="M",(66+(6.23*C1959)+(12.7*PROFILE!$C$6+12.7*12*PROFILE!$C$5)-(6.8*PROFILE!$C$3))*(1.2+(PROFILE!$C$7)*0.175),"Invalid Sex"))))</f>
        <v>Enter date</v>
      </c>
      <c r="E1959" s="36" t="str">
        <f>IF(ISNUMBER(D1959)=FALSE,D1959,D1959*(1-PROFILE!$C$9))</f>
        <v>Enter date</v>
      </c>
      <c r="F1959" s="36" t="str">
        <f>IF(ISNUMBER(D1959)=FALSE,D1959,D1959*(1+PROFILE!$C$10))</f>
        <v>Enter date</v>
      </c>
      <c r="G1959" s="37" t="str">
        <f>IF(B1959="","Enter date",SUMIF('FOOD LOG'!A:H,SUMMARY!B1959,'FOOD LOG'!E:E))</f>
        <v>Enter date</v>
      </c>
      <c r="H1959" s="37" t="str">
        <f>IF(ISNUMBER(G1959),SUMIF('FOOD LOG'!A:A,B1959,'FOOD LOG'!F:F),"Enter date")</f>
        <v>Enter date</v>
      </c>
      <c r="I1959" s="37" t="str">
        <f>IF(ISNUMBER(G1959),SUMIF('FOOD LOG'!A:A,B1959,'FOOD LOG'!G:G),"Enter date")</f>
        <v>Enter date</v>
      </c>
      <c r="J1959" s="37" t="str">
        <f>IF(ISNUMBER(G1959),SUMIF('FOOD LOG'!A:A,B1959,'FOOD LOG'!H:H),"Enter date")</f>
        <v>Enter date</v>
      </c>
      <c r="K1959" s="38" t="str">
        <f t="shared" si="90"/>
        <v>Enter date</v>
      </c>
      <c r="L1959" s="38" t="str">
        <f t="shared" si="91"/>
        <v>Enter date</v>
      </c>
      <c r="M1959" s="38" t="str">
        <f t="shared" si="92"/>
        <v>Enter date</v>
      </c>
    </row>
    <row r="1960" spans="2:13">
      <c r="B1960" s="35"/>
      <c r="C1960" s="35"/>
      <c r="D1960" s="36" t="str">
        <f>IF(B1960="","Enter date",IF(C1960="","Enter Weight",IF(PROFILE!$C$4="F",(655+(4.35*C1960)+(4.7*PROFILE!$C$6+4.7*12*PROFILE!$C$5)-(4.7*PROFILE!$C$3))*(1.2+(PROFILE!$C$7)*0.175),IF(PROFILE!$C$4="M",(66+(6.23*C1960)+(12.7*PROFILE!$C$6+12.7*12*PROFILE!$C$5)-(6.8*PROFILE!$C$3))*(1.2+(PROFILE!$C$7)*0.175),"Invalid Sex"))))</f>
        <v>Enter date</v>
      </c>
      <c r="E1960" s="36" t="str">
        <f>IF(ISNUMBER(D1960)=FALSE,D1960,D1960*(1-PROFILE!$C$9))</f>
        <v>Enter date</v>
      </c>
      <c r="F1960" s="36" t="str">
        <f>IF(ISNUMBER(D1960)=FALSE,D1960,D1960*(1+PROFILE!$C$10))</f>
        <v>Enter date</v>
      </c>
      <c r="G1960" s="37" t="str">
        <f>IF(B1960="","Enter date",SUMIF('FOOD LOG'!A:H,SUMMARY!B1960,'FOOD LOG'!E:E))</f>
        <v>Enter date</v>
      </c>
      <c r="H1960" s="37" t="str">
        <f>IF(ISNUMBER(G1960),SUMIF('FOOD LOG'!A:A,B1960,'FOOD LOG'!F:F),"Enter date")</f>
        <v>Enter date</v>
      </c>
      <c r="I1960" s="37" t="str">
        <f>IF(ISNUMBER(G1960),SUMIF('FOOD LOG'!A:A,B1960,'FOOD LOG'!G:G),"Enter date")</f>
        <v>Enter date</v>
      </c>
      <c r="J1960" s="37" t="str">
        <f>IF(ISNUMBER(G1960),SUMIF('FOOD LOG'!A:A,B1960,'FOOD LOG'!H:H),"Enter date")</f>
        <v>Enter date</v>
      </c>
      <c r="K1960" s="38" t="str">
        <f t="shared" si="90"/>
        <v>Enter date</v>
      </c>
      <c r="L1960" s="38" t="str">
        <f t="shared" si="91"/>
        <v>Enter date</v>
      </c>
      <c r="M1960" s="38" t="str">
        <f t="shared" si="92"/>
        <v>Enter date</v>
      </c>
    </row>
    <row r="1961" spans="2:13">
      <c r="B1961" s="35"/>
      <c r="C1961" s="35"/>
      <c r="D1961" s="36" t="str">
        <f>IF(B1961="","Enter date",IF(C1961="","Enter Weight",IF(PROFILE!$C$4="F",(655+(4.35*C1961)+(4.7*PROFILE!$C$6+4.7*12*PROFILE!$C$5)-(4.7*PROFILE!$C$3))*(1.2+(PROFILE!$C$7)*0.175),IF(PROFILE!$C$4="M",(66+(6.23*C1961)+(12.7*PROFILE!$C$6+12.7*12*PROFILE!$C$5)-(6.8*PROFILE!$C$3))*(1.2+(PROFILE!$C$7)*0.175),"Invalid Sex"))))</f>
        <v>Enter date</v>
      </c>
      <c r="E1961" s="36" t="str">
        <f>IF(ISNUMBER(D1961)=FALSE,D1961,D1961*(1-PROFILE!$C$9))</f>
        <v>Enter date</v>
      </c>
      <c r="F1961" s="36" t="str">
        <f>IF(ISNUMBER(D1961)=FALSE,D1961,D1961*(1+PROFILE!$C$10))</f>
        <v>Enter date</v>
      </c>
      <c r="G1961" s="37" t="str">
        <f>IF(B1961="","Enter date",SUMIF('FOOD LOG'!A:H,SUMMARY!B1961,'FOOD LOG'!E:E))</f>
        <v>Enter date</v>
      </c>
      <c r="H1961" s="37" t="str">
        <f>IF(ISNUMBER(G1961),SUMIF('FOOD LOG'!A:A,B1961,'FOOD LOG'!F:F),"Enter date")</f>
        <v>Enter date</v>
      </c>
      <c r="I1961" s="37" t="str">
        <f>IF(ISNUMBER(G1961),SUMIF('FOOD LOG'!A:A,B1961,'FOOD LOG'!G:G),"Enter date")</f>
        <v>Enter date</v>
      </c>
      <c r="J1961" s="37" t="str">
        <f>IF(ISNUMBER(G1961),SUMIF('FOOD LOG'!A:A,B1961,'FOOD LOG'!H:H),"Enter date")</f>
        <v>Enter date</v>
      </c>
      <c r="K1961" s="38" t="str">
        <f t="shared" si="90"/>
        <v>Enter date</v>
      </c>
      <c r="L1961" s="38" t="str">
        <f t="shared" si="91"/>
        <v>Enter date</v>
      </c>
      <c r="M1961" s="38" t="str">
        <f t="shared" si="92"/>
        <v>Enter date</v>
      </c>
    </row>
    <row r="1962" spans="2:13">
      <c r="B1962" s="35"/>
      <c r="C1962" s="35"/>
      <c r="D1962" s="36" t="str">
        <f>IF(B1962="","Enter date",IF(C1962="","Enter Weight",IF(PROFILE!$C$4="F",(655+(4.35*C1962)+(4.7*PROFILE!$C$6+4.7*12*PROFILE!$C$5)-(4.7*PROFILE!$C$3))*(1.2+(PROFILE!$C$7)*0.175),IF(PROFILE!$C$4="M",(66+(6.23*C1962)+(12.7*PROFILE!$C$6+12.7*12*PROFILE!$C$5)-(6.8*PROFILE!$C$3))*(1.2+(PROFILE!$C$7)*0.175),"Invalid Sex"))))</f>
        <v>Enter date</v>
      </c>
      <c r="E1962" s="36" t="str">
        <f>IF(ISNUMBER(D1962)=FALSE,D1962,D1962*(1-PROFILE!$C$9))</f>
        <v>Enter date</v>
      </c>
      <c r="F1962" s="36" t="str">
        <f>IF(ISNUMBER(D1962)=FALSE,D1962,D1962*(1+PROFILE!$C$10))</f>
        <v>Enter date</v>
      </c>
      <c r="G1962" s="37" t="str">
        <f>IF(B1962="","Enter date",SUMIF('FOOD LOG'!A:H,SUMMARY!B1962,'FOOD LOG'!E:E))</f>
        <v>Enter date</v>
      </c>
      <c r="H1962" s="37" t="str">
        <f>IF(ISNUMBER(G1962),SUMIF('FOOD LOG'!A:A,B1962,'FOOD LOG'!F:F),"Enter date")</f>
        <v>Enter date</v>
      </c>
      <c r="I1962" s="37" t="str">
        <f>IF(ISNUMBER(G1962),SUMIF('FOOD LOG'!A:A,B1962,'FOOD LOG'!G:G),"Enter date")</f>
        <v>Enter date</v>
      </c>
      <c r="J1962" s="37" t="str">
        <f>IF(ISNUMBER(G1962),SUMIF('FOOD LOG'!A:A,B1962,'FOOD LOG'!H:H),"Enter date")</f>
        <v>Enter date</v>
      </c>
      <c r="K1962" s="38" t="str">
        <f t="shared" si="90"/>
        <v>Enter date</v>
      </c>
      <c r="L1962" s="38" t="str">
        <f t="shared" si="91"/>
        <v>Enter date</v>
      </c>
      <c r="M1962" s="38" t="str">
        <f t="shared" si="92"/>
        <v>Enter date</v>
      </c>
    </row>
    <row r="1963" spans="2:13">
      <c r="B1963" s="35"/>
      <c r="C1963" s="35"/>
      <c r="D1963" s="36" t="str">
        <f>IF(B1963="","Enter date",IF(C1963="","Enter Weight",IF(PROFILE!$C$4="F",(655+(4.35*C1963)+(4.7*PROFILE!$C$6+4.7*12*PROFILE!$C$5)-(4.7*PROFILE!$C$3))*(1.2+(PROFILE!$C$7)*0.175),IF(PROFILE!$C$4="M",(66+(6.23*C1963)+(12.7*PROFILE!$C$6+12.7*12*PROFILE!$C$5)-(6.8*PROFILE!$C$3))*(1.2+(PROFILE!$C$7)*0.175),"Invalid Sex"))))</f>
        <v>Enter date</v>
      </c>
      <c r="E1963" s="36" t="str">
        <f>IF(ISNUMBER(D1963)=FALSE,D1963,D1963*(1-PROFILE!$C$9))</f>
        <v>Enter date</v>
      </c>
      <c r="F1963" s="36" t="str">
        <f>IF(ISNUMBER(D1963)=FALSE,D1963,D1963*(1+PROFILE!$C$10))</f>
        <v>Enter date</v>
      </c>
      <c r="G1963" s="37" t="str">
        <f>IF(B1963="","Enter date",SUMIF('FOOD LOG'!A:H,SUMMARY!B1963,'FOOD LOG'!E:E))</f>
        <v>Enter date</v>
      </c>
      <c r="H1963" s="37" t="str">
        <f>IF(ISNUMBER(G1963),SUMIF('FOOD LOG'!A:A,B1963,'FOOD LOG'!F:F),"Enter date")</f>
        <v>Enter date</v>
      </c>
      <c r="I1963" s="37" t="str">
        <f>IF(ISNUMBER(G1963),SUMIF('FOOD LOG'!A:A,B1963,'FOOD LOG'!G:G),"Enter date")</f>
        <v>Enter date</v>
      </c>
      <c r="J1963" s="37" t="str">
        <f>IF(ISNUMBER(G1963),SUMIF('FOOD LOG'!A:A,B1963,'FOOD LOG'!H:H),"Enter date")</f>
        <v>Enter date</v>
      </c>
      <c r="K1963" s="38" t="str">
        <f t="shared" si="90"/>
        <v>Enter date</v>
      </c>
      <c r="L1963" s="38" t="str">
        <f t="shared" si="91"/>
        <v>Enter date</v>
      </c>
      <c r="M1963" s="38" t="str">
        <f t="shared" si="92"/>
        <v>Enter date</v>
      </c>
    </row>
    <row r="1964" spans="2:13">
      <c r="B1964" s="35"/>
      <c r="C1964" s="35"/>
      <c r="D1964" s="36" t="str">
        <f>IF(B1964="","Enter date",IF(C1964="","Enter Weight",IF(PROFILE!$C$4="F",(655+(4.35*C1964)+(4.7*PROFILE!$C$6+4.7*12*PROFILE!$C$5)-(4.7*PROFILE!$C$3))*(1.2+(PROFILE!$C$7)*0.175),IF(PROFILE!$C$4="M",(66+(6.23*C1964)+(12.7*PROFILE!$C$6+12.7*12*PROFILE!$C$5)-(6.8*PROFILE!$C$3))*(1.2+(PROFILE!$C$7)*0.175),"Invalid Sex"))))</f>
        <v>Enter date</v>
      </c>
      <c r="E1964" s="36" t="str">
        <f>IF(ISNUMBER(D1964)=FALSE,D1964,D1964*(1-PROFILE!$C$9))</f>
        <v>Enter date</v>
      </c>
      <c r="F1964" s="36" t="str">
        <f>IF(ISNUMBER(D1964)=FALSE,D1964,D1964*(1+PROFILE!$C$10))</f>
        <v>Enter date</v>
      </c>
      <c r="G1964" s="37" t="str">
        <f>IF(B1964="","Enter date",SUMIF('FOOD LOG'!A:H,SUMMARY!B1964,'FOOD LOG'!E:E))</f>
        <v>Enter date</v>
      </c>
      <c r="H1964" s="37" t="str">
        <f>IF(ISNUMBER(G1964),SUMIF('FOOD LOG'!A:A,B1964,'FOOD LOG'!F:F),"Enter date")</f>
        <v>Enter date</v>
      </c>
      <c r="I1964" s="37" t="str">
        <f>IF(ISNUMBER(G1964),SUMIF('FOOD LOG'!A:A,B1964,'FOOD LOG'!G:G),"Enter date")</f>
        <v>Enter date</v>
      </c>
      <c r="J1964" s="37" t="str">
        <f>IF(ISNUMBER(G1964),SUMIF('FOOD LOG'!A:A,B1964,'FOOD LOG'!H:H),"Enter date")</f>
        <v>Enter date</v>
      </c>
      <c r="K1964" s="38" t="str">
        <f t="shared" si="90"/>
        <v>Enter date</v>
      </c>
      <c r="L1964" s="38" t="str">
        <f t="shared" si="91"/>
        <v>Enter date</v>
      </c>
      <c r="M1964" s="38" t="str">
        <f t="shared" si="92"/>
        <v>Enter date</v>
      </c>
    </row>
    <row r="1965" spans="2:13">
      <c r="B1965" s="35"/>
      <c r="C1965" s="35"/>
      <c r="D1965" s="36" t="str">
        <f>IF(B1965="","Enter date",IF(C1965="","Enter Weight",IF(PROFILE!$C$4="F",(655+(4.35*C1965)+(4.7*PROFILE!$C$6+4.7*12*PROFILE!$C$5)-(4.7*PROFILE!$C$3))*(1.2+(PROFILE!$C$7)*0.175),IF(PROFILE!$C$4="M",(66+(6.23*C1965)+(12.7*PROFILE!$C$6+12.7*12*PROFILE!$C$5)-(6.8*PROFILE!$C$3))*(1.2+(PROFILE!$C$7)*0.175),"Invalid Sex"))))</f>
        <v>Enter date</v>
      </c>
      <c r="E1965" s="36" t="str">
        <f>IF(ISNUMBER(D1965)=FALSE,D1965,D1965*(1-PROFILE!$C$9))</f>
        <v>Enter date</v>
      </c>
      <c r="F1965" s="36" t="str">
        <f>IF(ISNUMBER(D1965)=FALSE,D1965,D1965*(1+PROFILE!$C$10))</f>
        <v>Enter date</v>
      </c>
      <c r="G1965" s="37" t="str">
        <f>IF(B1965="","Enter date",SUMIF('FOOD LOG'!A:H,SUMMARY!B1965,'FOOD LOG'!E:E))</f>
        <v>Enter date</v>
      </c>
      <c r="H1965" s="37" t="str">
        <f>IF(ISNUMBER(G1965),SUMIF('FOOD LOG'!A:A,B1965,'FOOD LOG'!F:F),"Enter date")</f>
        <v>Enter date</v>
      </c>
      <c r="I1965" s="37" t="str">
        <f>IF(ISNUMBER(G1965),SUMIF('FOOD LOG'!A:A,B1965,'FOOD LOG'!G:G),"Enter date")</f>
        <v>Enter date</v>
      </c>
      <c r="J1965" s="37" t="str">
        <f>IF(ISNUMBER(G1965),SUMIF('FOOD LOG'!A:A,B1965,'FOOD LOG'!H:H),"Enter date")</f>
        <v>Enter date</v>
      </c>
      <c r="K1965" s="38" t="str">
        <f t="shared" si="90"/>
        <v>Enter date</v>
      </c>
      <c r="L1965" s="38" t="str">
        <f t="shared" si="91"/>
        <v>Enter date</v>
      </c>
      <c r="M1965" s="38" t="str">
        <f t="shared" si="92"/>
        <v>Enter date</v>
      </c>
    </row>
    <row r="1966" spans="2:13">
      <c r="B1966" s="35"/>
      <c r="C1966" s="35"/>
      <c r="D1966" s="36" t="str">
        <f>IF(B1966="","Enter date",IF(C1966="","Enter Weight",IF(PROFILE!$C$4="F",(655+(4.35*C1966)+(4.7*PROFILE!$C$6+4.7*12*PROFILE!$C$5)-(4.7*PROFILE!$C$3))*(1.2+(PROFILE!$C$7)*0.175),IF(PROFILE!$C$4="M",(66+(6.23*C1966)+(12.7*PROFILE!$C$6+12.7*12*PROFILE!$C$5)-(6.8*PROFILE!$C$3))*(1.2+(PROFILE!$C$7)*0.175),"Invalid Sex"))))</f>
        <v>Enter date</v>
      </c>
      <c r="E1966" s="36" t="str">
        <f>IF(ISNUMBER(D1966)=FALSE,D1966,D1966*(1-PROFILE!$C$9))</f>
        <v>Enter date</v>
      </c>
      <c r="F1966" s="36" t="str">
        <f>IF(ISNUMBER(D1966)=FALSE,D1966,D1966*(1+PROFILE!$C$10))</f>
        <v>Enter date</v>
      </c>
      <c r="G1966" s="37" t="str">
        <f>IF(B1966="","Enter date",SUMIF('FOOD LOG'!A:H,SUMMARY!B1966,'FOOD LOG'!E:E))</f>
        <v>Enter date</v>
      </c>
      <c r="H1966" s="37" t="str">
        <f>IF(ISNUMBER(G1966),SUMIF('FOOD LOG'!A:A,B1966,'FOOD LOG'!F:F),"Enter date")</f>
        <v>Enter date</v>
      </c>
      <c r="I1966" s="37" t="str">
        <f>IF(ISNUMBER(G1966),SUMIF('FOOD LOG'!A:A,B1966,'FOOD LOG'!G:G),"Enter date")</f>
        <v>Enter date</v>
      </c>
      <c r="J1966" s="37" t="str">
        <f>IF(ISNUMBER(G1966),SUMIF('FOOD LOG'!A:A,B1966,'FOOD LOG'!H:H),"Enter date")</f>
        <v>Enter date</v>
      </c>
      <c r="K1966" s="38" t="str">
        <f t="shared" si="90"/>
        <v>Enter date</v>
      </c>
      <c r="L1966" s="38" t="str">
        <f t="shared" si="91"/>
        <v>Enter date</v>
      </c>
      <c r="M1966" s="38" t="str">
        <f t="shared" si="92"/>
        <v>Enter date</v>
      </c>
    </row>
    <row r="1967" spans="2:13">
      <c r="B1967" s="35"/>
      <c r="C1967" s="35"/>
      <c r="D1967" s="36" t="str">
        <f>IF(B1967="","Enter date",IF(C1967="","Enter Weight",IF(PROFILE!$C$4="F",(655+(4.35*C1967)+(4.7*PROFILE!$C$6+4.7*12*PROFILE!$C$5)-(4.7*PROFILE!$C$3))*(1.2+(PROFILE!$C$7)*0.175),IF(PROFILE!$C$4="M",(66+(6.23*C1967)+(12.7*PROFILE!$C$6+12.7*12*PROFILE!$C$5)-(6.8*PROFILE!$C$3))*(1.2+(PROFILE!$C$7)*0.175),"Invalid Sex"))))</f>
        <v>Enter date</v>
      </c>
      <c r="E1967" s="36" t="str">
        <f>IF(ISNUMBER(D1967)=FALSE,D1967,D1967*(1-PROFILE!$C$9))</f>
        <v>Enter date</v>
      </c>
      <c r="F1967" s="36" t="str">
        <f>IF(ISNUMBER(D1967)=FALSE,D1967,D1967*(1+PROFILE!$C$10))</f>
        <v>Enter date</v>
      </c>
      <c r="G1967" s="37" t="str">
        <f>IF(B1967="","Enter date",SUMIF('FOOD LOG'!A:H,SUMMARY!B1967,'FOOD LOG'!E:E))</f>
        <v>Enter date</v>
      </c>
      <c r="H1967" s="37" t="str">
        <f>IF(ISNUMBER(G1967),SUMIF('FOOD LOG'!A:A,B1967,'FOOD LOG'!F:F),"Enter date")</f>
        <v>Enter date</v>
      </c>
      <c r="I1967" s="37" t="str">
        <f>IF(ISNUMBER(G1967),SUMIF('FOOD LOG'!A:A,B1967,'FOOD LOG'!G:G),"Enter date")</f>
        <v>Enter date</v>
      </c>
      <c r="J1967" s="37" t="str">
        <f>IF(ISNUMBER(G1967),SUMIF('FOOD LOG'!A:A,B1967,'FOOD LOG'!H:H),"Enter date")</f>
        <v>Enter date</v>
      </c>
      <c r="K1967" s="38" t="str">
        <f t="shared" si="90"/>
        <v>Enter date</v>
      </c>
      <c r="L1967" s="38" t="str">
        <f t="shared" si="91"/>
        <v>Enter date</v>
      </c>
      <c r="M1967" s="38" t="str">
        <f t="shared" si="92"/>
        <v>Enter date</v>
      </c>
    </row>
    <row r="1968" spans="2:13">
      <c r="B1968" s="35"/>
      <c r="C1968" s="35"/>
      <c r="D1968" s="36" t="str">
        <f>IF(B1968="","Enter date",IF(C1968="","Enter Weight",IF(PROFILE!$C$4="F",(655+(4.35*C1968)+(4.7*PROFILE!$C$6+4.7*12*PROFILE!$C$5)-(4.7*PROFILE!$C$3))*(1.2+(PROFILE!$C$7)*0.175),IF(PROFILE!$C$4="M",(66+(6.23*C1968)+(12.7*PROFILE!$C$6+12.7*12*PROFILE!$C$5)-(6.8*PROFILE!$C$3))*(1.2+(PROFILE!$C$7)*0.175),"Invalid Sex"))))</f>
        <v>Enter date</v>
      </c>
      <c r="E1968" s="36" t="str">
        <f>IF(ISNUMBER(D1968)=FALSE,D1968,D1968*(1-PROFILE!$C$9))</f>
        <v>Enter date</v>
      </c>
      <c r="F1968" s="36" t="str">
        <f>IF(ISNUMBER(D1968)=FALSE,D1968,D1968*(1+PROFILE!$C$10))</f>
        <v>Enter date</v>
      </c>
      <c r="G1968" s="37" t="str">
        <f>IF(B1968="","Enter date",SUMIF('FOOD LOG'!A:H,SUMMARY!B1968,'FOOD LOG'!E:E))</f>
        <v>Enter date</v>
      </c>
      <c r="H1968" s="37" t="str">
        <f>IF(ISNUMBER(G1968),SUMIF('FOOD LOG'!A:A,B1968,'FOOD LOG'!F:F),"Enter date")</f>
        <v>Enter date</v>
      </c>
      <c r="I1968" s="37" t="str">
        <f>IF(ISNUMBER(G1968),SUMIF('FOOD LOG'!A:A,B1968,'FOOD LOG'!G:G),"Enter date")</f>
        <v>Enter date</v>
      </c>
      <c r="J1968" s="37" t="str">
        <f>IF(ISNUMBER(G1968),SUMIF('FOOD LOG'!A:A,B1968,'FOOD LOG'!H:H),"Enter date")</f>
        <v>Enter date</v>
      </c>
      <c r="K1968" s="38" t="str">
        <f t="shared" si="90"/>
        <v>Enter date</v>
      </c>
      <c r="L1968" s="38" t="str">
        <f t="shared" si="91"/>
        <v>Enter date</v>
      </c>
      <c r="M1968" s="38" t="str">
        <f t="shared" si="92"/>
        <v>Enter date</v>
      </c>
    </row>
    <row r="1969" spans="2:13">
      <c r="B1969" s="35"/>
      <c r="C1969" s="35"/>
      <c r="D1969" s="36" t="str">
        <f>IF(B1969="","Enter date",IF(C1969="","Enter Weight",IF(PROFILE!$C$4="F",(655+(4.35*C1969)+(4.7*PROFILE!$C$6+4.7*12*PROFILE!$C$5)-(4.7*PROFILE!$C$3))*(1.2+(PROFILE!$C$7)*0.175),IF(PROFILE!$C$4="M",(66+(6.23*C1969)+(12.7*PROFILE!$C$6+12.7*12*PROFILE!$C$5)-(6.8*PROFILE!$C$3))*(1.2+(PROFILE!$C$7)*0.175),"Invalid Sex"))))</f>
        <v>Enter date</v>
      </c>
      <c r="E1969" s="36" t="str">
        <f>IF(ISNUMBER(D1969)=FALSE,D1969,D1969*(1-PROFILE!$C$9))</f>
        <v>Enter date</v>
      </c>
      <c r="F1969" s="36" t="str">
        <f>IF(ISNUMBER(D1969)=FALSE,D1969,D1969*(1+PROFILE!$C$10))</f>
        <v>Enter date</v>
      </c>
      <c r="G1969" s="37" t="str">
        <f>IF(B1969="","Enter date",SUMIF('FOOD LOG'!A:H,SUMMARY!B1969,'FOOD LOG'!E:E))</f>
        <v>Enter date</v>
      </c>
      <c r="H1969" s="37" t="str">
        <f>IF(ISNUMBER(G1969),SUMIF('FOOD LOG'!A:A,B1969,'FOOD LOG'!F:F),"Enter date")</f>
        <v>Enter date</v>
      </c>
      <c r="I1969" s="37" t="str">
        <f>IF(ISNUMBER(G1969),SUMIF('FOOD LOG'!A:A,B1969,'FOOD LOG'!G:G),"Enter date")</f>
        <v>Enter date</v>
      </c>
      <c r="J1969" s="37" t="str">
        <f>IF(ISNUMBER(G1969),SUMIF('FOOD LOG'!A:A,B1969,'FOOD LOG'!H:H),"Enter date")</f>
        <v>Enter date</v>
      </c>
      <c r="K1969" s="38" t="str">
        <f t="shared" si="90"/>
        <v>Enter date</v>
      </c>
      <c r="L1969" s="38" t="str">
        <f t="shared" si="91"/>
        <v>Enter date</v>
      </c>
      <c r="M1969" s="38" t="str">
        <f t="shared" si="92"/>
        <v>Enter date</v>
      </c>
    </row>
    <row r="1970" spans="2:13">
      <c r="B1970" s="35"/>
      <c r="C1970" s="35"/>
      <c r="D1970" s="36" t="str">
        <f>IF(B1970="","Enter date",IF(C1970="","Enter Weight",IF(PROFILE!$C$4="F",(655+(4.35*C1970)+(4.7*PROFILE!$C$6+4.7*12*PROFILE!$C$5)-(4.7*PROFILE!$C$3))*(1.2+(PROFILE!$C$7)*0.175),IF(PROFILE!$C$4="M",(66+(6.23*C1970)+(12.7*PROFILE!$C$6+12.7*12*PROFILE!$C$5)-(6.8*PROFILE!$C$3))*(1.2+(PROFILE!$C$7)*0.175),"Invalid Sex"))))</f>
        <v>Enter date</v>
      </c>
      <c r="E1970" s="36" t="str">
        <f>IF(ISNUMBER(D1970)=FALSE,D1970,D1970*(1-PROFILE!$C$9))</f>
        <v>Enter date</v>
      </c>
      <c r="F1970" s="36" t="str">
        <f>IF(ISNUMBER(D1970)=FALSE,D1970,D1970*(1+PROFILE!$C$10))</f>
        <v>Enter date</v>
      </c>
      <c r="G1970" s="37" t="str">
        <f>IF(B1970="","Enter date",SUMIF('FOOD LOG'!A:H,SUMMARY!B1970,'FOOD LOG'!E:E))</f>
        <v>Enter date</v>
      </c>
      <c r="H1970" s="37" t="str">
        <f>IF(ISNUMBER(G1970),SUMIF('FOOD LOG'!A:A,B1970,'FOOD LOG'!F:F),"Enter date")</f>
        <v>Enter date</v>
      </c>
      <c r="I1970" s="37" t="str">
        <f>IF(ISNUMBER(G1970),SUMIF('FOOD LOG'!A:A,B1970,'FOOD LOG'!G:G),"Enter date")</f>
        <v>Enter date</v>
      </c>
      <c r="J1970" s="37" t="str">
        <f>IF(ISNUMBER(G1970),SUMIF('FOOD LOG'!A:A,B1970,'FOOD LOG'!H:H),"Enter date")</f>
        <v>Enter date</v>
      </c>
      <c r="K1970" s="38" t="str">
        <f t="shared" si="90"/>
        <v>Enter date</v>
      </c>
      <c r="L1970" s="38" t="str">
        <f t="shared" si="91"/>
        <v>Enter date</v>
      </c>
      <c r="M1970" s="38" t="str">
        <f t="shared" si="92"/>
        <v>Enter date</v>
      </c>
    </row>
    <row r="1971" spans="2:13">
      <c r="B1971" s="35"/>
      <c r="C1971" s="35"/>
      <c r="D1971" s="36" t="str">
        <f>IF(B1971="","Enter date",IF(C1971="","Enter Weight",IF(PROFILE!$C$4="F",(655+(4.35*C1971)+(4.7*PROFILE!$C$6+4.7*12*PROFILE!$C$5)-(4.7*PROFILE!$C$3))*(1.2+(PROFILE!$C$7)*0.175),IF(PROFILE!$C$4="M",(66+(6.23*C1971)+(12.7*PROFILE!$C$6+12.7*12*PROFILE!$C$5)-(6.8*PROFILE!$C$3))*(1.2+(PROFILE!$C$7)*0.175),"Invalid Sex"))))</f>
        <v>Enter date</v>
      </c>
      <c r="E1971" s="36" t="str">
        <f>IF(ISNUMBER(D1971)=FALSE,D1971,D1971*(1-PROFILE!$C$9))</f>
        <v>Enter date</v>
      </c>
      <c r="F1971" s="36" t="str">
        <f>IF(ISNUMBER(D1971)=FALSE,D1971,D1971*(1+PROFILE!$C$10))</f>
        <v>Enter date</v>
      </c>
      <c r="G1971" s="37" t="str">
        <f>IF(B1971="","Enter date",SUMIF('FOOD LOG'!A:H,SUMMARY!B1971,'FOOD LOG'!E:E))</f>
        <v>Enter date</v>
      </c>
      <c r="H1971" s="37" t="str">
        <f>IF(ISNUMBER(G1971),SUMIF('FOOD LOG'!A:A,B1971,'FOOD LOG'!F:F),"Enter date")</f>
        <v>Enter date</v>
      </c>
      <c r="I1971" s="37" t="str">
        <f>IF(ISNUMBER(G1971),SUMIF('FOOD LOG'!A:A,B1971,'FOOD LOG'!G:G),"Enter date")</f>
        <v>Enter date</v>
      </c>
      <c r="J1971" s="37" t="str">
        <f>IF(ISNUMBER(G1971),SUMIF('FOOD LOG'!A:A,B1971,'FOOD LOG'!H:H),"Enter date")</f>
        <v>Enter date</v>
      </c>
      <c r="K1971" s="38" t="str">
        <f t="shared" si="90"/>
        <v>Enter date</v>
      </c>
      <c r="L1971" s="38" t="str">
        <f t="shared" si="91"/>
        <v>Enter date</v>
      </c>
      <c r="M1971" s="38" t="str">
        <f t="shared" si="92"/>
        <v>Enter date</v>
      </c>
    </row>
    <row r="1972" spans="2:13">
      <c r="B1972" s="35"/>
      <c r="C1972" s="35"/>
      <c r="D1972" s="36" t="str">
        <f>IF(B1972="","Enter date",IF(C1972="","Enter Weight",IF(PROFILE!$C$4="F",(655+(4.35*C1972)+(4.7*PROFILE!$C$6+4.7*12*PROFILE!$C$5)-(4.7*PROFILE!$C$3))*(1.2+(PROFILE!$C$7)*0.175),IF(PROFILE!$C$4="M",(66+(6.23*C1972)+(12.7*PROFILE!$C$6+12.7*12*PROFILE!$C$5)-(6.8*PROFILE!$C$3))*(1.2+(PROFILE!$C$7)*0.175),"Invalid Sex"))))</f>
        <v>Enter date</v>
      </c>
      <c r="E1972" s="36" t="str">
        <f>IF(ISNUMBER(D1972)=FALSE,D1972,D1972*(1-PROFILE!$C$9))</f>
        <v>Enter date</v>
      </c>
      <c r="F1972" s="36" t="str">
        <f>IF(ISNUMBER(D1972)=FALSE,D1972,D1972*(1+PROFILE!$C$10))</f>
        <v>Enter date</v>
      </c>
      <c r="G1972" s="37" t="str">
        <f>IF(B1972="","Enter date",SUMIF('FOOD LOG'!A:H,SUMMARY!B1972,'FOOD LOG'!E:E))</f>
        <v>Enter date</v>
      </c>
      <c r="H1972" s="37" t="str">
        <f>IF(ISNUMBER(G1972),SUMIF('FOOD LOG'!A:A,B1972,'FOOD LOG'!F:F),"Enter date")</f>
        <v>Enter date</v>
      </c>
      <c r="I1972" s="37" t="str">
        <f>IF(ISNUMBER(G1972),SUMIF('FOOD LOG'!A:A,B1972,'FOOD LOG'!G:G),"Enter date")</f>
        <v>Enter date</v>
      </c>
      <c r="J1972" s="37" t="str">
        <f>IF(ISNUMBER(G1972),SUMIF('FOOD LOG'!A:A,B1972,'FOOD LOG'!H:H),"Enter date")</f>
        <v>Enter date</v>
      </c>
      <c r="K1972" s="38" t="str">
        <f t="shared" si="90"/>
        <v>Enter date</v>
      </c>
      <c r="L1972" s="38" t="str">
        <f t="shared" si="91"/>
        <v>Enter date</v>
      </c>
      <c r="M1972" s="38" t="str">
        <f t="shared" si="92"/>
        <v>Enter date</v>
      </c>
    </row>
    <row r="1973" spans="2:13">
      <c r="B1973" s="35"/>
      <c r="C1973" s="35"/>
      <c r="D1973" s="36" t="str">
        <f>IF(B1973="","Enter date",IF(C1973="","Enter Weight",IF(PROFILE!$C$4="F",(655+(4.35*C1973)+(4.7*PROFILE!$C$6+4.7*12*PROFILE!$C$5)-(4.7*PROFILE!$C$3))*(1.2+(PROFILE!$C$7)*0.175),IF(PROFILE!$C$4="M",(66+(6.23*C1973)+(12.7*PROFILE!$C$6+12.7*12*PROFILE!$C$5)-(6.8*PROFILE!$C$3))*(1.2+(PROFILE!$C$7)*0.175),"Invalid Sex"))))</f>
        <v>Enter date</v>
      </c>
      <c r="E1973" s="36" t="str">
        <f>IF(ISNUMBER(D1973)=FALSE,D1973,D1973*(1-PROFILE!$C$9))</f>
        <v>Enter date</v>
      </c>
      <c r="F1973" s="36" t="str">
        <f>IF(ISNUMBER(D1973)=FALSE,D1973,D1973*(1+PROFILE!$C$10))</f>
        <v>Enter date</v>
      </c>
      <c r="G1973" s="37" t="str">
        <f>IF(B1973="","Enter date",SUMIF('FOOD LOG'!A:H,SUMMARY!B1973,'FOOD LOG'!E:E))</f>
        <v>Enter date</v>
      </c>
      <c r="H1973" s="37" t="str">
        <f>IF(ISNUMBER(G1973),SUMIF('FOOD LOG'!A:A,B1973,'FOOD LOG'!F:F),"Enter date")</f>
        <v>Enter date</v>
      </c>
      <c r="I1973" s="37" t="str">
        <f>IF(ISNUMBER(G1973),SUMIF('FOOD LOG'!A:A,B1973,'FOOD LOG'!G:G),"Enter date")</f>
        <v>Enter date</v>
      </c>
      <c r="J1973" s="37" t="str">
        <f>IF(ISNUMBER(G1973),SUMIF('FOOD LOG'!A:A,B1973,'FOOD LOG'!H:H),"Enter date")</f>
        <v>Enter date</v>
      </c>
      <c r="K1973" s="38" t="str">
        <f t="shared" si="90"/>
        <v>Enter date</v>
      </c>
      <c r="L1973" s="38" t="str">
        <f t="shared" si="91"/>
        <v>Enter date</v>
      </c>
      <c r="M1973" s="38" t="str">
        <f t="shared" si="92"/>
        <v>Enter date</v>
      </c>
    </row>
    <row r="1974" spans="2:13">
      <c r="B1974" s="35"/>
      <c r="C1974" s="35"/>
      <c r="D1974" s="36" t="str">
        <f>IF(B1974="","Enter date",IF(C1974="","Enter Weight",IF(PROFILE!$C$4="F",(655+(4.35*C1974)+(4.7*PROFILE!$C$6+4.7*12*PROFILE!$C$5)-(4.7*PROFILE!$C$3))*(1.2+(PROFILE!$C$7)*0.175),IF(PROFILE!$C$4="M",(66+(6.23*C1974)+(12.7*PROFILE!$C$6+12.7*12*PROFILE!$C$5)-(6.8*PROFILE!$C$3))*(1.2+(PROFILE!$C$7)*0.175),"Invalid Sex"))))</f>
        <v>Enter date</v>
      </c>
      <c r="E1974" s="36" t="str">
        <f>IF(ISNUMBER(D1974)=FALSE,D1974,D1974*(1-PROFILE!$C$9))</f>
        <v>Enter date</v>
      </c>
      <c r="F1974" s="36" t="str">
        <f>IF(ISNUMBER(D1974)=FALSE,D1974,D1974*(1+PROFILE!$C$10))</f>
        <v>Enter date</v>
      </c>
      <c r="G1974" s="37" t="str">
        <f>IF(B1974="","Enter date",SUMIF('FOOD LOG'!A:H,SUMMARY!B1974,'FOOD LOG'!E:E))</f>
        <v>Enter date</v>
      </c>
      <c r="H1974" s="37" t="str">
        <f>IF(ISNUMBER(G1974),SUMIF('FOOD LOG'!A:A,B1974,'FOOD LOG'!F:F),"Enter date")</f>
        <v>Enter date</v>
      </c>
      <c r="I1974" s="37" t="str">
        <f>IF(ISNUMBER(G1974),SUMIF('FOOD LOG'!A:A,B1974,'FOOD LOG'!G:G),"Enter date")</f>
        <v>Enter date</v>
      </c>
      <c r="J1974" s="37" t="str">
        <f>IF(ISNUMBER(G1974),SUMIF('FOOD LOG'!A:A,B1974,'FOOD LOG'!H:H),"Enter date")</f>
        <v>Enter date</v>
      </c>
      <c r="K1974" s="38" t="str">
        <f t="shared" si="90"/>
        <v>Enter date</v>
      </c>
      <c r="L1974" s="38" t="str">
        <f t="shared" si="91"/>
        <v>Enter date</v>
      </c>
      <c r="M1974" s="38" t="str">
        <f t="shared" si="92"/>
        <v>Enter date</v>
      </c>
    </row>
    <row r="1975" spans="2:13">
      <c r="B1975" s="35"/>
      <c r="C1975" s="35"/>
      <c r="D1975" s="36" t="str">
        <f>IF(B1975="","Enter date",IF(C1975="","Enter Weight",IF(PROFILE!$C$4="F",(655+(4.35*C1975)+(4.7*PROFILE!$C$6+4.7*12*PROFILE!$C$5)-(4.7*PROFILE!$C$3))*(1.2+(PROFILE!$C$7)*0.175),IF(PROFILE!$C$4="M",(66+(6.23*C1975)+(12.7*PROFILE!$C$6+12.7*12*PROFILE!$C$5)-(6.8*PROFILE!$C$3))*(1.2+(PROFILE!$C$7)*0.175),"Invalid Sex"))))</f>
        <v>Enter date</v>
      </c>
      <c r="E1975" s="36" t="str">
        <f>IF(ISNUMBER(D1975)=FALSE,D1975,D1975*(1-PROFILE!$C$9))</f>
        <v>Enter date</v>
      </c>
      <c r="F1975" s="36" t="str">
        <f>IF(ISNUMBER(D1975)=FALSE,D1975,D1975*(1+PROFILE!$C$10))</f>
        <v>Enter date</v>
      </c>
      <c r="G1975" s="37" t="str">
        <f>IF(B1975="","Enter date",SUMIF('FOOD LOG'!A:H,SUMMARY!B1975,'FOOD LOG'!E:E))</f>
        <v>Enter date</v>
      </c>
      <c r="H1975" s="37" t="str">
        <f>IF(ISNUMBER(G1975),SUMIF('FOOD LOG'!A:A,B1975,'FOOD LOG'!F:F),"Enter date")</f>
        <v>Enter date</v>
      </c>
      <c r="I1975" s="37" t="str">
        <f>IF(ISNUMBER(G1975),SUMIF('FOOD LOG'!A:A,B1975,'FOOD LOG'!G:G),"Enter date")</f>
        <v>Enter date</v>
      </c>
      <c r="J1975" s="37" t="str">
        <f>IF(ISNUMBER(G1975),SUMIF('FOOD LOG'!A:A,B1975,'FOOD LOG'!H:H),"Enter date")</f>
        <v>Enter date</v>
      </c>
      <c r="K1975" s="38" t="str">
        <f t="shared" si="90"/>
        <v>Enter date</v>
      </c>
      <c r="L1975" s="38" t="str">
        <f t="shared" si="91"/>
        <v>Enter date</v>
      </c>
      <c r="M1975" s="38" t="str">
        <f t="shared" si="92"/>
        <v>Enter date</v>
      </c>
    </row>
    <row r="1976" spans="2:13">
      <c r="B1976" s="35"/>
      <c r="C1976" s="35"/>
      <c r="D1976" s="36" t="str">
        <f>IF(B1976="","Enter date",IF(C1976="","Enter Weight",IF(PROFILE!$C$4="F",(655+(4.35*C1976)+(4.7*PROFILE!$C$6+4.7*12*PROFILE!$C$5)-(4.7*PROFILE!$C$3))*(1.2+(PROFILE!$C$7)*0.175),IF(PROFILE!$C$4="M",(66+(6.23*C1976)+(12.7*PROFILE!$C$6+12.7*12*PROFILE!$C$5)-(6.8*PROFILE!$C$3))*(1.2+(PROFILE!$C$7)*0.175),"Invalid Sex"))))</f>
        <v>Enter date</v>
      </c>
      <c r="E1976" s="36" t="str">
        <f>IF(ISNUMBER(D1976)=FALSE,D1976,D1976*(1-PROFILE!$C$9))</f>
        <v>Enter date</v>
      </c>
      <c r="F1976" s="36" t="str">
        <f>IF(ISNUMBER(D1976)=FALSE,D1976,D1976*(1+PROFILE!$C$10))</f>
        <v>Enter date</v>
      </c>
      <c r="G1976" s="37" t="str">
        <f>IF(B1976="","Enter date",SUMIF('FOOD LOG'!A:H,SUMMARY!B1976,'FOOD LOG'!E:E))</f>
        <v>Enter date</v>
      </c>
      <c r="H1976" s="37" t="str">
        <f>IF(ISNUMBER(G1976),SUMIF('FOOD LOG'!A:A,B1976,'FOOD LOG'!F:F),"Enter date")</f>
        <v>Enter date</v>
      </c>
      <c r="I1976" s="37" t="str">
        <f>IF(ISNUMBER(G1976),SUMIF('FOOD LOG'!A:A,B1976,'FOOD LOG'!G:G),"Enter date")</f>
        <v>Enter date</v>
      </c>
      <c r="J1976" s="37" t="str">
        <f>IF(ISNUMBER(G1976),SUMIF('FOOD LOG'!A:A,B1976,'FOOD LOG'!H:H),"Enter date")</f>
        <v>Enter date</v>
      </c>
      <c r="K1976" s="38" t="str">
        <f t="shared" si="90"/>
        <v>Enter date</v>
      </c>
      <c r="L1976" s="38" t="str">
        <f t="shared" si="91"/>
        <v>Enter date</v>
      </c>
      <c r="M1976" s="38" t="str">
        <f t="shared" si="92"/>
        <v>Enter date</v>
      </c>
    </row>
    <row r="1977" spans="2:13">
      <c r="B1977" s="35"/>
      <c r="C1977" s="35"/>
      <c r="D1977" s="36" t="str">
        <f>IF(B1977="","Enter date",IF(C1977="","Enter Weight",IF(PROFILE!$C$4="F",(655+(4.35*C1977)+(4.7*PROFILE!$C$6+4.7*12*PROFILE!$C$5)-(4.7*PROFILE!$C$3))*(1.2+(PROFILE!$C$7)*0.175),IF(PROFILE!$C$4="M",(66+(6.23*C1977)+(12.7*PROFILE!$C$6+12.7*12*PROFILE!$C$5)-(6.8*PROFILE!$C$3))*(1.2+(PROFILE!$C$7)*0.175),"Invalid Sex"))))</f>
        <v>Enter date</v>
      </c>
      <c r="E1977" s="36" t="str">
        <f>IF(ISNUMBER(D1977)=FALSE,D1977,D1977*(1-PROFILE!$C$9))</f>
        <v>Enter date</v>
      </c>
      <c r="F1977" s="36" t="str">
        <f>IF(ISNUMBER(D1977)=FALSE,D1977,D1977*(1+PROFILE!$C$10))</f>
        <v>Enter date</v>
      </c>
      <c r="G1977" s="37" t="str">
        <f>IF(B1977="","Enter date",SUMIF('FOOD LOG'!A:H,SUMMARY!B1977,'FOOD LOG'!E:E))</f>
        <v>Enter date</v>
      </c>
      <c r="H1977" s="37" t="str">
        <f>IF(ISNUMBER(G1977),SUMIF('FOOD LOG'!A:A,B1977,'FOOD LOG'!F:F),"Enter date")</f>
        <v>Enter date</v>
      </c>
      <c r="I1977" s="37" t="str">
        <f>IF(ISNUMBER(G1977),SUMIF('FOOD LOG'!A:A,B1977,'FOOD LOG'!G:G),"Enter date")</f>
        <v>Enter date</v>
      </c>
      <c r="J1977" s="37" t="str">
        <f>IF(ISNUMBER(G1977),SUMIF('FOOD LOG'!A:A,B1977,'FOOD LOG'!H:H),"Enter date")</f>
        <v>Enter date</v>
      </c>
      <c r="K1977" s="38" t="str">
        <f t="shared" si="90"/>
        <v>Enter date</v>
      </c>
      <c r="L1977" s="38" t="str">
        <f t="shared" si="91"/>
        <v>Enter date</v>
      </c>
      <c r="M1977" s="38" t="str">
        <f t="shared" si="92"/>
        <v>Enter date</v>
      </c>
    </row>
    <row r="1978" spans="2:13">
      <c r="B1978" s="35"/>
      <c r="C1978" s="35"/>
      <c r="D1978" s="36" t="str">
        <f>IF(B1978="","Enter date",IF(C1978="","Enter Weight",IF(PROFILE!$C$4="F",(655+(4.35*C1978)+(4.7*PROFILE!$C$6+4.7*12*PROFILE!$C$5)-(4.7*PROFILE!$C$3))*(1.2+(PROFILE!$C$7)*0.175),IF(PROFILE!$C$4="M",(66+(6.23*C1978)+(12.7*PROFILE!$C$6+12.7*12*PROFILE!$C$5)-(6.8*PROFILE!$C$3))*(1.2+(PROFILE!$C$7)*0.175),"Invalid Sex"))))</f>
        <v>Enter date</v>
      </c>
      <c r="E1978" s="36" t="str">
        <f>IF(ISNUMBER(D1978)=FALSE,D1978,D1978*(1-PROFILE!$C$9))</f>
        <v>Enter date</v>
      </c>
      <c r="F1978" s="36" t="str">
        <f>IF(ISNUMBER(D1978)=FALSE,D1978,D1978*(1+PROFILE!$C$10))</f>
        <v>Enter date</v>
      </c>
      <c r="G1978" s="37" t="str">
        <f>IF(B1978="","Enter date",SUMIF('FOOD LOG'!A:H,SUMMARY!B1978,'FOOD LOG'!E:E))</f>
        <v>Enter date</v>
      </c>
      <c r="H1978" s="37" t="str">
        <f>IF(ISNUMBER(G1978),SUMIF('FOOD LOG'!A:A,B1978,'FOOD LOG'!F:F),"Enter date")</f>
        <v>Enter date</v>
      </c>
      <c r="I1978" s="37" t="str">
        <f>IF(ISNUMBER(G1978),SUMIF('FOOD LOG'!A:A,B1978,'FOOD LOG'!G:G),"Enter date")</f>
        <v>Enter date</v>
      </c>
      <c r="J1978" s="37" t="str">
        <f>IF(ISNUMBER(G1978),SUMIF('FOOD LOG'!A:A,B1978,'FOOD LOG'!H:H),"Enter date")</f>
        <v>Enter date</v>
      </c>
      <c r="K1978" s="38" t="str">
        <f t="shared" si="90"/>
        <v>Enter date</v>
      </c>
      <c r="L1978" s="38" t="str">
        <f t="shared" si="91"/>
        <v>Enter date</v>
      </c>
      <c r="M1978" s="38" t="str">
        <f t="shared" si="92"/>
        <v>Enter date</v>
      </c>
    </row>
    <row r="1979" spans="2:13">
      <c r="B1979" s="35"/>
      <c r="C1979" s="35"/>
      <c r="D1979" s="36" t="str">
        <f>IF(B1979="","Enter date",IF(C1979="","Enter Weight",IF(PROFILE!$C$4="F",(655+(4.35*C1979)+(4.7*PROFILE!$C$6+4.7*12*PROFILE!$C$5)-(4.7*PROFILE!$C$3))*(1.2+(PROFILE!$C$7)*0.175),IF(PROFILE!$C$4="M",(66+(6.23*C1979)+(12.7*PROFILE!$C$6+12.7*12*PROFILE!$C$5)-(6.8*PROFILE!$C$3))*(1.2+(PROFILE!$C$7)*0.175),"Invalid Sex"))))</f>
        <v>Enter date</v>
      </c>
      <c r="E1979" s="36" t="str">
        <f>IF(ISNUMBER(D1979)=FALSE,D1979,D1979*(1-PROFILE!$C$9))</f>
        <v>Enter date</v>
      </c>
      <c r="F1979" s="36" t="str">
        <f>IF(ISNUMBER(D1979)=FALSE,D1979,D1979*(1+PROFILE!$C$10))</f>
        <v>Enter date</v>
      </c>
      <c r="G1979" s="37" t="str">
        <f>IF(B1979="","Enter date",SUMIF('FOOD LOG'!A:H,SUMMARY!B1979,'FOOD LOG'!E:E))</f>
        <v>Enter date</v>
      </c>
      <c r="H1979" s="37" t="str">
        <f>IF(ISNUMBER(G1979),SUMIF('FOOD LOG'!A:A,B1979,'FOOD LOG'!F:F),"Enter date")</f>
        <v>Enter date</v>
      </c>
      <c r="I1979" s="37" t="str">
        <f>IF(ISNUMBER(G1979),SUMIF('FOOD LOG'!A:A,B1979,'FOOD LOG'!G:G),"Enter date")</f>
        <v>Enter date</v>
      </c>
      <c r="J1979" s="37" t="str">
        <f>IF(ISNUMBER(G1979),SUMIF('FOOD LOG'!A:A,B1979,'FOOD LOG'!H:H),"Enter date")</f>
        <v>Enter date</v>
      </c>
      <c r="K1979" s="38" t="str">
        <f t="shared" si="90"/>
        <v>Enter date</v>
      </c>
      <c r="L1979" s="38" t="str">
        <f t="shared" si="91"/>
        <v>Enter date</v>
      </c>
      <c r="M1979" s="38" t="str">
        <f t="shared" si="92"/>
        <v>Enter date</v>
      </c>
    </row>
    <row r="1980" spans="2:13">
      <c r="B1980" s="35"/>
      <c r="C1980" s="35"/>
      <c r="D1980" s="36" t="str">
        <f>IF(B1980="","Enter date",IF(C1980="","Enter Weight",IF(PROFILE!$C$4="F",(655+(4.35*C1980)+(4.7*PROFILE!$C$6+4.7*12*PROFILE!$C$5)-(4.7*PROFILE!$C$3))*(1.2+(PROFILE!$C$7)*0.175),IF(PROFILE!$C$4="M",(66+(6.23*C1980)+(12.7*PROFILE!$C$6+12.7*12*PROFILE!$C$5)-(6.8*PROFILE!$C$3))*(1.2+(PROFILE!$C$7)*0.175),"Invalid Sex"))))</f>
        <v>Enter date</v>
      </c>
      <c r="E1980" s="36" t="str">
        <f>IF(ISNUMBER(D1980)=FALSE,D1980,D1980*(1-PROFILE!$C$9))</f>
        <v>Enter date</v>
      </c>
      <c r="F1980" s="36" t="str">
        <f>IF(ISNUMBER(D1980)=FALSE,D1980,D1980*(1+PROFILE!$C$10))</f>
        <v>Enter date</v>
      </c>
      <c r="G1980" s="37" t="str">
        <f>IF(B1980="","Enter date",SUMIF('FOOD LOG'!A:H,SUMMARY!B1980,'FOOD LOG'!E:E))</f>
        <v>Enter date</v>
      </c>
      <c r="H1980" s="37" t="str">
        <f>IF(ISNUMBER(G1980),SUMIF('FOOD LOG'!A:A,B1980,'FOOD LOG'!F:F),"Enter date")</f>
        <v>Enter date</v>
      </c>
      <c r="I1980" s="37" t="str">
        <f>IF(ISNUMBER(G1980),SUMIF('FOOD LOG'!A:A,B1980,'FOOD LOG'!G:G),"Enter date")</f>
        <v>Enter date</v>
      </c>
      <c r="J1980" s="37" t="str">
        <f>IF(ISNUMBER(G1980),SUMIF('FOOD LOG'!A:A,B1980,'FOOD LOG'!H:H),"Enter date")</f>
        <v>Enter date</v>
      </c>
      <c r="K1980" s="38" t="str">
        <f t="shared" si="90"/>
        <v>Enter date</v>
      </c>
      <c r="L1980" s="38" t="str">
        <f t="shared" si="91"/>
        <v>Enter date</v>
      </c>
      <c r="M1980" s="38" t="str">
        <f t="shared" si="92"/>
        <v>Enter date</v>
      </c>
    </row>
    <row r="1981" spans="2:13">
      <c r="B1981" s="35"/>
      <c r="C1981" s="35"/>
      <c r="D1981" s="36" t="str">
        <f>IF(B1981="","Enter date",IF(C1981="","Enter Weight",IF(PROFILE!$C$4="F",(655+(4.35*C1981)+(4.7*PROFILE!$C$6+4.7*12*PROFILE!$C$5)-(4.7*PROFILE!$C$3))*(1.2+(PROFILE!$C$7)*0.175),IF(PROFILE!$C$4="M",(66+(6.23*C1981)+(12.7*PROFILE!$C$6+12.7*12*PROFILE!$C$5)-(6.8*PROFILE!$C$3))*(1.2+(PROFILE!$C$7)*0.175),"Invalid Sex"))))</f>
        <v>Enter date</v>
      </c>
      <c r="E1981" s="36" t="str">
        <f>IF(ISNUMBER(D1981)=FALSE,D1981,D1981*(1-PROFILE!$C$9))</f>
        <v>Enter date</v>
      </c>
      <c r="F1981" s="36" t="str">
        <f>IF(ISNUMBER(D1981)=FALSE,D1981,D1981*(1+PROFILE!$C$10))</f>
        <v>Enter date</v>
      </c>
      <c r="G1981" s="37" t="str">
        <f>IF(B1981="","Enter date",SUMIF('FOOD LOG'!A:H,SUMMARY!B1981,'FOOD LOG'!E:E))</f>
        <v>Enter date</v>
      </c>
      <c r="H1981" s="37" t="str">
        <f>IF(ISNUMBER(G1981),SUMIF('FOOD LOG'!A:A,B1981,'FOOD LOG'!F:F),"Enter date")</f>
        <v>Enter date</v>
      </c>
      <c r="I1981" s="37" t="str">
        <f>IF(ISNUMBER(G1981),SUMIF('FOOD LOG'!A:A,B1981,'FOOD LOG'!G:G),"Enter date")</f>
        <v>Enter date</v>
      </c>
      <c r="J1981" s="37" t="str">
        <f>IF(ISNUMBER(G1981),SUMIF('FOOD LOG'!A:A,B1981,'FOOD LOG'!H:H),"Enter date")</f>
        <v>Enter date</v>
      </c>
      <c r="K1981" s="38" t="str">
        <f t="shared" si="90"/>
        <v>Enter date</v>
      </c>
      <c r="L1981" s="38" t="str">
        <f t="shared" si="91"/>
        <v>Enter date</v>
      </c>
      <c r="M1981" s="38" t="str">
        <f t="shared" si="92"/>
        <v>Enter date</v>
      </c>
    </row>
    <row r="1982" spans="2:13">
      <c r="B1982" s="35"/>
      <c r="C1982" s="35"/>
      <c r="D1982" s="36" t="str">
        <f>IF(B1982="","Enter date",IF(C1982="","Enter Weight",IF(PROFILE!$C$4="F",(655+(4.35*C1982)+(4.7*PROFILE!$C$6+4.7*12*PROFILE!$C$5)-(4.7*PROFILE!$C$3))*(1.2+(PROFILE!$C$7)*0.175),IF(PROFILE!$C$4="M",(66+(6.23*C1982)+(12.7*PROFILE!$C$6+12.7*12*PROFILE!$C$5)-(6.8*PROFILE!$C$3))*(1.2+(PROFILE!$C$7)*0.175),"Invalid Sex"))))</f>
        <v>Enter date</v>
      </c>
      <c r="E1982" s="36" t="str">
        <f>IF(ISNUMBER(D1982)=FALSE,D1982,D1982*(1-PROFILE!$C$9))</f>
        <v>Enter date</v>
      </c>
      <c r="F1982" s="36" t="str">
        <f>IF(ISNUMBER(D1982)=FALSE,D1982,D1982*(1+PROFILE!$C$10))</f>
        <v>Enter date</v>
      </c>
      <c r="G1982" s="37" t="str">
        <f>IF(B1982="","Enter date",SUMIF('FOOD LOG'!A:H,SUMMARY!B1982,'FOOD LOG'!E:E))</f>
        <v>Enter date</v>
      </c>
      <c r="H1982" s="37" t="str">
        <f>IF(ISNUMBER(G1982),SUMIF('FOOD LOG'!A:A,B1982,'FOOD LOG'!F:F),"Enter date")</f>
        <v>Enter date</v>
      </c>
      <c r="I1982" s="37" t="str">
        <f>IF(ISNUMBER(G1982),SUMIF('FOOD LOG'!A:A,B1982,'FOOD LOG'!G:G),"Enter date")</f>
        <v>Enter date</v>
      </c>
      <c r="J1982" s="37" t="str">
        <f>IF(ISNUMBER(G1982),SUMIF('FOOD LOG'!A:A,B1982,'FOOD LOG'!H:H),"Enter date")</f>
        <v>Enter date</v>
      </c>
      <c r="K1982" s="38" t="str">
        <f t="shared" si="90"/>
        <v>Enter date</v>
      </c>
      <c r="L1982" s="38" t="str">
        <f t="shared" si="91"/>
        <v>Enter date</v>
      </c>
      <c r="M1982" s="38" t="str">
        <f t="shared" si="92"/>
        <v>Enter date</v>
      </c>
    </row>
    <row r="1983" spans="2:13">
      <c r="B1983" s="35"/>
      <c r="C1983" s="35"/>
      <c r="D1983" s="36" t="str">
        <f>IF(B1983="","Enter date",IF(C1983="","Enter Weight",IF(PROFILE!$C$4="F",(655+(4.35*C1983)+(4.7*PROFILE!$C$6+4.7*12*PROFILE!$C$5)-(4.7*PROFILE!$C$3))*(1.2+(PROFILE!$C$7)*0.175),IF(PROFILE!$C$4="M",(66+(6.23*C1983)+(12.7*PROFILE!$C$6+12.7*12*PROFILE!$C$5)-(6.8*PROFILE!$C$3))*(1.2+(PROFILE!$C$7)*0.175),"Invalid Sex"))))</f>
        <v>Enter date</v>
      </c>
      <c r="E1983" s="36" t="str">
        <f>IF(ISNUMBER(D1983)=FALSE,D1983,D1983*(1-PROFILE!$C$9))</f>
        <v>Enter date</v>
      </c>
      <c r="F1983" s="36" t="str">
        <f>IF(ISNUMBER(D1983)=FALSE,D1983,D1983*(1+PROFILE!$C$10))</f>
        <v>Enter date</v>
      </c>
      <c r="G1983" s="37" t="str">
        <f>IF(B1983="","Enter date",SUMIF('FOOD LOG'!A:H,SUMMARY!B1983,'FOOD LOG'!E:E))</f>
        <v>Enter date</v>
      </c>
      <c r="H1983" s="37" t="str">
        <f>IF(ISNUMBER(G1983),SUMIF('FOOD LOG'!A:A,B1983,'FOOD LOG'!F:F),"Enter date")</f>
        <v>Enter date</v>
      </c>
      <c r="I1983" s="37" t="str">
        <f>IF(ISNUMBER(G1983),SUMIF('FOOD LOG'!A:A,B1983,'FOOD LOG'!G:G),"Enter date")</f>
        <v>Enter date</v>
      </c>
      <c r="J1983" s="37" t="str">
        <f>IF(ISNUMBER(G1983),SUMIF('FOOD LOG'!A:A,B1983,'FOOD LOG'!H:H),"Enter date")</f>
        <v>Enter date</v>
      </c>
      <c r="K1983" s="38" t="str">
        <f t="shared" si="90"/>
        <v>Enter date</v>
      </c>
      <c r="L1983" s="38" t="str">
        <f t="shared" si="91"/>
        <v>Enter date</v>
      </c>
      <c r="M1983" s="38" t="str">
        <f t="shared" si="92"/>
        <v>Enter date</v>
      </c>
    </row>
    <row r="1984" spans="2:13">
      <c r="B1984" s="35"/>
      <c r="C1984" s="35"/>
      <c r="D1984" s="36" t="str">
        <f>IF(B1984="","Enter date",IF(C1984="","Enter Weight",IF(PROFILE!$C$4="F",(655+(4.35*C1984)+(4.7*PROFILE!$C$6+4.7*12*PROFILE!$C$5)-(4.7*PROFILE!$C$3))*(1.2+(PROFILE!$C$7)*0.175),IF(PROFILE!$C$4="M",(66+(6.23*C1984)+(12.7*PROFILE!$C$6+12.7*12*PROFILE!$C$5)-(6.8*PROFILE!$C$3))*(1.2+(PROFILE!$C$7)*0.175),"Invalid Sex"))))</f>
        <v>Enter date</v>
      </c>
      <c r="E1984" s="36" t="str">
        <f>IF(ISNUMBER(D1984)=FALSE,D1984,D1984*(1-PROFILE!$C$9))</f>
        <v>Enter date</v>
      </c>
      <c r="F1984" s="36" t="str">
        <f>IF(ISNUMBER(D1984)=FALSE,D1984,D1984*(1+PROFILE!$C$10))</f>
        <v>Enter date</v>
      </c>
      <c r="G1984" s="37" t="str">
        <f>IF(B1984="","Enter date",SUMIF('FOOD LOG'!A:H,SUMMARY!B1984,'FOOD LOG'!E:E))</f>
        <v>Enter date</v>
      </c>
      <c r="H1984" s="37" t="str">
        <f>IF(ISNUMBER(G1984),SUMIF('FOOD LOG'!A:A,B1984,'FOOD LOG'!F:F),"Enter date")</f>
        <v>Enter date</v>
      </c>
      <c r="I1984" s="37" t="str">
        <f>IF(ISNUMBER(G1984),SUMIF('FOOD LOG'!A:A,B1984,'FOOD LOG'!G:G),"Enter date")</f>
        <v>Enter date</v>
      </c>
      <c r="J1984" s="37" t="str">
        <f>IF(ISNUMBER(G1984),SUMIF('FOOD LOG'!A:A,B1984,'FOOD LOG'!H:H),"Enter date")</f>
        <v>Enter date</v>
      </c>
      <c r="K1984" s="38" t="str">
        <f t="shared" si="90"/>
        <v>Enter date</v>
      </c>
      <c r="L1984" s="38" t="str">
        <f t="shared" si="91"/>
        <v>Enter date</v>
      </c>
      <c r="M1984" s="38" t="str">
        <f t="shared" si="92"/>
        <v>Enter date</v>
      </c>
    </row>
    <row r="1985" spans="2:13">
      <c r="B1985" s="35"/>
      <c r="C1985" s="35"/>
      <c r="D1985" s="36" t="str">
        <f>IF(B1985="","Enter date",IF(C1985="","Enter Weight",IF(PROFILE!$C$4="F",(655+(4.35*C1985)+(4.7*PROFILE!$C$6+4.7*12*PROFILE!$C$5)-(4.7*PROFILE!$C$3))*(1.2+(PROFILE!$C$7)*0.175),IF(PROFILE!$C$4="M",(66+(6.23*C1985)+(12.7*PROFILE!$C$6+12.7*12*PROFILE!$C$5)-(6.8*PROFILE!$C$3))*(1.2+(PROFILE!$C$7)*0.175),"Invalid Sex"))))</f>
        <v>Enter date</v>
      </c>
      <c r="E1985" s="36" t="str">
        <f>IF(ISNUMBER(D1985)=FALSE,D1985,D1985*(1-PROFILE!$C$9))</f>
        <v>Enter date</v>
      </c>
      <c r="F1985" s="36" t="str">
        <f>IF(ISNUMBER(D1985)=FALSE,D1985,D1985*(1+PROFILE!$C$10))</f>
        <v>Enter date</v>
      </c>
      <c r="G1985" s="37" t="str">
        <f>IF(B1985="","Enter date",SUMIF('FOOD LOG'!A:H,SUMMARY!B1985,'FOOD LOG'!E:E))</f>
        <v>Enter date</v>
      </c>
      <c r="H1985" s="37" t="str">
        <f>IF(ISNUMBER(G1985),SUMIF('FOOD LOG'!A:A,B1985,'FOOD LOG'!F:F),"Enter date")</f>
        <v>Enter date</v>
      </c>
      <c r="I1985" s="37" t="str">
        <f>IF(ISNUMBER(G1985),SUMIF('FOOD LOG'!A:A,B1985,'FOOD LOG'!G:G),"Enter date")</f>
        <v>Enter date</v>
      </c>
      <c r="J1985" s="37" t="str">
        <f>IF(ISNUMBER(G1985),SUMIF('FOOD LOG'!A:A,B1985,'FOOD LOG'!H:H),"Enter date")</f>
        <v>Enter date</v>
      </c>
      <c r="K1985" s="38" t="str">
        <f t="shared" si="90"/>
        <v>Enter date</v>
      </c>
      <c r="L1985" s="38" t="str">
        <f t="shared" si="91"/>
        <v>Enter date</v>
      </c>
      <c r="M1985" s="38" t="str">
        <f t="shared" si="92"/>
        <v>Enter date</v>
      </c>
    </row>
    <row r="1986" spans="2:13">
      <c r="B1986" s="35"/>
      <c r="C1986" s="35"/>
      <c r="D1986" s="36" t="str">
        <f>IF(B1986="","Enter date",IF(C1986="","Enter Weight",IF(PROFILE!$C$4="F",(655+(4.35*C1986)+(4.7*PROFILE!$C$6+4.7*12*PROFILE!$C$5)-(4.7*PROFILE!$C$3))*(1.2+(PROFILE!$C$7)*0.175),IF(PROFILE!$C$4="M",(66+(6.23*C1986)+(12.7*PROFILE!$C$6+12.7*12*PROFILE!$C$5)-(6.8*PROFILE!$C$3))*(1.2+(PROFILE!$C$7)*0.175),"Invalid Sex"))))</f>
        <v>Enter date</v>
      </c>
      <c r="E1986" s="36" t="str">
        <f>IF(ISNUMBER(D1986)=FALSE,D1986,D1986*(1-PROFILE!$C$9))</f>
        <v>Enter date</v>
      </c>
      <c r="F1986" s="36" t="str">
        <f>IF(ISNUMBER(D1986)=FALSE,D1986,D1986*(1+PROFILE!$C$10))</f>
        <v>Enter date</v>
      </c>
      <c r="G1986" s="37" t="str">
        <f>IF(B1986="","Enter date",SUMIF('FOOD LOG'!A:H,SUMMARY!B1986,'FOOD LOG'!E:E))</f>
        <v>Enter date</v>
      </c>
      <c r="H1986" s="37" t="str">
        <f>IF(ISNUMBER(G1986),SUMIF('FOOD LOG'!A:A,B1986,'FOOD LOG'!F:F),"Enter date")</f>
        <v>Enter date</v>
      </c>
      <c r="I1986" s="37" t="str">
        <f>IF(ISNUMBER(G1986),SUMIF('FOOD LOG'!A:A,B1986,'FOOD LOG'!G:G),"Enter date")</f>
        <v>Enter date</v>
      </c>
      <c r="J1986" s="37" t="str">
        <f>IF(ISNUMBER(G1986),SUMIF('FOOD LOG'!A:A,B1986,'FOOD LOG'!H:H),"Enter date")</f>
        <v>Enter date</v>
      </c>
      <c r="K1986" s="38" t="str">
        <f t="shared" si="90"/>
        <v>Enter date</v>
      </c>
      <c r="L1986" s="38" t="str">
        <f t="shared" si="91"/>
        <v>Enter date</v>
      </c>
      <c r="M1986" s="38" t="str">
        <f t="shared" si="92"/>
        <v>Enter date</v>
      </c>
    </row>
    <row r="1987" spans="2:13">
      <c r="B1987" s="35"/>
      <c r="C1987" s="35"/>
      <c r="D1987" s="36" t="str">
        <f>IF(B1987="","Enter date",IF(C1987="","Enter Weight",IF(PROFILE!$C$4="F",(655+(4.35*C1987)+(4.7*PROFILE!$C$6+4.7*12*PROFILE!$C$5)-(4.7*PROFILE!$C$3))*(1.2+(PROFILE!$C$7)*0.175),IF(PROFILE!$C$4="M",(66+(6.23*C1987)+(12.7*PROFILE!$C$6+12.7*12*PROFILE!$C$5)-(6.8*PROFILE!$C$3))*(1.2+(PROFILE!$C$7)*0.175),"Invalid Sex"))))</f>
        <v>Enter date</v>
      </c>
      <c r="E1987" s="36" t="str">
        <f>IF(ISNUMBER(D1987)=FALSE,D1987,D1987*(1-PROFILE!$C$9))</f>
        <v>Enter date</v>
      </c>
      <c r="F1987" s="36" t="str">
        <f>IF(ISNUMBER(D1987)=FALSE,D1987,D1987*(1+PROFILE!$C$10))</f>
        <v>Enter date</v>
      </c>
      <c r="G1987" s="37" t="str">
        <f>IF(B1987="","Enter date",SUMIF('FOOD LOG'!A:H,SUMMARY!B1987,'FOOD LOG'!E:E))</f>
        <v>Enter date</v>
      </c>
      <c r="H1987" s="37" t="str">
        <f>IF(ISNUMBER(G1987),SUMIF('FOOD LOG'!A:A,B1987,'FOOD LOG'!F:F),"Enter date")</f>
        <v>Enter date</v>
      </c>
      <c r="I1987" s="37" t="str">
        <f>IF(ISNUMBER(G1987),SUMIF('FOOD LOG'!A:A,B1987,'FOOD LOG'!G:G),"Enter date")</f>
        <v>Enter date</v>
      </c>
      <c r="J1987" s="37" t="str">
        <f>IF(ISNUMBER(G1987),SUMIF('FOOD LOG'!A:A,B1987,'FOOD LOG'!H:H),"Enter date")</f>
        <v>Enter date</v>
      </c>
      <c r="K1987" s="38" t="str">
        <f t="shared" si="90"/>
        <v>Enter date</v>
      </c>
      <c r="L1987" s="38" t="str">
        <f t="shared" si="91"/>
        <v>Enter date</v>
      </c>
      <c r="M1987" s="38" t="str">
        <f t="shared" si="92"/>
        <v>Enter date</v>
      </c>
    </row>
    <row r="1988" spans="2:13">
      <c r="B1988" s="35"/>
      <c r="C1988" s="35"/>
      <c r="D1988" s="36" t="str">
        <f>IF(B1988="","Enter date",IF(C1988="","Enter Weight",IF(PROFILE!$C$4="F",(655+(4.35*C1988)+(4.7*PROFILE!$C$6+4.7*12*PROFILE!$C$5)-(4.7*PROFILE!$C$3))*(1.2+(PROFILE!$C$7)*0.175),IF(PROFILE!$C$4="M",(66+(6.23*C1988)+(12.7*PROFILE!$C$6+12.7*12*PROFILE!$C$5)-(6.8*PROFILE!$C$3))*(1.2+(PROFILE!$C$7)*0.175),"Invalid Sex"))))</f>
        <v>Enter date</v>
      </c>
      <c r="E1988" s="36" t="str">
        <f>IF(ISNUMBER(D1988)=FALSE,D1988,D1988*(1-PROFILE!$C$9))</f>
        <v>Enter date</v>
      </c>
      <c r="F1988" s="36" t="str">
        <f>IF(ISNUMBER(D1988)=FALSE,D1988,D1988*(1+PROFILE!$C$10))</f>
        <v>Enter date</v>
      </c>
      <c r="G1988" s="37" t="str">
        <f>IF(B1988="","Enter date",SUMIF('FOOD LOG'!A:H,SUMMARY!B1988,'FOOD LOG'!E:E))</f>
        <v>Enter date</v>
      </c>
      <c r="H1988" s="37" t="str">
        <f>IF(ISNUMBER(G1988),SUMIF('FOOD LOG'!A:A,B1988,'FOOD LOG'!F:F),"Enter date")</f>
        <v>Enter date</v>
      </c>
      <c r="I1988" s="37" t="str">
        <f>IF(ISNUMBER(G1988),SUMIF('FOOD LOG'!A:A,B1988,'FOOD LOG'!G:G),"Enter date")</f>
        <v>Enter date</v>
      </c>
      <c r="J1988" s="37" t="str">
        <f>IF(ISNUMBER(G1988),SUMIF('FOOD LOG'!A:A,B1988,'FOOD LOG'!H:H),"Enter date")</f>
        <v>Enter date</v>
      </c>
      <c r="K1988" s="38" t="str">
        <f t="shared" si="90"/>
        <v>Enter date</v>
      </c>
      <c r="L1988" s="38" t="str">
        <f t="shared" si="91"/>
        <v>Enter date</v>
      </c>
      <c r="M1988" s="38" t="str">
        <f t="shared" si="92"/>
        <v>Enter date</v>
      </c>
    </row>
    <row r="1989" spans="2:13">
      <c r="B1989" s="35"/>
      <c r="C1989" s="35"/>
      <c r="D1989" s="36" t="str">
        <f>IF(B1989="","Enter date",IF(C1989="","Enter Weight",IF(PROFILE!$C$4="F",(655+(4.35*C1989)+(4.7*PROFILE!$C$6+4.7*12*PROFILE!$C$5)-(4.7*PROFILE!$C$3))*(1.2+(PROFILE!$C$7)*0.175),IF(PROFILE!$C$4="M",(66+(6.23*C1989)+(12.7*PROFILE!$C$6+12.7*12*PROFILE!$C$5)-(6.8*PROFILE!$C$3))*(1.2+(PROFILE!$C$7)*0.175),"Invalid Sex"))))</f>
        <v>Enter date</v>
      </c>
      <c r="E1989" s="36" t="str">
        <f>IF(ISNUMBER(D1989)=FALSE,D1989,D1989*(1-PROFILE!$C$9))</f>
        <v>Enter date</v>
      </c>
      <c r="F1989" s="36" t="str">
        <f>IF(ISNUMBER(D1989)=FALSE,D1989,D1989*(1+PROFILE!$C$10))</f>
        <v>Enter date</v>
      </c>
      <c r="G1989" s="37" t="str">
        <f>IF(B1989="","Enter date",SUMIF('FOOD LOG'!A:H,SUMMARY!B1989,'FOOD LOG'!E:E))</f>
        <v>Enter date</v>
      </c>
      <c r="H1989" s="37" t="str">
        <f>IF(ISNUMBER(G1989),SUMIF('FOOD LOG'!A:A,B1989,'FOOD LOG'!F:F),"Enter date")</f>
        <v>Enter date</v>
      </c>
      <c r="I1989" s="37" t="str">
        <f>IF(ISNUMBER(G1989),SUMIF('FOOD LOG'!A:A,B1989,'FOOD LOG'!G:G),"Enter date")</f>
        <v>Enter date</v>
      </c>
      <c r="J1989" s="37" t="str">
        <f>IF(ISNUMBER(G1989),SUMIF('FOOD LOG'!A:A,B1989,'FOOD LOG'!H:H),"Enter date")</f>
        <v>Enter date</v>
      </c>
      <c r="K1989" s="38" t="str">
        <f t="shared" ref="K1989:K2000" si="93">IF(ISNUMBER(G1989),H1989*9/G1989,"Enter date")</f>
        <v>Enter date</v>
      </c>
      <c r="L1989" s="38" t="str">
        <f t="shared" ref="L1989:L2000" si="94">IF(ISNUMBER(G1989),I1989*4/G1989,"Enter date")</f>
        <v>Enter date</v>
      </c>
      <c r="M1989" s="38" t="str">
        <f t="shared" ref="M1989:M2000" si="95">IF(ISNUMBER(G1989),J1989*4/G1989,"Enter date")</f>
        <v>Enter date</v>
      </c>
    </row>
    <row r="1990" spans="2:13">
      <c r="B1990" s="35"/>
      <c r="C1990" s="35"/>
      <c r="D1990" s="36" t="str">
        <f>IF(B1990="","Enter date",IF(C1990="","Enter Weight",IF(PROFILE!$C$4="F",(655+(4.35*C1990)+(4.7*PROFILE!$C$6+4.7*12*PROFILE!$C$5)-(4.7*PROFILE!$C$3))*(1.2+(PROFILE!$C$7)*0.175),IF(PROFILE!$C$4="M",(66+(6.23*C1990)+(12.7*PROFILE!$C$6+12.7*12*PROFILE!$C$5)-(6.8*PROFILE!$C$3))*(1.2+(PROFILE!$C$7)*0.175),"Invalid Sex"))))</f>
        <v>Enter date</v>
      </c>
      <c r="E1990" s="36" t="str">
        <f>IF(ISNUMBER(D1990)=FALSE,D1990,D1990*(1-PROFILE!$C$9))</f>
        <v>Enter date</v>
      </c>
      <c r="F1990" s="36" t="str">
        <f>IF(ISNUMBER(D1990)=FALSE,D1990,D1990*(1+PROFILE!$C$10))</f>
        <v>Enter date</v>
      </c>
      <c r="G1990" s="37" t="str">
        <f>IF(B1990="","Enter date",SUMIF('FOOD LOG'!A:H,SUMMARY!B1990,'FOOD LOG'!E:E))</f>
        <v>Enter date</v>
      </c>
      <c r="H1990" s="37" t="str">
        <f>IF(ISNUMBER(G1990),SUMIF('FOOD LOG'!A:A,B1990,'FOOD LOG'!F:F),"Enter date")</f>
        <v>Enter date</v>
      </c>
      <c r="I1990" s="37" t="str">
        <f>IF(ISNUMBER(G1990),SUMIF('FOOD LOG'!A:A,B1990,'FOOD LOG'!G:G),"Enter date")</f>
        <v>Enter date</v>
      </c>
      <c r="J1990" s="37" t="str">
        <f>IF(ISNUMBER(G1990),SUMIF('FOOD LOG'!A:A,B1990,'FOOD LOG'!H:H),"Enter date")</f>
        <v>Enter date</v>
      </c>
      <c r="K1990" s="38" t="str">
        <f t="shared" si="93"/>
        <v>Enter date</v>
      </c>
      <c r="L1990" s="38" t="str">
        <f t="shared" si="94"/>
        <v>Enter date</v>
      </c>
      <c r="M1990" s="38" t="str">
        <f t="shared" si="95"/>
        <v>Enter date</v>
      </c>
    </row>
    <row r="1991" spans="2:13">
      <c r="B1991" s="35"/>
      <c r="C1991" s="35"/>
      <c r="D1991" s="36" t="str">
        <f>IF(B1991="","Enter date",IF(C1991="","Enter Weight",IF(PROFILE!$C$4="F",(655+(4.35*C1991)+(4.7*PROFILE!$C$6+4.7*12*PROFILE!$C$5)-(4.7*PROFILE!$C$3))*(1.2+(PROFILE!$C$7)*0.175),IF(PROFILE!$C$4="M",(66+(6.23*C1991)+(12.7*PROFILE!$C$6+12.7*12*PROFILE!$C$5)-(6.8*PROFILE!$C$3))*(1.2+(PROFILE!$C$7)*0.175),"Invalid Sex"))))</f>
        <v>Enter date</v>
      </c>
      <c r="E1991" s="36" t="str">
        <f>IF(ISNUMBER(D1991)=FALSE,D1991,D1991*(1-PROFILE!$C$9))</f>
        <v>Enter date</v>
      </c>
      <c r="F1991" s="36" t="str">
        <f>IF(ISNUMBER(D1991)=FALSE,D1991,D1991*(1+PROFILE!$C$10))</f>
        <v>Enter date</v>
      </c>
      <c r="G1991" s="37" t="str">
        <f>IF(B1991="","Enter date",SUMIF('FOOD LOG'!A:H,SUMMARY!B1991,'FOOD LOG'!E:E))</f>
        <v>Enter date</v>
      </c>
      <c r="H1991" s="37" t="str">
        <f>IF(ISNUMBER(G1991),SUMIF('FOOD LOG'!A:A,B1991,'FOOD LOG'!F:F),"Enter date")</f>
        <v>Enter date</v>
      </c>
      <c r="I1991" s="37" t="str">
        <f>IF(ISNUMBER(G1991),SUMIF('FOOD LOG'!A:A,B1991,'FOOD LOG'!G:G),"Enter date")</f>
        <v>Enter date</v>
      </c>
      <c r="J1991" s="37" t="str">
        <f>IF(ISNUMBER(G1991),SUMIF('FOOD LOG'!A:A,B1991,'FOOD LOG'!H:H),"Enter date")</f>
        <v>Enter date</v>
      </c>
      <c r="K1991" s="38" t="str">
        <f t="shared" si="93"/>
        <v>Enter date</v>
      </c>
      <c r="L1991" s="38" t="str">
        <f t="shared" si="94"/>
        <v>Enter date</v>
      </c>
      <c r="M1991" s="38" t="str">
        <f t="shared" si="95"/>
        <v>Enter date</v>
      </c>
    </row>
    <row r="1992" spans="2:13">
      <c r="B1992" s="35"/>
      <c r="C1992" s="35"/>
      <c r="D1992" s="36" t="str">
        <f>IF(B1992="","Enter date",IF(C1992="","Enter Weight",IF(PROFILE!$C$4="F",(655+(4.35*C1992)+(4.7*PROFILE!$C$6+4.7*12*PROFILE!$C$5)-(4.7*PROFILE!$C$3))*(1.2+(PROFILE!$C$7)*0.175),IF(PROFILE!$C$4="M",(66+(6.23*C1992)+(12.7*PROFILE!$C$6+12.7*12*PROFILE!$C$5)-(6.8*PROFILE!$C$3))*(1.2+(PROFILE!$C$7)*0.175),"Invalid Sex"))))</f>
        <v>Enter date</v>
      </c>
      <c r="E1992" s="36" t="str">
        <f>IF(ISNUMBER(D1992)=FALSE,D1992,D1992*(1-PROFILE!$C$9))</f>
        <v>Enter date</v>
      </c>
      <c r="F1992" s="36" t="str">
        <f>IF(ISNUMBER(D1992)=FALSE,D1992,D1992*(1+PROFILE!$C$10))</f>
        <v>Enter date</v>
      </c>
      <c r="G1992" s="37" t="str">
        <f>IF(B1992="","Enter date",SUMIF('FOOD LOG'!A:H,SUMMARY!B1992,'FOOD LOG'!E:E))</f>
        <v>Enter date</v>
      </c>
      <c r="H1992" s="37" t="str">
        <f>IF(ISNUMBER(G1992),SUMIF('FOOD LOG'!A:A,B1992,'FOOD LOG'!F:F),"Enter date")</f>
        <v>Enter date</v>
      </c>
      <c r="I1992" s="37" t="str">
        <f>IF(ISNUMBER(G1992),SUMIF('FOOD LOG'!A:A,B1992,'FOOD LOG'!G:G),"Enter date")</f>
        <v>Enter date</v>
      </c>
      <c r="J1992" s="37" t="str">
        <f>IF(ISNUMBER(G1992),SUMIF('FOOD LOG'!A:A,B1992,'FOOD LOG'!H:H),"Enter date")</f>
        <v>Enter date</v>
      </c>
      <c r="K1992" s="38" t="str">
        <f t="shared" si="93"/>
        <v>Enter date</v>
      </c>
      <c r="L1992" s="38" t="str">
        <f t="shared" si="94"/>
        <v>Enter date</v>
      </c>
      <c r="M1992" s="38" t="str">
        <f t="shared" si="95"/>
        <v>Enter date</v>
      </c>
    </row>
    <row r="1993" spans="2:13">
      <c r="B1993" s="35"/>
      <c r="C1993" s="35"/>
      <c r="D1993" s="36" t="str">
        <f>IF(B1993="","Enter date",IF(C1993="","Enter Weight",IF(PROFILE!$C$4="F",(655+(4.35*C1993)+(4.7*PROFILE!$C$6+4.7*12*PROFILE!$C$5)-(4.7*PROFILE!$C$3))*(1.2+(PROFILE!$C$7)*0.175),IF(PROFILE!$C$4="M",(66+(6.23*C1993)+(12.7*PROFILE!$C$6+12.7*12*PROFILE!$C$5)-(6.8*PROFILE!$C$3))*(1.2+(PROFILE!$C$7)*0.175),"Invalid Sex"))))</f>
        <v>Enter date</v>
      </c>
      <c r="E1993" s="36" t="str">
        <f>IF(ISNUMBER(D1993)=FALSE,D1993,D1993*(1-PROFILE!$C$9))</f>
        <v>Enter date</v>
      </c>
      <c r="F1993" s="36" t="str">
        <f>IF(ISNUMBER(D1993)=FALSE,D1993,D1993*(1+PROFILE!$C$10))</f>
        <v>Enter date</v>
      </c>
      <c r="G1993" s="37" t="str">
        <f>IF(B1993="","Enter date",SUMIF('FOOD LOG'!A:H,SUMMARY!B1993,'FOOD LOG'!E:E))</f>
        <v>Enter date</v>
      </c>
      <c r="H1993" s="37" t="str">
        <f>IF(ISNUMBER(G1993),SUMIF('FOOD LOG'!A:A,B1993,'FOOD LOG'!F:F),"Enter date")</f>
        <v>Enter date</v>
      </c>
      <c r="I1993" s="37" t="str">
        <f>IF(ISNUMBER(G1993),SUMIF('FOOD LOG'!A:A,B1993,'FOOD LOG'!G:G),"Enter date")</f>
        <v>Enter date</v>
      </c>
      <c r="J1993" s="37" t="str">
        <f>IF(ISNUMBER(G1993),SUMIF('FOOD LOG'!A:A,B1993,'FOOD LOG'!H:H),"Enter date")</f>
        <v>Enter date</v>
      </c>
      <c r="K1993" s="38" t="str">
        <f t="shared" si="93"/>
        <v>Enter date</v>
      </c>
      <c r="L1993" s="38" t="str">
        <f t="shared" si="94"/>
        <v>Enter date</v>
      </c>
      <c r="M1993" s="38" t="str">
        <f t="shared" si="95"/>
        <v>Enter date</v>
      </c>
    </row>
    <row r="1994" spans="2:13">
      <c r="B1994" s="35"/>
      <c r="C1994" s="35"/>
      <c r="D1994" s="36" t="str">
        <f>IF(B1994="","Enter date",IF(C1994="","Enter Weight",IF(PROFILE!$C$4="F",(655+(4.35*C1994)+(4.7*PROFILE!$C$6+4.7*12*PROFILE!$C$5)-(4.7*PROFILE!$C$3))*(1.2+(PROFILE!$C$7)*0.175),IF(PROFILE!$C$4="M",(66+(6.23*C1994)+(12.7*PROFILE!$C$6+12.7*12*PROFILE!$C$5)-(6.8*PROFILE!$C$3))*(1.2+(PROFILE!$C$7)*0.175),"Invalid Sex"))))</f>
        <v>Enter date</v>
      </c>
      <c r="E1994" s="36" t="str">
        <f>IF(ISNUMBER(D1994)=FALSE,D1994,D1994*(1-PROFILE!$C$9))</f>
        <v>Enter date</v>
      </c>
      <c r="F1994" s="36" t="str">
        <f>IF(ISNUMBER(D1994)=FALSE,D1994,D1994*(1+PROFILE!$C$10))</f>
        <v>Enter date</v>
      </c>
      <c r="G1994" s="37" t="str">
        <f>IF(B1994="","Enter date",SUMIF('FOOD LOG'!A:H,SUMMARY!B1994,'FOOD LOG'!E:E))</f>
        <v>Enter date</v>
      </c>
      <c r="H1994" s="37" t="str">
        <f>IF(ISNUMBER(G1994),SUMIF('FOOD LOG'!A:A,B1994,'FOOD LOG'!F:F),"Enter date")</f>
        <v>Enter date</v>
      </c>
      <c r="I1994" s="37" t="str">
        <f>IF(ISNUMBER(G1994),SUMIF('FOOD LOG'!A:A,B1994,'FOOD LOG'!G:G),"Enter date")</f>
        <v>Enter date</v>
      </c>
      <c r="J1994" s="37" t="str">
        <f>IF(ISNUMBER(G1994),SUMIF('FOOD LOG'!A:A,B1994,'FOOD LOG'!H:H),"Enter date")</f>
        <v>Enter date</v>
      </c>
      <c r="K1994" s="38" t="str">
        <f t="shared" si="93"/>
        <v>Enter date</v>
      </c>
      <c r="L1994" s="38" t="str">
        <f t="shared" si="94"/>
        <v>Enter date</v>
      </c>
      <c r="M1994" s="38" t="str">
        <f t="shared" si="95"/>
        <v>Enter date</v>
      </c>
    </row>
    <row r="1995" spans="2:13">
      <c r="B1995" s="35"/>
      <c r="C1995" s="35"/>
      <c r="D1995" s="36" t="str">
        <f>IF(B1995="","Enter date",IF(C1995="","Enter Weight",IF(PROFILE!$C$4="F",(655+(4.35*C1995)+(4.7*PROFILE!$C$6+4.7*12*PROFILE!$C$5)-(4.7*PROFILE!$C$3))*(1.2+(PROFILE!$C$7)*0.175),IF(PROFILE!$C$4="M",(66+(6.23*C1995)+(12.7*PROFILE!$C$6+12.7*12*PROFILE!$C$5)-(6.8*PROFILE!$C$3))*(1.2+(PROFILE!$C$7)*0.175),"Invalid Sex"))))</f>
        <v>Enter date</v>
      </c>
      <c r="E1995" s="36" t="str">
        <f>IF(ISNUMBER(D1995)=FALSE,D1995,D1995*(1-PROFILE!$C$9))</f>
        <v>Enter date</v>
      </c>
      <c r="F1995" s="36" t="str">
        <f>IF(ISNUMBER(D1995)=FALSE,D1995,D1995*(1+PROFILE!$C$10))</f>
        <v>Enter date</v>
      </c>
      <c r="G1995" s="37" t="str">
        <f>IF(B1995="","Enter date",SUMIF('FOOD LOG'!A:H,SUMMARY!B1995,'FOOD LOG'!E:E))</f>
        <v>Enter date</v>
      </c>
      <c r="H1995" s="37" t="str">
        <f>IF(ISNUMBER(G1995),SUMIF('FOOD LOG'!A:A,B1995,'FOOD LOG'!F:F),"Enter date")</f>
        <v>Enter date</v>
      </c>
      <c r="I1995" s="37" t="str">
        <f>IF(ISNUMBER(G1995),SUMIF('FOOD LOG'!A:A,B1995,'FOOD LOG'!G:G),"Enter date")</f>
        <v>Enter date</v>
      </c>
      <c r="J1995" s="37" t="str">
        <f>IF(ISNUMBER(G1995),SUMIF('FOOD LOG'!A:A,B1995,'FOOD LOG'!H:H),"Enter date")</f>
        <v>Enter date</v>
      </c>
      <c r="K1995" s="38" t="str">
        <f t="shared" si="93"/>
        <v>Enter date</v>
      </c>
      <c r="L1995" s="38" t="str">
        <f t="shared" si="94"/>
        <v>Enter date</v>
      </c>
      <c r="M1995" s="38" t="str">
        <f t="shared" si="95"/>
        <v>Enter date</v>
      </c>
    </row>
    <row r="1996" spans="2:13">
      <c r="B1996" s="35"/>
      <c r="C1996" s="35"/>
      <c r="D1996" s="36" t="str">
        <f>IF(B1996="","Enter date",IF(C1996="","Enter Weight",IF(PROFILE!$C$4="F",(655+(4.35*C1996)+(4.7*PROFILE!$C$6+4.7*12*PROFILE!$C$5)-(4.7*PROFILE!$C$3))*(1.2+(PROFILE!$C$7)*0.175),IF(PROFILE!$C$4="M",(66+(6.23*C1996)+(12.7*PROFILE!$C$6+12.7*12*PROFILE!$C$5)-(6.8*PROFILE!$C$3))*(1.2+(PROFILE!$C$7)*0.175),"Invalid Sex"))))</f>
        <v>Enter date</v>
      </c>
      <c r="E1996" s="36" t="str">
        <f>IF(ISNUMBER(D1996)=FALSE,D1996,D1996*(1-PROFILE!$C$9))</f>
        <v>Enter date</v>
      </c>
      <c r="F1996" s="36" t="str">
        <f>IF(ISNUMBER(D1996)=FALSE,D1996,D1996*(1+PROFILE!$C$10))</f>
        <v>Enter date</v>
      </c>
      <c r="G1996" s="37" t="str">
        <f>IF(B1996="","Enter date",SUMIF('FOOD LOG'!A:H,SUMMARY!B1996,'FOOD LOG'!E:E))</f>
        <v>Enter date</v>
      </c>
      <c r="H1996" s="37" t="str">
        <f>IF(ISNUMBER(G1996),SUMIF('FOOD LOG'!A:A,B1996,'FOOD LOG'!F:F),"Enter date")</f>
        <v>Enter date</v>
      </c>
      <c r="I1996" s="37" t="str">
        <f>IF(ISNUMBER(G1996),SUMIF('FOOD LOG'!A:A,B1996,'FOOD LOG'!G:G),"Enter date")</f>
        <v>Enter date</v>
      </c>
      <c r="J1996" s="37" t="str">
        <f>IF(ISNUMBER(G1996),SUMIF('FOOD LOG'!A:A,B1996,'FOOD LOG'!H:H),"Enter date")</f>
        <v>Enter date</v>
      </c>
      <c r="K1996" s="38" t="str">
        <f t="shared" si="93"/>
        <v>Enter date</v>
      </c>
      <c r="L1996" s="38" t="str">
        <f t="shared" si="94"/>
        <v>Enter date</v>
      </c>
      <c r="M1996" s="38" t="str">
        <f t="shared" si="95"/>
        <v>Enter date</v>
      </c>
    </row>
    <row r="1997" spans="2:13">
      <c r="B1997" s="35"/>
      <c r="C1997" s="35"/>
      <c r="D1997" s="36" t="str">
        <f>IF(B1997="","Enter date",IF(C1997="","Enter Weight",IF(PROFILE!$C$4="F",(655+(4.35*C1997)+(4.7*PROFILE!$C$6+4.7*12*PROFILE!$C$5)-(4.7*PROFILE!$C$3))*(1.2+(PROFILE!$C$7)*0.175),IF(PROFILE!$C$4="M",(66+(6.23*C1997)+(12.7*PROFILE!$C$6+12.7*12*PROFILE!$C$5)-(6.8*PROFILE!$C$3))*(1.2+(PROFILE!$C$7)*0.175),"Invalid Sex"))))</f>
        <v>Enter date</v>
      </c>
      <c r="E1997" s="36" t="str">
        <f>IF(ISNUMBER(D1997)=FALSE,D1997,D1997*(1-PROFILE!$C$9))</f>
        <v>Enter date</v>
      </c>
      <c r="F1997" s="36" t="str">
        <f>IF(ISNUMBER(D1997)=FALSE,D1997,D1997*(1+PROFILE!$C$10))</f>
        <v>Enter date</v>
      </c>
      <c r="G1997" s="37" t="str">
        <f>IF(B1997="","Enter date",SUMIF('FOOD LOG'!A:H,SUMMARY!B1997,'FOOD LOG'!E:E))</f>
        <v>Enter date</v>
      </c>
      <c r="H1997" s="37" t="str">
        <f>IF(ISNUMBER(G1997),SUMIF('FOOD LOG'!A:A,B1997,'FOOD LOG'!F:F),"Enter date")</f>
        <v>Enter date</v>
      </c>
      <c r="I1997" s="37" t="str">
        <f>IF(ISNUMBER(G1997),SUMIF('FOOD LOG'!A:A,B1997,'FOOD LOG'!G:G),"Enter date")</f>
        <v>Enter date</v>
      </c>
      <c r="J1997" s="37" t="str">
        <f>IF(ISNUMBER(G1997),SUMIF('FOOD LOG'!A:A,B1997,'FOOD LOG'!H:H),"Enter date")</f>
        <v>Enter date</v>
      </c>
      <c r="K1997" s="38" t="str">
        <f t="shared" si="93"/>
        <v>Enter date</v>
      </c>
      <c r="L1997" s="38" t="str">
        <f t="shared" si="94"/>
        <v>Enter date</v>
      </c>
      <c r="M1997" s="38" t="str">
        <f t="shared" si="95"/>
        <v>Enter date</v>
      </c>
    </row>
    <row r="1998" spans="2:13">
      <c r="B1998" s="35"/>
      <c r="C1998" s="35"/>
      <c r="D1998" s="36" t="str">
        <f>IF(B1998="","Enter date",IF(C1998="","Enter Weight",IF(PROFILE!$C$4="F",(655+(4.35*C1998)+(4.7*PROFILE!$C$6+4.7*12*PROFILE!$C$5)-(4.7*PROFILE!$C$3))*(1.2+(PROFILE!$C$7)*0.175),IF(PROFILE!$C$4="M",(66+(6.23*C1998)+(12.7*PROFILE!$C$6+12.7*12*PROFILE!$C$5)-(6.8*PROFILE!$C$3))*(1.2+(PROFILE!$C$7)*0.175),"Invalid Sex"))))</f>
        <v>Enter date</v>
      </c>
      <c r="E1998" s="36" t="str">
        <f>IF(ISNUMBER(D1998)=FALSE,D1998,D1998*(1-PROFILE!$C$9))</f>
        <v>Enter date</v>
      </c>
      <c r="F1998" s="36" t="str">
        <f>IF(ISNUMBER(D1998)=FALSE,D1998,D1998*(1+PROFILE!$C$10))</f>
        <v>Enter date</v>
      </c>
      <c r="G1998" s="37" t="str">
        <f>IF(B1998="","Enter date",SUMIF('FOOD LOG'!A:H,SUMMARY!B1998,'FOOD LOG'!E:E))</f>
        <v>Enter date</v>
      </c>
      <c r="H1998" s="37" t="str">
        <f>IF(ISNUMBER(G1998),SUMIF('FOOD LOG'!A:A,B1998,'FOOD LOG'!F:F),"Enter date")</f>
        <v>Enter date</v>
      </c>
      <c r="I1998" s="37" t="str">
        <f>IF(ISNUMBER(G1998),SUMIF('FOOD LOG'!A:A,B1998,'FOOD LOG'!G:G),"Enter date")</f>
        <v>Enter date</v>
      </c>
      <c r="J1998" s="37" t="str">
        <f>IF(ISNUMBER(G1998),SUMIF('FOOD LOG'!A:A,B1998,'FOOD LOG'!H:H),"Enter date")</f>
        <v>Enter date</v>
      </c>
      <c r="K1998" s="38" t="str">
        <f t="shared" si="93"/>
        <v>Enter date</v>
      </c>
      <c r="L1998" s="38" t="str">
        <f t="shared" si="94"/>
        <v>Enter date</v>
      </c>
      <c r="M1998" s="38" t="str">
        <f t="shared" si="95"/>
        <v>Enter date</v>
      </c>
    </row>
    <row r="1999" spans="2:13">
      <c r="B1999" s="35"/>
      <c r="C1999" s="35"/>
      <c r="D1999" s="36" t="str">
        <f>IF(B1999="","Enter date",IF(C1999="","Enter Weight",IF(PROFILE!$C$4="F",(655+(4.35*C1999)+(4.7*PROFILE!$C$6+4.7*12*PROFILE!$C$5)-(4.7*PROFILE!$C$3))*(1.2+(PROFILE!$C$7)*0.175),IF(PROFILE!$C$4="M",(66+(6.23*C1999)+(12.7*PROFILE!$C$6+12.7*12*PROFILE!$C$5)-(6.8*PROFILE!$C$3))*(1.2+(PROFILE!$C$7)*0.175),"Invalid Sex"))))</f>
        <v>Enter date</v>
      </c>
      <c r="E1999" s="36" t="str">
        <f>IF(ISNUMBER(D1999)=FALSE,D1999,D1999*(1-PROFILE!$C$9))</f>
        <v>Enter date</v>
      </c>
      <c r="F1999" s="36" t="str">
        <f>IF(ISNUMBER(D1999)=FALSE,D1999,D1999*(1+PROFILE!$C$10))</f>
        <v>Enter date</v>
      </c>
      <c r="G1999" s="37" t="str">
        <f>IF(B1999="","Enter date",SUMIF('FOOD LOG'!A:H,SUMMARY!B1999,'FOOD LOG'!E:E))</f>
        <v>Enter date</v>
      </c>
      <c r="H1999" s="37" t="str">
        <f>IF(ISNUMBER(G1999),SUMIF('FOOD LOG'!A:A,B1999,'FOOD LOG'!F:F),"Enter date")</f>
        <v>Enter date</v>
      </c>
      <c r="I1999" s="37" t="str">
        <f>IF(ISNUMBER(G1999),SUMIF('FOOD LOG'!A:A,B1999,'FOOD LOG'!G:G),"Enter date")</f>
        <v>Enter date</v>
      </c>
      <c r="J1999" s="37" t="str">
        <f>IF(ISNUMBER(G1999),SUMIF('FOOD LOG'!A:A,B1999,'FOOD LOG'!H:H),"Enter date")</f>
        <v>Enter date</v>
      </c>
      <c r="K1999" s="38" t="str">
        <f t="shared" si="93"/>
        <v>Enter date</v>
      </c>
      <c r="L1999" s="38" t="str">
        <f t="shared" si="94"/>
        <v>Enter date</v>
      </c>
      <c r="M1999" s="38" t="str">
        <f t="shared" si="95"/>
        <v>Enter date</v>
      </c>
    </row>
    <row r="2000" spans="2:13">
      <c r="B2000" s="35"/>
      <c r="C2000" s="35"/>
      <c r="D2000" s="36" t="str">
        <f>IF(B2000="","Enter date",IF(C2000="","Enter Weight",IF(PROFILE!$C$4="F",(655+(4.35*C2000)+(4.7*PROFILE!$C$6+4.7*12*PROFILE!$C$5)-(4.7*PROFILE!$C$3))*(1.2+(PROFILE!$C$7)*0.175),IF(PROFILE!$C$4="M",(66+(6.23*C2000)+(12.7*PROFILE!$C$6+12.7*12*PROFILE!$C$5)-(6.8*PROFILE!$C$3))*(1.2+(PROFILE!$C$7)*0.175),"Invalid Sex"))))</f>
        <v>Enter date</v>
      </c>
      <c r="E2000" s="36" t="str">
        <f>IF(ISNUMBER(D2000)=FALSE,D2000,D2000*(1-PROFILE!$C$9))</f>
        <v>Enter date</v>
      </c>
      <c r="F2000" s="36" t="str">
        <f>IF(ISNUMBER(D2000)=FALSE,D2000,D2000*(1+PROFILE!$C$10))</f>
        <v>Enter date</v>
      </c>
      <c r="G2000" s="37" t="str">
        <f>IF(B2000="","Enter date",SUMIF('FOOD LOG'!A:H,SUMMARY!B2000,'FOOD LOG'!E:E))</f>
        <v>Enter date</v>
      </c>
      <c r="H2000" s="37" t="str">
        <f>IF(ISNUMBER(G2000),SUMIF('FOOD LOG'!A:A,B2000,'FOOD LOG'!F:F),"Enter date")</f>
        <v>Enter date</v>
      </c>
      <c r="I2000" s="37" t="str">
        <f>IF(ISNUMBER(G2000),SUMIF('FOOD LOG'!A:A,B2000,'FOOD LOG'!G:G),"Enter date")</f>
        <v>Enter date</v>
      </c>
      <c r="J2000" s="37" t="str">
        <f>IF(ISNUMBER(G2000),SUMIF('FOOD LOG'!A:A,B2000,'FOOD LOG'!H:H),"Enter date")</f>
        <v>Enter date</v>
      </c>
      <c r="K2000" s="38" t="str">
        <f t="shared" si="93"/>
        <v>Enter date</v>
      </c>
      <c r="L2000" s="38" t="str">
        <f t="shared" si="94"/>
        <v>Enter date</v>
      </c>
      <c r="M2000" s="38" t="str">
        <f t="shared" si="95"/>
        <v>Enter date</v>
      </c>
    </row>
  </sheetData>
  <mergeCells count="4">
    <mergeCell ref="H2:J2"/>
    <mergeCell ref="K2:M2"/>
    <mergeCell ref="D2:F2"/>
    <mergeCell ref="B1:M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4995"/>
  <sheetViews>
    <sheetView showGridLines="0" tabSelected="1" workbookViewId="0">
      <pane ySplit="2" topLeftCell="A3" activePane="bottomLeft" state="frozen"/>
      <selection pane="bottomLeft" activeCell="B18" sqref="B18"/>
    </sheetView>
  </sheetViews>
  <sheetFormatPr baseColWidth="10" defaultColWidth="8.83203125" defaultRowHeight="15"/>
  <cols>
    <col min="1" max="1" width="10.6640625" bestFit="1" customWidth="1"/>
    <col min="2" max="2" width="28.5" customWidth="1"/>
    <col min="3" max="3" width="12.83203125" bestFit="1" customWidth="1"/>
    <col min="4" max="4" width="29.83203125" customWidth="1"/>
    <col min="10" max="12" width="8.83203125" style="30"/>
  </cols>
  <sheetData>
    <row r="1" spans="1:13" s="1" customFormat="1" ht="19">
      <c r="A1" s="69" t="s">
        <v>42</v>
      </c>
      <c r="B1" s="69"/>
      <c r="C1" s="69"/>
      <c r="D1" s="69"/>
      <c r="E1" s="69"/>
      <c r="F1" s="69"/>
      <c r="G1" s="69"/>
      <c r="H1" s="69"/>
      <c r="I1" s="37"/>
      <c r="J1" s="45"/>
      <c r="K1" s="45"/>
      <c r="L1" s="45"/>
    </row>
    <row r="2" spans="1:13">
      <c r="A2" s="46" t="s">
        <v>33</v>
      </c>
      <c r="B2" s="46" t="s">
        <v>43</v>
      </c>
      <c r="C2" s="46" t="s">
        <v>44</v>
      </c>
      <c r="D2" s="46" t="s">
        <v>45</v>
      </c>
      <c r="E2" s="46" t="s">
        <v>38</v>
      </c>
      <c r="F2" s="46" t="s">
        <v>39</v>
      </c>
      <c r="G2" s="46" t="s">
        <v>40</v>
      </c>
      <c r="H2" s="46" t="s">
        <v>41</v>
      </c>
      <c r="I2" s="37"/>
      <c r="J2" s="45"/>
      <c r="K2" s="45"/>
      <c r="L2" s="45"/>
      <c r="M2" s="1"/>
    </row>
    <row r="3" spans="1:13" s="1" customFormat="1">
      <c r="A3" s="55"/>
      <c r="B3" s="29" t="s">
        <v>46</v>
      </c>
      <c r="C3" s="31"/>
      <c r="D3" s="47"/>
      <c r="E3" s="47"/>
      <c r="F3" s="47"/>
      <c r="G3" s="47"/>
      <c r="H3" s="47"/>
      <c r="I3" s="32"/>
      <c r="J3" s="48" t="s">
        <v>39</v>
      </c>
      <c r="K3" s="48" t="s">
        <v>47</v>
      </c>
      <c r="L3" s="48" t="s">
        <v>41</v>
      </c>
    </row>
    <row r="4" spans="1:13">
      <c r="A4" s="49">
        <v>43376</v>
      </c>
      <c r="B4" s="50" t="s">
        <v>82</v>
      </c>
      <c r="C4" s="35">
        <v>6</v>
      </c>
      <c r="D4" s="37" t="str">
        <f>IF(B4="",0,VLOOKUP(B4,DATABASE!A:F,2,FALSE))</f>
        <v>3 tbs (46 grams)</v>
      </c>
      <c r="E4" s="37">
        <f>IF(B4="",0,VLOOKUP(B4,DATABASE!A:F,3,FALSE)*$C4)</f>
        <v>150</v>
      </c>
      <c r="F4" s="37">
        <f>IF(B4="",0,VLOOKUP(B4,DATABASE!A:F,4,FALSE)*$C4)</f>
        <v>0</v>
      </c>
      <c r="G4" s="37">
        <f>IF(B4="",0,VLOOKUP(B4,DATABASE!A:F,5,FALSE)*$C4)</f>
        <v>0</v>
      </c>
      <c r="H4" s="37">
        <f>IF(B4="",0,VLOOKUP(B4,DATABASE!A:F,6,FALSE)*$C4)</f>
        <v>30</v>
      </c>
      <c r="I4" s="37"/>
      <c r="J4" s="51">
        <f>SUM(F4:F9)</f>
        <v>55</v>
      </c>
      <c r="K4" s="51">
        <f>SUM(G4:G9)</f>
        <v>94</v>
      </c>
      <c r="L4" s="51">
        <f>SUM(H4:H9)</f>
        <v>121</v>
      </c>
      <c r="M4" s="1"/>
    </row>
    <row r="5" spans="1:13">
      <c r="A5" s="49">
        <v>43376</v>
      </c>
      <c r="B5" s="50" t="s">
        <v>78</v>
      </c>
      <c r="C5" s="35">
        <v>1</v>
      </c>
      <c r="D5" s="37" t="str">
        <f>IF(B5="",0,VLOOKUP(B5,DATABASE!A:F,2,FALSE))</f>
        <v>TABLESPOON</v>
      </c>
      <c r="E5" s="37">
        <f>IF(B5="",0,VLOOKUP(B5,DATABASE!A:F,3,FALSE)*$C5)</f>
        <v>120</v>
      </c>
      <c r="F5" s="37">
        <f>IF(B5="",0,VLOOKUP(B5,DATABASE!A:F,4,FALSE)*$C5)</f>
        <v>13.5</v>
      </c>
      <c r="G5" s="37">
        <f>IF(B5="",0,VLOOKUP(B5,DATABASE!A:F,5,FALSE)*$C5)</f>
        <v>0</v>
      </c>
      <c r="H5" s="37">
        <f>IF(B5="",0,VLOOKUP(B5,DATABASE!A:F,6,FALSE)*$C5)</f>
        <v>0</v>
      </c>
      <c r="I5" s="37"/>
      <c r="J5" s="45"/>
      <c r="K5" s="45"/>
      <c r="L5" s="45"/>
      <c r="M5" s="1"/>
    </row>
    <row r="6" spans="1:13">
      <c r="A6" s="49">
        <v>43376</v>
      </c>
      <c r="B6" s="50" t="s">
        <v>86</v>
      </c>
      <c r="C6" s="35">
        <v>6</v>
      </c>
      <c r="D6" s="37" t="str">
        <f>IF(B6="",0,VLOOKUP(B6,DATABASE!A:F,2,FALSE))</f>
        <v>OUNCE</v>
      </c>
      <c r="E6" s="37">
        <f>IF(B6="",0,VLOOKUP(B6,DATABASE!A:F,3,FALSE)*$C6)</f>
        <v>300</v>
      </c>
      <c r="F6" s="37">
        <f>IF(B6="",0,VLOOKUP(B6,DATABASE!A:F,4,FALSE)*$C6)</f>
        <v>6</v>
      </c>
      <c r="G6" s="37">
        <f>IF(B6="",0,VLOOKUP(B6,DATABASE!A:F,5,FALSE)*$C6)</f>
        <v>0</v>
      </c>
      <c r="H6" s="37">
        <f>IF(B6="",0,VLOOKUP(B6,DATABASE!A:F,6,FALSE)*$C6)</f>
        <v>45</v>
      </c>
      <c r="I6" s="37"/>
      <c r="J6" s="45"/>
      <c r="K6" s="45"/>
      <c r="L6" s="45"/>
      <c r="M6" s="1"/>
    </row>
    <row r="7" spans="1:13">
      <c r="A7" s="49">
        <v>43376</v>
      </c>
      <c r="B7" s="50" t="s">
        <v>48</v>
      </c>
      <c r="C7" s="35">
        <v>3</v>
      </c>
      <c r="D7" s="37" t="str">
        <f>IF(B7="",0,VLOOKUP(B7,DATABASE!A:F,2,FALSE))</f>
        <v>SERVING</v>
      </c>
      <c r="E7" s="37">
        <f>IF(B7="",0,VLOOKUP(B7,DATABASE!A:F,3,FALSE)*$C7)</f>
        <v>210</v>
      </c>
      <c r="F7" s="37">
        <f>IF(B7="",0,VLOOKUP(B7,DATABASE!A:F,4,FALSE)*$C7)</f>
        <v>13.5</v>
      </c>
      <c r="G7" s="37">
        <f>IF(B7="",0,VLOOKUP(B7,DATABASE!A:F,5,FALSE)*$C7)</f>
        <v>0</v>
      </c>
      <c r="H7" s="37">
        <f>IF(B7="",0,VLOOKUP(B7,DATABASE!A:F,6,FALSE)*$C7)</f>
        <v>18</v>
      </c>
      <c r="I7" s="37"/>
      <c r="J7" s="45"/>
      <c r="K7" s="45"/>
      <c r="L7" s="45"/>
      <c r="M7" s="1"/>
    </row>
    <row r="8" spans="1:13">
      <c r="A8" s="49">
        <v>43376</v>
      </c>
      <c r="B8" s="50" t="s">
        <v>237</v>
      </c>
      <c r="C8" s="35">
        <v>4</v>
      </c>
      <c r="D8" s="37" t="str">
        <f>IF(B8="",0,VLOOKUP(B8,DATABASE!A:F,2,FALSE))</f>
        <v>1 slice</v>
      </c>
      <c r="E8" s="37">
        <f>IF(B8="",0,VLOOKUP(B8,DATABASE!A:F,3,FALSE)*$C8)</f>
        <v>440</v>
      </c>
      <c r="F8" s="37">
        <f>IF(B8="",0,VLOOKUP(B8,DATABASE!A:F,4,FALSE)*$C8)</f>
        <v>6</v>
      </c>
      <c r="G8" s="37">
        <f>IF(B8="",0,VLOOKUP(B8,DATABASE!A:F,5,FALSE)*$C8)</f>
        <v>88</v>
      </c>
      <c r="H8" s="37">
        <f>IF(B8="",0,VLOOKUP(B8,DATABASE!A:F,6,FALSE)*$C8)</f>
        <v>20</v>
      </c>
      <c r="I8" s="37"/>
      <c r="J8" s="45"/>
      <c r="K8" s="45"/>
      <c r="L8" s="45"/>
      <c r="M8" s="1"/>
    </row>
    <row r="9" spans="1:13" s="1" customFormat="1">
      <c r="A9" s="49">
        <v>43376</v>
      </c>
      <c r="B9" s="50" t="s">
        <v>110</v>
      </c>
      <c r="C9" s="35">
        <v>2</v>
      </c>
      <c r="D9" s="37" t="str">
        <f>IF(B9="",0,VLOOKUP(B9,DATABASE!A:F,2,FALSE))</f>
        <v>TABLESPOON</v>
      </c>
      <c r="E9" s="37">
        <f>IF(B9="",0,VLOOKUP(B9,DATABASE!A:F,3,FALSE)*$C9)</f>
        <v>188</v>
      </c>
      <c r="F9" s="37">
        <f>IF(B9="",0,VLOOKUP(B9,DATABASE!A:F,4,FALSE)*$C9)</f>
        <v>16</v>
      </c>
      <c r="G9" s="37">
        <f>IF(B9="",0,VLOOKUP(B9,DATABASE!A:F,5,FALSE)*$C9)</f>
        <v>6</v>
      </c>
      <c r="H9" s="37">
        <f>IF(B9="",0,VLOOKUP(B9,DATABASE!A:F,6,FALSE)*$C9)</f>
        <v>8</v>
      </c>
      <c r="I9" s="37"/>
      <c r="J9" s="45"/>
      <c r="K9" s="45"/>
      <c r="L9" s="45"/>
    </row>
    <row r="10" spans="1:13">
      <c r="A10" s="56"/>
      <c r="B10" s="29" t="s">
        <v>49</v>
      </c>
      <c r="C10" s="32"/>
      <c r="D10" s="32"/>
      <c r="E10" s="32"/>
      <c r="F10" s="32"/>
      <c r="G10" s="32"/>
      <c r="H10" s="32"/>
      <c r="I10" s="32"/>
      <c r="J10" s="57"/>
      <c r="K10" s="57"/>
      <c r="L10" s="57"/>
      <c r="M10" s="1"/>
    </row>
    <row r="11" spans="1:13">
      <c r="A11" s="49">
        <v>43376</v>
      </c>
      <c r="B11" s="50" t="s">
        <v>86</v>
      </c>
      <c r="C11" s="35">
        <v>6</v>
      </c>
      <c r="D11" s="37" t="str">
        <f>IF(B11="",0,VLOOKUP(B11,DATABASE!A:F,2,FALSE))</f>
        <v>OUNCE</v>
      </c>
      <c r="E11" s="37">
        <f>IF(B11="",0,VLOOKUP(B11,DATABASE!A:F,3,FALSE)*$C11)</f>
        <v>300</v>
      </c>
      <c r="F11" s="37">
        <f>IF(B11="",0,VLOOKUP(B11,DATABASE!A:F,4,FALSE)*$C11)</f>
        <v>6</v>
      </c>
      <c r="G11" s="37">
        <f>IF(B11="",0,VLOOKUP(B11,DATABASE!A:F,5,FALSE)*$C11)</f>
        <v>0</v>
      </c>
      <c r="H11" s="37">
        <f>IF(B11="",0,VLOOKUP(B11,DATABASE!A:F,6,FALSE)*$C11)</f>
        <v>45</v>
      </c>
      <c r="I11" s="37"/>
      <c r="J11" s="51">
        <f>SUM(F11:F15)</f>
        <v>19.5</v>
      </c>
      <c r="K11" s="51">
        <f t="shared" ref="K11:L11" si="0">SUM(G11:G15)</f>
        <v>144</v>
      </c>
      <c r="L11" s="51">
        <f t="shared" si="0"/>
        <v>57</v>
      </c>
      <c r="M11" s="1" t="s">
        <v>50</v>
      </c>
    </row>
    <row r="12" spans="1:13">
      <c r="A12" s="49">
        <v>43376</v>
      </c>
      <c r="B12" s="50" t="s">
        <v>239</v>
      </c>
      <c r="C12" s="35">
        <v>4</v>
      </c>
      <c r="D12" s="37" t="str">
        <f>IF(B12="",0,VLOOKUP(B12,DATABASE!A:F,2,FALSE))</f>
        <v>1/4 cup</v>
      </c>
      <c r="E12" s="37">
        <f>IF(B12="",0,VLOOKUP(B12,DATABASE!A:F,3,FALSE)*$C12)</f>
        <v>240</v>
      </c>
      <c r="F12" s="37">
        <f>IF(B12="",0,VLOOKUP(B12,DATABASE!A:F,4,FALSE)*$C12)</f>
        <v>0</v>
      </c>
      <c r="G12" s="37">
        <f>IF(B12="",0,VLOOKUP(B12,DATABASE!A:F,5,FALSE)*$C12)</f>
        <v>144</v>
      </c>
      <c r="H12" s="37">
        <f>IF(B12="",0,VLOOKUP(B12,DATABASE!A:F,6,FALSE)*$C12)</f>
        <v>12</v>
      </c>
      <c r="I12" s="37"/>
      <c r="J12" s="45"/>
      <c r="K12" s="45"/>
      <c r="L12" s="45"/>
      <c r="M12" s="1"/>
    </row>
    <row r="13" spans="1:13">
      <c r="A13" s="49">
        <v>43376</v>
      </c>
      <c r="B13" s="50" t="s">
        <v>78</v>
      </c>
      <c r="C13" s="35">
        <v>1</v>
      </c>
      <c r="D13" s="37" t="str">
        <f>IF(B13="",0,VLOOKUP(B13,DATABASE!A:F,2,FALSE))</f>
        <v>TABLESPOON</v>
      </c>
      <c r="E13" s="37">
        <f>IF(B13="",0,VLOOKUP(B13,DATABASE!A:F,3,FALSE)*$C13)</f>
        <v>120</v>
      </c>
      <c r="F13" s="37">
        <f>IF(B13="",0,VLOOKUP(B13,DATABASE!A:F,4,FALSE)*$C13)</f>
        <v>13.5</v>
      </c>
      <c r="G13" s="37">
        <f>IF(B13="",0,VLOOKUP(B13,DATABASE!A:F,5,FALSE)*$C13)</f>
        <v>0</v>
      </c>
      <c r="H13" s="37">
        <f>IF(B13="",0,VLOOKUP(B13,DATABASE!A:F,6,FALSE)*$C13)</f>
        <v>0</v>
      </c>
      <c r="I13" s="37"/>
      <c r="J13" s="45"/>
      <c r="K13" s="45"/>
      <c r="L13" s="45"/>
      <c r="M13" s="1"/>
    </row>
    <row r="14" spans="1:13" s="1" customFormat="1">
      <c r="A14" s="49">
        <v>43376</v>
      </c>
      <c r="B14" s="50" t="s">
        <v>57</v>
      </c>
      <c r="C14" s="35">
        <v>0</v>
      </c>
      <c r="D14" s="37">
        <f>IF(B14="",0,VLOOKUP(B14,DATABASE!A:F,2,FALSE))</f>
        <v>0</v>
      </c>
      <c r="E14" s="37">
        <f>IF(B14="",0,VLOOKUP(B14,DATABASE!A:F,3,FALSE)*$C14)</f>
        <v>0</v>
      </c>
      <c r="F14" s="37">
        <f>IF(B14="",0,VLOOKUP(B14,DATABASE!A:F,4,FALSE)*$C14)</f>
        <v>0</v>
      </c>
      <c r="G14" s="37">
        <f>IF(B14="",0,VLOOKUP(B14,DATABASE!A:F,5,FALSE)*$C14)</f>
        <v>0</v>
      </c>
      <c r="H14" s="37">
        <f>IF(B14="",0,VLOOKUP(B14,DATABASE!A:F,6,FALSE)*$C14)</f>
        <v>0</v>
      </c>
      <c r="I14" s="37"/>
      <c r="J14" s="45"/>
      <c r="K14" s="45"/>
      <c r="L14" s="45"/>
    </row>
    <row r="15" spans="1:13" s="1" customFormat="1">
      <c r="A15" s="49">
        <v>43376</v>
      </c>
      <c r="B15" s="50" t="s">
        <v>57</v>
      </c>
      <c r="C15" s="35">
        <v>0</v>
      </c>
      <c r="D15" s="37">
        <f>IF(B15="",0,VLOOKUP(B15,DATABASE!A:F,2,FALSE))</f>
        <v>0</v>
      </c>
      <c r="E15" s="37">
        <f>IF(B15="",0,VLOOKUP(B15,DATABASE!A:F,3,FALSE)*$C15)</f>
        <v>0</v>
      </c>
      <c r="F15" s="37">
        <f>IF(B15="",0,VLOOKUP(B15,DATABASE!A:F,4,FALSE)*$C15)</f>
        <v>0</v>
      </c>
      <c r="G15" s="37">
        <f>IF(B15="",0,VLOOKUP(B15,DATABASE!A:F,5,FALSE)*$C15)</f>
        <v>0</v>
      </c>
      <c r="H15" s="37">
        <f>IF(B15="",0,VLOOKUP(B15,DATABASE!A:F,6,FALSE)*$C15)</f>
        <v>0</v>
      </c>
      <c r="I15" s="37"/>
      <c r="J15" s="45"/>
      <c r="K15" s="45"/>
      <c r="L15" s="45"/>
    </row>
    <row r="16" spans="1:13">
      <c r="A16" s="56"/>
      <c r="B16" s="29" t="s">
        <v>51</v>
      </c>
      <c r="C16" s="32"/>
      <c r="D16" s="32"/>
      <c r="E16" s="32"/>
      <c r="F16" s="32"/>
      <c r="G16" s="32"/>
      <c r="H16" s="32"/>
      <c r="I16" s="32"/>
      <c r="J16" s="57"/>
      <c r="K16" s="57"/>
      <c r="L16" s="57"/>
      <c r="M16" s="1"/>
    </row>
    <row r="17" spans="1:18">
      <c r="A17" s="49">
        <v>43376</v>
      </c>
      <c r="B17" s="50" t="s">
        <v>228</v>
      </c>
      <c r="C17" s="35">
        <v>1</v>
      </c>
      <c r="D17" s="37" t="str">
        <f>IF(B17="",0,VLOOKUP(B17,DATABASE!A:F,2,FALSE))</f>
        <v>1 scoop</v>
      </c>
      <c r="E17" s="37">
        <f>IF(B17="",0,VLOOKUP(B17,DATABASE!A:F,3,FALSE)*$C17)</f>
        <v>150</v>
      </c>
      <c r="F17" s="37">
        <f>IF(B17="",0,VLOOKUP(B17,DATABASE!A:F,4,FALSE)*$C17)</f>
        <v>4</v>
      </c>
      <c r="G17" s="37">
        <f>IF(B17="",0,VLOOKUP(B17,DATABASE!A:F,5,FALSE)*$C17)</f>
        <v>4.5</v>
      </c>
      <c r="H17" s="37">
        <f>IF(B17="",0,VLOOKUP(B17,DATABASE!A:F,6,FALSE)*$C17)</f>
        <v>24</v>
      </c>
      <c r="I17" s="37"/>
      <c r="J17" s="51">
        <f>SUM(F17:F19)</f>
        <v>24</v>
      </c>
      <c r="K17" s="51">
        <f t="shared" ref="K17:L17" si="1">SUM(G17:G19)</f>
        <v>15.5</v>
      </c>
      <c r="L17" s="51">
        <f t="shared" si="1"/>
        <v>34</v>
      </c>
      <c r="M17" s="1"/>
    </row>
    <row r="18" spans="1:18">
      <c r="A18" s="49">
        <v>43376</v>
      </c>
      <c r="B18" s="50" t="s">
        <v>232</v>
      </c>
      <c r="C18" s="35">
        <v>1</v>
      </c>
      <c r="D18" s="37" t="str">
        <f>IF(B18="",0,VLOOKUP(B18,DATABASE!A:F,2,FALSE))</f>
        <v>1 Cup (43 g)</v>
      </c>
      <c r="E18" s="37">
        <f>IF(B18="",0,VLOOKUP(B18,DATABASE!A:F,3,FALSE)*$C18)</f>
        <v>250</v>
      </c>
      <c r="F18" s="37">
        <f>IF(B18="",0,VLOOKUP(B18,DATABASE!A:F,4,FALSE)*$C18)</f>
        <v>20</v>
      </c>
      <c r="G18" s="37">
        <f>IF(B18="",0,VLOOKUP(B18,DATABASE!A:F,5,FALSE)*$C18)</f>
        <v>11</v>
      </c>
      <c r="H18" s="37">
        <f>IF(B18="",0,VLOOKUP(B18,DATABASE!A:F,6,FALSE)*$C18)</f>
        <v>10</v>
      </c>
      <c r="I18" s="37"/>
      <c r="J18" s="45"/>
      <c r="K18" s="45"/>
      <c r="L18" s="45"/>
      <c r="M18" s="1"/>
      <c r="N18" s="1"/>
      <c r="O18" s="1"/>
      <c r="P18" s="1"/>
      <c r="Q18" s="1"/>
      <c r="R18" s="1"/>
    </row>
    <row r="19" spans="1:18" s="1" customFormat="1">
      <c r="A19" s="49">
        <v>43376</v>
      </c>
      <c r="B19" s="50" t="s">
        <v>57</v>
      </c>
      <c r="C19" s="35">
        <v>0</v>
      </c>
      <c r="D19" s="37">
        <f>IF(B19="",0,VLOOKUP(B19,DATABASE!A:F,2,FALSE))</f>
        <v>0</v>
      </c>
      <c r="E19" s="37">
        <f>IF(B19="",0,VLOOKUP(B19,DATABASE!A:F,3,FALSE)*$C19)</f>
        <v>0</v>
      </c>
      <c r="F19" s="37">
        <f>IF(B19="",0,VLOOKUP(B19,DATABASE!A:F,4,FALSE)*$C19)</f>
        <v>0</v>
      </c>
      <c r="G19" s="37">
        <f>IF(B19="",0,VLOOKUP(B19,DATABASE!A:F,5,FALSE)*$C19)</f>
        <v>0</v>
      </c>
      <c r="H19" s="37">
        <f>IF(B19="",0,VLOOKUP(B19,DATABASE!A:F,6,FALSE)*$C19)</f>
        <v>0</v>
      </c>
      <c r="I19" s="37"/>
      <c r="J19" s="45"/>
      <c r="K19" s="45"/>
      <c r="L19" s="45"/>
    </row>
    <row r="20" spans="1:18">
      <c r="A20" s="53"/>
      <c r="B20" s="29" t="s">
        <v>53</v>
      </c>
      <c r="C20" s="32"/>
      <c r="D20" s="32"/>
      <c r="E20" s="32"/>
      <c r="F20" s="32"/>
      <c r="G20" s="32"/>
      <c r="H20" s="32"/>
      <c r="I20" s="32"/>
      <c r="J20" s="57"/>
      <c r="K20" s="57"/>
      <c r="L20" s="57"/>
      <c r="M20" s="1"/>
      <c r="N20" s="1"/>
      <c r="O20" s="1"/>
      <c r="P20" s="1"/>
      <c r="Q20" s="1"/>
      <c r="R20" s="1"/>
    </row>
    <row r="21" spans="1:18">
      <c r="A21" s="49">
        <v>43376</v>
      </c>
      <c r="B21" s="50" t="s">
        <v>86</v>
      </c>
      <c r="C21" s="35">
        <v>4</v>
      </c>
      <c r="D21" s="37" t="str">
        <f>IF(B21="",0,VLOOKUP(B21,DATABASE!A:F,2,FALSE))</f>
        <v>OUNCE</v>
      </c>
      <c r="E21" s="37">
        <f>IF(B21="",0,VLOOKUP(B21,DATABASE!A:F,3,FALSE)*$C21)</f>
        <v>200</v>
      </c>
      <c r="F21" s="37">
        <f>IF(B21="",0,VLOOKUP(B21,DATABASE!A:F,4,FALSE)*$C21)</f>
        <v>4</v>
      </c>
      <c r="G21" s="37">
        <f>IF(B21="",0,VLOOKUP(B21,DATABASE!A:F,5,FALSE)*$C21)</f>
        <v>0</v>
      </c>
      <c r="H21" s="37">
        <f>IF(B21="",0,VLOOKUP(B21,DATABASE!A:F,6,FALSE)*$C21)</f>
        <v>30</v>
      </c>
      <c r="I21" s="37"/>
      <c r="J21" s="51">
        <f>SUM(F21:F25)</f>
        <v>4</v>
      </c>
      <c r="K21" s="51">
        <f t="shared" ref="K21:L21" si="2">SUM(G21:G25)</f>
        <v>1.3</v>
      </c>
      <c r="L21" s="51">
        <f t="shared" si="2"/>
        <v>30.3</v>
      </c>
      <c r="M21" s="1"/>
      <c r="N21" s="1"/>
      <c r="O21" s="1"/>
      <c r="P21" s="1"/>
      <c r="Q21" s="1"/>
      <c r="R21" s="1"/>
    </row>
    <row r="22" spans="1:18">
      <c r="A22" s="49">
        <v>43376</v>
      </c>
      <c r="B22" s="50" t="s">
        <v>57</v>
      </c>
      <c r="C22" s="35">
        <v>0</v>
      </c>
      <c r="D22" s="37">
        <f>IF(B22="",0,VLOOKUP(B22,DATABASE!A:F,2,FALSE))</f>
        <v>0</v>
      </c>
      <c r="E22" s="37">
        <f>IF(B22="",0,VLOOKUP(B22,DATABASE!A:F,3,FALSE)*$C22)</f>
        <v>0</v>
      </c>
      <c r="F22" s="37">
        <f>IF(B22="",0,VLOOKUP(B22,DATABASE!A:F,4,FALSE)*$C22)</f>
        <v>0</v>
      </c>
      <c r="G22" s="37">
        <f>IF(B22="",0,VLOOKUP(B22,DATABASE!A:F,5,FALSE)*$C22)</f>
        <v>0</v>
      </c>
      <c r="H22" s="37">
        <f>IF(B22="",0,VLOOKUP(B22,DATABASE!A:F,6,FALSE)*$C22)</f>
        <v>0</v>
      </c>
      <c r="I22" s="37"/>
      <c r="J22" s="45"/>
      <c r="K22" s="45"/>
      <c r="L22" s="45"/>
      <c r="M22" s="1"/>
      <c r="N22" s="1"/>
      <c r="O22" s="1"/>
      <c r="P22" s="1"/>
      <c r="Q22" s="1"/>
      <c r="R22" s="1"/>
    </row>
    <row r="23" spans="1:18">
      <c r="A23" s="49">
        <v>43376</v>
      </c>
      <c r="B23" s="50" t="s">
        <v>120</v>
      </c>
      <c r="C23" s="35">
        <v>0.5</v>
      </c>
      <c r="D23" s="37" t="str">
        <f>IF(B23="",0,VLOOKUP(B23,DATABASE!A:F,2,FALSE))</f>
        <v>CUP</v>
      </c>
      <c r="E23" s="37">
        <f>IF(B23="",0,VLOOKUP(B23,DATABASE!A:F,3,FALSE)*$C23)</f>
        <v>5</v>
      </c>
      <c r="F23" s="37">
        <f>IF(B23="",0,VLOOKUP(B23,DATABASE!A:F,4,FALSE)*$C23)</f>
        <v>0</v>
      </c>
      <c r="G23" s="37">
        <f>IF(B23="",0,VLOOKUP(B23,DATABASE!A:F,5,FALSE)*$C23)</f>
        <v>1.3</v>
      </c>
      <c r="H23" s="37">
        <f>IF(B23="",0,VLOOKUP(B23,DATABASE!A:F,6,FALSE)*$C23)</f>
        <v>0.3</v>
      </c>
      <c r="I23" s="37"/>
      <c r="J23" s="45"/>
      <c r="K23" s="45"/>
      <c r="L23" s="45"/>
      <c r="M23" s="1"/>
      <c r="N23" s="1"/>
      <c r="O23" s="1"/>
      <c r="P23" s="1"/>
      <c r="Q23" s="1"/>
      <c r="R23" s="1"/>
    </row>
    <row r="24" spans="1:18">
      <c r="A24" s="49">
        <v>43376</v>
      </c>
      <c r="B24" s="50" t="s">
        <v>57</v>
      </c>
      <c r="C24" s="35">
        <v>0</v>
      </c>
      <c r="D24" s="37">
        <f>IF(B24="",0,VLOOKUP(B24,DATABASE!A:F,2,FALSE))</f>
        <v>0</v>
      </c>
      <c r="E24" s="37">
        <f>IF(B24="",0,VLOOKUP(B24,DATABASE!A:F,3,FALSE)*$C24)</f>
        <v>0</v>
      </c>
      <c r="F24" s="37">
        <f>IF(B24="",0,VLOOKUP(B24,DATABASE!A:F,4,FALSE)*$C24)</f>
        <v>0</v>
      </c>
      <c r="G24" s="37">
        <f>IF(B24="",0,VLOOKUP(B24,DATABASE!A:F,5,FALSE)*$C24)</f>
        <v>0</v>
      </c>
      <c r="H24" s="37">
        <f>IF(B24="",0,VLOOKUP(B24,DATABASE!A:F,6,FALSE)*$C24)</f>
        <v>0</v>
      </c>
      <c r="I24" s="37"/>
      <c r="J24" s="45"/>
      <c r="K24" s="45"/>
      <c r="L24" s="45"/>
      <c r="M24" s="1"/>
      <c r="N24" s="1"/>
      <c r="O24" s="1"/>
      <c r="P24" s="1"/>
      <c r="Q24" s="1"/>
      <c r="R24" s="1"/>
    </row>
    <row r="25" spans="1:18" s="1" customFormat="1">
      <c r="A25" s="49">
        <v>43376</v>
      </c>
      <c r="B25" s="50" t="s">
        <v>57</v>
      </c>
      <c r="C25" s="35">
        <v>0</v>
      </c>
      <c r="D25" s="37">
        <f>IF(B25="",0,VLOOKUP(B25,DATABASE!A:F,2,FALSE))</f>
        <v>0</v>
      </c>
      <c r="E25" s="37">
        <f>IF(B25="",0,VLOOKUP(B25,DATABASE!A:F,3,FALSE)*$C25)</f>
        <v>0</v>
      </c>
      <c r="F25" s="37">
        <f>IF(B25="",0,VLOOKUP(B25,DATABASE!A:F,4,FALSE)*$C25)</f>
        <v>0</v>
      </c>
      <c r="G25" s="37">
        <f>IF(B25="",0,VLOOKUP(B25,DATABASE!A:F,5,FALSE)*$C25)</f>
        <v>0</v>
      </c>
      <c r="H25" s="37">
        <f>IF(B25="",0,VLOOKUP(B25,DATABASE!A:F,6,FALSE)*$C25)</f>
        <v>0</v>
      </c>
      <c r="I25" s="37"/>
      <c r="J25" s="45"/>
      <c r="K25" s="45"/>
      <c r="L25" s="45"/>
    </row>
    <row r="26" spans="1:18">
      <c r="A26" s="53"/>
      <c r="B26" s="29" t="s">
        <v>216</v>
      </c>
      <c r="C26" s="32"/>
      <c r="D26" s="32"/>
      <c r="E26" s="32"/>
      <c r="F26" s="32"/>
      <c r="G26" s="32"/>
      <c r="H26" s="32"/>
      <c r="I26" s="32"/>
      <c r="J26" s="57"/>
      <c r="K26" s="57"/>
      <c r="L26" s="57"/>
      <c r="M26" s="1"/>
      <c r="N26" s="1"/>
      <c r="O26" s="1"/>
      <c r="P26" s="1"/>
      <c r="Q26" s="1"/>
      <c r="R26" s="1"/>
    </row>
    <row r="27" spans="1:18">
      <c r="A27" s="49">
        <v>43376</v>
      </c>
      <c r="B27" s="50" t="s">
        <v>196</v>
      </c>
      <c r="C27" s="35">
        <v>1</v>
      </c>
      <c r="D27" s="37" t="str">
        <f>IF(B27="",0,VLOOKUP(B27,DATABASE!A:F,2,FALSE))</f>
        <v>170g</v>
      </c>
      <c r="E27" s="37">
        <f>IF(B27="",0,VLOOKUP(B27,DATABASE!A:F,3,FALSE)*$C27)</f>
        <v>100</v>
      </c>
      <c r="F27" s="37">
        <f>IF(B27="",0,VLOOKUP(B27,DATABASE!A:F,4,FALSE)*$C27)</f>
        <v>0</v>
      </c>
      <c r="G27" s="37">
        <f>IF(B27="",0,VLOOKUP(B27,DATABASE!A:F,5,FALSE)*$C27)</f>
        <v>7</v>
      </c>
      <c r="H27" s="37">
        <f>IF(B27="",0,VLOOKUP(B27,DATABASE!A:F,6,FALSE)*$C27)</f>
        <v>18</v>
      </c>
      <c r="I27" s="37"/>
      <c r="J27" s="51">
        <f>SUM(F27:F29)</f>
        <v>4</v>
      </c>
      <c r="K27" s="51">
        <f t="shared" ref="K27:L27" si="3">SUM(G27:G29)</f>
        <v>11.5</v>
      </c>
      <c r="L27" s="51">
        <f t="shared" si="3"/>
        <v>42</v>
      </c>
      <c r="M27" s="1"/>
      <c r="N27" s="1"/>
      <c r="O27" s="1"/>
      <c r="P27" s="1"/>
      <c r="Q27" s="1"/>
      <c r="R27" s="1"/>
    </row>
    <row r="28" spans="1:18">
      <c r="A28" s="49">
        <v>43376</v>
      </c>
      <c r="B28" s="50" t="s">
        <v>228</v>
      </c>
      <c r="C28" s="35">
        <v>1</v>
      </c>
      <c r="D28" s="37" t="str">
        <f>IF(B28="",0,VLOOKUP(B28,DATABASE!A:F,2,FALSE))</f>
        <v>1 scoop</v>
      </c>
      <c r="E28" s="37">
        <f>IF(B28="",0,VLOOKUP(B28,DATABASE!A:F,3,FALSE)*$C28)</f>
        <v>150</v>
      </c>
      <c r="F28" s="37">
        <f>IF(B28="",0,VLOOKUP(B28,DATABASE!A:F,4,FALSE)*$C28)</f>
        <v>4</v>
      </c>
      <c r="G28" s="37">
        <f>IF(B28="",0,VLOOKUP(B28,DATABASE!A:F,5,FALSE)*$C28)</f>
        <v>4.5</v>
      </c>
      <c r="H28" s="37">
        <f>IF(B28="",0,VLOOKUP(B28,DATABASE!A:F,6,FALSE)*$C28)</f>
        <v>24</v>
      </c>
      <c r="I28" s="37"/>
      <c r="J28" s="45"/>
      <c r="K28" s="45"/>
      <c r="L28" s="45"/>
      <c r="M28" s="1"/>
      <c r="N28" s="1"/>
      <c r="O28" s="1"/>
      <c r="P28" s="1"/>
      <c r="Q28" s="1"/>
      <c r="R28" s="1"/>
    </row>
    <row r="29" spans="1:18">
      <c r="A29" s="49">
        <v>43376</v>
      </c>
      <c r="B29" s="50" t="s">
        <v>57</v>
      </c>
      <c r="C29" s="35">
        <v>0</v>
      </c>
      <c r="D29" s="37">
        <f>IF(B29="",0,VLOOKUP(B29,DATABASE!A:F,2,FALSE))</f>
        <v>0</v>
      </c>
      <c r="E29" s="37">
        <f>IF(B29="",0,VLOOKUP(B29,DATABASE!A:F,3,FALSE)*$C29)</f>
        <v>0</v>
      </c>
      <c r="F29" s="37">
        <f>IF(B29="",0,VLOOKUP(B29,DATABASE!A:F,4,FALSE)*$C29)</f>
        <v>0</v>
      </c>
      <c r="G29" s="37">
        <f>IF(B29="",0,VLOOKUP(B29,DATABASE!A:F,5,FALSE)*$C29)</f>
        <v>0</v>
      </c>
      <c r="H29" s="37">
        <f>IF(B29="",0,VLOOKUP(B29,DATABASE!A:F,6,FALSE)*$C29)</f>
        <v>0</v>
      </c>
      <c r="I29" s="37"/>
      <c r="J29" s="45"/>
      <c r="K29" s="45"/>
      <c r="L29" s="45"/>
      <c r="M29" s="1"/>
      <c r="N29" s="1"/>
      <c r="O29" s="1"/>
      <c r="P29" s="1"/>
      <c r="Q29" s="1"/>
      <c r="R29" s="1"/>
    </row>
    <row r="30" spans="1:18">
      <c r="A30" s="53"/>
      <c r="B30" s="54"/>
      <c r="C30" s="52"/>
      <c r="D30" s="37"/>
      <c r="E30" s="37"/>
      <c r="F30" s="37"/>
      <c r="G30" s="37"/>
      <c r="H30" s="37"/>
      <c r="I30" s="37"/>
      <c r="J30" s="45"/>
      <c r="K30" s="45"/>
      <c r="L30" s="45"/>
      <c r="M30" s="1"/>
      <c r="N30" s="1"/>
      <c r="O30" s="1"/>
      <c r="P30" s="1"/>
      <c r="Q30" s="1"/>
      <c r="R30" s="1"/>
    </row>
    <row r="31" spans="1:18">
      <c r="A31" s="53"/>
      <c r="B31" s="54"/>
      <c r="C31" s="52"/>
      <c r="D31" s="37"/>
      <c r="E31" s="37"/>
      <c r="F31" s="37"/>
      <c r="G31" s="37"/>
      <c r="H31" s="37"/>
      <c r="I31" s="37"/>
      <c r="J31" s="45"/>
      <c r="K31" s="45"/>
      <c r="L31" s="45"/>
      <c r="M31" s="1"/>
      <c r="N31" s="1"/>
      <c r="O31" s="1"/>
      <c r="P31" s="1"/>
      <c r="Q31" s="1"/>
      <c r="R31" s="1"/>
    </row>
    <row r="32" spans="1:18">
      <c r="A32" s="53"/>
      <c r="B32" s="54"/>
      <c r="C32" s="52"/>
      <c r="D32" s="37"/>
      <c r="E32" s="37"/>
      <c r="F32" s="37"/>
      <c r="G32" s="37"/>
      <c r="H32" s="37"/>
      <c r="I32" s="37"/>
      <c r="J32" s="45"/>
      <c r="K32" s="45"/>
      <c r="L32" s="45"/>
      <c r="M32" s="1"/>
      <c r="N32" s="1"/>
      <c r="O32" s="1"/>
      <c r="P32" s="1"/>
      <c r="Q32" s="1"/>
      <c r="R32" s="1"/>
    </row>
    <row r="33" spans="1:18">
      <c r="A33" s="53"/>
      <c r="B33" s="54"/>
      <c r="C33" s="52"/>
      <c r="D33" s="37"/>
      <c r="E33" s="37"/>
      <c r="F33" s="37"/>
      <c r="G33" s="37"/>
      <c r="H33" s="37"/>
      <c r="I33" s="37"/>
      <c r="J33" s="45"/>
      <c r="K33" s="45"/>
      <c r="L33" s="45"/>
      <c r="M33" s="1"/>
      <c r="N33" s="1"/>
      <c r="O33" s="1"/>
      <c r="P33" s="1"/>
      <c r="Q33" s="1"/>
      <c r="R33" s="1"/>
    </row>
    <row r="34" spans="1:18">
      <c r="A34" s="53"/>
      <c r="B34" s="54"/>
      <c r="C34" s="52"/>
      <c r="D34" s="37"/>
      <c r="E34" s="37"/>
      <c r="F34" s="37"/>
      <c r="G34" s="37"/>
      <c r="H34" s="37"/>
      <c r="I34" s="37"/>
      <c r="J34" s="45"/>
      <c r="K34" s="45"/>
      <c r="L34" s="45"/>
    </row>
    <row r="35" spans="1:18">
      <c r="A35" s="53"/>
      <c r="B35" s="54"/>
      <c r="C35" s="52"/>
      <c r="D35" s="37"/>
      <c r="E35" s="37"/>
      <c r="F35" s="37"/>
      <c r="G35" s="37"/>
      <c r="H35" s="37"/>
      <c r="I35" s="37"/>
      <c r="J35" s="45"/>
      <c r="K35" s="45"/>
      <c r="L35" s="45"/>
    </row>
    <row r="36" spans="1:18">
      <c r="A36" s="42"/>
      <c r="B36" s="43"/>
      <c r="C36" s="44"/>
      <c r="D36" s="1"/>
      <c r="E36" s="1"/>
      <c r="F36" s="1"/>
      <c r="G36" s="1"/>
      <c r="H36" s="1"/>
      <c r="I36" s="1"/>
    </row>
    <row r="37" spans="1:18">
      <c r="A37" s="39"/>
      <c r="B37" s="40"/>
      <c r="C37" s="41"/>
      <c r="D37" s="1"/>
      <c r="E37" s="1"/>
      <c r="F37" s="1"/>
      <c r="G37" s="1"/>
      <c r="H37" s="1"/>
      <c r="I37" s="1"/>
    </row>
    <row r="38" spans="1:18">
      <c r="A38" s="39"/>
      <c r="B38" s="40"/>
      <c r="C38" s="41"/>
      <c r="D38" s="1"/>
      <c r="E38" s="1"/>
      <c r="F38" s="1"/>
      <c r="G38" s="1"/>
      <c r="H38" s="1"/>
      <c r="I38" s="1"/>
    </row>
    <row r="39" spans="1:18">
      <c r="A39" s="39"/>
      <c r="B39" s="40"/>
      <c r="C39" s="41"/>
      <c r="D39" s="1"/>
      <c r="E39" s="1"/>
      <c r="F39" s="1"/>
      <c r="G39" s="1"/>
      <c r="H39" s="1"/>
      <c r="I39" s="1"/>
    </row>
    <row r="40" spans="1:18">
      <c r="A40" s="39"/>
      <c r="B40" s="40"/>
      <c r="C40" s="41"/>
      <c r="D40" s="1"/>
      <c r="E40" s="1"/>
      <c r="F40" s="1"/>
      <c r="G40" s="1"/>
      <c r="H40" s="1"/>
    </row>
    <row r="41" spans="1:18">
      <c r="A41" s="39"/>
      <c r="B41" s="40"/>
      <c r="C41" s="41"/>
      <c r="D41" s="1"/>
      <c r="E41" s="1"/>
      <c r="F41" s="1"/>
      <c r="G41" s="1"/>
      <c r="H41" s="1"/>
    </row>
    <row r="42" spans="1:18">
      <c r="A42" s="39"/>
      <c r="B42" s="40"/>
      <c r="C42" s="41"/>
      <c r="D42" s="1"/>
      <c r="E42" s="1"/>
      <c r="F42" s="1"/>
      <c r="G42" s="1"/>
      <c r="H42" s="1"/>
    </row>
    <row r="43" spans="1:18">
      <c r="A43" s="39"/>
      <c r="B43" s="40"/>
      <c r="C43" s="41"/>
      <c r="D43" s="1"/>
      <c r="E43" s="1"/>
      <c r="F43" s="1"/>
      <c r="G43" s="1"/>
      <c r="H43" s="1"/>
    </row>
    <row r="44" spans="1:18">
      <c r="A44" s="39"/>
      <c r="B44" s="40"/>
      <c r="C44" s="41"/>
      <c r="D44" s="1"/>
      <c r="E44" s="1"/>
      <c r="F44" s="1"/>
      <c r="G44" s="1"/>
      <c r="H44" s="1"/>
    </row>
    <row r="45" spans="1:18">
      <c r="A45" s="39"/>
      <c r="B45" s="40"/>
      <c r="C45" s="41"/>
      <c r="D45" s="1"/>
      <c r="E45" s="1"/>
      <c r="F45" s="1"/>
      <c r="G45" s="1"/>
      <c r="H45" s="1"/>
    </row>
    <row r="46" spans="1:18">
      <c r="A46" s="39"/>
      <c r="B46" s="40"/>
      <c r="C46" s="41"/>
      <c r="D46" s="1"/>
      <c r="E46" s="1"/>
      <c r="F46" s="1"/>
      <c r="G46" s="1"/>
      <c r="H46" s="1"/>
    </row>
    <row r="47" spans="1:18">
      <c r="A47" s="39"/>
      <c r="B47" s="40"/>
      <c r="C47" s="41"/>
      <c r="D47" s="1"/>
      <c r="E47" s="1"/>
      <c r="F47" s="1"/>
      <c r="G47" s="1"/>
      <c r="H47" s="1"/>
    </row>
    <row r="48" spans="1:18">
      <c r="A48" s="39"/>
      <c r="B48" s="40"/>
      <c r="C48" s="41"/>
      <c r="D48" s="1"/>
      <c r="E48" s="1"/>
      <c r="F48" s="1"/>
      <c r="G48" s="1"/>
      <c r="H48" s="1"/>
    </row>
    <row r="49" spans="1:8">
      <c r="A49" s="39"/>
      <c r="B49" s="40"/>
      <c r="C49" s="41"/>
      <c r="D49" s="1"/>
      <c r="E49" s="1"/>
      <c r="F49" s="1"/>
      <c r="G49" s="1"/>
      <c r="H49" s="1"/>
    </row>
    <row r="50" spans="1:8">
      <c r="A50" s="39"/>
      <c r="B50" s="40"/>
      <c r="C50" s="41"/>
      <c r="D50" s="1"/>
      <c r="E50" s="1"/>
      <c r="F50" s="1"/>
      <c r="G50" s="1"/>
      <c r="H50" s="1"/>
    </row>
    <row r="51" spans="1:8">
      <c r="A51" s="39"/>
      <c r="B51" s="40"/>
      <c r="C51" s="41"/>
      <c r="D51" s="1"/>
      <c r="E51" s="1"/>
      <c r="F51" s="1"/>
      <c r="G51" s="1"/>
      <c r="H51" s="1"/>
    </row>
    <row r="52" spans="1:8">
      <c r="A52" s="39"/>
      <c r="B52" s="40"/>
      <c r="C52" s="41"/>
      <c r="D52" s="1"/>
      <c r="E52" s="1"/>
      <c r="F52" s="1"/>
      <c r="G52" s="1"/>
      <c r="H52" s="1"/>
    </row>
    <row r="53" spans="1:8">
      <c r="A53" s="39"/>
      <c r="B53" s="40"/>
      <c r="C53" s="41"/>
      <c r="D53" s="1"/>
      <c r="E53" s="1"/>
      <c r="F53" s="1"/>
      <c r="G53" s="1"/>
      <c r="H53" s="1"/>
    </row>
    <row r="54" spans="1:8">
      <c r="A54" s="39"/>
      <c r="B54" s="40"/>
      <c r="C54" s="41"/>
      <c r="D54" s="1"/>
      <c r="E54" s="1"/>
      <c r="F54" s="1"/>
      <c r="G54" s="1"/>
      <c r="H54" s="1"/>
    </row>
    <row r="55" spans="1:8">
      <c r="A55" s="39"/>
      <c r="B55" s="40"/>
      <c r="C55" s="41"/>
      <c r="D55" s="1"/>
      <c r="E55" s="1"/>
      <c r="F55" s="1"/>
      <c r="G55" s="1"/>
      <c r="H55" s="1"/>
    </row>
    <row r="56" spans="1:8">
      <c r="A56" s="39"/>
      <c r="B56" s="40"/>
      <c r="C56" s="41"/>
      <c r="D56" s="1"/>
      <c r="E56" s="1"/>
      <c r="F56" s="1"/>
      <c r="G56" s="1"/>
      <c r="H56" s="1"/>
    </row>
    <row r="57" spans="1:8">
      <c r="A57" s="39"/>
      <c r="B57" s="40"/>
      <c r="C57" s="41"/>
      <c r="D57" s="1"/>
      <c r="E57" s="1"/>
      <c r="F57" s="1"/>
      <c r="G57" s="1"/>
      <c r="H57" s="1"/>
    </row>
    <row r="58" spans="1:8">
      <c r="A58" s="39"/>
      <c r="B58" s="40"/>
      <c r="C58" s="41"/>
      <c r="D58" s="1"/>
      <c r="E58" s="1"/>
      <c r="F58" s="1"/>
      <c r="G58" s="1"/>
      <c r="H58" s="1"/>
    </row>
    <row r="59" spans="1:8">
      <c r="A59" s="39"/>
      <c r="B59" s="40"/>
      <c r="C59" s="41"/>
      <c r="D59" s="1"/>
      <c r="E59" s="1"/>
      <c r="F59" s="1"/>
      <c r="G59" s="1"/>
      <c r="H59" s="1"/>
    </row>
    <row r="60" spans="1:8">
      <c r="A60" s="39"/>
      <c r="B60" s="40"/>
      <c r="C60" s="41"/>
      <c r="D60" s="1"/>
      <c r="E60" s="1"/>
      <c r="F60" s="1"/>
      <c r="G60" s="1"/>
      <c r="H60" s="1"/>
    </row>
    <row r="61" spans="1:8">
      <c r="A61" s="39"/>
      <c r="B61" s="40"/>
      <c r="C61" s="41"/>
      <c r="D61" s="1"/>
      <c r="E61" s="1"/>
      <c r="F61" s="1"/>
      <c r="G61" s="1"/>
      <c r="H61" s="1"/>
    </row>
    <row r="62" spans="1:8">
      <c r="A62" s="39"/>
      <c r="B62" s="40"/>
      <c r="C62" s="41"/>
      <c r="D62" s="1"/>
      <c r="E62" s="1"/>
      <c r="F62" s="1"/>
      <c r="G62" s="1"/>
      <c r="H62" s="1"/>
    </row>
    <row r="63" spans="1:8">
      <c r="A63" s="39"/>
      <c r="B63" s="40"/>
      <c r="C63" s="41"/>
      <c r="D63" s="1"/>
      <c r="E63" s="1"/>
      <c r="F63" s="1"/>
      <c r="G63" s="1"/>
      <c r="H63" s="1"/>
    </row>
    <row r="64" spans="1:8">
      <c r="A64" s="39"/>
      <c r="B64" s="40"/>
      <c r="C64" s="41"/>
      <c r="D64" s="1"/>
      <c r="E64" s="1"/>
      <c r="F64" s="1"/>
      <c r="G64" s="1"/>
      <c r="H64" s="1"/>
    </row>
    <row r="65" spans="1:8">
      <c r="A65" s="39"/>
      <c r="B65" s="40"/>
      <c r="C65" s="41"/>
      <c r="D65" s="1"/>
      <c r="E65" s="1"/>
      <c r="F65" s="1"/>
      <c r="G65" s="1"/>
      <c r="H65" s="1"/>
    </row>
    <row r="66" spans="1:8">
      <c r="A66" s="39"/>
      <c r="B66" s="40"/>
      <c r="C66" s="41"/>
      <c r="D66" s="1"/>
      <c r="E66" s="1"/>
      <c r="F66" s="1"/>
      <c r="G66" s="1"/>
      <c r="H66" s="1"/>
    </row>
    <row r="67" spans="1:8">
      <c r="A67" s="39"/>
      <c r="B67" s="40"/>
      <c r="C67" s="41"/>
      <c r="D67" s="1"/>
      <c r="E67" s="1"/>
      <c r="F67" s="1"/>
      <c r="G67" s="1"/>
      <c r="H67" s="1"/>
    </row>
    <row r="68" spans="1:8">
      <c r="A68" s="39"/>
      <c r="B68" s="40"/>
      <c r="C68" s="41"/>
      <c r="D68" s="1"/>
      <c r="E68" s="1"/>
      <c r="F68" s="1"/>
      <c r="G68" s="1"/>
      <c r="H68" s="1"/>
    </row>
    <row r="69" spans="1:8">
      <c r="A69" s="39"/>
      <c r="B69" s="40"/>
      <c r="C69" s="41"/>
      <c r="D69" s="1"/>
      <c r="E69" s="1"/>
      <c r="F69" s="1"/>
      <c r="G69" s="1"/>
      <c r="H69" s="1"/>
    </row>
    <row r="70" spans="1:8">
      <c r="A70" s="39"/>
      <c r="B70" s="40"/>
      <c r="C70" s="41"/>
      <c r="D70" s="1"/>
      <c r="E70" s="1"/>
      <c r="F70" s="1"/>
      <c r="G70" s="1"/>
      <c r="H70" s="1"/>
    </row>
    <row r="71" spans="1:8">
      <c r="A71" s="39"/>
      <c r="B71" s="40"/>
      <c r="C71" s="41"/>
      <c r="D71" s="1"/>
      <c r="E71" s="1"/>
      <c r="F71" s="1"/>
      <c r="G71" s="1"/>
      <c r="H71" s="1"/>
    </row>
    <row r="72" spans="1:8">
      <c r="A72" s="39"/>
      <c r="B72" s="40"/>
      <c r="C72" s="41"/>
      <c r="D72" s="1"/>
      <c r="E72" s="1"/>
      <c r="F72" s="1"/>
      <c r="G72" s="1"/>
      <c r="H72" s="1"/>
    </row>
    <row r="73" spans="1:8">
      <c r="A73" s="39"/>
      <c r="B73" s="40"/>
      <c r="C73" s="41"/>
      <c r="D73" s="1"/>
      <c r="E73" s="1"/>
      <c r="F73" s="1"/>
      <c r="G73" s="1"/>
      <c r="H73" s="1"/>
    </row>
    <row r="74" spans="1:8">
      <c r="A74" s="39"/>
      <c r="B74" s="40"/>
      <c r="C74" s="41"/>
      <c r="D74" s="1"/>
      <c r="E74" s="1"/>
      <c r="F74" s="1"/>
      <c r="G74" s="1"/>
      <c r="H74" s="1"/>
    </row>
    <row r="75" spans="1:8">
      <c r="A75" s="39"/>
      <c r="B75" s="40"/>
      <c r="C75" s="41"/>
      <c r="D75" s="1"/>
      <c r="E75" s="1"/>
      <c r="F75" s="1"/>
      <c r="G75" s="1"/>
      <c r="H75" s="1"/>
    </row>
    <row r="76" spans="1:8">
      <c r="A76" s="39"/>
      <c r="B76" s="40"/>
      <c r="C76" s="41"/>
      <c r="D76" s="1"/>
      <c r="E76" s="1"/>
      <c r="F76" s="1"/>
      <c r="G76" s="1"/>
      <c r="H76" s="1"/>
    </row>
    <row r="77" spans="1:8">
      <c r="A77" s="39"/>
      <c r="B77" s="40"/>
      <c r="C77" s="41"/>
      <c r="D77" s="1"/>
      <c r="E77" s="1"/>
      <c r="F77" s="1"/>
      <c r="G77" s="1"/>
      <c r="H77" s="1"/>
    </row>
    <row r="78" spans="1:8">
      <c r="A78" s="39"/>
      <c r="B78" s="40"/>
      <c r="C78" s="41"/>
      <c r="D78" s="1"/>
      <c r="E78" s="1"/>
      <c r="F78" s="1"/>
      <c r="G78" s="1"/>
      <c r="H78" s="1"/>
    </row>
    <row r="79" spans="1:8">
      <c r="A79" s="39"/>
      <c r="B79" s="40"/>
      <c r="C79" s="41"/>
      <c r="D79" s="1"/>
      <c r="E79" s="1"/>
      <c r="F79" s="1"/>
      <c r="G79" s="1"/>
      <c r="H79" s="1"/>
    </row>
    <row r="80" spans="1:8">
      <c r="A80" s="39"/>
      <c r="B80" s="40"/>
      <c r="C80" s="41"/>
      <c r="D80" s="1"/>
      <c r="E80" s="1"/>
      <c r="F80" s="1"/>
      <c r="G80" s="1"/>
      <c r="H80" s="1"/>
    </row>
    <row r="81" spans="1:8">
      <c r="A81" s="39"/>
      <c r="B81" s="40"/>
      <c r="C81" s="41"/>
      <c r="D81" s="1"/>
      <c r="E81" s="1"/>
      <c r="F81" s="1"/>
      <c r="G81" s="1"/>
      <c r="H81" s="1"/>
    </row>
    <row r="82" spans="1:8">
      <c r="A82" s="39"/>
      <c r="B82" s="40"/>
      <c r="C82" s="41"/>
      <c r="D82" s="1"/>
      <c r="E82" s="1"/>
      <c r="F82" s="1"/>
      <c r="G82" s="1"/>
      <c r="H82" s="1"/>
    </row>
    <row r="83" spans="1:8">
      <c r="A83" s="39"/>
      <c r="B83" s="40"/>
      <c r="C83" s="41"/>
      <c r="D83" s="1"/>
      <c r="E83" s="1"/>
      <c r="F83" s="1"/>
      <c r="G83" s="1"/>
      <c r="H83" s="1"/>
    </row>
    <row r="84" spans="1:8">
      <c r="A84" s="39"/>
      <c r="B84" s="40"/>
      <c r="C84" s="41"/>
      <c r="D84" s="1"/>
      <c r="E84" s="1"/>
      <c r="F84" s="1"/>
      <c r="G84" s="1"/>
      <c r="H84" s="1"/>
    </row>
    <row r="85" spans="1:8">
      <c r="A85" s="39"/>
      <c r="B85" s="40"/>
      <c r="C85" s="41"/>
      <c r="D85" s="1"/>
      <c r="E85" s="1"/>
      <c r="F85" s="1"/>
      <c r="G85" s="1"/>
      <c r="H85" s="1"/>
    </row>
    <row r="86" spans="1:8">
      <c r="A86" s="39"/>
      <c r="B86" s="40"/>
      <c r="C86" s="41"/>
      <c r="D86" s="1"/>
      <c r="E86" s="1"/>
      <c r="F86" s="1"/>
      <c r="G86" s="1"/>
      <c r="H86" s="1"/>
    </row>
    <row r="87" spans="1:8">
      <c r="A87" s="39"/>
      <c r="B87" s="40"/>
      <c r="C87" s="41"/>
      <c r="D87" s="1"/>
      <c r="E87" s="1"/>
      <c r="F87" s="1"/>
      <c r="G87" s="1"/>
      <c r="H87" s="1"/>
    </row>
    <row r="88" spans="1:8">
      <c r="A88" s="39"/>
      <c r="B88" s="40"/>
      <c r="C88" s="41"/>
      <c r="D88" s="1"/>
      <c r="E88" s="1"/>
      <c r="F88" s="1"/>
      <c r="G88" s="1"/>
      <c r="H88" s="1"/>
    </row>
    <row r="89" spans="1:8">
      <c r="A89" s="39"/>
      <c r="B89" s="40"/>
      <c r="C89" s="41"/>
      <c r="D89" s="1"/>
      <c r="E89" s="1"/>
      <c r="F89" s="1"/>
      <c r="G89" s="1"/>
      <c r="H89" s="1"/>
    </row>
    <row r="90" spans="1:8">
      <c r="A90" s="39"/>
      <c r="B90" s="40"/>
      <c r="C90" s="41"/>
      <c r="D90" s="1"/>
      <c r="E90" s="1"/>
      <c r="F90" s="1"/>
      <c r="G90" s="1"/>
      <c r="H90" s="1"/>
    </row>
    <row r="91" spans="1:8">
      <c r="A91" s="39"/>
      <c r="B91" s="40"/>
      <c r="C91" s="41"/>
      <c r="D91" s="1"/>
      <c r="E91" s="1"/>
      <c r="F91" s="1"/>
      <c r="G91" s="1"/>
      <c r="H91" s="1"/>
    </row>
    <row r="92" spans="1:8">
      <c r="A92" s="39"/>
      <c r="B92" s="40"/>
      <c r="C92" s="41"/>
      <c r="D92" s="1"/>
      <c r="E92" s="1"/>
      <c r="F92" s="1"/>
      <c r="G92" s="1"/>
      <c r="H92" s="1"/>
    </row>
    <row r="93" spans="1:8">
      <c r="A93" s="39"/>
      <c r="B93" s="40"/>
      <c r="C93" s="41"/>
      <c r="D93" s="1"/>
      <c r="E93" s="1"/>
      <c r="F93" s="1"/>
      <c r="G93" s="1"/>
      <c r="H93" s="1"/>
    </row>
    <row r="94" spans="1:8">
      <c r="A94" s="39"/>
      <c r="B94" s="40"/>
      <c r="C94" s="41"/>
      <c r="D94" s="1"/>
      <c r="E94" s="1"/>
      <c r="F94" s="1"/>
      <c r="G94" s="1"/>
      <c r="H94" s="1"/>
    </row>
    <row r="95" spans="1:8">
      <c r="A95" s="39"/>
      <c r="B95" s="40"/>
      <c r="C95" s="41"/>
      <c r="D95" s="1"/>
      <c r="E95" s="1"/>
      <c r="F95" s="1"/>
      <c r="G95" s="1"/>
      <c r="H95" s="1"/>
    </row>
    <row r="96" spans="1:8">
      <c r="A96" s="39"/>
      <c r="B96" s="40"/>
      <c r="C96" s="41"/>
      <c r="D96" s="1"/>
      <c r="E96" s="1"/>
      <c r="F96" s="1"/>
      <c r="G96" s="1"/>
      <c r="H96" s="1"/>
    </row>
    <row r="97" spans="1:8">
      <c r="A97" s="39"/>
      <c r="B97" s="40"/>
      <c r="C97" s="41"/>
      <c r="D97" s="1"/>
      <c r="E97" s="1"/>
      <c r="F97" s="1"/>
      <c r="G97" s="1"/>
      <c r="H97" s="1"/>
    </row>
    <row r="98" spans="1:8">
      <c r="A98" s="39"/>
      <c r="B98" s="40"/>
      <c r="C98" s="41"/>
      <c r="D98" s="1"/>
      <c r="E98" s="1"/>
      <c r="F98" s="1"/>
      <c r="G98" s="1"/>
      <c r="H98" s="1"/>
    </row>
    <row r="99" spans="1:8">
      <c r="A99" s="39"/>
      <c r="B99" s="40"/>
      <c r="C99" s="41"/>
      <c r="D99" s="1"/>
      <c r="E99" s="1"/>
      <c r="F99" s="1"/>
      <c r="G99" s="1"/>
      <c r="H99" s="1"/>
    </row>
    <row r="100" spans="1:8">
      <c r="A100" s="39"/>
      <c r="B100" s="40"/>
      <c r="C100" s="41"/>
      <c r="D100" s="1"/>
      <c r="E100" s="1"/>
      <c r="F100" s="1"/>
      <c r="G100" s="1"/>
      <c r="H100" s="1"/>
    </row>
    <row r="101" spans="1:8">
      <c r="A101" s="39"/>
      <c r="B101" s="40"/>
      <c r="C101" s="41"/>
      <c r="D101" s="1"/>
      <c r="E101" s="1"/>
      <c r="F101" s="1"/>
      <c r="G101" s="1"/>
      <c r="H101" s="1"/>
    </row>
    <row r="102" spans="1:8">
      <c r="A102" s="39"/>
      <c r="B102" s="40"/>
      <c r="C102" s="41"/>
      <c r="D102" s="1"/>
      <c r="E102" s="1"/>
      <c r="F102" s="1"/>
      <c r="G102" s="1"/>
      <c r="H102" s="1"/>
    </row>
    <row r="103" spans="1:8">
      <c r="A103" s="39"/>
      <c r="B103" s="40"/>
      <c r="C103" s="41"/>
      <c r="D103" s="1"/>
      <c r="E103" s="1"/>
      <c r="F103" s="1"/>
      <c r="G103" s="1"/>
      <c r="H103" s="1"/>
    </row>
    <row r="104" spans="1:8">
      <c r="A104" s="39"/>
      <c r="B104" s="40"/>
      <c r="C104" s="41"/>
      <c r="D104" s="1"/>
      <c r="E104" s="1"/>
      <c r="F104" s="1"/>
      <c r="G104" s="1"/>
      <c r="H104" s="1"/>
    </row>
    <row r="105" spans="1:8">
      <c r="A105" s="39"/>
      <c r="B105" s="40"/>
      <c r="C105" s="41"/>
      <c r="D105" s="1"/>
      <c r="E105" s="1"/>
      <c r="F105" s="1"/>
      <c r="G105" s="1"/>
      <c r="H105" s="1"/>
    </row>
    <row r="106" spans="1:8">
      <c r="A106" s="39"/>
      <c r="B106" s="40"/>
      <c r="C106" s="41"/>
      <c r="D106" s="1"/>
      <c r="E106" s="1"/>
      <c r="F106" s="1"/>
      <c r="G106" s="1"/>
      <c r="H106" s="1"/>
    </row>
    <row r="107" spans="1:8">
      <c r="A107" s="39"/>
      <c r="B107" s="40"/>
      <c r="C107" s="41"/>
      <c r="D107" s="1"/>
      <c r="E107" s="1"/>
      <c r="F107" s="1"/>
      <c r="G107" s="1"/>
      <c r="H107" s="1"/>
    </row>
    <row r="108" spans="1:8">
      <c r="A108" s="39"/>
      <c r="B108" s="40"/>
      <c r="C108" s="41"/>
      <c r="D108" s="1"/>
      <c r="E108" s="1"/>
      <c r="F108" s="1"/>
      <c r="G108" s="1"/>
      <c r="H108" s="1"/>
    </row>
    <row r="109" spans="1:8">
      <c r="A109" s="39"/>
      <c r="B109" s="40"/>
      <c r="C109" s="41"/>
      <c r="D109" s="1"/>
      <c r="E109" s="1"/>
      <c r="F109" s="1"/>
      <c r="G109" s="1"/>
      <c r="H109" s="1"/>
    </row>
    <row r="110" spans="1:8">
      <c r="A110" s="39"/>
      <c r="B110" s="40"/>
      <c r="C110" s="41"/>
      <c r="D110" s="1"/>
      <c r="E110" s="1"/>
      <c r="F110" s="1"/>
      <c r="G110" s="1"/>
      <c r="H110" s="1"/>
    </row>
    <row r="111" spans="1:8">
      <c r="A111" s="39"/>
      <c r="B111" s="40"/>
      <c r="C111" s="41"/>
      <c r="D111" s="1"/>
      <c r="E111" s="1"/>
      <c r="F111" s="1"/>
      <c r="G111" s="1"/>
      <c r="H111" s="1"/>
    </row>
    <row r="112" spans="1:8">
      <c r="A112" s="39"/>
      <c r="B112" s="40"/>
      <c r="C112" s="41"/>
      <c r="D112" s="1"/>
      <c r="E112" s="1"/>
      <c r="F112" s="1"/>
      <c r="G112" s="1"/>
      <c r="H112" s="1"/>
    </row>
    <row r="113" spans="1:8">
      <c r="A113" s="39"/>
      <c r="B113" s="40"/>
      <c r="C113" s="41"/>
      <c r="D113" s="1"/>
      <c r="E113" s="1"/>
      <c r="F113" s="1"/>
      <c r="G113" s="1"/>
      <c r="H113" s="1"/>
    </row>
    <row r="114" spans="1:8">
      <c r="A114" s="39"/>
      <c r="B114" s="40"/>
      <c r="C114" s="41"/>
      <c r="D114" s="1"/>
      <c r="E114" s="1"/>
      <c r="F114" s="1"/>
      <c r="G114" s="1"/>
      <c r="H114" s="1"/>
    </row>
    <row r="115" spans="1:8">
      <c r="A115" s="39"/>
      <c r="B115" s="40"/>
      <c r="C115" s="41"/>
      <c r="D115" s="1"/>
      <c r="E115" s="1"/>
      <c r="F115" s="1"/>
      <c r="G115" s="1"/>
      <c r="H115" s="1"/>
    </row>
    <row r="116" spans="1:8">
      <c r="A116" s="39"/>
      <c r="B116" s="40"/>
      <c r="C116" s="41"/>
      <c r="D116" s="1"/>
      <c r="E116" s="1"/>
      <c r="F116" s="1"/>
      <c r="G116" s="1"/>
      <c r="H116" s="1"/>
    </row>
    <row r="117" spans="1:8">
      <c r="A117" s="39"/>
      <c r="B117" s="40"/>
      <c r="C117" s="41"/>
      <c r="D117" s="1"/>
      <c r="E117" s="1"/>
      <c r="F117" s="1"/>
      <c r="G117" s="1"/>
      <c r="H117" s="1"/>
    </row>
    <row r="118" spans="1:8">
      <c r="A118" s="39"/>
      <c r="B118" s="40"/>
      <c r="C118" s="41"/>
      <c r="D118" s="1"/>
      <c r="E118" s="1"/>
      <c r="F118" s="1"/>
      <c r="G118" s="1"/>
      <c r="H118" s="1"/>
    </row>
    <row r="119" spans="1:8">
      <c r="A119" s="39"/>
      <c r="B119" s="40"/>
      <c r="C119" s="41"/>
      <c r="D119" s="1"/>
      <c r="E119" s="1"/>
      <c r="F119" s="1"/>
      <c r="G119" s="1"/>
      <c r="H119" s="1"/>
    </row>
    <row r="120" spans="1:8">
      <c r="A120" s="39"/>
      <c r="B120" s="40"/>
      <c r="C120" s="41"/>
      <c r="D120" s="1"/>
      <c r="E120" s="1"/>
      <c r="F120" s="1"/>
      <c r="G120" s="1"/>
      <c r="H120" s="1"/>
    </row>
    <row r="121" spans="1:8">
      <c r="A121" s="39"/>
      <c r="B121" s="40"/>
      <c r="C121" s="41"/>
      <c r="D121" s="1"/>
      <c r="E121" s="1"/>
      <c r="F121" s="1"/>
      <c r="G121" s="1"/>
      <c r="H121" s="1"/>
    </row>
    <row r="122" spans="1:8">
      <c r="A122" s="39"/>
      <c r="B122" s="40"/>
      <c r="C122" s="41"/>
      <c r="D122" s="1"/>
      <c r="E122" s="1"/>
      <c r="F122" s="1"/>
      <c r="G122" s="1"/>
      <c r="H122" s="1"/>
    </row>
    <row r="123" spans="1:8">
      <c r="A123" s="39"/>
      <c r="B123" s="40"/>
      <c r="C123" s="41"/>
      <c r="D123" s="1"/>
      <c r="E123" s="1"/>
      <c r="F123" s="1"/>
      <c r="G123" s="1"/>
      <c r="H123" s="1"/>
    </row>
    <row r="124" spans="1:8">
      <c r="A124" s="39"/>
      <c r="B124" s="40"/>
      <c r="C124" s="41"/>
      <c r="D124" s="1"/>
      <c r="E124" s="1"/>
      <c r="F124" s="1"/>
      <c r="G124" s="1"/>
      <c r="H124" s="1"/>
    </row>
    <row r="125" spans="1:8">
      <c r="A125" s="39"/>
      <c r="B125" s="40"/>
      <c r="C125" s="41"/>
      <c r="D125" s="1"/>
      <c r="E125" s="1"/>
      <c r="F125" s="1"/>
      <c r="G125" s="1"/>
      <c r="H125" s="1"/>
    </row>
    <row r="126" spans="1:8">
      <c r="A126" s="39"/>
      <c r="B126" s="40"/>
      <c r="C126" s="41"/>
      <c r="D126" s="1"/>
      <c r="E126" s="1"/>
      <c r="F126" s="1"/>
      <c r="G126" s="1"/>
      <c r="H126" s="1"/>
    </row>
    <row r="127" spans="1:8">
      <c r="A127" s="39"/>
      <c r="B127" s="40"/>
      <c r="C127" s="41"/>
      <c r="D127" s="1"/>
      <c r="E127" s="1"/>
      <c r="F127" s="1"/>
      <c r="G127" s="1"/>
      <c r="H127" s="1"/>
    </row>
    <row r="128" spans="1:8">
      <c r="A128" s="39"/>
      <c r="B128" s="40"/>
      <c r="C128" s="41"/>
      <c r="D128" s="1"/>
      <c r="E128" s="1"/>
      <c r="F128" s="1"/>
      <c r="G128" s="1"/>
      <c r="H128" s="1"/>
    </row>
    <row r="129" spans="1:8">
      <c r="A129" s="39"/>
      <c r="B129" s="40"/>
      <c r="C129" s="41"/>
      <c r="D129" s="1"/>
      <c r="E129" s="1"/>
      <c r="F129" s="1"/>
      <c r="G129" s="1"/>
      <c r="H129" s="1"/>
    </row>
    <row r="130" spans="1:8">
      <c r="A130" s="39"/>
      <c r="B130" s="40"/>
      <c r="C130" s="41"/>
      <c r="D130" s="1"/>
      <c r="E130" s="1"/>
      <c r="F130" s="1"/>
      <c r="G130" s="1"/>
      <c r="H130" s="1"/>
    </row>
    <row r="131" spans="1:8">
      <c r="A131" s="39"/>
      <c r="B131" s="40"/>
      <c r="C131" s="41"/>
      <c r="D131" s="1"/>
      <c r="E131" s="1"/>
      <c r="F131" s="1"/>
      <c r="G131" s="1"/>
      <c r="H131" s="1"/>
    </row>
    <row r="132" spans="1:8">
      <c r="A132" s="39"/>
      <c r="B132" s="40"/>
      <c r="C132" s="41"/>
      <c r="D132" s="1"/>
      <c r="E132" s="1"/>
      <c r="F132" s="1"/>
      <c r="G132" s="1"/>
      <c r="H132" s="1"/>
    </row>
    <row r="133" spans="1:8">
      <c r="A133" s="39"/>
      <c r="B133" s="40"/>
      <c r="C133" s="41"/>
      <c r="D133" s="1"/>
      <c r="E133" s="1"/>
      <c r="F133" s="1"/>
      <c r="G133" s="1"/>
      <c r="H133" s="1"/>
    </row>
    <row r="134" spans="1:8">
      <c r="A134" s="39"/>
      <c r="B134" s="40"/>
      <c r="C134" s="41"/>
      <c r="D134" s="1"/>
      <c r="E134" s="1"/>
      <c r="F134" s="1"/>
      <c r="G134" s="1"/>
      <c r="H134" s="1"/>
    </row>
    <row r="135" spans="1:8">
      <c r="A135" s="39"/>
      <c r="B135" s="40"/>
      <c r="C135" s="41"/>
      <c r="D135" s="1"/>
      <c r="E135" s="1"/>
      <c r="F135" s="1"/>
      <c r="G135" s="1"/>
      <c r="H135" s="1"/>
    </row>
    <row r="136" spans="1:8">
      <c r="A136" s="39"/>
      <c r="B136" s="40"/>
      <c r="C136" s="41"/>
      <c r="D136" s="1"/>
      <c r="E136" s="1"/>
      <c r="F136" s="1"/>
      <c r="G136" s="1"/>
      <c r="H136" s="1"/>
    </row>
    <row r="137" spans="1:8">
      <c r="A137" s="39"/>
      <c r="B137" s="40"/>
      <c r="C137" s="41"/>
      <c r="D137" s="1"/>
      <c r="E137" s="1"/>
      <c r="F137" s="1"/>
      <c r="G137" s="1"/>
      <c r="H137" s="1"/>
    </row>
    <row r="138" spans="1:8">
      <c r="A138" s="39"/>
      <c r="B138" s="40"/>
      <c r="C138" s="41"/>
      <c r="D138" s="1"/>
      <c r="E138" s="1"/>
      <c r="F138" s="1"/>
      <c r="G138" s="1"/>
      <c r="H138" s="1"/>
    </row>
    <row r="139" spans="1:8">
      <c r="A139" s="39"/>
      <c r="B139" s="40"/>
      <c r="C139" s="41"/>
      <c r="D139" s="1"/>
      <c r="E139" s="1"/>
      <c r="F139" s="1"/>
      <c r="G139" s="1"/>
      <c r="H139" s="1"/>
    </row>
    <row r="140" spans="1:8">
      <c r="A140" s="39"/>
      <c r="B140" s="40"/>
      <c r="C140" s="41"/>
      <c r="D140" s="1"/>
      <c r="E140" s="1"/>
      <c r="F140" s="1"/>
      <c r="G140" s="1"/>
      <c r="H140" s="1"/>
    </row>
    <row r="141" spans="1:8">
      <c r="A141" s="39"/>
      <c r="B141" s="40"/>
      <c r="C141" s="41"/>
      <c r="D141" s="1"/>
      <c r="E141" s="1"/>
      <c r="F141" s="1"/>
      <c r="G141" s="1"/>
      <c r="H141" s="1"/>
    </row>
    <row r="142" spans="1:8">
      <c r="A142" s="39"/>
      <c r="B142" s="40"/>
      <c r="C142" s="41"/>
      <c r="D142" s="1"/>
      <c r="E142" s="1"/>
      <c r="F142" s="1"/>
      <c r="G142" s="1"/>
      <c r="H142" s="1"/>
    </row>
    <row r="143" spans="1:8">
      <c r="A143" s="39"/>
      <c r="B143" s="40"/>
      <c r="C143" s="41"/>
      <c r="D143" s="1"/>
      <c r="E143" s="1"/>
      <c r="F143" s="1"/>
      <c r="G143" s="1"/>
      <c r="H143" s="1"/>
    </row>
    <row r="144" spans="1:8">
      <c r="A144" s="39"/>
      <c r="B144" s="40"/>
      <c r="C144" s="41"/>
      <c r="D144" s="1"/>
      <c r="E144" s="1"/>
      <c r="F144" s="1"/>
      <c r="G144" s="1"/>
      <c r="H144" s="1"/>
    </row>
    <row r="145" spans="1:8">
      <c r="A145" s="39"/>
      <c r="B145" s="40"/>
      <c r="C145" s="41"/>
      <c r="D145" s="1"/>
      <c r="E145" s="1"/>
      <c r="F145" s="1"/>
      <c r="G145" s="1"/>
      <c r="H145" s="1"/>
    </row>
    <row r="146" spans="1:8">
      <c r="A146" s="39"/>
      <c r="B146" s="40"/>
      <c r="C146" s="41"/>
      <c r="D146" s="1"/>
      <c r="E146" s="1"/>
      <c r="F146" s="1"/>
      <c r="G146" s="1"/>
      <c r="H146" s="1"/>
    </row>
    <row r="147" spans="1:8">
      <c r="A147" s="39"/>
      <c r="B147" s="40"/>
      <c r="C147" s="41"/>
      <c r="D147" s="1"/>
      <c r="E147" s="1"/>
      <c r="F147" s="1"/>
      <c r="G147" s="1"/>
      <c r="H147" s="1"/>
    </row>
    <row r="148" spans="1:8">
      <c r="A148" s="39"/>
      <c r="B148" s="40"/>
      <c r="C148" s="41"/>
      <c r="D148" s="1"/>
      <c r="E148" s="1"/>
      <c r="F148" s="1"/>
      <c r="G148" s="1"/>
      <c r="H148" s="1"/>
    </row>
    <row r="149" spans="1:8">
      <c r="A149" s="39"/>
      <c r="B149" s="40"/>
      <c r="C149" s="41"/>
      <c r="D149" s="1"/>
      <c r="E149" s="1"/>
      <c r="F149" s="1"/>
      <c r="G149" s="1"/>
      <c r="H149" s="1"/>
    </row>
    <row r="150" spans="1:8">
      <c r="A150" s="39"/>
      <c r="B150" s="40"/>
      <c r="C150" s="41"/>
      <c r="D150" s="1"/>
      <c r="E150" s="1"/>
      <c r="F150" s="1"/>
      <c r="G150" s="1"/>
      <c r="H150" s="1"/>
    </row>
    <row r="151" spans="1:8">
      <c r="A151" s="39"/>
      <c r="B151" s="40"/>
      <c r="C151" s="41"/>
      <c r="D151" s="1"/>
      <c r="E151" s="1"/>
      <c r="F151" s="1"/>
      <c r="G151" s="1"/>
      <c r="H151" s="1"/>
    </row>
    <row r="152" spans="1:8">
      <c r="A152" s="39"/>
      <c r="B152" s="40"/>
      <c r="C152" s="41"/>
      <c r="D152" s="1"/>
      <c r="E152" s="1"/>
      <c r="F152" s="1"/>
      <c r="G152" s="1"/>
      <c r="H152" s="1"/>
    </row>
    <row r="153" spans="1:8">
      <c r="A153" s="39"/>
      <c r="B153" s="40"/>
      <c r="C153" s="41"/>
      <c r="D153" s="1"/>
      <c r="E153" s="1"/>
      <c r="F153" s="1"/>
      <c r="G153" s="1"/>
      <c r="H153" s="1"/>
    </row>
    <row r="154" spans="1:8">
      <c r="A154" s="39"/>
      <c r="B154" s="40"/>
      <c r="C154" s="41"/>
      <c r="D154" s="1"/>
      <c r="E154" s="1"/>
      <c r="F154" s="1"/>
      <c r="G154" s="1"/>
      <c r="H154" s="1"/>
    </row>
    <row r="155" spans="1:8">
      <c r="A155" s="39"/>
      <c r="B155" s="40"/>
      <c r="C155" s="41"/>
      <c r="D155" s="1"/>
      <c r="E155" s="1"/>
      <c r="F155" s="1"/>
      <c r="G155" s="1"/>
      <c r="H155" s="1"/>
    </row>
    <row r="156" spans="1:8">
      <c r="A156" s="39"/>
      <c r="B156" s="40"/>
      <c r="C156" s="41"/>
      <c r="D156" s="1"/>
      <c r="E156" s="1"/>
      <c r="F156" s="1"/>
      <c r="G156" s="1"/>
      <c r="H156" s="1"/>
    </row>
    <row r="157" spans="1:8">
      <c r="A157" s="39"/>
      <c r="B157" s="40"/>
      <c r="C157" s="41"/>
      <c r="D157" s="1"/>
      <c r="E157" s="1"/>
      <c r="F157" s="1"/>
      <c r="G157" s="1"/>
      <c r="H157" s="1"/>
    </row>
    <row r="158" spans="1:8">
      <c r="A158" s="39"/>
      <c r="B158" s="40"/>
      <c r="C158" s="41"/>
      <c r="D158" s="1"/>
      <c r="E158" s="1"/>
      <c r="F158" s="1"/>
      <c r="G158" s="1"/>
      <c r="H158" s="1"/>
    </row>
    <row r="159" spans="1:8">
      <c r="A159" s="39"/>
      <c r="B159" s="40"/>
      <c r="C159" s="41"/>
      <c r="D159" s="1"/>
      <c r="E159" s="1"/>
      <c r="F159" s="1"/>
      <c r="G159" s="1"/>
      <c r="H159" s="1"/>
    </row>
    <row r="160" spans="1:8">
      <c r="A160" s="39"/>
      <c r="B160" s="40"/>
      <c r="C160" s="41"/>
      <c r="D160" s="1"/>
      <c r="E160" s="1"/>
      <c r="F160" s="1"/>
      <c r="G160" s="1"/>
      <c r="H160" s="1"/>
    </row>
    <row r="161" spans="1:8">
      <c r="A161" s="39"/>
      <c r="B161" s="40"/>
      <c r="C161" s="41"/>
      <c r="D161" s="1"/>
      <c r="E161" s="1"/>
      <c r="F161" s="1"/>
      <c r="G161" s="1"/>
      <c r="H161" s="1"/>
    </row>
    <row r="162" spans="1:8">
      <c r="A162" s="39"/>
      <c r="B162" s="40"/>
      <c r="C162" s="41"/>
      <c r="D162" s="1"/>
      <c r="E162" s="1"/>
      <c r="F162" s="1"/>
      <c r="G162" s="1"/>
      <c r="H162" s="1"/>
    </row>
    <row r="163" spans="1:8">
      <c r="A163" s="39"/>
      <c r="B163" s="40"/>
      <c r="C163" s="41"/>
      <c r="D163" s="1"/>
      <c r="E163" s="1"/>
      <c r="F163" s="1"/>
      <c r="G163" s="1"/>
      <c r="H163" s="1"/>
    </row>
    <row r="164" spans="1:8">
      <c r="A164" s="39"/>
      <c r="B164" s="40"/>
      <c r="C164" s="41"/>
      <c r="D164" s="1"/>
      <c r="E164" s="1"/>
      <c r="F164" s="1"/>
      <c r="G164" s="1"/>
      <c r="H164" s="1"/>
    </row>
    <row r="165" spans="1:8">
      <c r="A165" s="39"/>
      <c r="B165" s="40"/>
      <c r="C165" s="41"/>
      <c r="D165" s="1"/>
      <c r="E165" s="1"/>
      <c r="F165" s="1"/>
      <c r="G165" s="1"/>
      <c r="H165" s="1"/>
    </row>
    <row r="166" spans="1:8">
      <c r="A166" s="39"/>
      <c r="B166" s="40"/>
      <c r="C166" s="41"/>
      <c r="D166" s="1"/>
      <c r="E166" s="1"/>
      <c r="F166" s="1"/>
      <c r="G166" s="1"/>
      <c r="H166" s="1"/>
    </row>
    <row r="167" spans="1:8">
      <c r="A167" s="39"/>
      <c r="B167" s="40"/>
      <c r="C167" s="41"/>
      <c r="D167" s="1"/>
      <c r="E167" s="1"/>
      <c r="F167" s="1"/>
      <c r="G167" s="1"/>
      <c r="H167" s="1"/>
    </row>
    <row r="168" spans="1:8">
      <c r="A168" s="39"/>
      <c r="B168" s="40"/>
      <c r="C168" s="41"/>
      <c r="D168" s="1"/>
      <c r="E168" s="1"/>
      <c r="F168" s="1"/>
      <c r="G168" s="1"/>
      <c r="H168" s="1"/>
    </row>
    <row r="169" spans="1:8">
      <c r="A169" s="39"/>
      <c r="B169" s="40"/>
      <c r="C169" s="41"/>
      <c r="D169" s="1"/>
      <c r="E169" s="1"/>
      <c r="F169" s="1"/>
      <c r="G169" s="1"/>
      <c r="H169" s="1"/>
    </row>
    <row r="170" spans="1:8">
      <c r="A170" s="39"/>
      <c r="B170" s="40"/>
      <c r="C170" s="41"/>
      <c r="D170" s="1"/>
      <c r="E170" s="1"/>
      <c r="F170" s="1"/>
      <c r="G170" s="1"/>
      <c r="H170" s="1"/>
    </row>
    <row r="171" spans="1:8">
      <c r="A171" s="39"/>
      <c r="B171" s="40"/>
      <c r="C171" s="41"/>
      <c r="D171" s="1"/>
      <c r="E171" s="1"/>
      <c r="F171" s="1"/>
      <c r="G171" s="1"/>
      <c r="H171" s="1"/>
    </row>
    <row r="172" spans="1:8">
      <c r="A172" s="39"/>
      <c r="B172" s="40"/>
      <c r="C172" s="41"/>
      <c r="D172" s="1"/>
      <c r="E172" s="1"/>
      <c r="F172" s="1"/>
      <c r="G172" s="1"/>
      <c r="H172" s="1"/>
    </row>
    <row r="173" spans="1:8">
      <c r="A173" s="39"/>
      <c r="B173" s="40"/>
      <c r="C173" s="41"/>
      <c r="D173" s="1"/>
      <c r="E173" s="1"/>
      <c r="F173" s="1"/>
      <c r="G173" s="1"/>
      <c r="H173" s="1"/>
    </row>
    <row r="174" spans="1:8">
      <c r="A174" s="39"/>
      <c r="B174" s="40"/>
      <c r="C174" s="41"/>
      <c r="D174" s="1"/>
      <c r="E174" s="1"/>
      <c r="F174" s="1"/>
      <c r="G174" s="1"/>
      <c r="H174" s="1"/>
    </row>
    <row r="175" spans="1:8">
      <c r="A175" s="39"/>
      <c r="B175" s="40"/>
      <c r="C175" s="41"/>
      <c r="D175" s="1"/>
      <c r="E175" s="1"/>
      <c r="F175" s="1"/>
      <c r="G175" s="1"/>
      <c r="H175" s="1"/>
    </row>
    <row r="176" spans="1:8">
      <c r="A176" s="39"/>
      <c r="B176" s="40"/>
      <c r="C176" s="41"/>
      <c r="D176" s="1"/>
      <c r="E176" s="1"/>
      <c r="F176" s="1"/>
      <c r="G176" s="1"/>
      <c r="H176" s="1"/>
    </row>
    <row r="177" spans="1:8">
      <c r="A177" s="39"/>
      <c r="B177" s="40"/>
      <c r="C177" s="41"/>
      <c r="D177" s="1"/>
      <c r="E177" s="1"/>
      <c r="F177" s="1"/>
      <c r="G177" s="1"/>
      <c r="H177" s="1"/>
    </row>
    <row r="178" spans="1:8">
      <c r="A178" s="39"/>
      <c r="B178" s="40"/>
      <c r="C178" s="41"/>
      <c r="D178" s="1"/>
      <c r="E178" s="1"/>
      <c r="F178" s="1"/>
      <c r="G178" s="1"/>
      <c r="H178" s="1"/>
    </row>
    <row r="179" spans="1:8">
      <c r="A179" s="39"/>
      <c r="B179" s="40"/>
      <c r="C179" s="41"/>
      <c r="D179" s="1"/>
      <c r="E179" s="1"/>
      <c r="F179" s="1"/>
      <c r="G179" s="1"/>
      <c r="H179" s="1"/>
    </row>
    <row r="180" spans="1:8">
      <c r="A180" s="39"/>
      <c r="B180" s="40"/>
      <c r="C180" s="41"/>
      <c r="D180" s="1"/>
      <c r="E180" s="1"/>
      <c r="F180" s="1"/>
      <c r="G180" s="1"/>
      <c r="H180" s="1"/>
    </row>
    <row r="181" spans="1:8">
      <c r="A181" s="39"/>
      <c r="B181" s="40"/>
      <c r="C181" s="41"/>
      <c r="D181" s="1"/>
      <c r="E181" s="1"/>
      <c r="F181" s="1"/>
      <c r="G181" s="1"/>
      <c r="H181" s="1"/>
    </row>
    <row r="182" spans="1:8">
      <c r="A182" s="39"/>
      <c r="B182" s="40"/>
      <c r="C182" s="41"/>
      <c r="D182" s="1"/>
      <c r="E182" s="1"/>
      <c r="F182" s="1"/>
      <c r="G182" s="1"/>
      <c r="H182" s="1"/>
    </row>
    <row r="183" spans="1:8">
      <c r="A183" s="39"/>
      <c r="B183" s="40"/>
      <c r="C183" s="41"/>
      <c r="D183" s="1"/>
      <c r="E183" s="1"/>
      <c r="F183" s="1"/>
      <c r="G183" s="1"/>
      <c r="H183" s="1"/>
    </row>
    <row r="184" spans="1:8">
      <c r="A184" s="39"/>
      <c r="B184" s="40"/>
      <c r="C184" s="41"/>
      <c r="D184" s="1"/>
      <c r="E184" s="1"/>
      <c r="F184" s="1"/>
      <c r="G184" s="1"/>
      <c r="H184" s="1"/>
    </row>
    <row r="185" spans="1:8">
      <c r="A185" s="39"/>
      <c r="B185" s="40"/>
      <c r="C185" s="41"/>
      <c r="D185" s="1"/>
      <c r="E185" s="1"/>
      <c r="F185" s="1"/>
      <c r="G185" s="1"/>
      <c r="H185" s="1"/>
    </row>
    <row r="186" spans="1:8">
      <c r="A186" s="39"/>
      <c r="B186" s="40"/>
      <c r="C186" s="41"/>
      <c r="D186" s="1"/>
      <c r="E186" s="1"/>
      <c r="F186" s="1"/>
      <c r="G186" s="1"/>
      <c r="H186" s="1"/>
    </row>
    <row r="187" spans="1:8">
      <c r="A187" s="39"/>
      <c r="B187" s="40"/>
      <c r="C187" s="41"/>
      <c r="D187" s="1"/>
      <c r="E187" s="1"/>
      <c r="F187" s="1"/>
      <c r="G187" s="1"/>
      <c r="H187" s="1"/>
    </row>
    <row r="188" spans="1:8">
      <c r="A188" s="39"/>
      <c r="B188" s="40"/>
      <c r="C188" s="41"/>
      <c r="D188" s="1"/>
      <c r="E188" s="1"/>
      <c r="F188" s="1"/>
      <c r="G188" s="1"/>
      <c r="H188" s="1"/>
    </row>
    <row r="189" spans="1:8">
      <c r="A189" s="39"/>
      <c r="B189" s="40"/>
      <c r="C189" s="41"/>
      <c r="D189" s="1"/>
      <c r="E189" s="1"/>
      <c r="F189" s="1"/>
      <c r="G189" s="1"/>
      <c r="H189" s="1"/>
    </row>
    <row r="190" spans="1:8">
      <c r="A190" s="39"/>
      <c r="B190" s="40"/>
      <c r="C190" s="41"/>
      <c r="D190" s="1"/>
      <c r="E190" s="1"/>
      <c r="F190" s="1"/>
      <c r="G190" s="1"/>
      <c r="H190" s="1"/>
    </row>
    <row r="191" spans="1:8">
      <c r="A191" s="39"/>
      <c r="B191" s="40"/>
      <c r="C191" s="41"/>
      <c r="D191" s="1"/>
      <c r="E191" s="1"/>
      <c r="F191" s="1"/>
      <c r="G191" s="1"/>
      <c r="H191" s="1"/>
    </row>
    <row r="192" spans="1:8">
      <c r="A192" s="39"/>
      <c r="B192" s="40"/>
      <c r="C192" s="41"/>
      <c r="D192" s="1"/>
      <c r="E192" s="1"/>
      <c r="F192" s="1"/>
      <c r="G192" s="1"/>
      <c r="H192" s="1"/>
    </row>
    <row r="193" spans="1:8">
      <c r="A193" s="39"/>
      <c r="B193" s="40"/>
      <c r="C193" s="41"/>
      <c r="D193" s="1"/>
      <c r="E193" s="1"/>
      <c r="F193" s="1"/>
      <c r="G193" s="1"/>
      <c r="H193" s="1"/>
    </row>
    <row r="194" spans="1:8">
      <c r="A194" s="39"/>
      <c r="B194" s="40"/>
      <c r="C194" s="41"/>
      <c r="D194" s="1"/>
      <c r="E194" s="1"/>
      <c r="F194" s="1"/>
      <c r="G194" s="1"/>
      <c r="H194" s="1"/>
    </row>
    <row r="195" spans="1:8">
      <c r="A195" s="39"/>
      <c r="B195" s="40"/>
      <c r="C195" s="41"/>
      <c r="D195" s="1"/>
      <c r="E195" s="1"/>
      <c r="F195" s="1"/>
      <c r="G195" s="1"/>
      <c r="H195" s="1"/>
    </row>
    <row r="196" spans="1:8">
      <c r="A196" s="39"/>
      <c r="B196" s="40"/>
      <c r="C196" s="41"/>
      <c r="D196" s="1"/>
      <c r="E196" s="1"/>
      <c r="F196" s="1"/>
      <c r="G196" s="1"/>
      <c r="H196" s="1"/>
    </row>
    <row r="197" spans="1:8">
      <c r="A197" s="39"/>
      <c r="B197" s="40"/>
      <c r="C197" s="41"/>
      <c r="D197" s="1"/>
      <c r="E197" s="1"/>
      <c r="F197" s="1"/>
      <c r="G197" s="1"/>
      <c r="H197" s="1"/>
    </row>
    <row r="198" spans="1:8">
      <c r="A198" s="39"/>
      <c r="B198" s="40"/>
      <c r="C198" s="41"/>
      <c r="D198" s="1"/>
      <c r="E198" s="1"/>
      <c r="F198" s="1"/>
      <c r="G198" s="1"/>
      <c r="H198" s="1"/>
    </row>
    <row r="199" spans="1:8">
      <c r="A199" s="39"/>
      <c r="B199" s="40"/>
      <c r="C199" s="41"/>
      <c r="D199" s="1"/>
      <c r="E199" s="1"/>
      <c r="F199" s="1"/>
      <c r="G199" s="1"/>
      <c r="H199" s="1"/>
    </row>
    <row r="200" spans="1:8">
      <c r="A200" s="39"/>
      <c r="B200" s="40"/>
      <c r="C200" s="41"/>
      <c r="D200" s="1"/>
      <c r="E200" s="1"/>
      <c r="F200" s="1"/>
      <c r="G200" s="1"/>
      <c r="H200" s="1"/>
    </row>
    <row r="201" spans="1:8">
      <c r="A201" s="39"/>
      <c r="B201" s="40"/>
      <c r="C201" s="41"/>
      <c r="D201" s="1"/>
      <c r="E201" s="1"/>
      <c r="F201" s="1"/>
      <c r="G201" s="1"/>
      <c r="H201" s="1"/>
    </row>
    <row r="202" spans="1:8">
      <c r="A202" s="39"/>
      <c r="B202" s="40"/>
      <c r="C202" s="41"/>
      <c r="D202" s="1"/>
      <c r="E202" s="1"/>
      <c r="F202" s="1"/>
      <c r="G202" s="1"/>
      <c r="H202" s="1"/>
    </row>
    <row r="203" spans="1:8">
      <c r="A203" s="39"/>
      <c r="B203" s="40"/>
      <c r="C203" s="41"/>
      <c r="D203" s="1"/>
      <c r="E203" s="1"/>
      <c r="F203" s="1"/>
      <c r="G203" s="1"/>
      <c r="H203" s="1"/>
    </row>
    <row r="204" spans="1:8">
      <c r="A204" s="39"/>
      <c r="B204" s="40"/>
      <c r="C204" s="41"/>
      <c r="D204" s="1"/>
      <c r="E204" s="1"/>
      <c r="F204" s="1"/>
      <c r="G204" s="1"/>
      <c r="H204" s="1"/>
    </row>
    <row r="205" spans="1:8">
      <c r="A205" s="39"/>
      <c r="B205" s="40"/>
      <c r="C205" s="41"/>
      <c r="D205" s="1"/>
      <c r="E205" s="1"/>
      <c r="F205" s="1"/>
      <c r="G205" s="1"/>
      <c r="H205" s="1"/>
    </row>
    <row r="206" spans="1:8">
      <c r="A206" s="39"/>
      <c r="B206" s="40"/>
      <c r="C206" s="41"/>
      <c r="D206" s="1">
        <f>IF(B206="",0,VLOOKUP(B206,DATABASE!A:F,2,FALSE))</f>
        <v>0</v>
      </c>
      <c r="E206" s="1">
        <f>IF(B206="",0,VLOOKUP(B206,DATABASE!A:F,3,FALSE)*$C206)</f>
        <v>0</v>
      </c>
      <c r="F206" s="1">
        <f>IF(B206="",0,VLOOKUP(B206,DATABASE!A:F,4,FALSE)*$C206)</f>
        <v>0</v>
      </c>
      <c r="G206" s="1">
        <f>IF(B206="",0,VLOOKUP(B206,DATABASE!A:F,5,FALSE)*$C206)</f>
        <v>0</v>
      </c>
      <c r="H206" s="1">
        <f>IF(B206="",0,VLOOKUP(B206,DATABASE!A:F,6,FALSE)*$C206)</f>
        <v>0</v>
      </c>
    </row>
    <row r="207" spans="1:8">
      <c r="A207" s="39"/>
      <c r="B207" s="40"/>
      <c r="C207" s="41"/>
      <c r="D207" s="1">
        <f>IF(B207="",0,VLOOKUP(B207,DATABASE!A:F,2,FALSE))</f>
        <v>0</v>
      </c>
      <c r="E207" s="1">
        <f>IF(B207="",0,VLOOKUP(B207,DATABASE!A:F,3,FALSE)*$C207)</f>
        <v>0</v>
      </c>
      <c r="F207" s="1">
        <f>IF(B207="",0,VLOOKUP(B207,DATABASE!A:F,4,FALSE)*$C207)</f>
        <v>0</v>
      </c>
      <c r="G207" s="1">
        <f>IF(B207="",0,VLOOKUP(B207,DATABASE!A:F,5,FALSE)*$C207)</f>
        <v>0</v>
      </c>
      <c r="H207" s="1">
        <f>IF(B207="",0,VLOOKUP(B207,DATABASE!A:F,6,FALSE)*$C207)</f>
        <v>0</v>
      </c>
    </row>
    <row r="208" spans="1:8">
      <c r="A208" s="39"/>
      <c r="B208" s="40"/>
      <c r="C208" s="41"/>
      <c r="D208" s="1">
        <f>IF(B208="",0,VLOOKUP(B208,DATABASE!A:F,2,FALSE))</f>
        <v>0</v>
      </c>
      <c r="E208" s="1">
        <f>IF(B208="",0,VLOOKUP(B208,DATABASE!A:F,3,FALSE)*$C208)</f>
        <v>0</v>
      </c>
      <c r="F208" s="1">
        <f>IF(B208="",0,VLOOKUP(B208,DATABASE!A:F,4,FALSE)*$C208)</f>
        <v>0</v>
      </c>
      <c r="G208" s="1">
        <f>IF(B208="",0,VLOOKUP(B208,DATABASE!A:F,5,FALSE)*$C208)</f>
        <v>0</v>
      </c>
      <c r="H208" s="1">
        <f>IF(B208="",0,VLOOKUP(B208,DATABASE!A:F,6,FALSE)*$C208)</f>
        <v>0</v>
      </c>
    </row>
    <row r="209" spans="1:8">
      <c r="A209" s="39"/>
      <c r="B209" s="40"/>
      <c r="C209" s="41"/>
      <c r="D209" s="1">
        <f>IF(B209="",0,VLOOKUP(B209,DATABASE!A:F,2,FALSE))</f>
        <v>0</v>
      </c>
      <c r="E209" s="1">
        <f>IF(B209="",0,VLOOKUP(B209,DATABASE!A:F,3,FALSE)*$C209)</f>
        <v>0</v>
      </c>
      <c r="F209" s="1">
        <f>IF(B209="",0,VLOOKUP(B209,DATABASE!A:F,4,FALSE)*$C209)</f>
        <v>0</v>
      </c>
      <c r="G209" s="1">
        <f>IF(B209="",0,VLOOKUP(B209,DATABASE!A:F,5,FALSE)*$C209)</f>
        <v>0</v>
      </c>
      <c r="H209" s="1">
        <f>IF(B209="",0,VLOOKUP(B209,DATABASE!A:F,6,FALSE)*$C209)</f>
        <v>0</v>
      </c>
    </row>
    <row r="210" spans="1:8">
      <c r="A210" s="39"/>
      <c r="B210" s="40"/>
      <c r="C210" s="41"/>
      <c r="D210" s="1">
        <f>IF(B210="",0,VLOOKUP(B210,DATABASE!A:F,2,FALSE))</f>
        <v>0</v>
      </c>
      <c r="E210" s="1">
        <f>IF(B210="",0,VLOOKUP(B210,DATABASE!A:F,3,FALSE)*$C210)</f>
        <v>0</v>
      </c>
      <c r="F210" s="1">
        <f>IF(B210="",0,VLOOKUP(B210,DATABASE!A:F,4,FALSE)*$C210)</f>
        <v>0</v>
      </c>
      <c r="G210" s="1">
        <f>IF(B210="",0,VLOOKUP(B210,DATABASE!A:F,5,FALSE)*$C210)</f>
        <v>0</v>
      </c>
      <c r="H210" s="1">
        <f>IF(B210="",0,VLOOKUP(B210,DATABASE!A:F,6,FALSE)*$C210)</f>
        <v>0</v>
      </c>
    </row>
    <row r="211" spans="1:8">
      <c r="A211" s="39"/>
      <c r="B211" s="40"/>
      <c r="C211" s="41"/>
      <c r="D211" s="1">
        <f>IF(B211="",0,VLOOKUP(B211,DATABASE!A:F,2,FALSE))</f>
        <v>0</v>
      </c>
      <c r="E211" s="1">
        <f>IF(B211="",0,VLOOKUP(B211,DATABASE!A:F,3,FALSE)*$C211)</f>
        <v>0</v>
      </c>
      <c r="F211" s="1">
        <f>IF(B211="",0,VLOOKUP(B211,DATABASE!A:F,4,FALSE)*$C211)</f>
        <v>0</v>
      </c>
      <c r="G211" s="1">
        <f>IF(B211="",0,VLOOKUP(B211,DATABASE!A:F,5,FALSE)*$C211)</f>
        <v>0</v>
      </c>
      <c r="H211" s="1">
        <f>IF(B211="",0,VLOOKUP(B211,DATABASE!A:F,6,FALSE)*$C211)</f>
        <v>0</v>
      </c>
    </row>
    <row r="212" spans="1:8">
      <c r="A212" s="39"/>
      <c r="B212" s="40"/>
      <c r="C212" s="41"/>
      <c r="D212" s="1">
        <f>IF(B212="",0,VLOOKUP(B212,DATABASE!A:F,2,FALSE))</f>
        <v>0</v>
      </c>
      <c r="E212" s="1">
        <f>IF(B212="",0,VLOOKUP(B212,DATABASE!A:F,3,FALSE)*$C212)</f>
        <v>0</v>
      </c>
      <c r="F212" s="1">
        <f>IF(B212="",0,VLOOKUP(B212,DATABASE!A:F,4,FALSE)*$C212)</f>
        <v>0</v>
      </c>
      <c r="G212" s="1">
        <f>IF(B212="",0,VLOOKUP(B212,DATABASE!A:F,5,FALSE)*$C212)</f>
        <v>0</v>
      </c>
      <c r="H212" s="1">
        <f>IF(B212="",0,VLOOKUP(B212,DATABASE!A:F,6,FALSE)*$C212)</f>
        <v>0</v>
      </c>
    </row>
    <row r="213" spans="1:8">
      <c r="A213" s="39"/>
      <c r="B213" s="40"/>
      <c r="C213" s="41"/>
      <c r="D213" s="1">
        <f>IF(B213="",0,VLOOKUP(B213,DATABASE!A:F,2,FALSE))</f>
        <v>0</v>
      </c>
      <c r="E213" s="1">
        <f>IF(B213="",0,VLOOKUP(B213,DATABASE!A:F,3,FALSE)*$C213)</f>
        <v>0</v>
      </c>
      <c r="F213" s="1">
        <f>IF(B213="",0,VLOOKUP(B213,DATABASE!A:F,4,FALSE)*$C213)</f>
        <v>0</v>
      </c>
      <c r="G213" s="1">
        <f>IF(B213="",0,VLOOKUP(B213,DATABASE!A:F,5,FALSE)*$C213)</f>
        <v>0</v>
      </c>
      <c r="H213" s="1">
        <f>IF(B213="",0,VLOOKUP(B213,DATABASE!A:F,6,FALSE)*$C213)</f>
        <v>0</v>
      </c>
    </row>
    <row r="214" spans="1:8">
      <c r="A214" s="39"/>
      <c r="B214" s="40"/>
      <c r="C214" s="41"/>
      <c r="D214" s="1">
        <f>IF(B214="",0,VLOOKUP(B214,DATABASE!A:F,2,FALSE))</f>
        <v>0</v>
      </c>
      <c r="E214" s="1">
        <f>IF(B214="",0,VLOOKUP(B214,DATABASE!A:F,3,FALSE)*$C214)</f>
        <v>0</v>
      </c>
      <c r="F214" s="1">
        <f>IF(B214="",0,VLOOKUP(B214,DATABASE!A:F,4,FALSE)*$C214)</f>
        <v>0</v>
      </c>
      <c r="G214" s="1">
        <f>IF(B214="",0,VLOOKUP(B214,DATABASE!A:F,5,FALSE)*$C214)</f>
        <v>0</v>
      </c>
      <c r="H214" s="1">
        <f>IF(B214="",0,VLOOKUP(B214,DATABASE!A:F,6,FALSE)*$C214)</f>
        <v>0</v>
      </c>
    </row>
    <row r="215" spans="1:8">
      <c r="A215" s="39"/>
      <c r="B215" s="40"/>
      <c r="C215" s="41"/>
      <c r="D215" s="1">
        <f>IF(B215="",0,VLOOKUP(B215,DATABASE!A:F,2,FALSE))</f>
        <v>0</v>
      </c>
      <c r="E215" s="1">
        <f>IF(B215="",0,VLOOKUP(B215,DATABASE!A:F,3,FALSE)*$C215)</f>
        <v>0</v>
      </c>
      <c r="F215" s="1">
        <f>IF(B215="",0,VLOOKUP(B215,DATABASE!A:F,4,FALSE)*$C215)</f>
        <v>0</v>
      </c>
      <c r="G215" s="1">
        <f>IF(B215="",0,VLOOKUP(B215,DATABASE!A:F,5,FALSE)*$C215)</f>
        <v>0</v>
      </c>
      <c r="H215" s="1">
        <f>IF(B215="",0,VLOOKUP(B215,DATABASE!A:F,6,FALSE)*$C215)</f>
        <v>0</v>
      </c>
    </row>
    <row r="216" spans="1:8">
      <c r="A216" s="39"/>
      <c r="B216" s="40"/>
      <c r="C216" s="41"/>
      <c r="D216" s="1">
        <f>IF(B216="",0,VLOOKUP(B216,DATABASE!A:F,2,FALSE))</f>
        <v>0</v>
      </c>
      <c r="E216" s="1">
        <f>IF(B216="",0,VLOOKUP(B216,DATABASE!A:F,3,FALSE)*$C216)</f>
        <v>0</v>
      </c>
      <c r="F216" s="1">
        <f>IF(B216="",0,VLOOKUP(B216,DATABASE!A:F,4,FALSE)*$C216)</f>
        <v>0</v>
      </c>
      <c r="G216" s="1">
        <f>IF(B216="",0,VLOOKUP(B216,DATABASE!A:F,5,FALSE)*$C216)</f>
        <v>0</v>
      </c>
      <c r="H216" s="1">
        <f>IF(B216="",0,VLOOKUP(B216,DATABASE!A:F,6,FALSE)*$C216)</f>
        <v>0</v>
      </c>
    </row>
    <row r="217" spans="1:8">
      <c r="A217" s="39"/>
      <c r="B217" s="40"/>
      <c r="C217" s="41"/>
      <c r="D217" s="1">
        <f>IF(B217="",0,VLOOKUP(B217,DATABASE!A:F,2,FALSE))</f>
        <v>0</v>
      </c>
      <c r="E217" s="1">
        <f>IF(B217="",0,VLOOKUP(B217,DATABASE!A:F,3,FALSE)*$C217)</f>
        <v>0</v>
      </c>
      <c r="F217" s="1">
        <f>IF(B217="",0,VLOOKUP(B217,DATABASE!A:F,4,FALSE)*$C217)</f>
        <v>0</v>
      </c>
      <c r="G217" s="1">
        <f>IF(B217="",0,VLOOKUP(B217,DATABASE!A:F,5,FALSE)*$C217)</f>
        <v>0</v>
      </c>
      <c r="H217" s="1">
        <f>IF(B217="",0,VLOOKUP(B217,DATABASE!A:F,6,FALSE)*$C217)</f>
        <v>0</v>
      </c>
    </row>
    <row r="218" spans="1:8">
      <c r="A218" s="39"/>
      <c r="B218" s="40"/>
      <c r="C218" s="41"/>
      <c r="D218" s="1">
        <f>IF(B218="",0,VLOOKUP(B218,DATABASE!A:F,2,FALSE))</f>
        <v>0</v>
      </c>
      <c r="E218" s="1">
        <f>IF(B218="",0,VLOOKUP(B218,DATABASE!A:F,3,FALSE)*$C218)</f>
        <v>0</v>
      </c>
      <c r="F218" s="1">
        <f>IF(B218="",0,VLOOKUP(B218,DATABASE!A:F,4,FALSE)*$C218)</f>
        <v>0</v>
      </c>
      <c r="G218" s="1">
        <f>IF(B218="",0,VLOOKUP(B218,DATABASE!A:F,5,FALSE)*$C218)</f>
        <v>0</v>
      </c>
      <c r="H218" s="1">
        <f>IF(B218="",0,VLOOKUP(B218,DATABASE!A:F,6,FALSE)*$C218)</f>
        <v>0</v>
      </c>
    </row>
    <row r="219" spans="1:8">
      <c r="A219" s="39"/>
      <c r="B219" s="40"/>
      <c r="C219" s="41"/>
      <c r="D219" s="1">
        <f>IF(B219="",0,VLOOKUP(B219,DATABASE!A:F,2,FALSE))</f>
        <v>0</v>
      </c>
      <c r="E219" s="1">
        <f>IF(B219="",0,VLOOKUP(B219,DATABASE!A:F,3,FALSE)*$C219)</f>
        <v>0</v>
      </c>
      <c r="F219" s="1">
        <f>IF(B219="",0,VLOOKUP(B219,DATABASE!A:F,4,FALSE)*$C219)</f>
        <v>0</v>
      </c>
      <c r="G219" s="1">
        <f>IF(B219="",0,VLOOKUP(B219,DATABASE!A:F,5,FALSE)*$C219)</f>
        <v>0</v>
      </c>
      <c r="H219" s="1">
        <f>IF(B219="",0,VLOOKUP(B219,DATABASE!A:F,6,FALSE)*$C219)</f>
        <v>0</v>
      </c>
    </row>
    <row r="220" spans="1:8">
      <c r="A220" s="39"/>
      <c r="B220" s="40"/>
      <c r="C220" s="41"/>
      <c r="D220" s="1">
        <f>IF(B220="",0,VLOOKUP(B220,DATABASE!A:F,2,FALSE))</f>
        <v>0</v>
      </c>
      <c r="E220" s="1">
        <f>IF(B220="",0,VLOOKUP(B220,DATABASE!A:F,3,FALSE)*$C220)</f>
        <v>0</v>
      </c>
      <c r="F220" s="1">
        <f>IF(B220="",0,VLOOKUP(B220,DATABASE!A:F,4,FALSE)*$C220)</f>
        <v>0</v>
      </c>
      <c r="G220" s="1">
        <f>IF(B220="",0,VLOOKUP(B220,DATABASE!A:F,5,FALSE)*$C220)</f>
        <v>0</v>
      </c>
      <c r="H220" s="1">
        <f>IF(B220="",0,VLOOKUP(B220,DATABASE!A:F,6,FALSE)*$C220)</f>
        <v>0</v>
      </c>
    </row>
    <row r="221" spans="1:8">
      <c r="A221" s="39"/>
      <c r="B221" s="40"/>
      <c r="C221" s="41"/>
      <c r="D221" s="1">
        <f>IF(B221="",0,VLOOKUP(B221,DATABASE!A:F,2,FALSE))</f>
        <v>0</v>
      </c>
      <c r="E221" s="1">
        <f>IF(B221="",0,VLOOKUP(B221,DATABASE!A:F,3,FALSE)*$C221)</f>
        <v>0</v>
      </c>
      <c r="F221" s="1">
        <f>IF(B221="",0,VLOOKUP(B221,DATABASE!A:F,4,FALSE)*$C221)</f>
        <v>0</v>
      </c>
      <c r="G221" s="1">
        <f>IF(B221="",0,VLOOKUP(B221,DATABASE!A:F,5,FALSE)*$C221)</f>
        <v>0</v>
      </c>
      <c r="H221" s="1">
        <f>IF(B221="",0,VLOOKUP(B221,DATABASE!A:F,6,FALSE)*$C221)</f>
        <v>0</v>
      </c>
    </row>
    <row r="222" spans="1:8">
      <c r="A222" s="39"/>
      <c r="B222" s="40"/>
      <c r="C222" s="41"/>
      <c r="D222" s="1">
        <f>IF(B222="",0,VLOOKUP(B222,DATABASE!A:F,2,FALSE))</f>
        <v>0</v>
      </c>
      <c r="E222" s="1">
        <f>IF(B222="",0,VLOOKUP(B222,DATABASE!A:F,3,FALSE)*$C222)</f>
        <v>0</v>
      </c>
      <c r="F222" s="1">
        <f>IF(B222="",0,VLOOKUP(B222,DATABASE!A:F,4,FALSE)*$C222)</f>
        <v>0</v>
      </c>
      <c r="G222" s="1">
        <f>IF(B222="",0,VLOOKUP(B222,DATABASE!A:F,5,FALSE)*$C222)</f>
        <v>0</v>
      </c>
      <c r="H222" s="1">
        <f>IF(B222="",0,VLOOKUP(B222,DATABASE!A:F,6,FALSE)*$C222)</f>
        <v>0</v>
      </c>
    </row>
    <row r="223" spans="1:8">
      <c r="A223" s="39"/>
      <c r="B223" s="40"/>
      <c r="C223" s="41"/>
      <c r="D223" s="1">
        <f>IF(B223="",0,VLOOKUP(B223,DATABASE!A:F,2,FALSE))</f>
        <v>0</v>
      </c>
      <c r="E223" s="1">
        <f>IF(B223="",0,VLOOKUP(B223,DATABASE!A:F,3,FALSE)*$C223)</f>
        <v>0</v>
      </c>
      <c r="F223" s="1">
        <f>IF(B223="",0,VLOOKUP(B223,DATABASE!A:F,4,FALSE)*$C223)</f>
        <v>0</v>
      </c>
      <c r="G223" s="1">
        <f>IF(B223="",0,VLOOKUP(B223,DATABASE!A:F,5,FALSE)*$C223)</f>
        <v>0</v>
      </c>
      <c r="H223" s="1">
        <f>IF(B223="",0,VLOOKUP(B223,DATABASE!A:F,6,FALSE)*$C223)</f>
        <v>0</v>
      </c>
    </row>
    <row r="224" spans="1:8">
      <c r="A224" s="39"/>
      <c r="B224" s="40"/>
      <c r="C224" s="41"/>
      <c r="D224" s="1">
        <f>IF(B224="",0,VLOOKUP(B224,DATABASE!A:F,2,FALSE))</f>
        <v>0</v>
      </c>
      <c r="E224" s="1">
        <f>IF(B224="",0,VLOOKUP(B224,DATABASE!A:F,3,FALSE)*$C224)</f>
        <v>0</v>
      </c>
      <c r="F224" s="1">
        <f>IF(B224="",0,VLOOKUP(B224,DATABASE!A:F,4,FALSE)*$C224)</f>
        <v>0</v>
      </c>
      <c r="G224" s="1">
        <f>IF(B224="",0,VLOOKUP(B224,DATABASE!A:F,5,FALSE)*$C224)</f>
        <v>0</v>
      </c>
      <c r="H224" s="1">
        <f>IF(B224="",0,VLOOKUP(B224,DATABASE!A:F,6,FALSE)*$C224)</f>
        <v>0</v>
      </c>
    </row>
    <row r="225" spans="1:8">
      <c r="A225" s="39"/>
      <c r="B225" s="40"/>
      <c r="C225" s="41"/>
      <c r="D225" s="1">
        <f>IF(B225="",0,VLOOKUP(B225,DATABASE!A:F,2,FALSE))</f>
        <v>0</v>
      </c>
      <c r="E225" s="1">
        <f>IF(B225="",0,VLOOKUP(B225,DATABASE!A:F,3,FALSE)*$C225)</f>
        <v>0</v>
      </c>
      <c r="F225" s="1">
        <f>IF(B225="",0,VLOOKUP(B225,DATABASE!A:F,4,FALSE)*$C225)</f>
        <v>0</v>
      </c>
      <c r="G225" s="1">
        <f>IF(B225="",0,VLOOKUP(B225,DATABASE!A:F,5,FALSE)*$C225)</f>
        <v>0</v>
      </c>
      <c r="H225" s="1">
        <f>IF(B225="",0,VLOOKUP(B225,DATABASE!A:F,6,FALSE)*$C225)</f>
        <v>0</v>
      </c>
    </row>
    <row r="226" spans="1:8">
      <c r="A226" s="39"/>
      <c r="B226" s="40"/>
      <c r="C226" s="41"/>
      <c r="D226" s="1">
        <f>IF(B226="",0,VLOOKUP(B226,DATABASE!A:F,2,FALSE))</f>
        <v>0</v>
      </c>
      <c r="E226" s="1">
        <f>IF(B226="",0,VLOOKUP(B226,DATABASE!A:F,3,FALSE)*$C226)</f>
        <v>0</v>
      </c>
      <c r="F226" s="1">
        <f>IF(B226="",0,VLOOKUP(B226,DATABASE!A:F,4,FALSE)*$C226)</f>
        <v>0</v>
      </c>
      <c r="G226" s="1">
        <f>IF(B226="",0,VLOOKUP(B226,DATABASE!A:F,5,FALSE)*$C226)</f>
        <v>0</v>
      </c>
      <c r="H226" s="1">
        <f>IF(B226="",0,VLOOKUP(B226,DATABASE!A:F,6,FALSE)*$C226)</f>
        <v>0</v>
      </c>
    </row>
    <row r="227" spans="1:8">
      <c r="A227" s="39"/>
      <c r="B227" s="40"/>
      <c r="C227" s="41"/>
      <c r="D227" s="1">
        <f>IF(B227="",0,VLOOKUP(B227,DATABASE!A:F,2,FALSE))</f>
        <v>0</v>
      </c>
      <c r="E227" s="1">
        <f>IF(B227="",0,VLOOKUP(B227,DATABASE!A:F,3,FALSE)*$C227)</f>
        <v>0</v>
      </c>
      <c r="F227" s="1">
        <f>IF(B227="",0,VLOOKUP(B227,DATABASE!A:F,4,FALSE)*$C227)</f>
        <v>0</v>
      </c>
      <c r="G227" s="1">
        <f>IF(B227="",0,VLOOKUP(B227,DATABASE!A:F,5,FALSE)*$C227)</f>
        <v>0</v>
      </c>
      <c r="H227" s="1">
        <f>IF(B227="",0,VLOOKUP(B227,DATABASE!A:F,6,FALSE)*$C227)</f>
        <v>0</v>
      </c>
    </row>
    <row r="228" spans="1:8">
      <c r="A228" s="39"/>
      <c r="B228" s="40"/>
      <c r="C228" s="41"/>
      <c r="D228" s="1">
        <f>IF(B228="",0,VLOOKUP(B228,DATABASE!A:F,2,FALSE))</f>
        <v>0</v>
      </c>
      <c r="E228" s="1">
        <f>IF(B228="",0,VLOOKUP(B228,DATABASE!A:F,3,FALSE)*$C228)</f>
        <v>0</v>
      </c>
      <c r="F228" s="1">
        <f>IF(B228="",0,VLOOKUP(B228,DATABASE!A:F,4,FALSE)*$C228)</f>
        <v>0</v>
      </c>
      <c r="G228" s="1">
        <f>IF(B228="",0,VLOOKUP(B228,DATABASE!A:F,5,FALSE)*$C228)</f>
        <v>0</v>
      </c>
      <c r="H228" s="1">
        <f>IF(B228="",0,VLOOKUP(B228,DATABASE!A:F,6,FALSE)*$C228)</f>
        <v>0</v>
      </c>
    </row>
    <row r="229" spans="1:8">
      <c r="A229" s="39"/>
      <c r="B229" s="40"/>
      <c r="C229" s="41"/>
      <c r="D229" s="1">
        <f>IF(B229="",0,VLOOKUP(B229,DATABASE!A:F,2,FALSE))</f>
        <v>0</v>
      </c>
      <c r="E229" s="1">
        <f>IF(B229="",0,VLOOKUP(B229,DATABASE!A:F,3,FALSE)*$C229)</f>
        <v>0</v>
      </c>
      <c r="F229" s="1">
        <f>IF(B229="",0,VLOOKUP(B229,DATABASE!A:F,4,FALSE)*$C229)</f>
        <v>0</v>
      </c>
      <c r="G229" s="1">
        <f>IF(B229="",0,VLOOKUP(B229,DATABASE!A:F,5,FALSE)*$C229)</f>
        <v>0</v>
      </c>
      <c r="H229" s="1">
        <f>IF(B229="",0,VLOOKUP(B229,DATABASE!A:F,6,FALSE)*$C229)</f>
        <v>0</v>
      </c>
    </row>
    <row r="230" spans="1:8">
      <c r="A230" s="39"/>
      <c r="B230" s="40"/>
      <c r="C230" s="41"/>
      <c r="D230" s="1">
        <f>IF(B230="",0,VLOOKUP(B230,DATABASE!A:F,2,FALSE))</f>
        <v>0</v>
      </c>
      <c r="E230" s="1">
        <f>IF(B230="",0,VLOOKUP(B230,DATABASE!A:F,3,FALSE)*$C230)</f>
        <v>0</v>
      </c>
      <c r="F230" s="1">
        <f>IF(B230="",0,VLOOKUP(B230,DATABASE!A:F,4,FALSE)*$C230)</f>
        <v>0</v>
      </c>
      <c r="G230" s="1">
        <f>IF(B230="",0,VLOOKUP(B230,DATABASE!A:F,5,FALSE)*$C230)</f>
        <v>0</v>
      </c>
      <c r="H230" s="1">
        <f>IF(B230="",0,VLOOKUP(B230,DATABASE!A:F,6,FALSE)*$C230)</f>
        <v>0</v>
      </c>
    </row>
    <row r="231" spans="1:8">
      <c r="A231" s="39"/>
      <c r="B231" s="40"/>
      <c r="C231" s="41"/>
      <c r="D231" s="1">
        <f>IF(B231="",0,VLOOKUP(B231,DATABASE!A:F,2,FALSE))</f>
        <v>0</v>
      </c>
      <c r="E231" s="1">
        <f>IF(B231="",0,VLOOKUP(B231,DATABASE!A:F,3,FALSE)*$C231)</f>
        <v>0</v>
      </c>
      <c r="F231" s="1">
        <f>IF(B231="",0,VLOOKUP(B231,DATABASE!A:F,4,FALSE)*$C231)</f>
        <v>0</v>
      </c>
      <c r="G231" s="1">
        <f>IF(B231="",0,VLOOKUP(B231,DATABASE!A:F,5,FALSE)*$C231)</f>
        <v>0</v>
      </c>
      <c r="H231" s="1">
        <f>IF(B231="",0,VLOOKUP(B231,DATABASE!A:F,6,FALSE)*$C231)</f>
        <v>0</v>
      </c>
    </row>
    <row r="232" spans="1:8">
      <c r="A232" s="39"/>
      <c r="B232" s="40"/>
      <c r="C232" s="41"/>
      <c r="D232" s="1">
        <f>IF(B232="",0,VLOOKUP(B232,DATABASE!A:F,2,FALSE))</f>
        <v>0</v>
      </c>
      <c r="E232" s="1">
        <f>IF(B232="",0,VLOOKUP(B232,DATABASE!A:F,3,FALSE)*$C232)</f>
        <v>0</v>
      </c>
      <c r="F232" s="1">
        <f>IF(B232="",0,VLOOKUP(B232,DATABASE!A:F,4,FALSE)*$C232)</f>
        <v>0</v>
      </c>
      <c r="G232" s="1">
        <f>IF(B232="",0,VLOOKUP(B232,DATABASE!A:F,5,FALSE)*$C232)</f>
        <v>0</v>
      </c>
      <c r="H232" s="1">
        <f>IF(B232="",0,VLOOKUP(B232,DATABASE!A:F,6,FALSE)*$C232)</f>
        <v>0</v>
      </c>
    </row>
    <row r="233" spans="1:8">
      <c r="A233" s="39"/>
      <c r="B233" s="40"/>
      <c r="C233" s="41"/>
      <c r="D233" s="1">
        <f>IF(B233="",0,VLOOKUP(B233,DATABASE!A:F,2,FALSE))</f>
        <v>0</v>
      </c>
      <c r="E233" s="1">
        <f>IF(B233="",0,VLOOKUP(B233,DATABASE!A:F,3,FALSE)*$C233)</f>
        <v>0</v>
      </c>
      <c r="F233" s="1">
        <f>IF(B233="",0,VLOOKUP(B233,DATABASE!A:F,4,FALSE)*$C233)</f>
        <v>0</v>
      </c>
      <c r="G233" s="1">
        <f>IF(B233="",0,VLOOKUP(B233,DATABASE!A:F,5,FALSE)*$C233)</f>
        <v>0</v>
      </c>
      <c r="H233" s="1">
        <f>IF(B233="",0,VLOOKUP(B233,DATABASE!A:F,6,FALSE)*$C233)</f>
        <v>0</v>
      </c>
    </row>
    <row r="234" spans="1:8">
      <c r="A234" s="39"/>
      <c r="B234" s="40"/>
      <c r="C234" s="41"/>
      <c r="D234" s="1">
        <f>IF(B234="",0,VLOOKUP(B234,DATABASE!A:F,2,FALSE))</f>
        <v>0</v>
      </c>
      <c r="E234" s="1">
        <f>IF(B234="",0,VLOOKUP(B234,DATABASE!A:F,3,FALSE)*$C234)</f>
        <v>0</v>
      </c>
      <c r="F234" s="1">
        <f>IF(B234="",0,VLOOKUP(B234,DATABASE!A:F,4,FALSE)*$C234)</f>
        <v>0</v>
      </c>
      <c r="G234" s="1">
        <f>IF(B234="",0,VLOOKUP(B234,DATABASE!A:F,5,FALSE)*$C234)</f>
        <v>0</v>
      </c>
      <c r="H234" s="1">
        <f>IF(B234="",0,VLOOKUP(B234,DATABASE!A:F,6,FALSE)*$C234)</f>
        <v>0</v>
      </c>
    </row>
    <row r="235" spans="1:8">
      <c r="A235" s="39"/>
      <c r="B235" s="40"/>
      <c r="C235" s="41"/>
      <c r="D235" s="1">
        <f>IF(B235="",0,VLOOKUP(B235,DATABASE!A:F,2,FALSE))</f>
        <v>0</v>
      </c>
      <c r="E235" s="1">
        <f>IF(B235="",0,VLOOKUP(B235,DATABASE!A:F,3,FALSE)*$C235)</f>
        <v>0</v>
      </c>
      <c r="F235" s="1">
        <f>IF(B235="",0,VLOOKUP(B235,DATABASE!A:F,4,FALSE)*$C235)</f>
        <v>0</v>
      </c>
      <c r="G235" s="1">
        <f>IF(B235="",0,VLOOKUP(B235,DATABASE!A:F,5,FALSE)*$C235)</f>
        <v>0</v>
      </c>
      <c r="H235" s="1">
        <f>IF(B235="",0,VLOOKUP(B235,DATABASE!A:F,6,FALSE)*$C235)</f>
        <v>0</v>
      </c>
    </row>
    <row r="236" spans="1:8">
      <c r="A236" s="39"/>
      <c r="B236" s="40"/>
      <c r="C236" s="41"/>
      <c r="D236" s="1">
        <f>IF(B236="",0,VLOOKUP(B236,DATABASE!A:F,2,FALSE))</f>
        <v>0</v>
      </c>
      <c r="E236" s="1">
        <f>IF(B236="",0,VLOOKUP(B236,DATABASE!A:F,3,FALSE)*$C236)</f>
        <v>0</v>
      </c>
      <c r="F236" s="1">
        <f>IF(B236="",0,VLOOKUP(B236,DATABASE!A:F,4,FALSE)*$C236)</f>
        <v>0</v>
      </c>
      <c r="G236" s="1">
        <f>IF(B236="",0,VLOOKUP(B236,DATABASE!A:F,5,FALSE)*$C236)</f>
        <v>0</v>
      </c>
      <c r="H236" s="1">
        <f>IF(B236="",0,VLOOKUP(B236,DATABASE!A:F,6,FALSE)*$C236)</f>
        <v>0</v>
      </c>
    </row>
    <row r="237" spans="1:8">
      <c r="A237" s="39"/>
      <c r="B237" s="40"/>
      <c r="C237" s="41"/>
      <c r="D237" s="1">
        <f>IF(B237="",0,VLOOKUP(B237,DATABASE!A:F,2,FALSE))</f>
        <v>0</v>
      </c>
      <c r="E237" s="1">
        <f>IF(B237="",0,VLOOKUP(B237,DATABASE!A:F,3,FALSE)*$C237)</f>
        <v>0</v>
      </c>
      <c r="F237" s="1">
        <f>IF(B237="",0,VLOOKUP(B237,DATABASE!A:F,4,FALSE)*$C237)</f>
        <v>0</v>
      </c>
      <c r="G237" s="1">
        <f>IF(B237="",0,VLOOKUP(B237,DATABASE!A:F,5,FALSE)*$C237)</f>
        <v>0</v>
      </c>
      <c r="H237" s="1">
        <f>IF(B237="",0,VLOOKUP(B237,DATABASE!A:F,6,FALSE)*$C237)</f>
        <v>0</v>
      </c>
    </row>
    <row r="238" spans="1:8">
      <c r="A238" s="39"/>
      <c r="B238" s="40"/>
      <c r="C238" s="41"/>
      <c r="D238" s="1">
        <f>IF(B238="",0,VLOOKUP(B238,DATABASE!A:F,2,FALSE))</f>
        <v>0</v>
      </c>
      <c r="E238" s="1">
        <f>IF(B238="",0,VLOOKUP(B238,DATABASE!A:F,3,FALSE)*$C238)</f>
        <v>0</v>
      </c>
      <c r="F238" s="1">
        <f>IF(B238="",0,VLOOKUP(B238,DATABASE!A:F,4,FALSE)*$C238)</f>
        <v>0</v>
      </c>
      <c r="G238" s="1">
        <f>IF(B238="",0,VLOOKUP(B238,DATABASE!A:F,5,FALSE)*$C238)</f>
        <v>0</v>
      </c>
      <c r="H238" s="1">
        <f>IF(B238="",0,VLOOKUP(B238,DATABASE!A:F,6,FALSE)*$C238)</f>
        <v>0</v>
      </c>
    </row>
    <row r="239" spans="1:8">
      <c r="A239" s="39"/>
      <c r="B239" s="40"/>
      <c r="C239" s="41"/>
      <c r="D239" s="1">
        <f>IF(B239="",0,VLOOKUP(B239,DATABASE!A:F,2,FALSE))</f>
        <v>0</v>
      </c>
      <c r="E239" s="1">
        <f>IF(B239="",0,VLOOKUP(B239,DATABASE!A:F,3,FALSE)*$C239)</f>
        <v>0</v>
      </c>
      <c r="F239" s="1">
        <f>IF(B239="",0,VLOOKUP(B239,DATABASE!A:F,4,FALSE)*$C239)</f>
        <v>0</v>
      </c>
      <c r="G239" s="1">
        <f>IF(B239="",0,VLOOKUP(B239,DATABASE!A:F,5,FALSE)*$C239)</f>
        <v>0</v>
      </c>
      <c r="H239" s="1">
        <f>IF(B239="",0,VLOOKUP(B239,DATABASE!A:F,6,FALSE)*$C239)</f>
        <v>0</v>
      </c>
    </row>
    <row r="240" spans="1:8">
      <c r="A240" s="39"/>
      <c r="B240" s="40"/>
      <c r="C240" s="41"/>
      <c r="D240" s="1">
        <f>IF(B240="",0,VLOOKUP(B240,DATABASE!A:F,2,FALSE))</f>
        <v>0</v>
      </c>
      <c r="E240" s="1">
        <f>IF(B240="",0,VLOOKUP(B240,DATABASE!A:F,3,FALSE)*$C240)</f>
        <v>0</v>
      </c>
      <c r="F240" s="1">
        <f>IF(B240="",0,VLOOKUP(B240,DATABASE!A:F,4,FALSE)*$C240)</f>
        <v>0</v>
      </c>
      <c r="G240" s="1">
        <f>IF(B240="",0,VLOOKUP(B240,DATABASE!A:F,5,FALSE)*$C240)</f>
        <v>0</v>
      </c>
      <c r="H240" s="1">
        <f>IF(B240="",0,VLOOKUP(B240,DATABASE!A:F,6,FALSE)*$C240)</f>
        <v>0</v>
      </c>
    </row>
    <row r="241" spans="1:8">
      <c r="A241" s="39"/>
      <c r="B241" s="40"/>
      <c r="C241" s="41"/>
      <c r="D241" s="1">
        <f>IF(B241="",0,VLOOKUP(B241,DATABASE!A:F,2,FALSE))</f>
        <v>0</v>
      </c>
      <c r="E241" s="1">
        <f>IF(B241="",0,VLOOKUP(B241,DATABASE!A:F,3,FALSE)*$C241)</f>
        <v>0</v>
      </c>
      <c r="F241" s="1">
        <f>IF(B241="",0,VLOOKUP(B241,DATABASE!A:F,4,FALSE)*$C241)</f>
        <v>0</v>
      </c>
      <c r="G241" s="1">
        <f>IF(B241="",0,VLOOKUP(B241,DATABASE!A:F,5,FALSE)*$C241)</f>
        <v>0</v>
      </c>
      <c r="H241" s="1">
        <f>IF(B241="",0,VLOOKUP(B241,DATABASE!A:F,6,FALSE)*$C241)</f>
        <v>0</v>
      </c>
    </row>
    <row r="242" spans="1:8">
      <c r="A242" s="39"/>
      <c r="B242" s="40"/>
      <c r="C242" s="41"/>
      <c r="D242" s="1">
        <f>IF(B242="",0,VLOOKUP(B242,DATABASE!A:F,2,FALSE))</f>
        <v>0</v>
      </c>
      <c r="E242" s="1">
        <f>IF(B242="",0,VLOOKUP(B242,DATABASE!A:F,3,FALSE)*$C242)</f>
        <v>0</v>
      </c>
      <c r="F242" s="1">
        <f>IF(B242="",0,VLOOKUP(B242,DATABASE!A:F,4,FALSE)*$C242)</f>
        <v>0</v>
      </c>
      <c r="G242" s="1">
        <f>IF(B242="",0,VLOOKUP(B242,DATABASE!A:F,5,FALSE)*$C242)</f>
        <v>0</v>
      </c>
      <c r="H242" s="1">
        <f>IF(B242="",0,VLOOKUP(B242,DATABASE!A:F,6,FALSE)*$C242)</f>
        <v>0</v>
      </c>
    </row>
    <row r="243" spans="1:8">
      <c r="A243" s="39"/>
      <c r="B243" s="40"/>
      <c r="C243" s="41"/>
      <c r="D243" s="1">
        <f>IF(B243="",0,VLOOKUP(B243,DATABASE!A:F,2,FALSE))</f>
        <v>0</v>
      </c>
      <c r="E243" s="1">
        <f>IF(B243="",0,VLOOKUP(B243,DATABASE!A:F,3,FALSE)*$C243)</f>
        <v>0</v>
      </c>
      <c r="F243" s="1">
        <f>IF(B243="",0,VLOOKUP(B243,DATABASE!A:F,4,FALSE)*$C243)</f>
        <v>0</v>
      </c>
      <c r="G243" s="1">
        <f>IF(B243="",0,VLOOKUP(B243,DATABASE!A:F,5,FALSE)*$C243)</f>
        <v>0</v>
      </c>
      <c r="H243" s="1">
        <f>IF(B243="",0,VLOOKUP(B243,DATABASE!A:F,6,FALSE)*$C243)</f>
        <v>0</v>
      </c>
    </row>
    <row r="244" spans="1:8">
      <c r="A244" s="39"/>
      <c r="B244" s="40"/>
      <c r="C244" s="41"/>
      <c r="D244" s="1">
        <f>IF(B244="",0,VLOOKUP(B244,DATABASE!A:F,2,FALSE))</f>
        <v>0</v>
      </c>
      <c r="E244" s="1">
        <f>IF(B244="",0,VLOOKUP(B244,DATABASE!A:F,3,FALSE)*$C244)</f>
        <v>0</v>
      </c>
      <c r="F244" s="1">
        <f>IF(B244="",0,VLOOKUP(B244,DATABASE!A:F,4,FALSE)*$C244)</f>
        <v>0</v>
      </c>
      <c r="G244" s="1">
        <f>IF(B244="",0,VLOOKUP(B244,DATABASE!A:F,5,FALSE)*$C244)</f>
        <v>0</v>
      </c>
      <c r="H244" s="1">
        <f>IF(B244="",0,VLOOKUP(B244,DATABASE!A:F,6,FALSE)*$C244)</f>
        <v>0</v>
      </c>
    </row>
    <row r="245" spans="1:8">
      <c r="A245" s="39"/>
      <c r="B245" s="40"/>
      <c r="C245" s="41"/>
      <c r="D245" s="1">
        <f>IF(B245="",0,VLOOKUP(B245,DATABASE!A:F,2,FALSE))</f>
        <v>0</v>
      </c>
      <c r="E245" s="1">
        <f>IF(B245="",0,VLOOKUP(B245,DATABASE!A:F,3,FALSE)*$C245)</f>
        <v>0</v>
      </c>
      <c r="F245" s="1">
        <f>IF(B245="",0,VLOOKUP(B245,DATABASE!A:F,4,FALSE)*$C245)</f>
        <v>0</v>
      </c>
      <c r="G245" s="1">
        <f>IF(B245="",0,VLOOKUP(B245,DATABASE!A:F,5,FALSE)*$C245)</f>
        <v>0</v>
      </c>
      <c r="H245" s="1">
        <f>IF(B245="",0,VLOOKUP(B245,DATABASE!A:F,6,FALSE)*$C245)</f>
        <v>0</v>
      </c>
    </row>
    <row r="246" spans="1:8">
      <c r="A246" s="39"/>
      <c r="B246" s="40"/>
      <c r="C246" s="41"/>
      <c r="D246" s="1">
        <f>IF(B246="",0,VLOOKUP(B246,DATABASE!A:F,2,FALSE))</f>
        <v>0</v>
      </c>
      <c r="E246" s="1">
        <f>IF(B246="",0,VLOOKUP(B246,DATABASE!A:F,3,FALSE)*$C246)</f>
        <v>0</v>
      </c>
      <c r="F246" s="1">
        <f>IF(B246="",0,VLOOKUP(B246,DATABASE!A:F,4,FALSE)*$C246)</f>
        <v>0</v>
      </c>
      <c r="G246" s="1">
        <f>IF(B246="",0,VLOOKUP(B246,DATABASE!A:F,5,FALSE)*$C246)</f>
        <v>0</v>
      </c>
      <c r="H246" s="1">
        <f>IF(B246="",0,VLOOKUP(B246,DATABASE!A:F,6,FALSE)*$C246)</f>
        <v>0</v>
      </c>
    </row>
    <row r="247" spans="1:8">
      <c r="A247" s="39"/>
      <c r="B247" s="40"/>
      <c r="C247" s="41"/>
      <c r="D247" s="1">
        <f>IF(B247="",0,VLOOKUP(B247,DATABASE!A:F,2,FALSE))</f>
        <v>0</v>
      </c>
      <c r="E247" s="1">
        <f>IF(B247="",0,VLOOKUP(B247,DATABASE!A:F,3,FALSE)*$C247)</f>
        <v>0</v>
      </c>
      <c r="F247" s="1">
        <f>IF(B247="",0,VLOOKUP(B247,DATABASE!A:F,4,FALSE)*$C247)</f>
        <v>0</v>
      </c>
      <c r="G247" s="1">
        <f>IF(B247="",0,VLOOKUP(B247,DATABASE!A:F,5,FALSE)*$C247)</f>
        <v>0</v>
      </c>
      <c r="H247" s="1">
        <f>IF(B247="",0,VLOOKUP(B247,DATABASE!A:F,6,FALSE)*$C247)</f>
        <v>0</v>
      </c>
    </row>
    <row r="248" spans="1:8">
      <c r="A248" s="39"/>
      <c r="B248" s="40"/>
      <c r="C248" s="41"/>
      <c r="D248" s="1">
        <f>IF(B248="",0,VLOOKUP(B248,DATABASE!A:F,2,FALSE))</f>
        <v>0</v>
      </c>
      <c r="E248" s="1">
        <f>IF(B248="",0,VLOOKUP(B248,DATABASE!A:F,3,FALSE)*$C248)</f>
        <v>0</v>
      </c>
      <c r="F248" s="1">
        <f>IF(B248="",0,VLOOKUP(B248,DATABASE!A:F,4,FALSE)*$C248)</f>
        <v>0</v>
      </c>
      <c r="G248" s="1">
        <f>IF(B248="",0,VLOOKUP(B248,DATABASE!A:F,5,FALSE)*$C248)</f>
        <v>0</v>
      </c>
      <c r="H248" s="1">
        <f>IF(B248="",0,VLOOKUP(B248,DATABASE!A:F,6,FALSE)*$C248)</f>
        <v>0</v>
      </c>
    </row>
    <row r="249" spans="1:8">
      <c r="A249" s="39"/>
      <c r="B249" s="40"/>
      <c r="C249" s="41"/>
      <c r="D249" s="1">
        <f>IF(B249="",0,VLOOKUP(B249,DATABASE!A:F,2,FALSE))</f>
        <v>0</v>
      </c>
      <c r="E249" s="1">
        <f>IF(B249="",0,VLOOKUP(B249,DATABASE!A:F,3,FALSE)*$C249)</f>
        <v>0</v>
      </c>
      <c r="F249" s="1">
        <f>IF(B249="",0,VLOOKUP(B249,DATABASE!A:F,4,FALSE)*$C249)</f>
        <v>0</v>
      </c>
      <c r="G249" s="1">
        <f>IF(B249="",0,VLOOKUP(B249,DATABASE!A:F,5,FALSE)*$C249)</f>
        <v>0</v>
      </c>
      <c r="H249" s="1">
        <f>IF(B249="",0,VLOOKUP(B249,DATABASE!A:F,6,FALSE)*$C249)</f>
        <v>0</v>
      </c>
    </row>
    <row r="250" spans="1:8">
      <c r="A250" s="39"/>
      <c r="B250" s="40"/>
      <c r="C250" s="41"/>
      <c r="D250" s="1">
        <f>IF(B250="",0,VLOOKUP(B250,DATABASE!A:F,2,FALSE))</f>
        <v>0</v>
      </c>
      <c r="E250" s="1">
        <f>IF(B250="",0,VLOOKUP(B250,DATABASE!A:F,3,FALSE)*$C250)</f>
        <v>0</v>
      </c>
      <c r="F250" s="1">
        <f>IF(B250="",0,VLOOKUP(B250,DATABASE!A:F,4,FALSE)*$C250)</f>
        <v>0</v>
      </c>
      <c r="G250" s="1">
        <f>IF(B250="",0,VLOOKUP(B250,DATABASE!A:F,5,FALSE)*$C250)</f>
        <v>0</v>
      </c>
      <c r="H250" s="1">
        <f>IF(B250="",0,VLOOKUP(B250,DATABASE!A:F,6,FALSE)*$C250)</f>
        <v>0</v>
      </c>
    </row>
    <row r="251" spans="1:8">
      <c r="A251" s="39"/>
      <c r="B251" s="40"/>
      <c r="C251" s="41"/>
      <c r="D251" s="1">
        <f>IF(B251="",0,VLOOKUP(B251,DATABASE!A:F,2,FALSE))</f>
        <v>0</v>
      </c>
      <c r="E251" s="1">
        <f>IF(B251="",0,VLOOKUP(B251,DATABASE!A:F,3,FALSE)*$C251)</f>
        <v>0</v>
      </c>
      <c r="F251" s="1">
        <f>IF(B251="",0,VLOOKUP(B251,DATABASE!A:F,4,FALSE)*$C251)</f>
        <v>0</v>
      </c>
      <c r="G251" s="1">
        <f>IF(B251="",0,VLOOKUP(B251,DATABASE!A:F,5,FALSE)*$C251)</f>
        <v>0</v>
      </c>
      <c r="H251" s="1">
        <f>IF(B251="",0,VLOOKUP(B251,DATABASE!A:F,6,FALSE)*$C251)</f>
        <v>0</v>
      </c>
    </row>
    <row r="252" spans="1:8">
      <c r="A252" s="39"/>
      <c r="B252" s="40"/>
      <c r="C252" s="41"/>
      <c r="D252" s="1">
        <f>IF(B252="",0,VLOOKUP(B252,DATABASE!A:F,2,FALSE))</f>
        <v>0</v>
      </c>
      <c r="E252" s="1">
        <f>IF(B252="",0,VLOOKUP(B252,DATABASE!A:F,3,FALSE)*$C252)</f>
        <v>0</v>
      </c>
      <c r="F252" s="1">
        <f>IF(B252="",0,VLOOKUP(B252,DATABASE!A:F,4,FALSE)*$C252)</f>
        <v>0</v>
      </c>
      <c r="G252" s="1">
        <f>IF(B252="",0,VLOOKUP(B252,DATABASE!A:F,5,FALSE)*$C252)</f>
        <v>0</v>
      </c>
      <c r="H252" s="1">
        <f>IF(B252="",0,VLOOKUP(B252,DATABASE!A:F,6,FALSE)*$C252)</f>
        <v>0</v>
      </c>
    </row>
    <row r="253" spans="1:8">
      <c r="A253" s="39"/>
      <c r="B253" s="40"/>
      <c r="C253" s="41"/>
      <c r="D253" s="1">
        <f>IF(B253="",0,VLOOKUP(B253,DATABASE!A:F,2,FALSE))</f>
        <v>0</v>
      </c>
      <c r="E253" s="1">
        <f>IF(B253="",0,VLOOKUP(B253,DATABASE!A:F,3,FALSE)*$C253)</f>
        <v>0</v>
      </c>
      <c r="F253" s="1">
        <f>IF(B253="",0,VLOOKUP(B253,DATABASE!A:F,4,FALSE)*$C253)</f>
        <v>0</v>
      </c>
      <c r="G253" s="1">
        <f>IF(B253="",0,VLOOKUP(B253,DATABASE!A:F,5,FALSE)*$C253)</f>
        <v>0</v>
      </c>
      <c r="H253" s="1">
        <f>IF(B253="",0,VLOOKUP(B253,DATABASE!A:F,6,FALSE)*$C253)</f>
        <v>0</v>
      </c>
    </row>
    <row r="254" spans="1:8">
      <c r="A254" s="39"/>
      <c r="B254" s="40"/>
      <c r="C254" s="41"/>
      <c r="D254" s="1">
        <f>IF(B254="",0,VLOOKUP(B254,DATABASE!A:F,2,FALSE))</f>
        <v>0</v>
      </c>
      <c r="E254" s="1">
        <f>IF(B254="",0,VLOOKUP(B254,DATABASE!A:F,3,FALSE)*$C254)</f>
        <v>0</v>
      </c>
      <c r="F254" s="1">
        <f>IF(B254="",0,VLOOKUP(B254,DATABASE!A:F,4,FALSE)*$C254)</f>
        <v>0</v>
      </c>
      <c r="G254" s="1">
        <f>IF(B254="",0,VLOOKUP(B254,DATABASE!A:F,5,FALSE)*$C254)</f>
        <v>0</v>
      </c>
      <c r="H254" s="1">
        <f>IF(B254="",0,VLOOKUP(B254,DATABASE!A:F,6,FALSE)*$C254)</f>
        <v>0</v>
      </c>
    </row>
    <row r="255" spans="1:8">
      <c r="A255" s="39"/>
      <c r="B255" s="40"/>
      <c r="C255" s="41"/>
      <c r="D255" s="1">
        <f>IF(B255="",0,VLOOKUP(B255,DATABASE!A:F,2,FALSE))</f>
        <v>0</v>
      </c>
      <c r="E255" s="1">
        <f>IF(B255="",0,VLOOKUP(B255,DATABASE!A:F,3,FALSE)*$C255)</f>
        <v>0</v>
      </c>
      <c r="F255" s="1">
        <f>IF(B255="",0,VLOOKUP(B255,DATABASE!A:F,4,FALSE)*$C255)</f>
        <v>0</v>
      </c>
      <c r="G255" s="1">
        <f>IF(B255="",0,VLOOKUP(B255,DATABASE!A:F,5,FALSE)*$C255)</f>
        <v>0</v>
      </c>
      <c r="H255" s="1">
        <f>IF(B255="",0,VLOOKUP(B255,DATABASE!A:F,6,FALSE)*$C255)</f>
        <v>0</v>
      </c>
    </row>
    <row r="256" spans="1:8">
      <c r="A256" s="39"/>
      <c r="B256" s="40"/>
      <c r="C256" s="41"/>
      <c r="D256" s="1">
        <f>IF(B256="",0,VLOOKUP(B256,DATABASE!A:F,2,FALSE))</f>
        <v>0</v>
      </c>
      <c r="E256" s="1">
        <f>IF(B256="",0,VLOOKUP(B256,DATABASE!A:F,3,FALSE)*$C256)</f>
        <v>0</v>
      </c>
      <c r="F256" s="1">
        <f>IF(B256="",0,VLOOKUP(B256,DATABASE!A:F,4,FALSE)*$C256)</f>
        <v>0</v>
      </c>
      <c r="G256" s="1">
        <f>IF(B256="",0,VLOOKUP(B256,DATABASE!A:F,5,FALSE)*$C256)</f>
        <v>0</v>
      </c>
      <c r="H256" s="1">
        <f>IF(B256="",0,VLOOKUP(B256,DATABASE!A:F,6,FALSE)*$C256)</f>
        <v>0</v>
      </c>
    </row>
    <row r="257" spans="1:8">
      <c r="A257" s="39"/>
      <c r="B257" s="40"/>
      <c r="C257" s="41"/>
      <c r="D257" s="1">
        <f>IF(B257="",0,VLOOKUP(B257,DATABASE!A:F,2,FALSE))</f>
        <v>0</v>
      </c>
      <c r="E257" s="1">
        <f>IF(B257="",0,VLOOKUP(B257,DATABASE!A:F,3,FALSE)*$C257)</f>
        <v>0</v>
      </c>
      <c r="F257" s="1">
        <f>IF(B257="",0,VLOOKUP(B257,DATABASE!A:F,4,FALSE)*$C257)</f>
        <v>0</v>
      </c>
      <c r="G257" s="1">
        <f>IF(B257="",0,VLOOKUP(B257,DATABASE!A:F,5,FALSE)*$C257)</f>
        <v>0</v>
      </c>
      <c r="H257" s="1">
        <f>IF(B257="",0,VLOOKUP(B257,DATABASE!A:F,6,FALSE)*$C257)</f>
        <v>0</v>
      </c>
    </row>
    <row r="258" spans="1:8">
      <c r="A258" s="39"/>
      <c r="B258" s="40"/>
      <c r="C258" s="41"/>
      <c r="D258" s="1">
        <f>IF(B258="",0,VLOOKUP(B258,DATABASE!A:F,2,FALSE))</f>
        <v>0</v>
      </c>
      <c r="E258" s="1">
        <f>IF(B258="",0,VLOOKUP(B258,DATABASE!A:F,3,FALSE)*$C258)</f>
        <v>0</v>
      </c>
      <c r="F258" s="1">
        <f>IF(B258="",0,VLOOKUP(B258,DATABASE!A:F,4,FALSE)*$C258)</f>
        <v>0</v>
      </c>
      <c r="G258" s="1">
        <f>IF(B258="",0,VLOOKUP(B258,DATABASE!A:F,5,FALSE)*$C258)</f>
        <v>0</v>
      </c>
      <c r="H258" s="1">
        <f>IF(B258="",0,VLOOKUP(B258,DATABASE!A:F,6,FALSE)*$C258)</f>
        <v>0</v>
      </c>
    </row>
    <row r="259" spans="1:8">
      <c r="A259" s="39"/>
      <c r="B259" s="40"/>
      <c r="C259" s="41"/>
      <c r="D259" s="1">
        <f>IF(B259="",0,VLOOKUP(B259,DATABASE!A:F,2,FALSE))</f>
        <v>0</v>
      </c>
      <c r="E259" s="1">
        <f>IF(B259="",0,VLOOKUP(B259,DATABASE!A:F,3,FALSE)*$C259)</f>
        <v>0</v>
      </c>
      <c r="F259" s="1">
        <f>IF(B259="",0,VLOOKUP(B259,DATABASE!A:F,4,FALSE)*$C259)</f>
        <v>0</v>
      </c>
      <c r="G259" s="1">
        <f>IF(B259="",0,VLOOKUP(B259,DATABASE!A:F,5,FALSE)*$C259)</f>
        <v>0</v>
      </c>
      <c r="H259" s="1">
        <f>IF(B259="",0,VLOOKUP(B259,DATABASE!A:F,6,FALSE)*$C259)</f>
        <v>0</v>
      </c>
    </row>
    <row r="260" spans="1:8">
      <c r="A260" s="39"/>
      <c r="B260" s="40"/>
      <c r="C260" s="41"/>
      <c r="D260" s="1">
        <f>IF(B260="",0,VLOOKUP(B260,DATABASE!A:F,2,FALSE))</f>
        <v>0</v>
      </c>
      <c r="E260" s="1">
        <f>IF(B260="",0,VLOOKUP(B260,DATABASE!A:F,3,FALSE)*$C260)</f>
        <v>0</v>
      </c>
      <c r="F260" s="1">
        <f>IF(B260="",0,VLOOKUP(B260,DATABASE!A:F,4,FALSE)*$C260)</f>
        <v>0</v>
      </c>
      <c r="G260" s="1">
        <f>IF(B260="",0,VLOOKUP(B260,DATABASE!A:F,5,FALSE)*$C260)</f>
        <v>0</v>
      </c>
      <c r="H260" s="1">
        <f>IF(B260="",0,VLOOKUP(B260,DATABASE!A:F,6,FALSE)*$C260)</f>
        <v>0</v>
      </c>
    </row>
    <row r="261" spans="1:8">
      <c r="A261" s="39"/>
      <c r="B261" s="40"/>
      <c r="C261" s="41"/>
      <c r="D261" s="1">
        <f>IF(B261="",0,VLOOKUP(B261,DATABASE!A:F,2,FALSE))</f>
        <v>0</v>
      </c>
      <c r="E261" s="1">
        <f>IF(B261="",0,VLOOKUP(B261,DATABASE!A:F,3,FALSE)*$C261)</f>
        <v>0</v>
      </c>
      <c r="F261" s="1">
        <f>IF(B261="",0,VLOOKUP(B261,DATABASE!A:F,4,FALSE)*$C261)</f>
        <v>0</v>
      </c>
      <c r="G261" s="1">
        <f>IF(B261="",0,VLOOKUP(B261,DATABASE!A:F,5,FALSE)*$C261)</f>
        <v>0</v>
      </c>
      <c r="H261" s="1">
        <f>IF(B261="",0,VLOOKUP(B261,DATABASE!A:F,6,FALSE)*$C261)</f>
        <v>0</v>
      </c>
    </row>
    <row r="262" spans="1:8">
      <c r="A262" s="39"/>
      <c r="B262" s="40"/>
      <c r="C262" s="41"/>
      <c r="D262" s="1">
        <f>IF(B262="",0,VLOOKUP(B262,DATABASE!A:F,2,FALSE))</f>
        <v>0</v>
      </c>
      <c r="E262" s="1">
        <f>IF(B262="",0,VLOOKUP(B262,DATABASE!A:F,3,FALSE)*$C262)</f>
        <v>0</v>
      </c>
      <c r="F262" s="1">
        <f>IF(B262="",0,VLOOKUP(B262,DATABASE!A:F,4,FALSE)*$C262)</f>
        <v>0</v>
      </c>
      <c r="G262" s="1">
        <f>IF(B262="",0,VLOOKUP(B262,DATABASE!A:F,5,FALSE)*$C262)</f>
        <v>0</v>
      </c>
      <c r="H262" s="1">
        <f>IF(B262="",0,VLOOKUP(B262,DATABASE!A:F,6,FALSE)*$C262)</f>
        <v>0</v>
      </c>
    </row>
    <row r="263" spans="1:8">
      <c r="A263" s="39"/>
      <c r="B263" s="40"/>
      <c r="C263" s="41"/>
      <c r="D263" s="1">
        <f>IF(B263="",0,VLOOKUP(B263,DATABASE!A:F,2,FALSE))</f>
        <v>0</v>
      </c>
      <c r="E263" s="1">
        <f>IF(B263="",0,VLOOKUP(B263,DATABASE!A:F,3,FALSE)*$C263)</f>
        <v>0</v>
      </c>
      <c r="F263" s="1">
        <f>IF(B263="",0,VLOOKUP(B263,DATABASE!A:F,4,FALSE)*$C263)</f>
        <v>0</v>
      </c>
      <c r="G263" s="1">
        <f>IF(B263="",0,VLOOKUP(B263,DATABASE!A:F,5,FALSE)*$C263)</f>
        <v>0</v>
      </c>
      <c r="H263" s="1">
        <f>IF(B263="",0,VLOOKUP(B263,DATABASE!A:F,6,FALSE)*$C263)</f>
        <v>0</v>
      </c>
    </row>
    <row r="264" spans="1:8">
      <c r="A264" s="39"/>
      <c r="B264" s="40"/>
      <c r="C264" s="41"/>
      <c r="D264" s="1">
        <f>IF(B264="",0,VLOOKUP(B264,DATABASE!A:F,2,FALSE))</f>
        <v>0</v>
      </c>
      <c r="E264" s="1">
        <f>IF(B264="",0,VLOOKUP(B264,DATABASE!A:F,3,FALSE)*$C264)</f>
        <v>0</v>
      </c>
      <c r="F264" s="1">
        <f>IF(B264="",0,VLOOKUP(B264,DATABASE!A:F,4,FALSE)*$C264)</f>
        <v>0</v>
      </c>
      <c r="G264" s="1">
        <f>IF(B264="",0,VLOOKUP(B264,DATABASE!A:F,5,FALSE)*$C264)</f>
        <v>0</v>
      </c>
      <c r="H264" s="1">
        <f>IF(B264="",0,VLOOKUP(B264,DATABASE!A:F,6,FALSE)*$C264)</f>
        <v>0</v>
      </c>
    </row>
    <row r="265" spans="1:8">
      <c r="A265" s="39"/>
      <c r="B265" s="40"/>
      <c r="C265" s="41"/>
      <c r="D265" s="1">
        <f>IF(B265="",0,VLOOKUP(B265,DATABASE!A:F,2,FALSE))</f>
        <v>0</v>
      </c>
      <c r="E265" s="1">
        <f>IF(B265="",0,VLOOKUP(B265,DATABASE!A:F,3,FALSE)*$C265)</f>
        <v>0</v>
      </c>
      <c r="F265" s="1">
        <f>IF(B265="",0,VLOOKUP(B265,DATABASE!A:F,4,FALSE)*$C265)</f>
        <v>0</v>
      </c>
      <c r="G265" s="1">
        <f>IF(B265="",0,VLOOKUP(B265,DATABASE!A:F,5,FALSE)*$C265)</f>
        <v>0</v>
      </c>
      <c r="H265" s="1">
        <f>IF(B265="",0,VLOOKUP(B265,DATABASE!A:F,6,FALSE)*$C265)</f>
        <v>0</v>
      </c>
    </row>
    <row r="266" spans="1:8">
      <c r="A266" s="39"/>
      <c r="B266" s="40"/>
      <c r="C266" s="41"/>
      <c r="D266" s="1">
        <f>IF(B266="",0,VLOOKUP(B266,DATABASE!A:F,2,FALSE))</f>
        <v>0</v>
      </c>
      <c r="E266" s="1">
        <f>IF(B266="",0,VLOOKUP(B266,DATABASE!A:F,3,FALSE)*$C266)</f>
        <v>0</v>
      </c>
      <c r="F266" s="1">
        <f>IF(B266="",0,VLOOKUP(B266,DATABASE!A:F,4,FALSE)*$C266)</f>
        <v>0</v>
      </c>
      <c r="G266" s="1">
        <f>IF(B266="",0,VLOOKUP(B266,DATABASE!A:F,5,FALSE)*$C266)</f>
        <v>0</v>
      </c>
      <c r="H266" s="1">
        <f>IF(B266="",0,VLOOKUP(B266,DATABASE!A:F,6,FALSE)*$C266)</f>
        <v>0</v>
      </c>
    </row>
    <row r="267" spans="1:8">
      <c r="A267" s="39"/>
      <c r="B267" s="40"/>
      <c r="C267" s="41"/>
      <c r="D267" s="1">
        <f>IF(B267="",0,VLOOKUP(B267,DATABASE!A:F,2,FALSE))</f>
        <v>0</v>
      </c>
      <c r="E267" s="1">
        <f>IF(B267="",0,VLOOKUP(B267,DATABASE!A:F,3,FALSE)*$C267)</f>
        <v>0</v>
      </c>
      <c r="F267" s="1">
        <f>IF(B267="",0,VLOOKUP(B267,DATABASE!A:F,4,FALSE)*$C267)</f>
        <v>0</v>
      </c>
      <c r="G267" s="1">
        <f>IF(B267="",0,VLOOKUP(B267,DATABASE!A:F,5,FALSE)*$C267)</f>
        <v>0</v>
      </c>
      <c r="H267" s="1">
        <f>IF(B267="",0,VLOOKUP(B267,DATABASE!A:F,6,FALSE)*$C267)</f>
        <v>0</v>
      </c>
    </row>
    <row r="268" spans="1:8">
      <c r="A268" s="39"/>
      <c r="B268" s="40"/>
      <c r="C268" s="41"/>
      <c r="D268" s="1">
        <f>IF(B268="",0,VLOOKUP(B268,DATABASE!A:F,2,FALSE))</f>
        <v>0</v>
      </c>
      <c r="E268" s="1">
        <f>IF(B268="",0,VLOOKUP(B268,DATABASE!A:F,3,FALSE)*$C268)</f>
        <v>0</v>
      </c>
      <c r="F268" s="1">
        <f>IF(B268="",0,VLOOKUP(B268,DATABASE!A:F,4,FALSE)*$C268)</f>
        <v>0</v>
      </c>
      <c r="G268" s="1">
        <f>IF(B268="",0,VLOOKUP(B268,DATABASE!A:F,5,FALSE)*$C268)</f>
        <v>0</v>
      </c>
      <c r="H268" s="1">
        <f>IF(B268="",0,VLOOKUP(B268,DATABASE!A:F,6,FALSE)*$C268)</f>
        <v>0</v>
      </c>
    </row>
    <row r="269" spans="1:8">
      <c r="A269" s="39"/>
      <c r="B269" s="40"/>
      <c r="C269" s="41"/>
      <c r="D269" s="1">
        <f>IF(B269="",0,VLOOKUP(B269,DATABASE!A:F,2,FALSE))</f>
        <v>0</v>
      </c>
      <c r="E269" s="1">
        <f>IF(B269="",0,VLOOKUP(B269,DATABASE!A:F,3,FALSE)*$C269)</f>
        <v>0</v>
      </c>
      <c r="F269" s="1">
        <f>IF(B269="",0,VLOOKUP(B269,DATABASE!A:F,4,FALSE)*$C269)</f>
        <v>0</v>
      </c>
      <c r="G269" s="1">
        <f>IF(B269="",0,VLOOKUP(B269,DATABASE!A:F,5,FALSE)*$C269)</f>
        <v>0</v>
      </c>
      <c r="H269" s="1">
        <f>IF(B269="",0,VLOOKUP(B269,DATABASE!A:F,6,FALSE)*$C269)</f>
        <v>0</v>
      </c>
    </row>
    <row r="270" spans="1:8">
      <c r="A270" s="39"/>
      <c r="B270" s="40"/>
      <c r="C270" s="41"/>
      <c r="D270" s="1">
        <f>IF(B270="",0,VLOOKUP(B270,DATABASE!A:F,2,FALSE))</f>
        <v>0</v>
      </c>
      <c r="E270" s="1">
        <f>IF(B270="",0,VLOOKUP(B270,DATABASE!A:F,3,FALSE)*$C270)</f>
        <v>0</v>
      </c>
      <c r="F270" s="1">
        <f>IF(B270="",0,VLOOKUP(B270,DATABASE!A:F,4,FALSE)*$C270)</f>
        <v>0</v>
      </c>
      <c r="G270" s="1">
        <f>IF(B270="",0,VLOOKUP(B270,DATABASE!A:F,5,FALSE)*$C270)</f>
        <v>0</v>
      </c>
      <c r="H270" s="1">
        <f>IF(B270="",0,VLOOKUP(B270,DATABASE!A:F,6,FALSE)*$C270)</f>
        <v>0</v>
      </c>
    </row>
    <row r="271" spans="1:8">
      <c r="A271" s="39"/>
      <c r="B271" s="40"/>
      <c r="C271" s="41"/>
      <c r="D271" s="1">
        <f>IF(B271="",0,VLOOKUP(B271,DATABASE!A:F,2,FALSE))</f>
        <v>0</v>
      </c>
      <c r="E271" s="1">
        <f>IF(B271="",0,VLOOKUP(B271,DATABASE!A:F,3,FALSE)*$C271)</f>
        <v>0</v>
      </c>
      <c r="F271" s="1">
        <f>IF(B271="",0,VLOOKUP(B271,DATABASE!A:F,4,FALSE)*$C271)</f>
        <v>0</v>
      </c>
      <c r="G271" s="1">
        <f>IF(B271="",0,VLOOKUP(B271,DATABASE!A:F,5,FALSE)*$C271)</f>
        <v>0</v>
      </c>
      <c r="H271" s="1">
        <f>IF(B271="",0,VLOOKUP(B271,DATABASE!A:F,6,FALSE)*$C271)</f>
        <v>0</v>
      </c>
    </row>
    <row r="272" spans="1:8">
      <c r="A272" s="39"/>
      <c r="B272" s="40"/>
      <c r="C272" s="41"/>
      <c r="D272" s="1">
        <f>IF(B272="",0,VLOOKUP(B272,DATABASE!A:F,2,FALSE))</f>
        <v>0</v>
      </c>
      <c r="E272" s="1">
        <f>IF(B272="",0,VLOOKUP(B272,DATABASE!A:F,3,FALSE)*$C272)</f>
        <v>0</v>
      </c>
      <c r="F272" s="1">
        <f>IF(B272="",0,VLOOKUP(B272,DATABASE!A:F,4,FALSE)*$C272)</f>
        <v>0</v>
      </c>
      <c r="G272" s="1">
        <f>IF(B272="",0,VLOOKUP(B272,DATABASE!A:F,5,FALSE)*$C272)</f>
        <v>0</v>
      </c>
      <c r="H272" s="1">
        <f>IF(B272="",0,VLOOKUP(B272,DATABASE!A:F,6,FALSE)*$C272)</f>
        <v>0</v>
      </c>
    </row>
    <row r="273" spans="1:8">
      <c r="A273" s="39"/>
      <c r="B273" s="40"/>
      <c r="C273" s="41"/>
      <c r="D273" s="1">
        <f>IF(B273="",0,VLOOKUP(B273,DATABASE!A:F,2,FALSE))</f>
        <v>0</v>
      </c>
      <c r="E273" s="1">
        <f>IF(B273="",0,VLOOKUP(B273,DATABASE!A:F,3,FALSE)*$C273)</f>
        <v>0</v>
      </c>
      <c r="F273" s="1">
        <f>IF(B273="",0,VLOOKUP(B273,DATABASE!A:F,4,FALSE)*$C273)</f>
        <v>0</v>
      </c>
      <c r="G273" s="1">
        <f>IF(B273="",0,VLOOKUP(B273,DATABASE!A:F,5,FALSE)*$C273)</f>
        <v>0</v>
      </c>
      <c r="H273" s="1">
        <f>IF(B273="",0,VLOOKUP(B273,DATABASE!A:F,6,FALSE)*$C273)</f>
        <v>0</v>
      </c>
    </row>
    <row r="274" spans="1:8">
      <c r="A274" s="39"/>
      <c r="B274" s="40"/>
      <c r="C274" s="41"/>
      <c r="D274" s="1">
        <f>IF(B274="",0,VLOOKUP(B274,DATABASE!A:F,2,FALSE))</f>
        <v>0</v>
      </c>
      <c r="E274" s="1">
        <f>IF(B274="",0,VLOOKUP(B274,DATABASE!A:F,3,FALSE)*$C274)</f>
        <v>0</v>
      </c>
      <c r="F274" s="1">
        <f>IF(B274="",0,VLOOKUP(B274,DATABASE!A:F,4,FALSE)*$C274)</f>
        <v>0</v>
      </c>
      <c r="G274" s="1">
        <f>IF(B274="",0,VLOOKUP(B274,DATABASE!A:F,5,FALSE)*$C274)</f>
        <v>0</v>
      </c>
      <c r="H274" s="1">
        <f>IF(B274="",0,VLOOKUP(B274,DATABASE!A:F,6,FALSE)*$C274)</f>
        <v>0</v>
      </c>
    </row>
    <row r="275" spans="1:8">
      <c r="A275" s="39"/>
      <c r="B275" s="40"/>
      <c r="C275" s="41"/>
      <c r="D275" s="1">
        <f>IF(B275="",0,VLOOKUP(B275,DATABASE!A:F,2,FALSE))</f>
        <v>0</v>
      </c>
      <c r="E275" s="1">
        <f>IF(B275="",0,VLOOKUP(B275,DATABASE!A:F,3,FALSE)*$C275)</f>
        <v>0</v>
      </c>
      <c r="F275" s="1">
        <f>IF(B275="",0,VLOOKUP(B275,DATABASE!A:F,4,FALSE)*$C275)</f>
        <v>0</v>
      </c>
      <c r="G275" s="1">
        <f>IF(B275="",0,VLOOKUP(B275,DATABASE!A:F,5,FALSE)*$C275)</f>
        <v>0</v>
      </c>
      <c r="H275" s="1">
        <f>IF(B275="",0,VLOOKUP(B275,DATABASE!A:F,6,FALSE)*$C275)</f>
        <v>0</v>
      </c>
    </row>
    <row r="276" spans="1:8">
      <c r="A276" s="39"/>
      <c r="B276" s="40"/>
      <c r="C276" s="41"/>
      <c r="D276" s="1">
        <f>IF(B276="",0,VLOOKUP(B276,DATABASE!A:F,2,FALSE))</f>
        <v>0</v>
      </c>
      <c r="E276" s="1">
        <f>IF(B276="",0,VLOOKUP(B276,DATABASE!A:F,3,FALSE)*$C276)</f>
        <v>0</v>
      </c>
      <c r="F276" s="1">
        <f>IF(B276="",0,VLOOKUP(B276,DATABASE!A:F,4,FALSE)*$C276)</f>
        <v>0</v>
      </c>
      <c r="G276" s="1">
        <f>IF(B276="",0,VLOOKUP(B276,DATABASE!A:F,5,FALSE)*$C276)</f>
        <v>0</v>
      </c>
      <c r="H276" s="1">
        <f>IF(B276="",0,VLOOKUP(B276,DATABASE!A:F,6,FALSE)*$C276)</f>
        <v>0</v>
      </c>
    </row>
    <row r="277" spans="1:8">
      <c r="A277" s="39"/>
      <c r="B277" s="40"/>
      <c r="C277" s="41"/>
      <c r="D277" s="1">
        <f>IF(B277="",0,VLOOKUP(B277,DATABASE!A:F,2,FALSE))</f>
        <v>0</v>
      </c>
      <c r="E277" s="1">
        <f>IF(B277="",0,VLOOKUP(B277,DATABASE!A:F,3,FALSE)*$C277)</f>
        <v>0</v>
      </c>
      <c r="F277" s="1">
        <f>IF(B277="",0,VLOOKUP(B277,DATABASE!A:F,4,FALSE)*$C277)</f>
        <v>0</v>
      </c>
      <c r="G277" s="1">
        <f>IF(B277="",0,VLOOKUP(B277,DATABASE!A:F,5,FALSE)*$C277)</f>
        <v>0</v>
      </c>
      <c r="H277" s="1">
        <f>IF(B277="",0,VLOOKUP(B277,DATABASE!A:F,6,FALSE)*$C277)</f>
        <v>0</v>
      </c>
    </row>
    <row r="278" spans="1:8">
      <c r="A278" s="39"/>
      <c r="B278" s="40"/>
      <c r="C278" s="41"/>
      <c r="D278" s="1">
        <f>IF(B278="",0,VLOOKUP(B278,DATABASE!A:F,2,FALSE))</f>
        <v>0</v>
      </c>
      <c r="E278" s="1">
        <f>IF(B278="",0,VLOOKUP(B278,DATABASE!A:F,3,FALSE)*$C278)</f>
        <v>0</v>
      </c>
      <c r="F278" s="1">
        <f>IF(B278="",0,VLOOKUP(B278,DATABASE!A:F,4,FALSE)*$C278)</f>
        <v>0</v>
      </c>
      <c r="G278" s="1">
        <f>IF(B278="",0,VLOOKUP(B278,DATABASE!A:F,5,FALSE)*$C278)</f>
        <v>0</v>
      </c>
      <c r="H278" s="1">
        <f>IF(B278="",0,VLOOKUP(B278,DATABASE!A:F,6,FALSE)*$C278)</f>
        <v>0</v>
      </c>
    </row>
    <row r="279" spans="1:8">
      <c r="A279" s="39"/>
      <c r="B279" s="40"/>
      <c r="C279" s="41"/>
      <c r="D279" s="1">
        <f>IF(B279="",0,VLOOKUP(B279,DATABASE!A:F,2,FALSE))</f>
        <v>0</v>
      </c>
      <c r="E279" s="1">
        <f>IF(B279="",0,VLOOKUP(B279,DATABASE!A:F,3,FALSE)*$C279)</f>
        <v>0</v>
      </c>
      <c r="F279" s="1">
        <f>IF(B279="",0,VLOOKUP(B279,DATABASE!A:F,4,FALSE)*$C279)</f>
        <v>0</v>
      </c>
      <c r="G279" s="1">
        <f>IF(B279="",0,VLOOKUP(B279,DATABASE!A:F,5,FALSE)*$C279)</f>
        <v>0</v>
      </c>
      <c r="H279" s="1">
        <f>IF(B279="",0,VLOOKUP(B279,DATABASE!A:F,6,FALSE)*$C279)</f>
        <v>0</v>
      </c>
    </row>
    <row r="280" spans="1:8">
      <c r="A280" s="39"/>
      <c r="B280" s="40"/>
      <c r="C280" s="41"/>
      <c r="D280" s="1">
        <f>IF(B280="",0,VLOOKUP(B280,DATABASE!A:F,2,FALSE))</f>
        <v>0</v>
      </c>
      <c r="E280" s="1">
        <f>IF(B280="",0,VLOOKUP(B280,DATABASE!A:F,3,FALSE)*$C280)</f>
        <v>0</v>
      </c>
      <c r="F280" s="1">
        <f>IF(B280="",0,VLOOKUP(B280,DATABASE!A:F,4,FALSE)*$C280)</f>
        <v>0</v>
      </c>
      <c r="G280" s="1">
        <f>IF(B280="",0,VLOOKUP(B280,DATABASE!A:F,5,FALSE)*$C280)</f>
        <v>0</v>
      </c>
      <c r="H280" s="1">
        <f>IF(B280="",0,VLOOKUP(B280,DATABASE!A:F,6,FALSE)*$C280)</f>
        <v>0</v>
      </c>
    </row>
    <row r="281" spans="1:8">
      <c r="A281" s="39"/>
      <c r="B281" s="40"/>
      <c r="C281" s="41"/>
      <c r="D281" s="1">
        <f>IF(B281="",0,VLOOKUP(B281,DATABASE!A:F,2,FALSE))</f>
        <v>0</v>
      </c>
      <c r="E281" s="1">
        <f>IF(B281="",0,VLOOKUP(B281,DATABASE!A:F,3,FALSE)*$C281)</f>
        <v>0</v>
      </c>
      <c r="F281" s="1">
        <f>IF(B281="",0,VLOOKUP(B281,DATABASE!A:F,4,FALSE)*$C281)</f>
        <v>0</v>
      </c>
      <c r="G281" s="1">
        <f>IF(B281="",0,VLOOKUP(B281,DATABASE!A:F,5,FALSE)*$C281)</f>
        <v>0</v>
      </c>
      <c r="H281" s="1">
        <f>IF(B281="",0,VLOOKUP(B281,DATABASE!A:F,6,FALSE)*$C281)</f>
        <v>0</v>
      </c>
    </row>
    <row r="282" spans="1:8">
      <c r="A282" s="39"/>
      <c r="B282" s="40"/>
      <c r="C282" s="41"/>
      <c r="D282" s="1">
        <f>IF(B282="",0,VLOOKUP(B282,DATABASE!A:F,2,FALSE))</f>
        <v>0</v>
      </c>
      <c r="E282" s="1">
        <f>IF(B282="",0,VLOOKUP(B282,DATABASE!A:F,3,FALSE)*$C282)</f>
        <v>0</v>
      </c>
      <c r="F282" s="1">
        <f>IF(B282="",0,VLOOKUP(B282,DATABASE!A:F,4,FALSE)*$C282)</f>
        <v>0</v>
      </c>
      <c r="G282" s="1">
        <f>IF(B282="",0,VLOOKUP(B282,DATABASE!A:F,5,FALSE)*$C282)</f>
        <v>0</v>
      </c>
      <c r="H282" s="1">
        <f>IF(B282="",0,VLOOKUP(B282,DATABASE!A:F,6,FALSE)*$C282)</f>
        <v>0</v>
      </c>
    </row>
    <row r="283" spans="1:8">
      <c r="A283" s="39"/>
      <c r="B283" s="40"/>
      <c r="C283" s="41"/>
      <c r="D283" s="1">
        <f>IF(B283="",0,VLOOKUP(B283,DATABASE!A:F,2,FALSE))</f>
        <v>0</v>
      </c>
      <c r="E283" s="1">
        <f>IF(B283="",0,VLOOKUP(B283,DATABASE!A:F,3,FALSE)*$C283)</f>
        <v>0</v>
      </c>
      <c r="F283" s="1">
        <f>IF(B283="",0,VLOOKUP(B283,DATABASE!A:F,4,FALSE)*$C283)</f>
        <v>0</v>
      </c>
      <c r="G283" s="1">
        <f>IF(B283="",0,VLOOKUP(B283,DATABASE!A:F,5,FALSE)*$C283)</f>
        <v>0</v>
      </c>
      <c r="H283" s="1">
        <f>IF(B283="",0,VLOOKUP(B283,DATABASE!A:F,6,FALSE)*$C283)</f>
        <v>0</v>
      </c>
    </row>
    <row r="284" spans="1:8">
      <c r="A284" s="39"/>
      <c r="B284" s="40"/>
      <c r="C284" s="41"/>
      <c r="D284" s="1">
        <f>IF(B284="",0,VLOOKUP(B284,DATABASE!A:F,2,FALSE))</f>
        <v>0</v>
      </c>
      <c r="E284" s="1">
        <f>IF(B284="",0,VLOOKUP(B284,DATABASE!A:F,3,FALSE)*$C284)</f>
        <v>0</v>
      </c>
      <c r="F284" s="1">
        <f>IF(B284="",0,VLOOKUP(B284,DATABASE!A:F,4,FALSE)*$C284)</f>
        <v>0</v>
      </c>
      <c r="G284" s="1">
        <f>IF(B284="",0,VLOOKUP(B284,DATABASE!A:F,5,FALSE)*$C284)</f>
        <v>0</v>
      </c>
      <c r="H284" s="1">
        <f>IF(B284="",0,VLOOKUP(B284,DATABASE!A:F,6,FALSE)*$C284)</f>
        <v>0</v>
      </c>
    </row>
    <row r="285" spans="1:8">
      <c r="A285" s="39"/>
      <c r="B285" s="40"/>
      <c r="C285" s="41"/>
      <c r="D285" s="1">
        <f>IF(B285="",0,VLOOKUP(B285,DATABASE!A:F,2,FALSE))</f>
        <v>0</v>
      </c>
      <c r="E285" s="1">
        <f>IF(B285="",0,VLOOKUP(B285,DATABASE!A:F,3,FALSE)*$C285)</f>
        <v>0</v>
      </c>
      <c r="F285" s="1">
        <f>IF(B285="",0,VLOOKUP(B285,DATABASE!A:F,4,FALSE)*$C285)</f>
        <v>0</v>
      </c>
      <c r="G285" s="1">
        <f>IF(B285="",0,VLOOKUP(B285,DATABASE!A:F,5,FALSE)*$C285)</f>
        <v>0</v>
      </c>
      <c r="H285" s="1">
        <f>IF(B285="",0,VLOOKUP(B285,DATABASE!A:F,6,FALSE)*$C285)</f>
        <v>0</v>
      </c>
    </row>
    <row r="286" spans="1:8">
      <c r="A286" s="39"/>
      <c r="B286" s="40"/>
      <c r="C286" s="41"/>
      <c r="D286" s="1">
        <f>IF(B286="",0,VLOOKUP(B286,DATABASE!A:F,2,FALSE))</f>
        <v>0</v>
      </c>
      <c r="E286" s="1">
        <f>IF(B286="",0,VLOOKUP(B286,DATABASE!A:F,3,FALSE)*$C286)</f>
        <v>0</v>
      </c>
      <c r="F286" s="1">
        <f>IF(B286="",0,VLOOKUP(B286,DATABASE!A:F,4,FALSE)*$C286)</f>
        <v>0</v>
      </c>
      <c r="G286" s="1">
        <f>IF(B286="",0,VLOOKUP(B286,DATABASE!A:F,5,FALSE)*$C286)</f>
        <v>0</v>
      </c>
      <c r="H286" s="1">
        <f>IF(B286="",0,VLOOKUP(B286,DATABASE!A:F,6,FALSE)*$C286)</f>
        <v>0</v>
      </c>
    </row>
    <row r="287" spans="1:8">
      <c r="A287" s="39"/>
      <c r="B287" s="40"/>
      <c r="C287" s="41"/>
      <c r="D287" s="1">
        <f>IF(B287="",0,VLOOKUP(B287,DATABASE!A:F,2,FALSE))</f>
        <v>0</v>
      </c>
      <c r="E287" s="1">
        <f>IF(B287="",0,VLOOKUP(B287,DATABASE!A:F,3,FALSE)*$C287)</f>
        <v>0</v>
      </c>
      <c r="F287" s="1">
        <f>IF(B287="",0,VLOOKUP(B287,DATABASE!A:F,4,FALSE)*$C287)</f>
        <v>0</v>
      </c>
      <c r="G287" s="1">
        <f>IF(B287="",0,VLOOKUP(B287,DATABASE!A:F,5,FALSE)*$C287)</f>
        <v>0</v>
      </c>
      <c r="H287" s="1">
        <f>IF(B287="",0,VLOOKUP(B287,DATABASE!A:F,6,FALSE)*$C287)</f>
        <v>0</v>
      </c>
    </row>
    <row r="288" spans="1:8">
      <c r="A288" s="39"/>
      <c r="B288" s="40"/>
      <c r="C288" s="41"/>
      <c r="D288" s="1">
        <f>IF(B288="",0,VLOOKUP(B288,DATABASE!A:F,2,FALSE))</f>
        <v>0</v>
      </c>
      <c r="E288" s="1">
        <f>IF(B288="",0,VLOOKUP(B288,DATABASE!A:F,3,FALSE)*$C288)</f>
        <v>0</v>
      </c>
      <c r="F288" s="1">
        <f>IF(B288="",0,VLOOKUP(B288,DATABASE!A:F,4,FALSE)*$C288)</f>
        <v>0</v>
      </c>
      <c r="G288" s="1">
        <f>IF(B288="",0,VLOOKUP(B288,DATABASE!A:F,5,FALSE)*$C288)</f>
        <v>0</v>
      </c>
      <c r="H288" s="1">
        <f>IF(B288="",0,VLOOKUP(B288,DATABASE!A:F,6,FALSE)*$C288)</f>
        <v>0</v>
      </c>
    </row>
    <row r="289" spans="1:8">
      <c r="A289" s="39"/>
      <c r="B289" s="40"/>
      <c r="C289" s="41"/>
      <c r="D289" s="1">
        <f>IF(B289="",0,VLOOKUP(B289,DATABASE!A:F,2,FALSE))</f>
        <v>0</v>
      </c>
      <c r="E289" s="1">
        <f>IF(B289="",0,VLOOKUP(B289,DATABASE!A:F,3,FALSE)*$C289)</f>
        <v>0</v>
      </c>
      <c r="F289" s="1">
        <f>IF(B289="",0,VLOOKUP(B289,DATABASE!A:F,4,FALSE)*$C289)</f>
        <v>0</v>
      </c>
      <c r="G289" s="1">
        <f>IF(B289="",0,VLOOKUP(B289,DATABASE!A:F,5,FALSE)*$C289)</f>
        <v>0</v>
      </c>
      <c r="H289" s="1">
        <f>IF(B289="",0,VLOOKUP(B289,DATABASE!A:F,6,FALSE)*$C289)</f>
        <v>0</v>
      </c>
    </row>
    <row r="290" spans="1:8">
      <c r="A290" s="39"/>
      <c r="B290" s="40"/>
      <c r="C290" s="41"/>
      <c r="D290" s="1">
        <f>IF(B290="",0,VLOOKUP(B290,DATABASE!A:F,2,FALSE))</f>
        <v>0</v>
      </c>
      <c r="E290" s="1">
        <f>IF(B290="",0,VLOOKUP(B290,DATABASE!A:F,3,FALSE)*$C290)</f>
        <v>0</v>
      </c>
      <c r="F290" s="1">
        <f>IF(B290="",0,VLOOKUP(B290,DATABASE!A:F,4,FALSE)*$C290)</f>
        <v>0</v>
      </c>
      <c r="G290" s="1">
        <f>IF(B290="",0,VLOOKUP(B290,DATABASE!A:F,5,FALSE)*$C290)</f>
        <v>0</v>
      </c>
      <c r="H290" s="1">
        <f>IF(B290="",0,VLOOKUP(B290,DATABASE!A:F,6,FALSE)*$C290)</f>
        <v>0</v>
      </c>
    </row>
    <row r="291" spans="1:8">
      <c r="A291" s="39"/>
      <c r="B291" s="40"/>
      <c r="C291" s="41"/>
      <c r="D291" s="1">
        <f>IF(B291="",0,VLOOKUP(B291,DATABASE!A:F,2,FALSE))</f>
        <v>0</v>
      </c>
      <c r="E291" s="1">
        <f>IF(B291="",0,VLOOKUP(B291,DATABASE!A:F,3,FALSE)*$C291)</f>
        <v>0</v>
      </c>
      <c r="F291" s="1">
        <f>IF(B291="",0,VLOOKUP(B291,DATABASE!A:F,4,FALSE)*$C291)</f>
        <v>0</v>
      </c>
      <c r="G291" s="1">
        <f>IF(B291="",0,VLOOKUP(B291,DATABASE!A:F,5,FALSE)*$C291)</f>
        <v>0</v>
      </c>
      <c r="H291" s="1">
        <f>IF(B291="",0,VLOOKUP(B291,DATABASE!A:F,6,FALSE)*$C291)</f>
        <v>0</v>
      </c>
    </row>
    <row r="292" spans="1:8">
      <c r="A292" s="39"/>
      <c r="B292" s="40"/>
      <c r="C292" s="41"/>
      <c r="D292" s="1">
        <f>IF(B292="",0,VLOOKUP(B292,DATABASE!A:F,2,FALSE))</f>
        <v>0</v>
      </c>
      <c r="E292" s="1">
        <f>IF(B292="",0,VLOOKUP(B292,DATABASE!A:F,3,FALSE)*$C292)</f>
        <v>0</v>
      </c>
      <c r="F292" s="1">
        <f>IF(B292="",0,VLOOKUP(B292,DATABASE!A:F,4,FALSE)*$C292)</f>
        <v>0</v>
      </c>
      <c r="G292" s="1">
        <f>IF(B292="",0,VLOOKUP(B292,DATABASE!A:F,5,FALSE)*$C292)</f>
        <v>0</v>
      </c>
      <c r="H292" s="1">
        <f>IF(B292="",0,VLOOKUP(B292,DATABASE!A:F,6,FALSE)*$C292)</f>
        <v>0</v>
      </c>
    </row>
    <row r="293" spans="1:8">
      <c r="A293" s="39"/>
      <c r="B293" s="40"/>
      <c r="C293" s="41"/>
      <c r="D293" s="1">
        <f>IF(B293="",0,VLOOKUP(B293,DATABASE!A:F,2,FALSE))</f>
        <v>0</v>
      </c>
      <c r="E293" s="1">
        <f>IF(B293="",0,VLOOKUP(B293,DATABASE!A:F,3,FALSE)*$C293)</f>
        <v>0</v>
      </c>
      <c r="F293" s="1">
        <f>IF(B293="",0,VLOOKUP(B293,DATABASE!A:F,4,FALSE)*$C293)</f>
        <v>0</v>
      </c>
      <c r="G293" s="1">
        <f>IF(B293="",0,VLOOKUP(B293,DATABASE!A:F,5,FALSE)*$C293)</f>
        <v>0</v>
      </c>
      <c r="H293" s="1">
        <f>IF(B293="",0,VLOOKUP(B293,DATABASE!A:F,6,FALSE)*$C293)</f>
        <v>0</v>
      </c>
    </row>
    <row r="294" spans="1:8">
      <c r="A294" s="39"/>
      <c r="B294" s="40"/>
      <c r="C294" s="41"/>
      <c r="D294" s="1">
        <f>IF(B294="",0,VLOOKUP(B294,DATABASE!A:F,2,FALSE))</f>
        <v>0</v>
      </c>
      <c r="E294" s="1">
        <f>IF(B294="",0,VLOOKUP(B294,DATABASE!A:F,3,FALSE)*$C294)</f>
        <v>0</v>
      </c>
      <c r="F294" s="1">
        <f>IF(B294="",0,VLOOKUP(B294,DATABASE!A:F,4,FALSE)*$C294)</f>
        <v>0</v>
      </c>
      <c r="G294" s="1">
        <f>IF(B294="",0,VLOOKUP(B294,DATABASE!A:F,5,FALSE)*$C294)</f>
        <v>0</v>
      </c>
      <c r="H294" s="1">
        <f>IF(B294="",0,VLOOKUP(B294,DATABASE!A:F,6,FALSE)*$C294)</f>
        <v>0</v>
      </c>
    </row>
    <row r="295" spans="1:8">
      <c r="A295" s="39"/>
      <c r="B295" s="40"/>
      <c r="C295" s="41"/>
      <c r="D295" s="1">
        <f>IF(B295="",0,VLOOKUP(B295,DATABASE!A:F,2,FALSE))</f>
        <v>0</v>
      </c>
      <c r="E295" s="1">
        <f>IF(B295="",0,VLOOKUP(B295,DATABASE!A:F,3,FALSE)*$C295)</f>
        <v>0</v>
      </c>
      <c r="F295" s="1">
        <f>IF(B295="",0,VLOOKUP(B295,DATABASE!A:F,4,FALSE)*$C295)</f>
        <v>0</v>
      </c>
      <c r="G295" s="1">
        <f>IF(B295="",0,VLOOKUP(B295,DATABASE!A:F,5,FALSE)*$C295)</f>
        <v>0</v>
      </c>
      <c r="H295" s="1">
        <f>IF(B295="",0,VLOOKUP(B295,DATABASE!A:F,6,FALSE)*$C295)</f>
        <v>0</v>
      </c>
    </row>
    <row r="296" spans="1:8">
      <c r="A296" s="39"/>
      <c r="B296" s="40"/>
      <c r="C296" s="41"/>
      <c r="D296" s="1">
        <f>IF(B296="",0,VLOOKUP(B296,DATABASE!A:F,2,FALSE))</f>
        <v>0</v>
      </c>
      <c r="E296" s="1">
        <f>IF(B296="",0,VLOOKUP(B296,DATABASE!A:F,3,FALSE)*$C296)</f>
        <v>0</v>
      </c>
      <c r="F296" s="1">
        <f>IF(B296="",0,VLOOKUP(B296,DATABASE!A:F,4,FALSE)*$C296)</f>
        <v>0</v>
      </c>
      <c r="G296" s="1">
        <f>IF(B296="",0,VLOOKUP(B296,DATABASE!A:F,5,FALSE)*$C296)</f>
        <v>0</v>
      </c>
      <c r="H296" s="1">
        <f>IF(B296="",0,VLOOKUP(B296,DATABASE!A:F,6,FALSE)*$C296)</f>
        <v>0</v>
      </c>
    </row>
    <row r="297" spans="1:8">
      <c r="A297" s="39"/>
      <c r="B297" s="40"/>
      <c r="C297" s="41"/>
      <c r="D297" s="1">
        <f>IF(B297="",0,VLOOKUP(B297,DATABASE!A:F,2,FALSE))</f>
        <v>0</v>
      </c>
      <c r="E297" s="1">
        <f>IF(B297="",0,VLOOKUP(B297,DATABASE!A:F,3,FALSE)*$C297)</f>
        <v>0</v>
      </c>
      <c r="F297" s="1">
        <f>IF(B297="",0,VLOOKUP(B297,DATABASE!A:F,4,FALSE)*$C297)</f>
        <v>0</v>
      </c>
      <c r="G297" s="1">
        <f>IF(B297="",0,VLOOKUP(B297,DATABASE!A:F,5,FALSE)*$C297)</f>
        <v>0</v>
      </c>
      <c r="H297" s="1">
        <f>IF(B297="",0,VLOOKUP(B297,DATABASE!A:F,6,FALSE)*$C297)</f>
        <v>0</v>
      </c>
    </row>
    <row r="298" spans="1:8">
      <c r="A298" s="39"/>
      <c r="B298" s="40"/>
      <c r="C298" s="41"/>
      <c r="D298" s="1">
        <f>IF(B298="",0,VLOOKUP(B298,DATABASE!A:F,2,FALSE))</f>
        <v>0</v>
      </c>
      <c r="E298" s="1">
        <f>IF(B298="",0,VLOOKUP(B298,DATABASE!A:F,3,FALSE)*$C298)</f>
        <v>0</v>
      </c>
      <c r="F298" s="1">
        <f>IF(B298="",0,VLOOKUP(B298,DATABASE!A:F,4,FALSE)*$C298)</f>
        <v>0</v>
      </c>
      <c r="G298" s="1">
        <f>IF(B298="",0,VLOOKUP(B298,DATABASE!A:F,5,FALSE)*$C298)</f>
        <v>0</v>
      </c>
      <c r="H298" s="1">
        <f>IF(B298="",0,VLOOKUP(B298,DATABASE!A:F,6,FALSE)*$C298)</f>
        <v>0</v>
      </c>
    </row>
    <row r="299" spans="1:8">
      <c r="A299" s="39"/>
      <c r="B299" s="40"/>
      <c r="C299" s="41"/>
      <c r="D299" s="1">
        <f>IF(B299="",0,VLOOKUP(B299,DATABASE!A:F,2,FALSE))</f>
        <v>0</v>
      </c>
      <c r="E299" s="1">
        <f>IF(B299="",0,VLOOKUP(B299,DATABASE!A:F,3,FALSE)*$C299)</f>
        <v>0</v>
      </c>
      <c r="F299" s="1">
        <f>IF(B299="",0,VLOOKUP(B299,DATABASE!A:F,4,FALSE)*$C299)</f>
        <v>0</v>
      </c>
      <c r="G299" s="1">
        <f>IF(B299="",0,VLOOKUP(B299,DATABASE!A:F,5,FALSE)*$C299)</f>
        <v>0</v>
      </c>
      <c r="H299" s="1">
        <f>IF(B299="",0,VLOOKUP(B299,DATABASE!A:F,6,FALSE)*$C299)</f>
        <v>0</v>
      </c>
    </row>
    <row r="300" spans="1:8">
      <c r="A300" s="39"/>
      <c r="B300" s="40"/>
      <c r="C300" s="41"/>
      <c r="D300" s="1">
        <f>IF(B300="",0,VLOOKUP(B300,DATABASE!A:F,2,FALSE))</f>
        <v>0</v>
      </c>
      <c r="E300" s="1">
        <f>IF(B300="",0,VLOOKUP(B300,DATABASE!A:F,3,FALSE)*$C300)</f>
        <v>0</v>
      </c>
      <c r="F300" s="1">
        <f>IF(B300="",0,VLOOKUP(B300,DATABASE!A:F,4,FALSE)*$C300)</f>
        <v>0</v>
      </c>
      <c r="G300" s="1">
        <f>IF(B300="",0,VLOOKUP(B300,DATABASE!A:F,5,FALSE)*$C300)</f>
        <v>0</v>
      </c>
      <c r="H300" s="1">
        <f>IF(B300="",0,VLOOKUP(B300,DATABASE!A:F,6,FALSE)*$C300)</f>
        <v>0</v>
      </c>
    </row>
    <row r="301" spans="1:8">
      <c r="A301" s="39"/>
      <c r="B301" s="40"/>
      <c r="C301" s="41"/>
      <c r="D301" s="1">
        <f>IF(B301="",0,VLOOKUP(B301,DATABASE!A:F,2,FALSE))</f>
        <v>0</v>
      </c>
      <c r="E301" s="1">
        <f>IF(B301="",0,VLOOKUP(B301,DATABASE!A:F,3,FALSE)*$C301)</f>
        <v>0</v>
      </c>
      <c r="F301" s="1">
        <f>IF(B301="",0,VLOOKUP(B301,DATABASE!A:F,4,FALSE)*$C301)</f>
        <v>0</v>
      </c>
      <c r="G301" s="1">
        <f>IF(B301="",0,VLOOKUP(B301,DATABASE!A:F,5,FALSE)*$C301)</f>
        <v>0</v>
      </c>
      <c r="H301" s="1">
        <f>IF(B301="",0,VLOOKUP(B301,DATABASE!A:F,6,FALSE)*$C301)</f>
        <v>0</v>
      </c>
    </row>
    <row r="302" spans="1:8">
      <c r="A302" s="39"/>
      <c r="B302" s="40"/>
      <c r="C302" s="41"/>
      <c r="D302" s="1">
        <f>IF(B302="",0,VLOOKUP(B302,DATABASE!A:F,2,FALSE))</f>
        <v>0</v>
      </c>
      <c r="E302" s="1">
        <f>IF(B302="",0,VLOOKUP(B302,DATABASE!A:F,3,FALSE)*$C302)</f>
        <v>0</v>
      </c>
      <c r="F302" s="1">
        <f>IF(B302="",0,VLOOKUP(B302,DATABASE!A:F,4,FALSE)*$C302)</f>
        <v>0</v>
      </c>
      <c r="G302" s="1">
        <f>IF(B302="",0,VLOOKUP(B302,DATABASE!A:F,5,FALSE)*$C302)</f>
        <v>0</v>
      </c>
      <c r="H302" s="1">
        <f>IF(B302="",0,VLOOKUP(B302,DATABASE!A:F,6,FALSE)*$C302)</f>
        <v>0</v>
      </c>
    </row>
    <row r="303" spans="1:8">
      <c r="A303" s="39"/>
      <c r="B303" s="40"/>
      <c r="C303" s="41"/>
      <c r="D303" s="1">
        <f>IF(B303="",0,VLOOKUP(B303,DATABASE!A:F,2,FALSE))</f>
        <v>0</v>
      </c>
      <c r="E303" s="1">
        <f>IF(B303="",0,VLOOKUP(B303,DATABASE!A:F,3,FALSE)*$C303)</f>
        <v>0</v>
      </c>
      <c r="F303" s="1">
        <f>IF(B303="",0,VLOOKUP(B303,DATABASE!A:F,4,FALSE)*$C303)</f>
        <v>0</v>
      </c>
      <c r="G303" s="1">
        <f>IF(B303="",0,VLOOKUP(B303,DATABASE!A:F,5,FALSE)*$C303)</f>
        <v>0</v>
      </c>
      <c r="H303" s="1">
        <f>IF(B303="",0,VLOOKUP(B303,DATABASE!A:F,6,FALSE)*$C303)</f>
        <v>0</v>
      </c>
    </row>
    <row r="304" spans="1:8">
      <c r="A304" s="39"/>
      <c r="B304" s="40"/>
      <c r="C304" s="41"/>
      <c r="D304" s="1">
        <f>IF(B304="",0,VLOOKUP(B304,DATABASE!A:F,2,FALSE))</f>
        <v>0</v>
      </c>
      <c r="E304" s="1">
        <f>IF(B304="",0,VLOOKUP(B304,DATABASE!A:F,3,FALSE)*$C304)</f>
        <v>0</v>
      </c>
      <c r="F304" s="1">
        <f>IF(B304="",0,VLOOKUP(B304,DATABASE!A:F,4,FALSE)*$C304)</f>
        <v>0</v>
      </c>
      <c r="G304" s="1">
        <f>IF(B304="",0,VLOOKUP(B304,DATABASE!A:F,5,FALSE)*$C304)</f>
        <v>0</v>
      </c>
      <c r="H304" s="1">
        <f>IF(B304="",0,VLOOKUP(B304,DATABASE!A:F,6,FALSE)*$C304)</f>
        <v>0</v>
      </c>
    </row>
    <row r="305" spans="1:8">
      <c r="A305" s="39"/>
      <c r="B305" s="40"/>
      <c r="C305" s="41"/>
      <c r="D305" s="1">
        <f>IF(B305="",0,VLOOKUP(B305,DATABASE!A:F,2,FALSE))</f>
        <v>0</v>
      </c>
      <c r="E305" s="1">
        <f>IF(B305="",0,VLOOKUP(B305,DATABASE!A:F,3,FALSE)*$C305)</f>
        <v>0</v>
      </c>
      <c r="F305" s="1">
        <f>IF(B305="",0,VLOOKUP(B305,DATABASE!A:F,4,FALSE)*$C305)</f>
        <v>0</v>
      </c>
      <c r="G305" s="1">
        <f>IF(B305="",0,VLOOKUP(B305,DATABASE!A:F,5,FALSE)*$C305)</f>
        <v>0</v>
      </c>
      <c r="H305" s="1">
        <f>IF(B305="",0,VLOOKUP(B305,DATABASE!A:F,6,FALSE)*$C305)</f>
        <v>0</v>
      </c>
    </row>
    <row r="306" spans="1:8">
      <c r="A306" s="39"/>
      <c r="B306" s="40"/>
      <c r="C306" s="41"/>
      <c r="D306" s="1">
        <f>IF(B306="",0,VLOOKUP(B306,DATABASE!A:F,2,FALSE))</f>
        <v>0</v>
      </c>
      <c r="E306" s="1">
        <f>IF(B306="",0,VLOOKUP(B306,DATABASE!A:F,3,FALSE)*$C306)</f>
        <v>0</v>
      </c>
      <c r="F306" s="1">
        <f>IF(B306="",0,VLOOKUP(B306,DATABASE!A:F,4,FALSE)*$C306)</f>
        <v>0</v>
      </c>
      <c r="G306" s="1">
        <f>IF(B306="",0,VLOOKUP(B306,DATABASE!A:F,5,FALSE)*$C306)</f>
        <v>0</v>
      </c>
      <c r="H306" s="1">
        <f>IF(B306="",0,VLOOKUP(B306,DATABASE!A:F,6,FALSE)*$C306)</f>
        <v>0</v>
      </c>
    </row>
    <row r="307" spans="1:8">
      <c r="A307" s="39"/>
      <c r="B307" s="40"/>
      <c r="C307" s="41"/>
      <c r="D307" s="1">
        <f>IF(B307="",0,VLOOKUP(B307,DATABASE!A:F,2,FALSE))</f>
        <v>0</v>
      </c>
      <c r="E307" s="1">
        <f>IF(B307="",0,VLOOKUP(B307,DATABASE!A:F,3,FALSE)*$C307)</f>
        <v>0</v>
      </c>
      <c r="F307" s="1">
        <f>IF(B307="",0,VLOOKUP(B307,DATABASE!A:F,4,FALSE)*$C307)</f>
        <v>0</v>
      </c>
      <c r="G307" s="1">
        <f>IF(B307="",0,VLOOKUP(B307,DATABASE!A:F,5,FALSE)*$C307)</f>
        <v>0</v>
      </c>
      <c r="H307" s="1">
        <f>IF(B307="",0,VLOOKUP(B307,DATABASE!A:F,6,FALSE)*$C307)</f>
        <v>0</v>
      </c>
    </row>
    <row r="308" spans="1:8">
      <c r="A308" s="39"/>
      <c r="B308" s="40"/>
      <c r="C308" s="41"/>
      <c r="D308" s="1">
        <f>IF(B308="",0,VLOOKUP(B308,DATABASE!A:F,2,FALSE))</f>
        <v>0</v>
      </c>
      <c r="E308" s="1">
        <f>IF(B308="",0,VLOOKUP(B308,DATABASE!A:F,3,FALSE)*$C308)</f>
        <v>0</v>
      </c>
      <c r="F308" s="1">
        <f>IF(B308="",0,VLOOKUP(B308,DATABASE!A:F,4,FALSE)*$C308)</f>
        <v>0</v>
      </c>
      <c r="G308" s="1">
        <f>IF(B308="",0,VLOOKUP(B308,DATABASE!A:F,5,FALSE)*$C308)</f>
        <v>0</v>
      </c>
      <c r="H308" s="1">
        <f>IF(B308="",0,VLOOKUP(B308,DATABASE!A:F,6,FALSE)*$C308)</f>
        <v>0</v>
      </c>
    </row>
    <row r="309" spans="1:8">
      <c r="A309" s="39"/>
      <c r="B309" s="40"/>
      <c r="C309" s="41"/>
      <c r="D309" s="1">
        <f>IF(B309="",0,VLOOKUP(B309,DATABASE!A:F,2,FALSE))</f>
        <v>0</v>
      </c>
      <c r="E309" s="1">
        <f>IF(B309="",0,VLOOKUP(B309,DATABASE!A:F,3,FALSE)*$C309)</f>
        <v>0</v>
      </c>
      <c r="F309" s="1">
        <f>IF(B309="",0,VLOOKUP(B309,DATABASE!A:F,4,FALSE)*$C309)</f>
        <v>0</v>
      </c>
      <c r="G309" s="1">
        <f>IF(B309="",0,VLOOKUP(B309,DATABASE!A:F,5,FALSE)*$C309)</f>
        <v>0</v>
      </c>
      <c r="H309" s="1">
        <f>IF(B309="",0,VLOOKUP(B309,DATABASE!A:F,6,FALSE)*$C309)</f>
        <v>0</v>
      </c>
    </row>
    <row r="310" spans="1:8">
      <c r="A310" s="39"/>
      <c r="B310" s="40"/>
      <c r="C310" s="41"/>
      <c r="D310" s="1">
        <f>IF(B310="",0,VLOOKUP(B310,DATABASE!A:F,2,FALSE))</f>
        <v>0</v>
      </c>
      <c r="E310" s="1">
        <f>IF(B310="",0,VLOOKUP(B310,DATABASE!A:F,3,FALSE)*$C310)</f>
        <v>0</v>
      </c>
      <c r="F310" s="1">
        <f>IF(B310="",0,VLOOKUP(B310,DATABASE!A:F,4,FALSE)*$C310)</f>
        <v>0</v>
      </c>
      <c r="G310" s="1">
        <f>IF(B310="",0,VLOOKUP(B310,DATABASE!A:F,5,FALSE)*$C310)</f>
        <v>0</v>
      </c>
      <c r="H310" s="1">
        <f>IF(B310="",0,VLOOKUP(B310,DATABASE!A:F,6,FALSE)*$C310)</f>
        <v>0</v>
      </c>
    </row>
    <row r="311" spans="1:8">
      <c r="A311" s="39"/>
      <c r="B311" s="40"/>
      <c r="C311" s="41"/>
      <c r="D311" s="1">
        <f>IF(B311="",0,VLOOKUP(B311,DATABASE!A:F,2,FALSE))</f>
        <v>0</v>
      </c>
      <c r="E311" s="1">
        <f>IF(B311="",0,VLOOKUP(B311,DATABASE!A:F,3,FALSE)*$C311)</f>
        <v>0</v>
      </c>
      <c r="F311" s="1">
        <f>IF(B311="",0,VLOOKUP(B311,DATABASE!A:F,4,FALSE)*$C311)</f>
        <v>0</v>
      </c>
      <c r="G311" s="1">
        <f>IF(B311="",0,VLOOKUP(B311,DATABASE!A:F,5,FALSE)*$C311)</f>
        <v>0</v>
      </c>
      <c r="H311" s="1">
        <f>IF(B311="",0,VLOOKUP(B311,DATABASE!A:F,6,FALSE)*$C311)</f>
        <v>0</v>
      </c>
    </row>
    <row r="312" spans="1:8">
      <c r="A312" s="39"/>
      <c r="B312" s="40"/>
      <c r="C312" s="41"/>
      <c r="D312" s="1">
        <f>IF(B312="",0,VLOOKUP(B312,DATABASE!A:F,2,FALSE))</f>
        <v>0</v>
      </c>
      <c r="E312" s="1">
        <f>IF(B312="",0,VLOOKUP(B312,DATABASE!A:F,3,FALSE)*$C312)</f>
        <v>0</v>
      </c>
      <c r="F312" s="1">
        <f>IF(B312="",0,VLOOKUP(B312,DATABASE!A:F,4,FALSE)*$C312)</f>
        <v>0</v>
      </c>
      <c r="G312" s="1">
        <f>IF(B312="",0,VLOOKUP(B312,DATABASE!A:F,5,FALSE)*$C312)</f>
        <v>0</v>
      </c>
      <c r="H312" s="1">
        <f>IF(B312="",0,VLOOKUP(B312,DATABASE!A:F,6,FALSE)*$C312)</f>
        <v>0</v>
      </c>
    </row>
    <row r="313" spans="1:8">
      <c r="A313" s="39"/>
      <c r="B313" s="40"/>
      <c r="C313" s="41"/>
      <c r="D313" s="1">
        <f>IF(B313="",0,VLOOKUP(B313,DATABASE!A:F,2,FALSE))</f>
        <v>0</v>
      </c>
      <c r="E313" s="1">
        <f>IF(B313="",0,VLOOKUP(B313,DATABASE!A:F,3,FALSE)*$C313)</f>
        <v>0</v>
      </c>
      <c r="F313" s="1">
        <f>IF(B313="",0,VLOOKUP(B313,DATABASE!A:F,4,FALSE)*$C313)</f>
        <v>0</v>
      </c>
      <c r="G313" s="1">
        <f>IF(B313="",0,VLOOKUP(B313,DATABASE!A:F,5,FALSE)*$C313)</f>
        <v>0</v>
      </c>
      <c r="H313" s="1">
        <f>IF(B313="",0,VLOOKUP(B313,DATABASE!A:F,6,FALSE)*$C313)</f>
        <v>0</v>
      </c>
    </row>
    <row r="314" spans="1:8">
      <c r="A314" s="39"/>
      <c r="B314" s="40"/>
      <c r="C314" s="41"/>
      <c r="D314" s="1">
        <f>IF(B314="",0,VLOOKUP(B314,DATABASE!A:F,2,FALSE))</f>
        <v>0</v>
      </c>
      <c r="E314" s="1">
        <f>IF(B314="",0,VLOOKUP(B314,DATABASE!A:F,3,FALSE)*$C314)</f>
        <v>0</v>
      </c>
      <c r="F314" s="1">
        <f>IF(B314="",0,VLOOKUP(B314,DATABASE!A:F,4,FALSE)*$C314)</f>
        <v>0</v>
      </c>
      <c r="G314" s="1">
        <f>IF(B314="",0,VLOOKUP(B314,DATABASE!A:F,5,FALSE)*$C314)</f>
        <v>0</v>
      </c>
      <c r="H314" s="1">
        <f>IF(B314="",0,VLOOKUP(B314,DATABASE!A:F,6,FALSE)*$C314)</f>
        <v>0</v>
      </c>
    </row>
    <row r="315" spans="1:8">
      <c r="A315" s="39"/>
      <c r="B315" s="40"/>
      <c r="C315" s="41"/>
      <c r="D315" s="1">
        <f>IF(B315="",0,VLOOKUP(B315,DATABASE!A:F,2,FALSE))</f>
        <v>0</v>
      </c>
      <c r="E315" s="1">
        <f>IF(B315="",0,VLOOKUP(B315,DATABASE!A:F,3,FALSE)*$C315)</f>
        <v>0</v>
      </c>
      <c r="F315" s="1">
        <f>IF(B315="",0,VLOOKUP(B315,DATABASE!A:F,4,FALSE)*$C315)</f>
        <v>0</v>
      </c>
      <c r="G315" s="1">
        <f>IF(B315="",0,VLOOKUP(B315,DATABASE!A:F,5,FALSE)*$C315)</f>
        <v>0</v>
      </c>
      <c r="H315" s="1">
        <f>IF(B315="",0,VLOOKUP(B315,DATABASE!A:F,6,FALSE)*$C315)</f>
        <v>0</v>
      </c>
    </row>
    <row r="316" spans="1:8">
      <c r="A316" s="39"/>
      <c r="B316" s="40"/>
      <c r="C316" s="41"/>
      <c r="D316" s="1">
        <f>IF(B316="",0,VLOOKUP(B316,DATABASE!A:F,2,FALSE))</f>
        <v>0</v>
      </c>
      <c r="E316" s="1">
        <f>IF(B316="",0,VLOOKUP(B316,DATABASE!A:F,3,FALSE)*$C316)</f>
        <v>0</v>
      </c>
      <c r="F316" s="1">
        <f>IF(B316="",0,VLOOKUP(B316,DATABASE!A:F,4,FALSE)*$C316)</f>
        <v>0</v>
      </c>
      <c r="G316" s="1">
        <f>IF(B316="",0,VLOOKUP(B316,DATABASE!A:F,5,FALSE)*$C316)</f>
        <v>0</v>
      </c>
      <c r="H316" s="1">
        <f>IF(B316="",0,VLOOKUP(B316,DATABASE!A:F,6,FALSE)*$C316)</f>
        <v>0</v>
      </c>
    </row>
    <row r="317" spans="1:8">
      <c r="A317" s="39"/>
      <c r="B317" s="40"/>
      <c r="C317" s="41"/>
      <c r="D317" s="1">
        <f>IF(B317="",0,VLOOKUP(B317,DATABASE!A:F,2,FALSE))</f>
        <v>0</v>
      </c>
      <c r="E317" s="1">
        <f>IF(B317="",0,VLOOKUP(B317,DATABASE!A:F,3,FALSE)*$C317)</f>
        <v>0</v>
      </c>
      <c r="F317" s="1">
        <f>IF(B317="",0,VLOOKUP(B317,DATABASE!A:F,4,FALSE)*$C317)</f>
        <v>0</v>
      </c>
      <c r="G317" s="1">
        <f>IF(B317="",0,VLOOKUP(B317,DATABASE!A:F,5,FALSE)*$C317)</f>
        <v>0</v>
      </c>
      <c r="H317" s="1">
        <f>IF(B317="",0,VLOOKUP(B317,DATABASE!A:F,6,FALSE)*$C317)</f>
        <v>0</v>
      </c>
    </row>
    <row r="318" spans="1:8">
      <c r="A318" s="39"/>
      <c r="B318" s="40"/>
      <c r="C318" s="41"/>
      <c r="D318" s="1">
        <f>IF(B318="",0,VLOOKUP(B318,DATABASE!A:F,2,FALSE))</f>
        <v>0</v>
      </c>
      <c r="E318" s="1">
        <f>IF(B318="",0,VLOOKUP(B318,DATABASE!A:F,3,FALSE)*$C318)</f>
        <v>0</v>
      </c>
      <c r="F318" s="1">
        <f>IF(B318="",0,VLOOKUP(B318,DATABASE!A:F,4,FALSE)*$C318)</f>
        <v>0</v>
      </c>
      <c r="G318" s="1">
        <f>IF(B318="",0,VLOOKUP(B318,DATABASE!A:F,5,FALSE)*$C318)</f>
        <v>0</v>
      </c>
      <c r="H318" s="1">
        <f>IF(B318="",0,VLOOKUP(B318,DATABASE!A:F,6,FALSE)*$C318)</f>
        <v>0</v>
      </c>
    </row>
    <row r="319" spans="1:8">
      <c r="A319" s="39"/>
      <c r="B319" s="40"/>
      <c r="C319" s="41"/>
      <c r="D319" s="1">
        <f>IF(B319="",0,VLOOKUP(B319,DATABASE!A:F,2,FALSE))</f>
        <v>0</v>
      </c>
      <c r="E319" s="1">
        <f>IF(B319="",0,VLOOKUP(B319,DATABASE!A:F,3,FALSE)*$C319)</f>
        <v>0</v>
      </c>
      <c r="F319" s="1">
        <f>IF(B319="",0,VLOOKUP(B319,DATABASE!A:F,4,FALSE)*$C319)</f>
        <v>0</v>
      </c>
      <c r="G319" s="1">
        <f>IF(B319="",0,VLOOKUP(B319,DATABASE!A:F,5,FALSE)*$C319)</f>
        <v>0</v>
      </c>
      <c r="H319" s="1">
        <f>IF(B319="",0,VLOOKUP(B319,DATABASE!A:F,6,FALSE)*$C319)</f>
        <v>0</v>
      </c>
    </row>
    <row r="320" spans="1:8">
      <c r="A320" s="39"/>
      <c r="B320" s="40"/>
      <c r="C320" s="41"/>
      <c r="D320" s="1">
        <f>IF(B320="",0,VLOOKUP(B320,DATABASE!A:F,2,FALSE))</f>
        <v>0</v>
      </c>
      <c r="E320" s="1">
        <f>IF(B320="",0,VLOOKUP(B320,DATABASE!A:F,3,FALSE)*$C320)</f>
        <v>0</v>
      </c>
      <c r="F320" s="1">
        <f>IF(B320="",0,VLOOKUP(B320,DATABASE!A:F,4,FALSE)*$C320)</f>
        <v>0</v>
      </c>
      <c r="G320" s="1">
        <f>IF(B320="",0,VLOOKUP(B320,DATABASE!A:F,5,FALSE)*$C320)</f>
        <v>0</v>
      </c>
      <c r="H320" s="1">
        <f>IF(B320="",0,VLOOKUP(B320,DATABASE!A:F,6,FALSE)*$C320)</f>
        <v>0</v>
      </c>
    </row>
    <row r="321" spans="1:8">
      <c r="A321" s="39"/>
      <c r="B321" s="40"/>
      <c r="C321" s="41"/>
      <c r="D321" s="1">
        <f>IF(B321="",0,VLOOKUP(B321,DATABASE!A:F,2,FALSE))</f>
        <v>0</v>
      </c>
      <c r="E321" s="1">
        <f>IF(B321="",0,VLOOKUP(B321,DATABASE!A:F,3,FALSE)*$C321)</f>
        <v>0</v>
      </c>
      <c r="F321" s="1">
        <f>IF(B321="",0,VLOOKUP(B321,DATABASE!A:F,4,FALSE)*$C321)</f>
        <v>0</v>
      </c>
      <c r="G321" s="1">
        <f>IF(B321="",0,VLOOKUP(B321,DATABASE!A:F,5,FALSE)*$C321)</f>
        <v>0</v>
      </c>
      <c r="H321" s="1">
        <f>IF(B321="",0,VLOOKUP(B321,DATABASE!A:F,6,FALSE)*$C321)</f>
        <v>0</v>
      </c>
    </row>
    <row r="322" spans="1:8">
      <c r="A322" s="39"/>
      <c r="B322" s="40"/>
      <c r="C322" s="41"/>
      <c r="D322" s="1">
        <f>IF(B322="",0,VLOOKUP(B322,DATABASE!A:F,2,FALSE))</f>
        <v>0</v>
      </c>
      <c r="E322" s="1">
        <f>IF(B322="",0,VLOOKUP(B322,DATABASE!A:F,3,FALSE)*$C322)</f>
        <v>0</v>
      </c>
      <c r="F322" s="1">
        <f>IF(B322="",0,VLOOKUP(B322,DATABASE!A:F,4,FALSE)*$C322)</f>
        <v>0</v>
      </c>
      <c r="G322" s="1">
        <f>IF(B322="",0,VLOOKUP(B322,DATABASE!A:F,5,FALSE)*$C322)</f>
        <v>0</v>
      </c>
      <c r="H322" s="1">
        <f>IF(B322="",0,VLOOKUP(B322,DATABASE!A:F,6,FALSE)*$C322)</f>
        <v>0</v>
      </c>
    </row>
    <row r="323" spans="1:8">
      <c r="A323" s="39"/>
      <c r="B323" s="40"/>
      <c r="C323" s="41"/>
      <c r="D323" s="1">
        <f>IF(B323="",0,VLOOKUP(B323,DATABASE!A:F,2,FALSE))</f>
        <v>0</v>
      </c>
      <c r="E323" s="1">
        <f>IF(B323="",0,VLOOKUP(B323,DATABASE!A:F,3,FALSE)*$C323)</f>
        <v>0</v>
      </c>
      <c r="F323" s="1">
        <f>IF(B323="",0,VLOOKUP(B323,DATABASE!A:F,4,FALSE)*$C323)</f>
        <v>0</v>
      </c>
      <c r="G323" s="1">
        <f>IF(B323="",0,VLOOKUP(B323,DATABASE!A:F,5,FALSE)*$C323)</f>
        <v>0</v>
      </c>
      <c r="H323" s="1">
        <f>IF(B323="",0,VLOOKUP(B323,DATABASE!A:F,6,FALSE)*$C323)</f>
        <v>0</v>
      </c>
    </row>
    <row r="324" spans="1:8">
      <c r="A324" s="39"/>
      <c r="B324" s="40"/>
      <c r="C324" s="41"/>
      <c r="D324" s="1">
        <f>IF(B324="",0,VLOOKUP(B324,DATABASE!A:F,2,FALSE))</f>
        <v>0</v>
      </c>
      <c r="E324" s="1">
        <f>IF(B324="",0,VLOOKUP(B324,DATABASE!A:F,3,FALSE)*$C324)</f>
        <v>0</v>
      </c>
      <c r="F324" s="1">
        <f>IF(B324="",0,VLOOKUP(B324,DATABASE!A:F,4,FALSE)*$C324)</f>
        <v>0</v>
      </c>
      <c r="G324" s="1">
        <f>IF(B324="",0,VLOOKUP(B324,DATABASE!A:F,5,FALSE)*$C324)</f>
        <v>0</v>
      </c>
      <c r="H324" s="1">
        <f>IF(B324="",0,VLOOKUP(B324,DATABASE!A:F,6,FALSE)*$C324)</f>
        <v>0</v>
      </c>
    </row>
    <row r="325" spans="1:8">
      <c r="A325" s="39"/>
      <c r="B325" s="40"/>
      <c r="C325" s="41"/>
      <c r="D325" s="1">
        <f>IF(B325="",0,VLOOKUP(B325,DATABASE!A:F,2,FALSE))</f>
        <v>0</v>
      </c>
      <c r="E325" s="1">
        <f>IF(B325="",0,VLOOKUP(B325,DATABASE!A:F,3,FALSE)*$C325)</f>
        <v>0</v>
      </c>
      <c r="F325" s="1">
        <f>IF(B325="",0,VLOOKUP(B325,DATABASE!A:F,4,FALSE)*$C325)</f>
        <v>0</v>
      </c>
      <c r="G325" s="1">
        <f>IF(B325="",0,VLOOKUP(B325,DATABASE!A:F,5,FALSE)*$C325)</f>
        <v>0</v>
      </c>
      <c r="H325" s="1">
        <f>IF(B325="",0,VLOOKUP(B325,DATABASE!A:F,6,FALSE)*$C325)</f>
        <v>0</v>
      </c>
    </row>
    <row r="326" spans="1:8">
      <c r="A326" s="39"/>
      <c r="B326" s="40"/>
      <c r="C326" s="41"/>
      <c r="D326" s="1">
        <f>IF(B326="",0,VLOOKUP(B326,DATABASE!A:F,2,FALSE))</f>
        <v>0</v>
      </c>
      <c r="E326" s="1">
        <f>IF(B326="",0,VLOOKUP(B326,DATABASE!A:F,3,FALSE)*$C326)</f>
        <v>0</v>
      </c>
      <c r="F326" s="1">
        <f>IF(B326="",0,VLOOKUP(B326,DATABASE!A:F,4,FALSE)*$C326)</f>
        <v>0</v>
      </c>
      <c r="G326" s="1">
        <f>IF(B326="",0,VLOOKUP(B326,DATABASE!A:F,5,FALSE)*$C326)</f>
        <v>0</v>
      </c>
      <c r="H326" s="1">
        <f>IF(B326="",0,VLOOKUP(B326,DATABASE!A:F,6,FALSE)*$C326)</f>
        <v>0</v>
      </c>
    </row>
    <row r="327" spans="1:8">
      <c r="A327" s="39"/>
      <c r="B327" s="40"/>
      <c r="C327" s="41"/>
      <c r="D327" s="1">
        <f>IF(B327="",0,VLOOKUP(B327,DATABASE!A:F,2,FALSE))</f>
        <v>0</v>
      </c>
      <c r="E327" s="1">
        <f>IF(B327="",0,VLOOKUP(B327,DATABASE!A:F,3,FALSE)*$C327)</f>
        <v>0</v>
      </c>
      <c r="F327" s="1">
        <f>IF(B327="",0,VLOOKUP(B327,DATABASE!A:F,4,FALSE)*$C327)</f>
        <v>0</v>
      </c>
      <c r="G327" s="1">
        <f>IF(B327="",0,VLOOKUP(B327,DATABASE!A:F,5,FALSE)*$C327)</f>
        <v>0</v>
      </c>
      <c r="H327" s="1">
        <f>IF(B327="",0,VLOOKUP(B327,DATABASE!A:F,6,FALSE)*$C327)</f>
        <v>0</v>
      </c>
    </row>
    <row r="328" spans="1:8">
      <c r="A328" s="39"/>
      <c r="B328" s="40"/>
      <c r="C328" s="41"/>
      <c r="D328" s="1">
        <f>IF(B328="",0,VLOOKUP(B328,DATABASE!A:F,2,FALSE))</f>
        <v>0</v>
      </c>
      <c r="E328" s="1">
        <f>IF(B328="",0,VLOOKUP(B328,DATABASE!A:F,3,FALSE)*$C328)</f>
        <v>0</v>
      </c>
      <c r="F328" s="1">
        <f>IF(B328="",0,VLOOKUP(B328,DATABASE!A:F,4,FALSE)*$C328)</f>
        <v>0</v>
      </c>
      <c r="G328" s="1">
        <f>IF(B328="",0,VLOOKUP(B328,DATABASE!A:F,5,FALSE)*$C328)</f>
        <v>0</v>
      </c>
      <c r="H328" s="1">
        <f>IF(B328="",0,VLOOKUP(B328,DATABASE!A:F,6,FALSE)*$C328)</f>
        <v>0</v>
      </c>
    </row>
    <row r="329" spans="1:8">
      <c r="A329" s="39"/>
      <c r="B329" s="40"/>
      <c r="C329" s="41"/>
      <c r="D329" s="1">
        <f>IF(B329="",0,VLOOKUP(B329,DATABASE!A:F,2,FALSE))</f>
        <v>0</v>
      </c>
      <c r="E329" s="1">
        <f>IF(B329="",0,VLOOKUP(B329,DATABASE!A:F,3,FALSE)*$C329)</f>
        <v>0</v>
      </c>
      <c r="F329" s="1">
        <f>IF(B329="",0,VLOOKUP(B329,DATABASE!A:F,4,FALSE)*$C329)</f>
        <v>0</v>
      </c>
      <c r="G329" s="1">
        <f>IF(B329="",0,VLOOKUP(B329,DATABASE!A:F,5,FALSE)*$C329)</f>
        <v>0</v>
      </c>
      <c r="H329" s="1">
        <f>IF(B329="",0,VLOOKUP(B329,DATABASE!A:F,6,FALSE)*$C329)</f>
        <v>0</v>
      </c>
    </row>
    <row r="330" spans="1:8">
      <c r="A330" s="39"/>
      <c r="B330" s="40"/>
      <c r="C330" s="41"/>
      <c r="D330" s="1">
        <f>IF(B330="",0,VLOOKUP(B330,DATABASE!A:F,2,FALSE))</f>
        <v>0</v>
      </c>
      <c r="E330" s="1">
        <f>IF(B330="",0,VLOOKUP(B330,DATABASE!A:F,3,FALSE)*$C330)</f>
        <v>0</v>
      </c>
      <c r="F330" s="1">
        <f>IF(B330="",0,VLOOKUP(B330,DATABASE!A:F,4,FALSE)*$C330)</f>
        <v>0</v>
      </c>
      <c r="G330" s="1">
        <f>IF(B330="",0,VLOOKUP(B330,DATABASE!A:F,5,FALSE)*$C330)</f>
        <v>0</v>
      </c>
      <c r="H330" s="1">
        <f>IF(B330="",0,VLOOKUP(B330,DATABASE!A:F,6,FALSE)*$C330)</f>
        <v>0</v>
      </c>
    </row>
    <row r="331" spans="1:8">
      <c r="A331" s="39"/>
      <c r="B331" s="40"/>
      <c r="C331" s="41"/>
      <c r="D331" s="1">
        <f>IF(B331="",0,VLOOKUP(B331,DATABASE!A:F,2,FALSE))</f>
        <v>0</v>
      </c>
      <c r="E331" s="1">
        <f>IF(B331="",0,VLOOKUP(B331,DATABASE!A:F,3,FALSE)*$C331)</f>
        <v>0</v>
      </c>
      <c r="F331" s="1">
        <f>IF(B331="",0,VLOOKUP(B331,DATABASE!A:F,4,FALSE)*$C331)</f>
        <v>0</v>
      </c>
      <c r="G331" s="1">
        <f>IF(B331="",0,VLOOKUP(B331,DATABASE!A:F,5,FALSE)*$C331)</f>
        <v>0</v>
      </c>
      <c r="H331" s="1">
        <f>IF(B331="",0,VLOOKUP(B331,DATABASE!A:F,6,FALSE)*$C331)</f>
        <v>0</v>
      </c>
    </row>
    <row r="332" spans="1:8">
      <c r="A332" s="39"/>
      <c r="B332" s="40"/>
      <c r="C332" s="41"/>
      <c r="D332" s="1">
        <f>IF(B332="",0,VLOOKUP(B332,DATABASE!A:F,2,FALSE))</f>
        <v>0</v>
      </c>
      <c r="E332" s="1">
        <f>IF(B332="",0,VLOOKUP(B332,DATABASE!A:F,3,FALSE)*$C332)</f>
        <v>0</v>
      </c>
      <c r="F332" s="1">
        <f>IF(B332="",0,VLOOKUP(B332,DATABASE!A:F,4,FALSE)*$C332)</f>
        <v>0</v>
      </c>
      <c r="G332" s="1">
        <f>IF(B332="",0,VLOOKUP(B332,DATABASE!A:F,5,FALSE)*$C332)</f>
        <v>0</v>
      </c>
      <c r="H332" s="1">
        <f>IF(B332="",0,VLOOKUP(B332,DATABASE!A:F,6,FALSE)*$C332)</f>
        <v>0</v>
      </c>
    </row>
    <row r="333" spans="1:8">
      <c r="A333" s="39"/>
      <c r="B333" s="40"/>
      <c r="C333" s="41"/>
      <c r="D333" s="1">
        <f>IF(B333="",0,VLOOKUP(B333,DATABASE!A:F,2,FALSE))</f>
        <v>0</v>
      </c>
      <c r="E333" s="1">
        <f>IF(B333="",0,VLOOKUP(B333,DATABASE!A:F,3,FALSE)*$C333)</f>
        <v>0</v>
      </c>
      <c r="F333" s="1">
        <f>IF(B333="",0,VLOOKUP(B333,DATABASE!A:F,4,FALSE)*$C333)</f>
        <v>0</v>
      </c>
      <c r="G333" s="1">
        <f>IF(B333="",0,VLOOKUP(B333,DATABASE!A:F,5,FALSE)*$C333)</f>
        <v>0</v>
      </c>
      <c r="H333" s="1">
        <f>IF(B333="",0,VLOOKUP(B333,DATABASE!A:F,6,FALSE)*$C333)</f>
        <v>0</v>
      </c>
    </row>
    <row r="334" spans="1:8">
      <c r="A334" s="39"/>
      <c r="B334" s="40"/>
      <c r="C334" s="41"/>
      <c r="D334" s="1">
        <f>IF(B334="",0,VLOOKUP(B334,DATABASE!A:F,2,FALSE))</f>
        <v>0</v>
      </c>
      <c r="E334" s="1">
        <f>IF(B334="",0,VLOOKUP(B334,DATABASE!A:F,3,FALSE)*$C334)</f>
        <v>0</v>
      </c>
      <c r="F334" s="1">
        <f>IF(B334="",0,VLOOKUP(B334,DATABASE!A:F,4,FALSE)*$C334)</f>
        <v>0</v>
      </c>
      <c r="G334" s="1">
        <f>IF(B334="",0,VLOOKUP(B334,DATABASE!A:F,5,FALSE)*$C334)</f>
        <v>0</v>
      </c>
      <c r="H334" s="1">
        <f>IF(B334="",0,VLOOKUP(B334,DATABASE!A:F,6,FALSE)*$C334)</f>
        <v>0</v>
      </c>
    </row>
    <row r="335" spans="1:8">
      <c r="A335" s="39"/>
      <c r="B335" s="40"/>
      <c r="C335" s="41"/>
      <c r="D335" s="1">
        <f>IF(B335="",0,VLOOKUP(B335,DATABASE!A:F,2,FALSE))</f>
        <v>0</v>
      </c>
      <c r="E335" s="1">
        <f>IF(B335="",0,VLOOKUP(B335,DATABASE!A:F,3,FALSE)*$C335)</f>
        <v>0</v>
      </c>
      <c r="F335" s="1">
        <f>IF(B335="",0,VLOOKUP(B335,DATABASE!A:F,4,FALSE)*$C335)</f>
        <v>0</v>
      </c>
      <c r="G335" s="1">
        <f>IF(B335="",0,VLOOKUP(B335,DATABASE!A:F,5,FALSE)*$C335)</f>
        <v>0</v>
      </c>
      <c r="H335" s="1">
        <f>IF(B335="",0,VLOOKUP(B335,DATABASE!A:F,6,FALSE)*$C335)</f>
        <v>0</v>
      </c>
    </row>
    <row r="336" spans="1:8">
      <c r="A336" s="39"/>
      <c r="B336" s="40"/>
      <c r="C336" s="41"/>
      <c r="D336" s="1">
        <f>IF(B336="",0,VLOOKUP(B336,DATABASE!A:F,2,FALSE))</f>
        <v>0</v>
      </c>
      <c r="E336" s="1">
        <f>IF(B336="",0,VLOOKUP(B336,DATABASE!A:F,3,FALSE)*$C336)</f>
        <v>0</v>
      </c>
      <c r="F336" s="1">
        <f>IF(B336="",0,VLOOKUP(B336,DATABASE!A:F,4,FALSE)*$C336)</f>
        <v>0</v>
      </c>
      <c r="G336" s="1">
        <f>IF(B336="",0,VLOOKUP(B336,DATABASE!A:F,5,FALSE)*$C336)</f>
        <v>0</v>
      </c>
      <c r="H336" s="1">
        <f>IF(B336="",0,VLOOKUP(B336,DATABASE!A:F,6,FALSE)*$C336)</f>
        <v>0</v>
      </c>
    </row>
    <row r="337" spans="1:8">
      <c r="A337" s="39"/>
      <c r="B337" s="40"/>
      <c r="C337" s="41"/>
      <c r="D337" s="1">
        <f>IF(B337="",0,VLOOKUP(B337,DATABASE!A:F,2,FALSE))</f>
        <v>0</v>
      </c>
      <c r="E337" s="1">
        <f>IF(B337="",0,VLOOKUP(B337,DATABASE!A:F,3,FALSE)*$C337)</f>
        <v>0</v>
      </c>
      <c r="F337" s="1">
        <f>IF(B337="",0,VLOOKUP(B337,DATABASE!A:F,4,FALSE)*$C337)</f>
        <v>0</v>
      </c>
      <c r="G337" s="1">
        <f>IF(B337="",0,VLOOKUP(B337,DATABASE!A:F,5,FALSE)*$C337)</f>
        <v>0</v>
      </c>
      <c r="H337" s="1">
        <f>IF(B337="",0,VLOOKUP(B337,DATABASE!A:F,6,FALSE)*$C337)</f>
        <v>0</v>
      </c>
    </row>
    <row r="338" spans="1:8">
      <c r="A338" s="39"/>
      <c r="B338" s="40"/>
      <c r="C338" s="41"/>
      <c r="D338" s="1">
        <f>IF(B338="",0,VLOOKUP(B338,DATABASE!A:F,2,FALSE))</f>
        <v>0</v>
      </c>
      <c r="E338" s="1">
        <f>IF(B338="",0,VLOOKUP(B338,DATABASE!A:F,3,FALSE)*$C338)</f>
        <v>0</v>
      </c>
      <c r="F338" s="1">
        <f>IF(B338="",0,VLOOKUP(B338,DATABASE!A:F,4,FALSE)*$C338)</f>
        <v>0</v>
      </c>
      <c r="G338" s="1">
        <f>IF(B338="",0,VLOOKUP(B338,DATABASE!A:F,5,FALSE)*$C338)</f>
        <v>0</v>
      </c>
      <c r="H338" s="1">
        <f>IF(B338="",0,VLOOKUP(B338,DATABASE!A:F,6,FALSE)*$C338)</f>
        <v>0</v>
      </c>
    </row>
    <row r="339" spans="1:8">
      <c r="A339" s="39"/>
      <c r="B339" s="40"/>
      <c r="C339" s="41"/>
      <c r="D339" s="1">
        <f>IF(B339="",0,VLOOKUP(B339,DATABASE!A:F,2,FALSE))</f>
        <v>0</v>
      </c>
      <c r="E339" s="1">
        <f>IF(B339="",0,VLOOKUP(B339,DATABASE!A:F,3,FALSE)*$C339)</f>
        <v>0</v>
      </c>
      <c r="F339" s="1">
        <f>IF(B339="",0,VLOOKUP(B339,DATABASE!A:F,4,FALSE)*$C339)</f>
        <v>0</v>
      </c>
      <c r="G339" s="1">
        <f>IF(B339="",0,VLOOKUP(B339,DATABASE!A:F,5,FALSE)*$C339)</f>
        <v>0</v>
      </c>
      <c r="H339" s="1">
        <f>IF(B339="",0,VLOOKUP(B339,DATABASE!A:F,6,FALSE)*$C339)</f>
        <v>0</v>
      </c>
    </row>
    <row r="340" spans="1:8">
      <c r="A340" s="39"/>
      <c r="B340" s="40"/>
      <c r="C340" s="41"/>
      <c r="D340" s="1">
        <f>IF(B340="",0,VLOOKUP(B340,DATABASE!A:F,2,FALSE))</f>
        <v>0</v>
      </c>
      <c r="E340" s="1">
        <f>IF(B340="",0,VLOOKUP(B340,DATABASE!A:F,3,FALSE)*$C340)</f>
        <v>0</v>
      </c>
      <c r="F340" s="1">
        <f>IF(B340="",0,VLOOKUP(B340,DATABASE!A:F,4,FALSE)*$C340)</f>
        <v>0</v>
      </c>
      <c r="G340" s="1">
        <f>IF(B340="",0,VLOOKUP(B340,DATABASE!A:F,5,FALSE)*$C340)</f>
        <v>0</v>
      </c>
      <c r="H340" s="1">
        <f>IF(B340="",0,VLOOKUP(B340,DATABASE!A:F,6,FALSE)*$C340)</f>
        <v>0</v>
      </c>
    </row>
    <row r="341" spans="1:8">
      <c r="A341" s="39"/>
      <c r="B341" s="40"/>
      <c r="C341" s="41"/>
      <c r="D341" s="1">
        <f>IF(B341="",0,VLOOKUP(B341,DATABASE!A:F,2,FALSE))</f>
        <v>0</v>
      </c>
      <c r="E341" s="1">
        <f>IF(B341="",0,VLOOKUP(B341,DATABASE!A:F,3,FALSE)*$C341)</f>
        <v>0</v>
      </c>
      <c r="F341" s="1">
        <f>IF(B341="",0,VLOOKUP(B341,DATABASE!A:F,4,FALSE)*$C341)</f>
        <v>0</v>
      </c>
      <c r="G341" s="1">
        <f>IF(B341="",0,VLOOKUP(B341,DATABASE!A:F,5,FALSE)*$C341)</f>
        <v>0</v>
      </c>
      <c r="H341" s="1">
        <f>IF(B341="",0,VLOOKUP(B341,DATABASE!A:F,6,FALSE)*$C341)</f>
        <v>0</v>
      </c>
    </row>
    <row r="342" spans="1:8">
      <c r="A342" s="39"/>
      <c r="B342" s="40"/>
      <c r="C342" s="41"/>
      <c r="D342" s="1">
        <f>IF(B342="",0,VLOOKUP(B342,DATABASE!A:F,2,FALSE))</f>
        <v>0</v>
      </c>
      <c r="E342" s="1">
        <f>IF(B342="",0,VLOOKUP(B342,DATABASE!A:F,3,FALSE)*$C342)</f>
        <v>0</v>
      </c>
      <c r="F342" s="1">
        <f>IF(B342="",0,VLOOKUP(B342,DATABASE!A:F,4,FALSE)*$C342)</f>
        <v>0</v>
      </c>
      <c r="G342" s="1">
        <f>IF(B342="",0,VLOOKUP(B342,DATABASE!A:F,5,FALSE)*$C342)</f>
        <v>0</v>
      </c>
      <c r="H342" s="1">
        <f>IF(B342="",0,VLOOKUP(B342,DATABASE!A:F,6,FALSE)*$C342)</f>
        <v>0</v>
      </c>
    </row>
    <row r="343" spans="1:8">
      <c r="A343" s="39"/>
      <c r="B343" s="40"/>
      <c r="C343" s="41"/>
      <c r="D343" s="1">
        <f>IF(B343="",0,VLOOKUP(B343,DATABASE!A:F,2,FALSE))</f>
        <v>0</v>
      </c>
      <c r="E343" s="1">
        <f>IF(B343="",0,VLOOKUP(B343,DATABASE!A:F,3,FALSE)*$C343)</f>
        <v>0</v>
      </c>
      <c r="F343" s="1">
        <f>IF(B343="",0,VLOOKUP(B343,DATABASE!A:F,4,FALSE)*$C343)</f>
        <v>0</v>
      </c>
      <c r="G343" s="1">
        <f>IF(B343="",0,VLOOKUP(B343,DATABASE!A:F,5,FALSE)*$C343)</f>
        <v>0</v>
      </c>
      <c r="H343" s="1">
        <f>IF(B343="",0,VLOOKUP(B343,DATABASE!A:F,6,FALSE)*$C343)</f>
        <v>0</v>
      </c>
    </row>
    <row r="344" spans="1:8">
      <c r="A344" s="39"/>
      <c r="B344" s="40"/>
      <c r="C344" s="41"/>
      <c r="D344" s="1">
        <f>IF(B344="",0,VLOOKUP(B344,DATABASE!A:F,2,FALSE))</f>
        <v>0</v>
      </c>
      <c r="E344" s="1">
        <f>IF(B344="",0,VLOOKUP(B344,DATABASE!A:F,3,FALSE)*$C344)</f>
        <v>0</v>
      </c>
      <c r="F344" s="1">
        <f>IF(B344="",0,VLOOKUP(B344,DATABASE!A:F,4,FALSE)*$C344)</f>
        <v>0</v>
      </c>
      <c r="G344" s="1">
        <f>IF(B344="",0,VLOOKUP(B344,DATABASE!A:F,5,FALSE)*$C344)</f>
        <v>0</v>
      </c>
      <c r="H344" s="1">
        <f>IF(B344="",0,VLOOKUP(B344,DATABASE!A:F,6,FALSE)*$C344)</f>
        <v>0</v>
      </c>
    </row>
    <row r="345" spans="1:8">
      <c r="A345" s="39"/>
      <c r="B345" s="40"/>
      <c r="C345" s="41"/>
      <c r="D345" s="1">
        <f>IF(B345="",0,VLOOKUP(B345,DATABASE!A:F,2,FALSE))</f>
        <v>0</v>
      </c>
      <c r="E345" s="1">
        <f>IF(B345="",0,VLOOKUP(B345,DATABASE!A:F,3,FALSE)*$C345)</f>
        <v>0</v>
      </c>
      <c r="F345" s="1">
        <f>IF(B345="",0,VLOOKUP(B345,DATABASE!A:F,4,FALSE)*$C345)</f>
        <v>0</v>
      </c>
      <c r="G345" s="1">
        <f>IF(B345="",0,VLOOKUP(B345,DATABASE!A:F,5,FALSE)*$C345)</f>
        <v>0</v>
      </c>
      <c r="H345" s="1">
        <f>IF(B345="",0,VLOOKUP(B345,DATABASE!A:F,6,FALSE)*$C345)</f>
        <v>0</v>
      </c>
    </row>
    <row r="346" spans="1:8">
      <c r="A346" s="39"/>
      <c r="B346" s="40"/>
      <c r="C346" s="41"/>
      <c r="D346" s="1">
        <f>IF(B346="",0,VLOOKUP(B346,DATABASE!A:F,2,FALSE))</f>
        <v>0</v>
      </c>
      <c r="E346" s="1">
        <f>IF(B346="",0,VLOOKUP(B346,DATABASE!A:F,3,FALSE)*$C346)</f>
        <v>0</v>
      </c>
      <c r="F346" s="1">
        <f>IF(B346="",0,VLOOKUP(B346,DATABASE!A:F,4,FALSE)*$C346)</f>
        <v>0</v>
      </c>
      <c r="G346" s="1">
        <f>IF(B346="",0,VLOOKUP(B346,DATABASE!A:F,5,FALSE)*$C346)</f>
        <v>0</v>
      </c>
      <c r="H346" s="1">
        <f>IF(B346="",0,VLOOKUP(B346,DATABASE!A:F,6,FALSE)*$C346)</f>
        <v>0</v>
      </c>
    </row>
    <row r="347" spans="1:8">
      <c r="A347" s="39"/>
      <c r="B347" s="40"/>
      <c r="C347" s="41"/>
      <c r="D347" s="1">
        <f>IF(B347="",0,VLOOKUP(B347,DATABASE!A:F,2,FALSE))</f>
        <v>0</v>
      </c>
      <c r="E347" s="1">
        <f>IF(B347="",0,VLOOKUP(B347,DATABASE!A:F,3,FALSE)*$C347)</f>
        <v>0</v>
      </c>
      <c r="F347" s="1">
        <f>IF(B347="",0,VLOOKUP(B347,DATABASE!A:F,4,FALSE)*$C347)</f>
        <v>0</v>
      </c>
      <c r="G347" s="1">
        <f>IF(B347="",0,VLOOKUP(B347,DATABASE!A:F,5,FALSE)*$C347)</f>
        <v>0</v>
      </c>
      <c r="H347" s="1">
        <f>IF(B347="",0,VLOOKUP(B347,DATABASE!A:F,6,FALSE)*$C347)</f>
        <v>0</v>
      </c>
    </row>
    <row r="348" spans="1:8">
      <c r="A348" s="39"/>
      <c r="B348" s="40"/>
      <c r="C348" s="41"/>
      <c r="D348" s="1">
        <f>IF(B348="",0,VLOOKUP(B348,DATABASE!A:F,2,FALSE))</f>
        <v>0</v>
      </c>
      <c r="E348" s="1">
        <f>IF(B348="",0,VLOOKUP(B348,DATABASE!A:F,3,FALSE)*$C348)</f>
        <v>0</v>
      </c>
      <c r="F348" s="1">
        <f>IF(B348="",0,VLOOKUP(B348,DATABASE!A:F,4,FALSE)*$C348)</f>
        <v>0</v>
      </c>
      <c r="G348" s="1">
        <f>IF(B348="",0,VLOOKUP(B348,DATABASE!A:F,5,FALSE)*$C348)</f>
        <v>0</v>
      </c>
      <c r="H348" s="1">
        <f>IF(B348="",0,VLOOKUP(B348,DATABASE!A:F,6,FALSE)*$C348)</f>
        <v>0</v>
      </c>
    </row>
    <row r="349" spans="1:8">
      <c r="A349" s="39"/>
      <c r="B349" s="40"/>
      <c r="C349" s="41"/>
      <c r="D349" s="1">
        <f>IF(B349="",0,VLOOKUP(B349,DATABASE!A:F,2,FALSE))</f>
        <v>0</v>
      </c>
      <c r="E349" s="1">
        <f>IF(B349="",0,VLOOKUP(B349,DATABASE!A:F,3,FALSE)*$C349)</f>
        <v>0</v>
      </c>
      <c r="F349" s="1">
        <f>IF(B349="",0,VLOOKUP(B349,DATABASE!A:F,4,FALSE)*$C349)</f>
        <v>0</v>
      </c>
      <c r="G349" s="1">
        <f>IF(B349="",0,VLOOKUP(B349,DATABASE!A:F,5,FALSE)*$C349)</f>
        <v>0</v>
      </c>
      <c r="H349" s="1">
        <f>IF(B349="",0,VLOOKUP(B349,DATABASE!A:F,6,FALSE)*$C349)</f>
        <v>0</v>
      </c>
    </row>
    <row r="350" spans="1:8">
      <c r="A350" s="39"/>
      <c r="B350" s="40"/>
      <c r="C350" s="41"/>
      <c r="D350" s="1">
        <f>IF(B350="",0,VLOOKUP(B350,DATABASE!A:F,2,FALSE))</f>
        <v>0</v>
      </c>
      <c r="E350" s="1">
        <f>IF(B350="",0,VLOOKUP(B350,DATABASE!A:F,3,FALSE)*$C350)</f>
        <v>0</v>
      </c>
      <c r="F350" s="1">
        <f>IF(B350="",0,VLOOKUP(B350,DATABASE!A:F,4,FALSE)*$C350)</f>
        <v>0</v>
      </c>
      <c r="G350" s="1">
        <f>IF(B350="",0,VLOOKUP(B350,DATABASE!A:F,5,FALSE)*$C350)</f>
        <v>0</v>
      </c>
      <c r="H350" s="1">
        <f>IF(B350="",0,VLOOKUP(B350,DATABASE!A:F,6,FALSE)*$C350)</f>
        <v>0</v>
      </c>
    </row>
    <row r="351" spans="1:8">
      <c r="A351" s="39"/>
      <c r="B351" s="40"/>
      <c r="C351" s="41"/>
      <c r="D351" s="1">
        <f>IF(B351="",0,VLOOKUP(B351,DATABASE!A:F,2,FALSE))</f>
        <v>0</v>
      </c>
      <c r="E351" s="1">
        <f>IF(B351="",0,VLOOKUP(B351,DATABASE!A:F,3,FALSE)*$C351)</f>
        <v>0</v>
      </c>
      <c r="F351" s="1">
        <f>IF(B351="",0,VLOOKUP(B351,DATABASE!A:F,4,FALSE)*$C351)</f>
        <v>0</v>
      </c>
      <c r="G351" s="1">
        <f>IF(B351="",0,VLOOKUP(B351,DATABASE!A:F,5,FALSE)*$C351)</f>
        <v>0</v>
      </c>
      <c r="H351" s="1">
        <f>IF(B351="",0,VLOOKUP(B351,DATABASE!A:F,6,FALSE)*$C351)</f>
        <v>0</v>
      </c>
    </row>
    <row r="352" spans="1:8">
      <c r="A352" s="39"/>
      <c r="B352" s="40"/>
      <c r="C352" s="41"/>
      <c r="D352" s="1">
        <f>IF(B352="",0,VLOOKUP(B352,DATABASE!A:F,2,FALSE))</f>
        <v>0</v>
      </c>
      <c r="E352" s="1">
        <f>IF(B352="",0,VLOOKUP(B352,DATABASE!A:F,3,FALSE)*$C352)</f>
        <v>0</v>
      </c>
      <c r="F352" s="1">
        <f>IF(B352="",0,VLOOKUP(B352,DATABASE!A:F,4,FALSE)*$C352)</f>
        <v>0</v>
      </c>
      <c r="G352" s="1">
        <f>IF(B352="",0,VLOOKUP(B352,DATABASE!A:F,5,FALSE)*$C352)</f>
        <v>0</v>
      </c>
      <c r="H352" s="1">
        <f>IF(B352="",0,VLOOKUP(B352,DATABASE!A:F,6,FALSE)*$C352)</f>
        <v>0</v>
      </c>
    </row>
    <row r="353" spans="1:8">
      <c r="A353" s="39"/>
      <c r="B353" s="40"/>
      <c r="C353" s="41"/>
      <c r="D353" s="1">
        <f>IF(B353="",0,VLOOKUP(B353,DATABASE!A:F,2,FALSE))</f>
        <v>0</v>
      </c>
      <c r="E353" s="1">
        <f>IF(B353="",0,VLOOKUP(B353,DATABASE!A:F,3,FALSE)*$C353)</f>
        <v>0</v>
      </c>
      <c r="F353" s="1">
        <f>IF(B353="",0,VLOOKUP(B353,DATABASE!A:F,4,FALSE)*$C353)</f>
        <v>0</v>
      </c>
      <c r="G353" s="1">
        <f>IF(B353="",0,VLOOKUP(B353,DATABASE!A:F,5,FALSE)*$C353)</f>
        <v>0</v>
      </c>
      <c r="H353" s="1">
        <f>IF(B353="",0,VLOOKUP(B353,DATABASE!A:F,6,FALSE)*$C353)</f>
        <v>0</v>
      </c>
    </row>
    <row r="354" spans="1:8">
      <c r="A354" s="39"/>
      <c r="B354" s="40"/>
      <c r="C354" s="41"/>
      <c r="D354" s="1">
        <f>IF(B354="",0,VLOOKUP(B354,DATABASE!A:F,2,FALSE))</f>
        <v>0</v>
      </c>
      <c r="E354" s="1">
        <f>IF(B354="",0,VLOOKUP(B354,DATABASE!A:F,3,FALSE)*$C354)</f>
        <v>0</v>
      </c>
      <c r="F354" s="1">
        <f>IF(B354="",0,VLOOKUP(B354,DATABASE!A:F,4,FALSE)*$C354)</f>
        <v>0</v>
      </c>
      <c r="G354" s="1">
        <f>IF(B354="",0,VLOOKUP(B354,DATABASE!A:F,5,FALSE)*$C354)</f>
        <v>0</v>
      </c>
      <c r="H354" s="1">
        <f>IF(B354="",0,VLOOKUP(B354,DATABASE!A:F,6,FALSE)*$C354)</f>
        <v>0</v>
      </c>
    </row>
    <row r="355" spans="1:8">
      <c r="A355" s="39"/>
      <c r="B355" s="40"/>
      <c r="C355" s="41"/>
      <c r="D355" s="1">
        <f>IF(B355="",0,VLOOKUP(B355,DATABASE!A:F,2,FALSE))</f>
        <v>0</v>
      </c>
      <c r="E355" s="1">
        <f>IF(B355="",0,VLOOKUP(B355,DATABASE!A:F,3,FALSE)*$C355)</f>
        <v>0</v>
      </c>
      <c r="F355" s="1">
        <f>IF(B355="",0,VLOOKUP(B355,DATABASE!A:F,4,FALSE)*$C355)</f>
        <v>0</v>
      </c>
      <c r="G355" s="1">
        <f>IF(B355="",0,VLOOKUP(B355,DATABASE!A:F,5,FALSE)*$C355)</f>
        <v>0</v>
      </c>
      <c r="H355" s="1">
        <f>IF(B355="",0,VLOOKUP(B355,DATABASE!A:F,6,FALSE)*$C355)</f>
        <v>0</v>
      </c>
    </row>
    <row r="356" spans="1:8">
      <c r="A356" s="39"/>
      <c r="B356" s="40"/>
      <c r="C356" s="41"/>
      <c r="D356" s="1">
        <f>IF(B356="",0,VLOOKUP(B356,DATABASE!A:F,2,FALSE))</f>
        <v>0</v>
      </c>
      <c r="E356" s="1">
        <f>IF(B356="",0,VLOOKUP(B356,DATABASE!A:F,3,FALSE)*$C356)</f>
        <v>0</v>
      </c>
      <c r="F356" s="1">
        <f>IF(B356="",0,VLOOKUP(B356,DATABASE!A:F,4,FALSE)*$C356)</f>
        <v>0</v>
      </c>
      <c r="G356" s="1">
        <f>IF(B356="",0,VLOOKUP(B356,DATABASE!A:F,5,FALSE)*$C356)</f>
        <v>0</v>
      </c>
      <c r="H356" s="1">
        <f>IF(B356="",0,VLOOKUP(B356,DATABASE!A:F,6,FALSE)*$C356)</f>
        <v>0</v>
      </c>
    </row>
    <row r="357" spans="1:8">
      <c r="A357" s="39"/>
      <c r="B357" s="40"/>
      <c r="C357" s="41"/>
      <c r="D357" s="1">
        <f>IF(B357="",0,VLOOKUP(B357,DATABASE!A:F,2,FALSE))</f>
        <v>0</v>
      </c>
      <c r="E357" s="1">
        <f>IF(B357="",0,VLOOKUP(B357,DATABASE!A:F,3,FALSE)*$C357)</f>
        <v>0</v>
      </c>
      <c r="F357" s="1">
        <f>IF(B357="",0,VLOOKUP(B357,DATABASE!A:F,4,FALSE)*$C357)</f>
        <v>0</v>
      </c>
      <c r="G357" s="1">
        <f>IF(B357="",0,VLOOKUP(B357,DATABASE!A:F,5,FALSE)*$C357)</f>
        <v>0</v>
      </c>
      <c r="H357" s="1">
        <f>IF(B357="",0,VLOOKUP(B357,DATABASE!A:F,6,FALSE)*$C357)</f>
        <v>0</v>
      </c>
    </row>
    <row r="358" spans="1:8">
      <c r="A358" s="39"/>
      <c r="B358" s="40"/>
      <c r="C358" s="41"/>
      <c r="D358" s="1">
        <f>IF(B358="",0,VLOOKUP(B358,DATABASE!A:F,2,FALSE))</f>
        <v>0</v>
      </c>
      <c r="E358" s="1">
        <f>IF(B358="",0,VLOOKUP(B358,DATABASE!A:F,3,FALSE)*$C358)</f>
        <v>0</v>
      </c>
      <c r="F358" s="1">
        <f>IF(B358="",0,VLOOKUP(B358,DATABASE!A:F,4,FALSE)*$C358)</f>
        <v>0</v>
      </c>
      <c r="G358" s="1">
        <f>IF(B358="",0,VLOOKUP(B358,DATABASE!A:F,5,FALSE)*$C358)</f>
        <v>0</v>
      </c>
      <c r="H358" s="1">
        <f>IF(B358="",0,VLOOKUP(B358,DATABASE!A:F,6,FALSE)*$C358)</f>
        <v>0</v>
      </c>
    </row>
    <row r="359" spans="1:8">
      <c r="A359" s="39"/>
      <c r="B359" s="40"/>
      <c r="C359" s="41"/>
      <c r="D359" s="1">
        <f>IF(B359="",0,VLOOKUP(B359,DATABASE!A:F,2,FALSE))</f>
        <v>0</v>
      </c>
      <c r="E359" s="1">
        <f>IF(B359="",0,VLOOKUP(B359,DATABASE!A:F,3,FALSE)*$C359)</f>
        <v>0</v>
      </c>
      <c r="F359" s="1">
        <f>IF(B359="",0,VLOOKUP(B359,DATABASE!A:F,4,FALSE)*$C359)</f>
        <v>0</v>
      </c>
      <c r="G359" s="1">
        <f>IF(B359="",0,VLOOKUP(B359,DATABASE!A:F,5,FALSE)*$C359)</f>
        <v>0</v>
      </c>
      <c r="H359" s="1">
        <f>IF(B359="",0,VLOOKUP(B359,DATABASE!A:F,6,FALSE)*$C359)</f>
        <v>0</v>
      </c>
    </row>
    <row r="360" spans="1:8">
      <c r="A360" s="39"/>
      <c r="B360" s="40"/>
      <c r="C360" s="41"/>
      <c r="D360" s="1">
        <f>IF(B360="",0,VLOOKUP(B360,DATABASE!A:F,2,FALSE))</f>
        <v>0</v>
      </c>
      <c r="E360" s="1">
        <f>IF(B360="",0,VLOOKUP(B360,DATABASE!A:F,3,FALSE)*$C360)</f>
        <v>0</v>
      </c>
      <c r="F360" s="1">
        <f>IF(B360="",0,VLOOKUP(B360,DATABASE!A:F,4,FALSE)*$C360)</f>
        <v>0</v>
      </c>
      <c r="G360" s="1">
        <f>IF(B360="",0,VLOOKUP(B360,DATABASE!A:F,5,FALSE)*$C360)</f>
        <v>0</v>
      </c>
      <c r="H360" s="1">
        <f>IF(B360="",0,VLOOKUP(B360,DATABASE!A:F,6,FALSE)*$C360)</f>
        <v>0</v>
      </c>
    </row>
    <row r="361" spans="1:8">
      <c r="A361" s="39"/>
      <c r="B361" s="40"/>
      <c r="C361" s="41"/>
      <c r="D361" s="1">
        <f>IF(B361="",0,VLOOKUP(B361,DATABASE!A:F,2,FALSE))</f>
        <v>0</v>
      </c>
      <c r="E361" s="1">
        <f>IF(B361="",0,VLOOKUP(B361,DATABASE!A:F,3,FALSE)*$C361)</f>
        <v>0</v>
      </c>
      <c r="F361" s="1">
        <f>IF(B361="",0,VLOOKUP(B361,DATABASE!A:F,4,FALSE)*$C361)</f>
        <v>0</v>
      </c>
      <c r="G361" s="1">
        <f>IF(B361="",0,VLOOKUP(B361,DATABASE!A:F,5,FALSE)*$C361)</f>
        <v>0</v>
      </c>
      <c r="H361" s="1">
        <f>IF(B361="",0,VLOOKUP(B361,DATABASE!A:F,6,FALSE)*$C361)</f>
        <v>0</v>
      </c>
    </row>
    <row r="362" spans="1:8">
      <c r="A362" s="39"/>
      <c r="B362" s="40"/>
      <c r="C362" s="41"/>
      <c r="D362" s="1">
        <f>IF(B362="",0,VLOOKUP(B362,DATABASE!A:F,2,FALSE))</f>
        <v>0</v>
      </c>
      <c r="E362" s="1">
        <f>IF(B362="",0,VLOOKUP(B362,DATABASE!A:F,3,FALSE)*$C362)</f>
        <v>0</v>
      </c>
      <c r="F362" s="1">
        <f>IF(B362="",0,VLOOKUP(B362,DATABASE!A:F,4,FALSE)*$C362)</f>
        <v>0</v>
      </c>
      <c r="G362" s="1">
        <f>IF(B362="",0,VLOOKUP(B362,DATABASE!A:F,5,FALSE)*$C362)</f>
        <v>0</v>
      </c>
      <c r="H362" s="1">
        <f>IF(B362="",0,VLOOKUP(B362,DATABASE!A:F,6,FALSE)*$C362)</f>
        <v>0</v>
      </c>
    </row>
    <row r="363" spans="1:8">
      <c r="A363" s="39"/>
      <c r="B363" s="40"/>
      <c r="C363" s="41"/>
      <c r="D363" s="1">
        <f>IF(B363="",0,VLOOKUP(B363,DATABASE!A:F,2,FALSE))</f>
        <v>0</v>
      </c>
      <c r="E363" s="1">
        <f>IF(B363="",0,VLOOKUP(B363,DATABASE!A:F,3,FALSE)*$C363)</f>
        <v>0</v>
      </c>
      <c r="F363" s="1">
        <f>IF(B363="",0,VLOOKUP(B363,DATABASE!A:F,4,FALSE)*$C363)</f>
        <v>0</v>
      </c>
      <c r="G363" s="1">
        <f>IF(B363="",0,VLOOKUP(B363,DATABASE!A:F,5,FALSE)*$C363)</f>
        <v>0</v>
      </c>
      <c r="H363" s="1">
        <f>IF(B363="",0,VLOOKUP(B363,DATABASE!A:F,6,FALSE)*$C363)</f>
        <v>0</v>
      </c>
    </row>
    <row r="364" spans="1:8">
      <c r="A364" s="39"/>
      <c r="B364" s="40"/>
      <c r="C364" s="41"/>
      <c r="D364" s="1">
        <f>IF(B364="",0,VLOOKUP(B364,DATABASE!A:F,2,FALSE))</f>
        <v>0</v>
      </c>
      <c r="E364" s="1">
        <f>IF(B364="",0,VLOOKUP(B364,DATABASE!A:F,3,FALSE)*$C364)</f>
        <v>0</v>
      </c>
      <c r="F364" s="1">
        <f>IF(B364="",0,VLOOKUP(B364,DATABASE!A:F,4,FALSE)*$C364)</f>
        <v>0</v>
      </c>
      <c r="G364" s="1">
        <f>IF(B364="",0,VLOOKUP(B364,DATABASE!A:F,5,FALSE)*$C364)</f>
        <v>0</v>
      </c>
      <c r="H364" s="1">
        <f>IF(B364="",0,VLOOKUP(B364,DATABASE!A:F,6,FALSE)*$C364)</f>
        <v>0</v>
      </c>
    </row>
    <row r="365" spans="1:8">
      <c r="A365" s="39"/>
      <c r="B365" s="40"/>
      <c r="C365" s="41"/>
      <c r="D365" s="1">
        <f>IF(B365="",0,VLOOKUP(B365,DATABASE!A:F,2,FALSE))</f>
        <v>0</v>
      </c>
      <c r="E365" s="1">
        <f>IF(B365="",0,VLOOKUP(B365,DATABASE!A:F,3,FALSE)*$C365)</f>
        <v>0</v>
      </c>
      <c r="F365" s="1">
        <f>IF(B365="",0,VLOOKUP(B365,DATABASE!A:F,4,FALSE)*$C365)</f>
        <v>0</v>
      </c>
      <c r="G365" s="1">
        <f>IF(B365="",0,VLOOKUP(B365,DATABASE!A:F,5,FALSE)*$C365)</f>
        <v>0</v>
      </c>
      <c r="H365" s="1">
        <f>IF(B365="",0,VLOOKUP(B365,DATABASE!A:F,6,FALSE)*$C365)</f>
        <v>0</v>
      </c>
    </row>
    <row r="366" spans="1:8">
      <c r="A366" s="39"/>
      <c r="B366" s="40"/>
      <c r="C366" s="41"/>
      <c r="D366" s="1">
        <f>IF(B366="",0,VLOOKUP(B366,DATABASE!A:F,2,FALSE))</f>
        <v>0</v>
      </c>
      <c r="E366" s="1">
        <f>IF(B366="",0,VLOOKUP(B366,DATABASE!A:F,3,FALSE)*$C366)</f>
        <v>0</v>
      </c>
      <c r="F366" s="1">
        <f>IF(B366="",0,VLOOKUP(B366,DATABASE!A:F,4,FALSE)*$C366)</f>
        <v>0</v>
      </c>
      <c r="G366" s="1">
        <f>IF(B366="",0,VLOOKUP(B366,DATABASE!A:F,5,FALSE)*$C366)</f>
        <v>0</v>
      </c>
      <c r="H366" s="1">
        <f>IF(B366="",0,VLOOKUP(B366,DATABASE!A:F,6,FALSE)*$C366)</f>
        <v>0</v>
      </c>
    </row>
    <row r="367" spans="1:8">
      <c r="A367" s="39"/>
      <c r="B367" s="40"/>
      <c r="C367" s="41"/>
      <c r="D367" s="1">
        <f>IF(B367="",0,VLOOKUP(B367,DATABASE!A:F,2,FALSE))</f>
        <v>0</v>
      </c>
      <c r="E367" s="1">
        <f>IF(B367="",0,VLOOKUP(B367,DATABASE!A:F,3,FALSE)*$C367)</f>
        <v>0</v>
      </c>
      <c r="F367" s="1">
        <f>IF(B367="",0,VLOOKUP(B367,DATABASE!A:F,4,FALSE)*$C367)</f>
        <v>0</v>
      </c>
      <c r="G367" s="1">
        <f>IF(B367="",0,VLOOKUP(B367,DATABASE!A:F,5,FALSE)*$C367)</f>
        <v>0</v>
      </c>
      <c r="H367" s="1">
        <f>IF(B367="",0,VLOOKUP(B367,DATABASE!A:F,6,FALSE)*$C367)</f>
        <v>0</v>
      </c>
    </row>
    <row r="368" spans="1:8">
      <c r="A368" s="39"/>
      <c r="B368" s="40"/>
      <c r="C368" s="41"/>
      <c r="D368" s="1">
        <f>IF(B368="",0,VLOOKUP(B368,DATABASE!A:F,2,FALSE))</f>
        <v>0</v>
      </c>
      <c r="E368" s="1">
        <f>IF(B368="",0,VLOOKUP(B368,DATABASE!A:F,3,FALSE)*$C368)</f>
        <v>0</v>
      </c>
      <c r="F368" s="1">
        <f>IF(B368="",0,VLOOKUP(B368,DATABASE!A:F,4,FALSE)*$C368)</f>
        <v>0</v>
      </c>
      <c r="G368" s="1">
        <f>IF(B368="",0,VLOOKUP(B368,DATABASE!A:F,5,FALSE)*$C368)</f>
        <v>0</v>
      </c>
      <c r="H368" s="1">
        <f>IF(B368="",0,VLOOKUP(B368,DATABASE!A:F,6,FALSE)*$C368)</f>
        <v>0</v>
      </c>
    </row>
    <row r="369" spans="1:8">
      <c r="A369" s="39"/>
      <c r="B369" s="40"/>
      <c r="C369" s="41"/>
      <c r="D369" s="1">
        <f>IF(B369="",0,VLOOKUP(B369,DATABASE!A:F,2,FALSE))</f>
        <v>0</v>
      </c>
      <c r="E369" s="1">
        <f>IF(B369="",0,VLOOKUP(B369,DATABASE!A:F,3,FALSE)*$C369)</f>
        <v>0</v>
      </c>
      <c r="F369" s="1">
        <f>IF(B369="",0,VLOOKUP(B369,DATABASE!A:F,4,FALSE)*$C369)</f>
        <v>0</v>
      </c>
      <c r="G369" s="1">
        <f>IF(B369="",0,VLOOKUP(B369,DATABASE!A:F,5,FALSE)*$C369)</f>
        <v>0</v>
      </c>
      <c r="H369" s="1">
        <f>IF(B369="",0,VLOOKUP(B369,DATABASE!A:F,6,FALSE)*$C369)</f>
        <v>0</v>
      </c>
    </row>
    <row r="370" spans="1:8">
      <c r="A370" s="39"/>
      <c r="B370" s="40"/>
      <c r="C370" s="41"/>
      <c r="D370" s="1">
        <f>IF(B370="",0,VLOOKUP(B370,DATABASE!A:F,2,FALSE))</f>
        <v>0</v>
      </c>
      <c r="E370" s="1">
        <f>IF(B370="",0,VLOOKUP(B370,DATABASE!A:F,3,FALSE)*$C370)</f>
        <v>0</v>
      </c>
      <c r="F370" s="1">
        <f>IF(B370="",0,VLOOKUP(B370,DATABASE!A:F,4,FALSE)*$C370)</f>
        <v>0</v>
      </c>
      <c r="G370" s="1">
        <f>IF(B370="",0,VLOOKUP(B370,DATABASE!A:F,5,FALSE)*$C370)</f>
        <v>0</v>
      </c>
      <c r="H370" s="1">
        <f>IF(B370="",0,VLOOKUP(B370,DATABASE!A:F,6,FALSE)*$C370)</f>
        <v>0</v>
      </c>
    </row>
    <row r="371" spans="1:8">
      <c r="A371" s="39"/>
      <c r="B371" s="40"/>
      <c r="C371" s="41"/>
      <c r="D371" s="1">
        <f>IF(B371="",0,VLOOKUP(B371,DATABASE!A:F,2,FALSE))</f>
        <v>0</v>
      </c>
      <c r="E371" s="1">
        <f>IF(B371="",0,VLOOKUP(B371,DATABASE!A:F,3,FALSE)*$C371)</f>
        <v>0</v>
      </c>
      <c r="F371" s="1">
        <f>IF(B371="",0,VLOOKUP(B371,DATABASE!A:F,4,FALSE)*$C371)</f>
        <v>0</v>
      </c>
      <c r="G371" s="1">
        <f>IF(B371="",0,VLOOKUP(B371,DATABASE!A:F,5,FALSE)*$C371)</f>
        <v>0</v>
      </c>
      <c r="H371" s="1">
        <f>IF(B371="",0,VLOOKUP(B371,DATABASE!A:F,6,FALSE)*$C371)</f>
        <v>0</v>
      </c>
    </row>
    <row r="372" spans="1:8">
      <c r="A372" s="39"/>
      <c r="B372" s="40"/>
      <c r="C372" s="41"/>
      <c r="D372" s="1">
        <f>IF(B372="",0,VLOOKUP(B372,DATABASE!A:F,2,FALSE))</f>
        <v>0</v>
      </c>
      <c r="E372" s="1">
        <f>IF(B372="",0,VLOOKUP(B372,DATABASE!A:F,3,FALSE)*$C372)</f>
        <v>0</v>
      </c>
      <c r="F372" s="1">
        <f>IF(B372="",0,VLOOKUP(B372,DATABASE!A:F,4,FALSE)*$C372)</f>
        <v>0</v>
      </c>
      <c r="G372" s="1">
        <f>IF(B372="",0,VLOOKUP(B372,DATABASE!A:F,5,FALSE)*$C372)</f>
        <v>0</v>
      </c>
      <c r="H372" s="1">
        <f>IF(B372="",0,VLOOKUP(B372,DATABASE!A:F,6,FALSE)*$C372)</f>
        <v>0</v>
      </c>
    </row>
    <row r="373" spans="1:8">
      <c r="A373" s="39"/>
      <c r="B373" s="40"/>
      <c r="C373" s="41"/>
      <c r="D373" s="1">
        <f>IF(B373="",0,VLOOKUP(B373,DATABASE!A:F,2,FALSE))</f>
        <v>0</v>
      </c>
      <c r="E373" s="1">
        <f>IF(B373="",0,VLOOKUP(B373,DATABASE!A:F,3,FALSE)*$C373)</f>
        <v>0</v>
      </c>
      <c r="F373" s="1">
        <f>IF(B373="",0,VLOOKUP(B373,DATABASE!A:F,4,FALSE)*$C373)</f>
        <v>0</v>
      </c>
      <c r="G373" s="1">
        <f>IF(B373="",0,VLOOKUP(B373,DATABASE!A:F,5,FALSE)*$C373)</f>
        <v>0</v>
      </c>
      <c r="H373" s="1">
        <f>IF(B373="",0,VLOOKUP(B373,DATABASE!A:F,6,FALSE)*$C373)</f>
        <v>0</v>
      </c>
    </row>
    <row r="374" spans="1:8">
      <c r="A374" s="39"/>
      <c r="B374" s="40"/>
      <c r="C374" s="41"/>
      <c r="D374" s="1">
        <f>IF(B374="",0,VLOOKUP(B374,DATABASE!A:F,2,FALSE))</f>
        <v>0</v>
      </c>
      <c r="E374" s="1">
        <f>IF(B374="",0,VLOOKUP(B374,DATABASE!A:F,3,FALSE)*$C374)</f>
        <v>0</v>
      </c>
      <c r="F374" s="1">
        <f>IF(B374="",0,VLOOKUP(B374,DATABASE!A:F,4,FALSE)*$C374)</f>
        <v>0</v>
      </c>
      <c r="G374" s="1">
        <f>IF(B374="",0,VLOOKUP(B374,DATABASE!A:F,5,FALSE)*$C374)</f>
        <v>0</v>
      </c>
      <c r="H374" s="1">
        <f>IF(B374="",0,VLOOKUP(B374,DATABASE!A:F,6,FALSE)*$C374)</f>
        <v>0</v>
      </c>
    </row>
    <row r="375" spans="1:8">
      <c r="A375" s="39"/>
      <c r="B375" s="40"/>
      <c r="C375" s="41"/>
      <c r="D375" s="1">
        <f>IF(B375="",0,VLOOKUP(B375,DATABASE!A:F,2,FALSE))</f>
        <v>0</v>
      </c>
      <c r="E375" s="1">
        <f>IF(B375="",0,VLOOKUP(B375,DATABASE!A:F,3,FALSE)*$C375)</f>
        <v>0</v>
      </c>
      <c r="F375" s="1">
        <f>IF(B375="",0,VLOOKUP(B375,DATABASE!A:F,4,FALSE)*$C375)</f>
        <v>0</v>
      </c>
      <c r="G375" s="1">
        <f>IF(B375="",0,VLOOKUP(B375,DATABASE!A:F,5,FALSE)*$C375)</f>
        <v>0</v>
      </c>
      <c r="H375" s="1">
        <f>IF(B375="",0,VLOOKUP(B375,DATABASE!A:F,6,FALSE)*$C375)</f>
        <v>0</v>
      </c>
    </row>
    <row r="376" spans="1:8">
      <c r="A376" s="39"/>
      <c r="B376" s="40"/>
      <c r="C376" s="41"/>
      <c r="D376" s="1">
        <f>IF(B376="",0,VLOOKUP(B376,DATABASE!A:F,2,FALSE))</f>
        <v>0</v>
      </c>
      <c r="E376" s="1">
        <f>IF(B376="",0,VLOOKUP(B376,DATABASE!A:F,3,FALSE)*$C376)</f>
        <v>0</v>
      </c>
      <c r="F376" s="1">
        <f>IF(B376="",0,VLOOKUP(B376,DATABASE!A:F,4,FALSE)*$C376)</f>
        <v>0</v>
      </c>
      <c r="G376" s="1">
        <f>IF(B376="",0,VLOOKUP(B376,DATABASE!A:F,5,FALSE)*$C376)</f>
        <v>0</v>
      </c>
      <c r="H376" s="1">
        <f>IF(B376="",0,VLOOKUP(B376,DATABASE!A:F,6,FALSE)*$C376)</f>
        <v>0</v>
      </c>
    </row>
    <row r="377" spans="1:8">
      <c r="A377" s="39"/>
      <c r="B377" s="40"/>
      <c r="C377" s="41"/>
      <c r="D377" s="1">
        <f>IF(B377="",0,VLOOKUP(B377,DATABASE!A:F,2,FALSE))</f>
        <v>0</v>
      </c>
      <c r="E377" s="1">
        <f>IF(B377="",0,VLOOKUP(B377,DATABASE!A:F,3,FALSE)*$C377)</f>
        <v>0</v>
      </c>
      <c r="F377" s="1">
        <f>IF(B377="",0,VLOOKUP(B377,DATABASE!A:F,4,FALSE)*$C377)</f>
        <v>0</v>
      </c>
      <c r="G377" s="1">
        <f>IF(B377="",0,VLOOKUP(B377,DATABASE!A:F,5,FALSE)*$C377)</f>
        <v>0</v>
      </c>
      <c r="H377" s="1">
        <f>IF(B377="",0,VLOOKUP(B377,DATABASE!A:F,6,FALSE)*$C377)</f>
        <v>0</v>
      </c>
    </row>
    <row r="378" spans="1:8">
      <c r="A378" s="39"/>
      <c r="B378" s="40"/>
      <c r="C378" s="41"/>
      <c r="D378" s="1">
        <f>IF(B378="",0,VLOOKUP(B378,DATABASE!A:F,2,FALSE))</f>
        <v>0</v>
      </c>
      <c r="E378" s="1">
        <f>IF(B378="",0,VLOOKUP(B378,DATABASE!A:F,3,FALSE)*$C378)</f>
        <v>0</v>
      </c>
      <c r="F378" s="1">
        <f>IF(B378="",0,VLOOKUP(B378,DATABASE!A:F,4,FALSE)*$C378)</f>
        <v>0</v>
      </c>
      <c r="G378" s="1">
        <f>IF(B378="",0,VLOOKUP(B378,DATABASE!A:F,5,FALSE)*$C378)</f>
        <v>0</v>
      </c>
      <c r="H378" s="1">
        <f>IF(B378="",0,VLOOKUP(B378,DATABASE!A:F,6,FALSE)*$C378)</f>
        <v>0</v>
      </c>
    </row>
    <row r="379" spans="1:8">
      <c r="A379" s="39"/>
      <c r="B379" s="40"/>
      <c r="C379" s="41"/>
      <c r="D379" s="1">
        <f>IF(B379="",0,VLOOKUP(B379,DATABASE!A:F,2,FALSE))</f>
        <v>0</v>
      </c>
      <c r="E379" s="1">
        <f>IF(B379="",0,VLOOKUP(B379,DATABASE!A:F,3,FALSE)*$C379)</f>
        <v>0</v>
      </c>
      <c r="F379" s="1">
        <f>IF(B379="",0,VLOOKUP(B379,DATABASE!A:F,4,FALSE)*$C379)</f>
        <v>0</v>
      </c>
      <c r="G379" s="1">
        <f>IF(B379="",0,VLOOKUP(B379,DATABASE!A:F,5,FALSE)*$C379)</f>
        <v>0</v>
      </c>
      <c r="H379" s="1">
        <f>IF(B379="",0,VLOOKUP(B379,DATABASE!A:F,6,FALSE)*$C379)</f>
        <v>0</v>
      </c>
    </row>
    <row r="380" spans="1:8">
      <c r="A380" s="39"/>
      <c r="B380" s="40"/>
      <c r="C380" s="41"/>
      <c r="D380" s="1">
        <f>IF(B380="",0,VLOOKUP(B380,DATABASE!A:F,2,FALSE))</f>
        <v>0</v>
      </c>
      <c r="E380" s="1">
        <f>IF(B380="",0,VLOOKUP(B380,DATABASE!A:F,3,FALSE)*$C380)</f>
        <v>0</v>
      </c>
      <c r="F380" s="1">
        <f>IF(B380="",0,VLOOKUP(B380,DATABASE!A:F,4,FALSE)*$C380)</f>
        <v>0</v>
      </c>
      <c r="G380" s="1">
        <f>IF(B380="",0,VLOOKUP(B380,DATABASE!A:F,5,FALSE)*$C380)</f>
        <v>0</v>
      </c>
      <c r="H380" s="1">
        <f>IF(B380="",0,VLOOKUP(B380,DATABASE!A:F,6,FALSE)*$C380)</f>
        <v>0</v>
      </c>
    </row>
    <row r="381" spans="1:8">
      <c r="A381" s="39"/>
      <c r="B381" s="40"/>
      <c r="C381" s="41"/>
      <c r="D381" s="1">
        <f>IF(B381="",0,VLOOKUP(B381,DATABASE!A:F,2,FALSE))</f>
        <v>0</v>
      </c>
      <c r="E381" s="1">
        <f>IF(B381="",0,VLOOKUP(B381,DATABASE!A:F,3,FALSE)*$C381)</f>
        <v>0</v>
      </c>
      <c r="F381" s="1">
        <f>IF(B381="",0,VLOOKUP(B381,DATABASE!A:F,4,FALSE)*$C381)</f>
        <v>0</v>
      </c>
      <c r="G381" s="1">
        <f>IF(B381="",0,VLOOKUP(B381,DATABASE!A:F,5,FALSE)*$C381)</f>
        <v>0</v>
      </c>
      <c r="H381" s="1">
        <f>IF(B381="",0,VLOOKUP(B381,DATABASE!A:F,6,FALSE)*$C381)</f>
        <v>0</v>
      </c>
    </row>
    <row r="382" spans="1:8">
      <c r="A382" s="39"/>
      <c r="B382" s="40"/>
      <c r="C382" s="41"/>
      <c r="D382" s="1">
        <f>IF(B382="",0,VLOOKUP(B382,DATABASE!A:F,2,FALSE))</f>
        <v>0</v>
      </c>
      <c r="E382" s="1">
        <f>IF(B382="",0,VLOOKUP(B382,DATABASE!A:F,3,FALSE)*$C382)</f>
        <v>0</v>
      </c>
      <c r="F382" s="1">
        <f>IF(B382="",0,VLOOKUP(B382,DATABASE!A:F,4,FALSE)*$C382)</f>
        <v>0</v>
      </c>
      <c r="G382" s="1">
        <f>IF(B382="",0,VLOOKUP(B382,DATABASE!A:F,5,FALSE)*$C382)</f>
        <v>0</v>
      </c>
      <c r="H382" s="1">
        <f>IF(B382="",0,VLOOKUP(B382,DATABASE!A:F,6,FALSE)*$C382)</f>
        <v>0</v>
      </c>
    </row>
    <row r="383" spans="1:8">
      <c r="A383" s="39"/>
      <c r="B383" s="40"/>
      <c r="C383" s="41"/>
      <c r="D383" s="1">
        <f>IF(B383="",0,VLOOKUP(B383,DATABASE!A:F,2,FALSE))</f>
        <v>0</v>
      </c>
      <c r="E383" s="1">
        <f>IF(B383="",0,VLOOKUP(B383,DATABASE!A:F,3,FALSE)*$C383)</f>
        <v>0</v>
      </c>
      <c r="F383" s="1">
        <f>IF(B383="",0,VLOOKUP(B383,DATABASE!A:F,4,FALSE)*$C383)</f>
        <v>0</v>
      </c>
      <c r="G383" s="1">
        <f>IF(B383="",0,VLOOKUP(B383,DATABASE!A:F,5,FALSE)*$C383)</f>
        <v>0</v>
      </c>
      <c r="H383" s="1">
        <f>IF(B383="",0,VLOOKUP(B383,DATABASE!A:F,6,FALSE)*$C383)</f>
        <v>0</v>
      </c>
    </row>
    <row r="384" spans="1:8">
      <c r="A384" s="39"/>
      <c r="B384" s="40"/>
      <c r="C384" s="41"/>
      <c r="D384" s="1">
        <f>IF(B384="",0,VLOOKUP(B384,DATABASE!A:F,2,FALSE))</f>
        <v>0</v>
      </c>
      <c r="E384" s="1">
        <f>IF(B384="",0,VLOOKUP(B384,DATABASE!A:F,3,FALSE)*$C384)</f>
        <v>0</v>
      </c>
      <c r="F384" s="1">
        <f>IF(B384="",0,VLOOKUP(B384,DATABASE!A:F,4,FALSE)*$C384)</f>
        <v>0</v>
      </c>
      <c r="G384" s="1">
        <f>IF(B384="",0,VLOOKUP(B384,DATABASE!A:F,5,FALSE)*$C384)</f>
        <v>0</v>
      </c>
      <c r="H384" s="1">
        <f>IF(B384="",0,VLOOKUP(B384,DATABASE!A:F,6,FALSE)*$C384)</f>
        <v>0</v>
      </c>
    </row>
    <row r="385" spans="1:8">
      <c r="A385" s="39"/>
      <c r="B385" s="40"/>
      <c r="C385" s="41"/>
      <c r="D385" s="1">
        <f>IF(B385="",0,VLOOKUP(B385,DATABASE!A:F,2,FALSE))</f>
        <v>0</v>
      </c>
      <c r="E385" s="1">
        <f>IF(B385="",0,VLOOKUP(B385,DATABASE!A:F,3,FALSE)*$C385)</f>
        <v>0</v>
      </c>
      <c r="F385" s="1">
        <f>IF(B385="",0,VLOOKUP(B385,DATABASE!A:F,4,FALSE)*$C385)</f>
        <v>0</v>
      </c>
      <c r="G385" s="1">
        <f>IF(B385="",0,VLOOKUP(B385,DATABASE!A:F,5,FALSE)*$C385)</f>
        <v>0</v>
      </c>
      <c r="H385" s="1">
        <f>IF(B385="",0,VLOOKUP(B385,DATABASE!A:F,6,FALSE)*$C385)</f>
        <v>0</v>
      </c>
    </row>
    <row r="386" spans="1:8">
      <c r="A386" s="39"/>
      <c r="B386" s="40"/>
      <c r="C386" s="41"/>
      <c r="D386" s="1">
        <f>IF(B386="",0,VLOOKUP(B386,DATABASE!A:F,2,FALSE))</f>
        <v>0</v>
      </c>
      <c r="E386" s="1">
        <f>IF(B386="",0,VLOOKUP(B386,DATABASE!A:F,3,FALSE)*$C386)</f>
        <v>0</v>
      </c>
      <c r="F386" s="1">
        <f>IF(B386="",0,VLOOKUP(B386,DATABASE!A:F,4,FALSE)*$C386)</f>
        <v>0</v>
      </c>
      <c r="G386" s="1">
        <f>IF(B386="",0,VLOOKUP(B386,DATABASE!A:F,5,FALSE)*$C386)</f>
        <v>0</v>
      </c>
      <c r="H386" s="1">
        <f>IF(B386="",0,VLOOKUP(B386,DATABASE!A:F,6,FALSE)*$C386)</f>
        <v>0</v>
      </c>
    </row>
    <row r="387" spans="1:8">
      <c r="A387" s="39"/>
      <c r="B387" s="40"/>
      <c r="C387" s="41"/>
      <c r="D387" s="1">
        <f>IF(B387="",0,VLOOKUP(B387,DATABASE!A:F,2,FALSE))</f>
        <v>0</v>
      </c>
      <c r="E387" s="1">
        <f>IF(B387="",0,VLOOKUP(B387,DATABASE!A:F,3,FALSE)*$C387)</f>
        <v>0</v>
      </c>
      <c r="F387" s="1">
        <f>IF(B387="",0,VLOOKUP(B387,DATABASE!A:F,4,FALSE)*$C387)</f>
        <v>0</v>
      </c>
      <c r="G387" s="1">
        <f>IF(B387="",0,VLOOKUP(B387,DATABASE!A:F,5,FALSE)*$C387)</f>
        <v>0</v>
      </c>
      <c r="H387" s="1">
        <f>IF(B387="",0,VLOOKUP(B387,DATABASE!A:F,6,FALSE)*$C387)</f>
        <v>0</v>
      </c>
    </row>
    <row r="388" spans="1:8">
      <c r="A388" s="39"/>
      <c r="B388" s="40"/>
      <c r="C388" s="41"/>
      <c r="D388" s="1">
        <f>IF(B388="",0,VLOOKUP(B388,DATABASE!A:F,2,FALSE))</f>
        <v>0</v>
      </c>
      <c r="E388" s="1">
        <f>IF(B388="",0,VLOOKUP(B388,DATABASE!A:F,3,FALSE)*$C388)</f>
        <v>0</v>
      </c>
      <c r="F388" s="1">
        <f>IF(B388="",0,VLOOKUP(B388,DATABASE!A:F,4,FALSE)*$C388)</f>
        <v>0</v>
      </c>
      <c r="G388" s="1">
        <f>IF(B388="",0,VLOOKUP(B388,DATABASE!A:F,5,FALSE)*$C388)</f>
        <v>0</v>
      </c>
      <c r="H388" s="1">
        <f>IF(B388="",0,VLOOKUP(B388,DATABASE!A:F,6,FALSE)*$C388)</f>
        <v>0</v>
      </c>
    </row>
    <row r="389" spans="1:8">
      <c r="A389" s="39"/>
      <c r="B389" s="40"/>
      <c r="C389" s="41"/>
      <c r="D389" s="1">
        <f>IF(B389="",0,VLOOKUP(B389,DATABASE!A:F,2,FALSE))</f>
        <v>0</v>
      </c>
      <c r="E389" s="1">
        <f>IF(B389="",0,VLOOKUP(B389,DATABASE!A:F,3,FALSE)*$C389)</f>
        <v>0</v>
      </c>
      <c r="F389" s="1">
        <f>IF(B389="",0,VLOOKUP(B389,DATABASE!A:F,4,FALSE)*$C389)</f>
        <v>0</v>
      </c>
      <c r="G389" s="1">
        <f>IF(B389="",0,VLOOKUP(B389,DATABASE!A:F,5,FALSE)*$C389)</f>
        <v>0</v>
      </c>
      <c r="H389" s="1">
        <f>IF(B389="",0,VLOOKUP(B389,DATABASE!A:F,6,FALSE)*$C389)</f>
        <v>0</v>
      </c>
    </row>
    <row r="390" spans="1:8">
      <c r="A390" s="39"/>
      <c r="B390" s="40"/>
      <c r="C390" s="41"/>
      <c r="D390" s="1">
        <f>IF(B390="",0,VLOOKUP(B390,DATABASE!A:F,2,FALSE))</f>
        <v>0</v>
      </c>
      <c r="E390" s="1">
        <f>IF(B390="",0,VLOOKUP(B390,DATABASE!A:F,3,FALSE)*$C390)</f>
        <v>0</v>
      </c>
      <c r="F390" s="1">
        <f>IF(B390="",0,VLOOKUP(B390,DATABASE!A:F,4,FALSE)*$C390)</f>
        <v>0</v>
      </c>
      <c r="G390" s="1">
        <f>IF(B390="",0,VLOOKUP(B390,DATABASE!A:F,5,FALSE)*$C390)</f>
        <v>0</v>
      </c>
      <c r="H390" s="1">
        <f>IF(B390="",0,VLOOKUP(B390,DATABASE!A:F,6,FALSE)*$C390)</f>
        <v>0</v>
      </c>
    </row>
    <row r="391" spans="1:8">
      <c r="A391" s="39"/>
      <c r="B391" s="40"/>
      <c r="C391" s="41"/>
      <c r="D391" s="1">
        <f>IF(B391="",0,VLOOKUP(B391,DATABASE!A:F,2,FALSE))</f>
        <v>0</v>
      </c>
      <c r="E391" s="1">
        <f>IF(B391="",0,VLOOKUP(B391,DATABASE!A:F,3,FALSE)*$C391)</f>
        <v>0</v>
      </c>
      <c r="F391" s="1">
        <f>IF(B391="",0,VLOOKUP(B391,DATABASE!A:F,4,FALSE)*$C391)</f>
        <v>0</v>
      </c>
      <c r="G391" s="1">
        <f>IF(B391="",0,VLOOKUP(B391,DATABASE!A:F,5,FALSE)*$C391)</f>
        <v>0</v>
      </c>
      <c r="H391" s="1">
        <f>IF(B391="",0,VLOOKUP(B391,DATABASE!A:F,6,FALSE)*$C391)</f>
        <v>0</v>
      </c>
    </row>
    <row r="392" spans="1:8">
      <c r="A392" s="39"/>
      <c r="B392" s="40"/>
      <c r="C392" s="41"/>
      <c r="D392" s="1">
        <f>IF(B392="",0,VLOOKUP(B392,DATABASE!A:F,2,FALSE))</f>
        <v>0</v>
      </c>
      <c r="E392" s="1">
        <f>IF(B392="",0,VLOOKUP(B392,DATABASE!A:F,3,FALSE)*$C392)</f>
        <v>0</v>
      </c>
      <c r="F392" s="1">
        <f>IF(B392="",0,VLOOKUP(B392,DATABASE!A:F,4,FALSE)*$C392)</f>
        <v>0</v>
      </c>
      <c r="G392" s="1">
        <f>IF(B392="",0,VLOOKUP(B392,DATABASE!A:F,5,FALSE)*$C392)</f>
        <v>0</v>
      </c>
      <c r="H392" s="1">
        <f>IF(B392="",0,VLOOKUP(B392,DATABASE!A:F,6,FALSE)*$C392)</f>
        <v>0</v>
      </c>
    </row>
    <row r="393" spans="1:8">
      <c r="A393" s="39"/>
      <c r="B393" s="40"/>
      <c r="C393" s="41"/>
      <c r="D393" s="1">
        <f>IF(B393="",0,VLOOKUP(B393,DATABASE!A:F,2,FALSE))</f>
        <v>0</v>
      </c>
      <c r="E393" s="1">
        <f>IF(B393="",0,VLOOKUP(B393,DATABASE!A:F,3,FALSE)*$C393)</f>
        <v>0</v>
      </c>
      <c r="F393" s="1">
        <f>IF(B393="",0,VLOOKUP(B393,DATABASE!A:F,4,FALSE)*$C393)</f>
        <v>0</v>
      </c>
      <c r="G393" s="1">
        <f>IF(B393="",0,VLOOKUP(B393,DATABASE!A:F,5,FALSE)*$C393)</f>
        <v>0</v>
      </c>
      <c r="H393" s="1">
        <f>IF(B393="",0,VLOOKUP(B393,DATABASE!A:F,6,FALSE)*$C393)</f>
        <v>0</v>
      </c>
    </row>
    <row r="394" spans="1:8">
      <c r="A394" s="39"/>
      <c r="B394" s="40"/>
      <c r="C394" s="41"/>
      <c r="D394" s="1">
        <f>IF(B394="",0,VLOOKUP(B394,DATABASE!A:F,2,FALSE))</f>
        <v>0</v>
      </c>
      <c r="E394" s="1">
        <f>IF(B394="",0,VLOOKUP(B394,DATABASE!A:F,3,FALSE)*$C394)</f>
        <v>0</v>
      </c>
      <c r="F394" s="1">
        <f>IF(B394="",0,VLOOKUP(B394,DATABASE!A:F,4,FALSE)*$C394)</f>
        <v>0</v>
      </c>
      <c r="G394" s="1">
        <f>IF(B394="",0,VLOOKUP(B394,DATABASE!A:F,5,FALSE)*$C394)</f>
        <v>0</v>
      </c>
      <c r="H394" s="1">
        <f>IF(B394="",0,VLOOKUP(B394,DATABASE!A:F,6,FALSE)*$C394)</f>
        <v>0</v>
      </c>
    </row>
    <row r="395" spans="1:8">
      <c r="A395" s="39"/>
      <c r="B395" s="40"/>
      <c r="C395" s="41"/>
      <c r="D395" s="1">
        <f>IF(B395="",0,VLOOKUP(B395,DATABASE!A:F,2,FALSE))</f>
        <v>0</v>
      </c>
      <c r="E395" s="1">
        <f>IF(B395="",0,VLOOKUP(B395,DATABASE!A:F,3,FALSE)*$C395)</f>
        <v>0</v>
      </c>
      <c r="F395" s="1">
        <f>IF(B395="",0,VLOOKUP(B395,DATABASE!A:F,4,FALSE)*$C395)</f>
        <v>0</v>
      </c>
      <c r="G395" s="1">
        <f>IF(B395="",0,VLOOKUP(B395,DATABASE!A:F,5,FALSE)*$C395)</f>
        <v>0</v>
      </c>
      <c r="H395" s="1">
        <f>IF(B395="",0,VLOOKUP(B395,DATABASE!A:F,6,FALSE)*$C395)</f>
        <v>0</v>
      </c>
    </row>
    <row r="396" spans="1:8">
      <c r="A396" s="39"/>
      <c r="B396" s="40"/>
      <c r="C396" s="41"/>
      <c r="D396" s="1">
        <f>IF(B396="",0,VLOOKUP(B396,DATABASE!A:F,2,FALSE))</f>
        <v>0</v>
      </c>
      <c r="E396" s="1">
        <f>IF(B396="",0,VLOOKUP(B396,DATABASE!A:F,3,FALSE)*$C396)</f>
        <v>0</v>
      </c>
      <c r="F396" s="1">
        <f>IF(B396="",0,VLOOKUP(B396,DATABASE!A:F,4,FALSE)*$C396)</f>
        <v>0</v>
      </c>
      <c r="G396" s="1">
        <f>IF(B396="",0,VLOOKUP(B396,DATABASE!A:F,5,FALSE)*$C396)</f>
        <v>0</v>
      </c>
      <c r="H396" s="1">
        <f>IF(B396="",0,VLOOKUP(B396,DATABASE!A:F,6,FALSE)*$C396)</f>
        <v>0</v>
      </c>
    </row>
    <row r="397" spans="1:8">
      <c r="A397" s="39"/>
      <c r="B397" s="40"/>
      <c r="C397" s="41"/>
      <c r="D397" s="1">
        <f>IF(B397="",0,VLOOKUP(B397,DATABASE!A:F,2,FALSE))</f>
        <v>0</v>
      </c>
      <c r="E397" s="1">
        <f>IF(B397="",0,VLOOKUP(B397,DATABASE!A:F,3,FALSE)*$C397)</f>
        <v>0</v>
      </c>
      <c r="F397" s="1">
        <f>IF(B397="",0,VLOOKUP(B397,DATABASE!A:F,4,FALSE)*$C397)</f>
        <v>0</v>
      </c>
      <c r="G397" s="1">
        <f>IF(B397="",0,VLOOKUP(B397,DATABASE!A:F,5,FALSE)*$C397)</f>
        <v>0</v>
      </c>
      <c r="H397" s="1">
        <f>IF(B397="",0,VLOOKUP(B397,DATABASE!A:F,6,FALSE)*$C397)</f>
        <v>0</v>
      </c>
    </row>
    <row r="398" spans="1:8">
      <c r="A398" s="39"/>
      <c r="B398" s="40"/>
      <c r="C398" s="41"/>
      <c r="D398" s="1">
        <f>IF(B398="",0,VLOOKUP(B398,DATABASE!A:F,2,FALSE))</f>
        <v>0</v>
      </c>
      <c r="E398" s="1">
        <f>IF(B398="",0,VLOOKUP(B398,DATABASE!A:F,3,FALSE)*$C398)</f>
        <v>0</v>
      </c>
      <c r="F398" s="1">
        <f>IF(B398="",0,VLOOKUP(B398,DATABASE!A:F,4,FALSE)*$C398)</f>
        <v>0</v>
      </c>
      <c r="G398" s="1">
        <f>IF(B398="",0,VLOOKUP(B398,DATABASE!A:F,5,FALSE)*$C398)</f>
        <v>0</v>
      </c>
      <c r="H398" s="1">
        <f>IF(B398="",0,VLOOKUP(B398,DATABASE!A:F,6,FALSE)*$C398)</f>
        <v>0</v>
      </c>
    </row>
    <row r="399" spans="1:8">
      <c r="A399" s="39"/>
      <c r="B399" s="40"/>
      <c r="C399" s="41"/>
      <c r="D399" s="1">
        <f>IF(B399="",0,VLOOKUP(B399,DATABASE!A:F,2,FALSE))</f>
        <v>0</v>
      </c>
      <c r="E399" s="1">
        <f>IF(B399="",0,VLOOKUP(B399,DATABASE!A:F,3,FALSE)*$C399)</f>
        <v>0</v>
      </c>
      <c r="F399" s="1">
        <f>IF(B399="",0,VLOOKUP(B399,DATABASE!A:F,4,FALSE)*$C399)</f>
        <v>0</v>
      </c>
      <c r="G399" s="1">
        <f>IF(B399="",0,VLOOKUP(B399,DATABASE!A:F,5,FALSE)*$C399)</f>
        <v>0</v>
      </c>
      <c r="H399" s="1">
        <f>IF(B399="",0,VLOOKUP(B399,DATABASE!A:F,6,FALSE)*$C399)</f>
        <v>0</v>
      </c>
    </row>
    <row r="400" spans="1:8">
      <c r="A400" s="39"/>
      <c r="B400" s="40"/>
      <c r="C400" s="41"/>
      <c r="D400" s="1">
        <f>IF(B400="",0,VLOOKUP(B400,DATABASE!A:F,2,FALSE))</f>
        <v>0</v>
      </c>
      <c r="E400" s="1">
        <f>IF(B400="",0,VLOOKUP(B400,DATABASE!A:F,3,FALSE)*$C400)</f>
        <v>0</v>
      </c>
      <c r="F400" s="1">
        <f>IF(B400="",0,VLOOKUP(B400,DATABASE!A:F,4,FALSE)*$C400)</f>
        <v>0</v>
      </c>
      <c r="G400" s="1">
        <f>IF(B400="",0,VLOOKUP(B400,DATABASE!A:F,5,FALSE)*$C400)</f>
        <v>0</v>
      </c>
      <c r="H400" s="1">
        <f>IF(B400="",0,VLOOKUP(B400,DATABASE!A:F,6,FALSE)*$C400)</f>
        <v>0</v>
      </c>
    </row>
    <row r="401" spans="1:8">
      <c r="A401" s="39"/>
      <c r="B401" s="40"/>
      <c r="C401" s="41"/>
      <c r="D401" s="1">
        <f>IF(B401="",0,VLOOKUP(B401,DATABASE!A:F,2,FALSE))</f>
        <v>0</v>
      </c>
      <c r="E401" s="1">
        <f>IF(B401="",0,VLOOKUP(B401,DATABASE!A:F,3,FALSE)*$C401)</f>
        <v>0</v>
      </c>
      <c r="F401" s="1">
        <f>IF(B401="",0,VLOOKUP(B401,DATABASE!A:F,4,FALSE)*$C401)</f>
        <v>0</v>
      </c>
      <c r="G401" s="1">
        <f>IF(B401="",0,VLOOKUP(B401,DATABASE!A:F,5,FALSE)*$C401)</f>
        <v>0</v>
      </c>
      <c r="H401" s="1">
        <f>IF(B401="",0,VLOOKUP(B401,DATABASE!A:F,6,FALSE)*$C401)</f>
        <v>0</v>
      </c>
    </row>
    <row r="402" spans="1:8">
      <c r="A402" s="39"/>
      <c r="B402" s="40"/>
      <c r="C402" s="41"/>
      <c r="D402" s="1">
        <f>IF(B402="",0,VLOOKUP(B402,DATABASE!A:F,2,FALSE))</f>
        <v>0</v>
      </c>
      <c r="E402" s="1">
        <f>IF(B402="",0,VLOOKUP(B402,DATABASE!A:F,3,FALSE)*$C402)</f>
        <v>0</v>
      </c>
      <c r="F402" s="1">
        <f>IF(B402="",0,VLOOKUP(B402,DATABASE!A:F,4,FALSE)*$C402)</f>
        <v>0</v>
      </c>
      <c r="G402" s="1">
        <f>IF(B402="",0,VLOOKUP(B402,DATABASE!A:F,5,FALSE)*$C402)</f>
        <v>0</v>
      </c>
      <c r="H402" s="1">
        <f>IF(B402="",0,VLOOKUP(B402,DATABASE!A:F,6,FALSE)*$C402)</f>
        <v>0</v>
      </c>
    </row>
    <row r="403" spans="1:8">
      <c r="A403" s="39"/>
      <c r="B403" s="40"/>
      <c r="C403" s="41"/>
      <c r="D403" s="1">
        <f>IF(B403="",0,VLOOKUP(B403,DATABASE!A:F,2,FALSE))</f>
        <v>0</v>
      </c>
      <c r="E403" s="1">
        <f>IF(B403="",0,VLOOKUP(B403,DATABASE!A:F,3,FALSE)*$C403)</f>
        <v>0</v>
      </c>
      <c r="F403" s="1">
        <f>IF(B403="",0,VLOOKUP(B403,DATABASE!A:F,4,FALSE)*$C403)</f>
        <v>0</v>
      </c>
      <c r="G403" s="1">
        <f>IF(B403="",0,VLOOKUP(B403,DATABASE!A:F,5,FALSE)*$C403)</f>
        <v>0</v>
      </c>
      <c r="H403" s="1">
        <f>IF(B403="",0,VLOOKUP(B403,DATABASE!A:F,6,FALSE)*$C403)</f>
        <v>0</v>
      </c>
    </row>
    <row r="404" spans="1:8">
      <c r="A404" s="39"/>
      <c r="B404" s="40"/>
      <c r="C404" s="41"/>
      <c r="D404" s="1">
        <f>IF(B404="",0,VLOOKUP(B404,DATABASE!A:F,2,FALSE))</f>
        <v>0</v>
      </c>
      <c r="E404" s="1">
        <f>IF(B404="",0,VLOOKUP(B404,DATABASE!A:F,3,FALSE)*$C404)</f>
        <v>0</v>
      </c>
      <c r="F404" s="1">
        <f>IF(B404="",0,VLOOKUP(B404,DATABASE!A:F,4,FALSE)*$C404)</f>
        <v>0</v>
      </c>
      <c r="G404" s="1">
        <f>IF(B404="",0,VLOOKUP(B404,DATABASE!A:F,5,FALSE)*$C404)</f>
        <v>0</v>
      </c>
      <c r="H404" s="1">
        <f>IF(B404="",0,VLOOKUP(B404,DATABASE!A:F,6,FALSE)*$C404)</f>
        <v>0</v>
      </c>
    </row>
    <row r="405" spans="1:8">
      <c r="A405" s="39"/>
      <c r="B405" s="40"/>
      <c r="C405" s="41"/>
      <c r="D405" s="1">
        <f>IF(B405="",0,VLOOKUP(B405,DATABASE!A:F,2,FALSE))</f>
        <v>0</v>
      </c>
      <c r="E405" s="1">
        <f>IF(B405="",0,VLOOKUP(B405,DATABASE!A:F,3,FALSE)*$C405)</f>
        <v>0</v>
      </c>
      <c r="F405" s="1">
        <f>IF(B405="",0,VLOOKUP(B405,DATABASE!A:F,4,FALSE)*$C405)</f>
        <v>0</v>
      </c>
      <c r="G405" s="1">
        <f>IF(B405="",0,VLOOKUP(B405,DATABASE!A:F,5,FALSE)*$C405)</f>
        <v>0</v>
      </c>
      <c r="H405" s="1">
        <f>IF(B405="",0,VLOOKUP(B405,DATABASE!A:F,6,FALSE)*$C405)</f>
        <v>0</v>
      </c>
    </row>
    <row r="406" spans="1:8">
      <c r="A406" s="39"/>
      <c r="B406" s="40"/>
      <c r="C406" s="41"/>
      <c r="D406" s="1">
        <f>IF(B406="",0,VLOOKUP(B406,DATABASE!A:F,2,FALSE))</f>
        <v>0</v>
      </c>
      <c r="E406" s="1">
        <f>IF(B406="",0,VLOOKUP(B406,DATABASE!A:F,3,FALSE)*$C406)</f>
        <v>0</v>
      </c>
      <c r="F406" s="1">
        <f>IF(B406="",0,VLOOKUP(B406,DATABASE!A:F,4,FALSE)*$C406)</f>
        <v>0</v>
      </c>
      <c r="G406" s="1">
        <f>IF(B406="",0,VLOOKUP(B406,DATABASE!A:F,5,FALSE)*$C406)</f>
        <v>0</v>
      </c>
      <c r="H406" s="1">
        <f>IF(B406="",0,VLOOKUP(B406,DATABASE!A:F,6,FALSE)*$C406)</f>
        <v>0</v>
      </c>
    </row>
    <row r="407" spans="1:8">
      <c r="A407" s="39"/>
      <c r="B407" s="40"/>
      <c r="C407" s="41"/>
      <c r="D407" s="1">
        <f>IF(B407="",0,VLOOKUP(B407,DATABASE!A:F,2,FALSE))</f>
        <v>0</v>
      </c>
      <c r="E407" s="1">
        <f>IF(B407="",0,VLOOKUP(B407,DATABASE!A:F,3,FALSE)*$C407)</f>
        <v>0</v>
      </c>
      <c r="F407" s="1">
        <f>IF(B407="",0,VLOOKUP(B407,DATABASE!A:F,4,FALSE)*$C407)</f>
        <v>0</v>
      </c>
      <c r="G407" s="1">
        <f>IF(B407="",0,VLOOKUP(B407,DATABASE!A:F,5,FALSE)*$C407)</f>
        <v>0</v>
      </c>
      <c r="H407" s="1">
        <f>IF(B407="",0,VLOOKUP(B407,DATABASE!A:F,6,FALSE)*$C407)</f>
        <v>0</v>
      </c>
    </row>
    <row r="408" spans="1:8">
      <c r="A408" s="39"/>
      <c r="B408" s="40"/>
      <c r="C408" s="41"/>
      <c r="D408" s="1">
        <f>IF(B408="",0,VLOOKUP(B408,DATABASE!A:F,2,FALSE))</f>
        <v>0</v>
      </c>
      <c r="E408" s="1">
        <f>IF(B408="",0,VLOOKUP(B408,DATABASE!A:F,3,FALSE)*$C408)</f>
        <v>0</v>
      </c>
      <c r="F408" s="1">
        <f>IF(B408="",0,VLOOKUP(B408,DATABASE!A:F,4,FALSE)*$C408)</f>
        <v>0</v>
      </c>
      <c r="G408" s="1">
        <f>IF(B408="",0,VLOOKUP(B408,DATABASE!A:F,5,FALSE)*$C408)</f>
        <v>0</v>
      </c>
      <c r="H408" s="1">
        <f>IF(B408="",0,VLOOKUP(B408,DATABASE!A:F,6,FALSE)*$C408)</f>
        <v>0</v>
      </c>
    </row>
    <row r="409" spans="1:8">
      <c r="A409" s="39"/>
      <c r="B409" s="40"/>
      <c r="C409" s="41"/>
      <c r="D409" s="1">
        <f>IF(B409="",0,VLOOKUP(B409,DATABASE!A:F,2,FALSE))</f>
        <v>0</v>
      </c>
      <c r="E409" s="1">
        <f>IF(B409="",0,VLOOKUP(B409,DATABASE!A:F,3,FALSE)*$C409)</f>
        <v>0</v>
      </c>
      <c r="F409" s="1">
        <f>IF(B409="",0,VLOOKUP(B409,DATABASE!A:F,4,FALSE)*$C409)</f>
        <v>0</v>
      </c>
      <c r="G409" s="1">
        <f>IF(B409="",0,VLOOKUP(B409,DATABASE!A:F,5,FALSE)*$C409)</f>
        <v>0</v>
      </c>
      <c r="H409" s="1">
        <f>IF(B409="",0,VLOOKUP(B409,DATABASE!A:F,6,FALSE)*$C409)</f>
        <v>0</v>
      </c>
    </row>
    <row r="410" spans="1:8">
      <c r="A410" s="39"/>
      <c r="B410" s="40"/>
      <c r="C410" s="41"/>
      <c r="D410" s="1">
        <f>IF(B410="",0,VLOOKUP(B410,DATABASE!A:F,2,FALSE))</f>
        <v>0</v>
      </c>
      <c r="E410" s="1">
        <f>IF(B410="",0,VLOOKUP(B410,DATABASE!A:F,3,FALSE)*$C410)</f>
        <v>0</v>
      </c>
      <c r="F410" s="1">
        <f>IF(B410="",0,VLOOKUP(B410,DATABASE!A:F,4,FALSE)*$C410)</f>
        <v>0</v>
      </c>
      <c r="G410" s="1">
        <f>IF(B410="",0,VLOOKUP(B410,DATABASE!A:F,5,FALSE)*$C410)</f>
        <v>0</v>
      </c>
      <c r="H410" s="1">
        <f>IF(B410="",0,VLOOKUP(B410,DATABASE!A:F,6,FALSE)*$C410)</f>
        <v>0</v>
      </c>
    </row>
    <row r="411" spans="1:8">
      <c r="A411" s="39"/>
      <c r="B411" s="40"/>
      <c r="C411" s="41"/>
      <c r="D411" s="1">
        <f>IF(B411="",0,VLOOKUP(B411,DATABASE!A:F,2,FALSE))</f>
        <v>0</v>
      </c>
      <c r="E411" s="1">
        <f>IF(B411="",0,VLOOKUP(B411,DATABASE!A:F,3,FALSE)*$C411)</f>
        <v>0</v>
      </c>
      <c r="F411" s="1">
        <f>IF(B411="",0,VLOOKUP(B411,DATABASE!A:F,4,FALSE)*$C411)</f>
        <v>0</v>
      </c>
      <c r="G411" s="1">
        <f>IF(B411="",0,VLOOKUP(B411,DATABASE!A:F,5,FALSE)*$C411)</f>
        <v>0</v>
      </c>
      <c r="H411" s="1">
        <f>IF(B411="",0,VLOOKUP(B411,DATABASE!A:F,6,FALSE)*$C411)</f>
        <v>0</v>
      </c>
    </row>
    <row r="412" spans="1:8">
      <c r="A412" s="39"/>
      <c r="B412" s="40"/>
      <c r="C412" s="41"/>
      <c r="D412" s="1">
        <f>IF(B412="",0,VLOOKUP(B412,DATABASE!A:F,2,FALSE))</f>
        <v>0</v>
      </c>
      <c r="E412" s="1">
        <f>IF(B412="",0,VLOOKUP(B412,DATABASE!A:F,3,FALSE)*$C412)</f>
        <v>0</v>
      </c>
      <c r="F412" s="1">
        <f>IF(B412="",0,VLOOKUP(B412,DATABASE!A:F,4,FALSE)*$C412)</f>
        <v>0</v>
      </c>
      <c r="G412" s="1">
        <f>IF(B412="",0,VLOOKUP(B412,DATABASE!A:F,5,FALSE)*$C412)</f>
        <v>0</v>
      </c>
      <c r="H412" s="1">
        <f>IF(B412="",0,VLOOKUP(B412,DATABASE!A:F,6,FALSE)*$C412)</f>
        <v>0</v>
      </c>
    </row>
    <row r="413" spans="1:8">
      <c r="A413" s="39"/>
      <c r="B413" s="40"/>
      <c r="C413" s="41"/>
      <c r="D413" s="1">
        <f>IF(B413="",0,VLOOKUP(B413,DATABASE!A:F,2,FALSE))</f>
        <v>0</v>
      </c>
      <c r="E413" s="1">
        <f>IF(B413="",0,VLOOKUP(B413,DATABASE!A:F,3,FALSE)*$C413)</f>
        <v>0</v>
      </c>
      <c r="F413" s="1">
        <f>IF(B413="",0,VLOOKUP(B413,DATABASE!A:F,4,FALSE)*$C413)</f>
        <v>0</v>
      </c>
      <c r="G413" s="1">
        <f>IF(B413="",0,VLOOKUP(B413,DATABASE!A:F,5,FALSE)*$C413)</f>
        <v>0</v>
      </c>
      <c r="H413" s="1">
        <f>IF(B413="",0,VLOOKUP(B413,DATABASE!A:F,6,FALSE)*$C413)</f>
        <v>0</v>
      </c>
    </row>
    <row r="414" spans="1:8">
      <c r="A414" s="39"/>
      <c r="B414" s="40"/>
      <c r="C414" s="41"/>
      <c r="D414" s="1">
        <f>IF(B414="",0,VLOOKUP(B414,DATABASE!A:F,2,FALSE))</f>
        <v>0</v>
      </c>
      <c r="E414" s="1">
        <f>IF(B414="",0,VLOOKUP(B414,DATABASE!A:F,3,FALSE)*$C414)</f>
        <v>0</v>
      </c>
      <c r="F414" s="1">
        <f>IF(B414="",0,VLOOKUP(B414,DATABASE!A:F,4,FALSE)*$C414)</f>
        <v>0</v>
      </c>
      <c r="G414" s="1">
        <f>IF(B414="",0,VLOOKUP(B414,DATABASE!A:F,5,FALSE)*$C414)</f>
        <v>0</v>
      </c>
      <c r="H414" s="1">
        <f>IF(B414="",0,VLOOKUP(B414,DATABASE!A:F,6,FALSE)*$C414)</f>
        <v>0</v>
      </c>
    </row>
    <row r="415" spans="1:8">
      <c r="A415" s="39"/>
      <c r="B415" s="40"/>
      <c r="C415" s="41"/>
      <c r="D415" s="1">
        <f>IF(B415="",0,VLOOKUP(B415,DATABASE!A:F,2,FALSE))</f>
        <v>0</v>
      </c>
      <c r="E415" s="1">
        <f>IF(B415="",0,VLOOKUP(B415,DATABASE!A:F,3,FALSE)*$C415)</f>
        <v>0</v>
      </c>
      <c r="F415" s="1">
        <f>IF(B415="",0,VLOOKUP(B415,DATABASE!A:F,4,FALSE)*$C415)</f>
        <v>0</v>
      </c>
      <c r="G415" s="1">
        <f>IF(B415="",0,VLOOKUP(B415,DATABASE!A:F,5,FALSE)*$C415)</f>
        <v>0</v>
      </c>
      <c r="H415" s="1">
        <f>IF(B415="",0,VLOOKUP(B415,DATABASE!A:F,6,FALSE)*$C415)</f>
        <v>0</v>
      </c>
    </row>
    <row r="416" spans="1:8">
      <c r="A416" s="39"/>
      <c r="B416" s="40"/>
      <c r="C416" s="41"/>
      <c r="D416" s="1">
        <f>IF(B416="",0,VLOOKUP(B416,DATABASE!A:F,2,FALSE))</f>
        <v>0</v>
      </c>
      <c r="E416" s="1">
        <f>IF(B416="",0,VLOOKUP(B416,DATABASE!A:F,3,FALSE)*$C416)</f>
        <v>0</v>
      </c>
      <c r="F416" s="1">
        <f>IF(B416="",0,VLOOKUP(B416,DATABASE!A:F,4,FALSE)*$C416)</f>
        <v>0</v>
      </c>
      <c r="G416" s="1">
        <f>IF(B416="",0,VLOOKUP(B416,DATABASE!A:F,5,FALSE)*$C416)</f>
        <v>0</v>
      </c>
      <c r="H416" s="1">
        <f>IF(B416="",0,VLOOKUP(B416,DATABASE!A:F,6,FALSE)*$C416)</f>
        <v>0</v>
      </c>
    </row>
    <row r="417" spans="1:8">
      <c r="A417" s="39"/>
      <c r="B417" s="40"/>
      <c r="C417" s="41"/>
      <c r="D417" s="1">
        <f>IF(B417="",0,VLOOKUP(B417,DATABASE!A:F,2,FALSE))</f>
        <v>0</v>
      </c>
      <c r="E417" s="1">
        <f>IF(B417="",0,VLOOKUP(B417,DATABASE!A:F,3,FALSE)*$C417)</f>
        <v>0</v>
      </c>
      <c r="F417" s="1">
        <f>IF(B417="",0,VLOOKUP(B417,DATABASE!A:F,4,FALSE)*$C417)</f>
        <v>0</v>
      </c>
      <c r="G417" s="1">
        <f>IF(B417="",0,VLOOKUP(B417,DATABASE!A:F,5,FALSE)*$C417)</f>
        <v>0</v>
      </c>
      <c r="H417" s="1">
        <f>IF(B417="",0,VLOOKUP(B417,DATABASE!A:F,6,FALSE)*$C417)</f>
        <v>0</v>
      </c>
    </row>
    <row r="418" spans="1:8">
      <c r="A418" s="39"/>
      <c r="B418" s="40"/>
      <c r="C418" s="41"/>
      <c r="D418" s="1">
        <f>IF(B418="",0,VLOOKUP(B418,DATABASE!A:F,2,FALSE))</f>
        <v>0</v>
      </c>
      <c r="E418" s="1">
        <f>IF(B418="",0,VLOOKUP(B418,DATABASE!A:F,3,FALSE)*$C418)</f>
        <v>0</v>
      </c>
      <c r="F418" s="1">
        <f>IF(B418="",0,VLOOKUP(B418,DATABASE!A:F,4,FALSE)*$C418)</f>
        <v>0</v>
      </c>
      <c r="G418" s="1">
        <f>IF(B418="",0,VLOOKUP(B418,DATABASE!A:F,5,FALSE)*$C418)</f>
        <v>0</v>
      </c>
      <c r="H418" s="1">
        <f>IF(B418="",0,VLOOKUP(B418,DATABASE!A:F,6,FALSE)*$C418)</f>
        <v>0</v>
      </c>
    </row>
    <row r="419" spans="1:8">
      <c r="A419" s="39"/>
      <c r="B419" s="40"/>
      <c r="C419" s="41"/>
      <c r="D419" s="1">
        <f>IF(B419="",0,VLOOKUP(B419,DATABASE!A:F,2,FALSE))</f>
        <v>0</v>
      </c>
      <c r="E419" s="1">
        <f>IF(B419="",0,VLOOKUP(B419,DATABASE!A:F,3,FALSE)*$C419)</f>
        <v>0</v>
      </c>
      <c r="F419" s="1">
        <f>IF(B419="",0,VLOOKUP(B419,DATABASE!A:F,4,FALSE)*$C419)</f>
        <v>0</v>
      </c>
      <c r="G419" s="1">
        <f>IF(B419="",0,VLOOKUP(B419,DATABASE!A:F,5,FALSE)*$C419)</f>
        <v>0</v>
      </c>
      <c r="H419" s="1">
        <f>IF(B419="",0,VLOOKUP(B419,DATABASE!A:F,6,FALSE)*$C419)</f>
        <v>0</v>
      </c>
    </row>
    <row r="420" spans="1:8">
      <c r="A420" s="39"/>
      <c r="B420" s="40"/>
      <c r="C420" s="41"/>
      <c r="D420" s="1">
        <f>IF(B420="",0,VLOOKUP(B420,DATABASE!A:F,2,FALSE))</f>
        <v>0</v>
      </c>
      <c r="E420" s="1">
        <f>IF(B420="",0,VLOOKUP(B420,DATABASE!A:F,3,FALSE)*$C420)</f>
        <v>0</v>
      </c>
      <c r="F420" s="1">
        <f>IF(B420="",0,VLOOKUP(B420,DATABASE!A:F,4,FALSE)*$C420)</f>
        <v>0</v>
      </c>
      <c r="G420" s="1">
        <f>IF(B420="",0,VLOOKUP(B420,DATABASE!A:F,5,FALSE)*$C420)</f>
        <v>0</v>
      </c>
      <c r="H420" s="1">
        <f>IF(B420="",0,VLOOKUP(B420,DATABASE!A:F,6,FALSE)*$C420)</f>
        <v>0</v>
      </c>
    </row>
    <row r="421" spans="1:8">
      <c r="A421" s="39"/>
      <c r="B421" s="40"/>
      <c r="C421" s="41"/>
      <c r="D421" s="1">
        <f>IF(B421="",0,VLOOKUP(B421,DATABASE!A:F,2,FALSE))</f>
        <v>0</v>
      </c>
      <c r="E421" s="1">
        <f>IF(B421="",0,VLOOKUP(B421,DATABASE!A:F,3,FALSE)*$C421)</f>
        <v>0</v>
      </c>
      <c r="F421" s="1">
        <f>IF(B421="",0,VLOOKUP(B421,DATABASE!A:F,4,FALSE)*$C421)</f>
        <v>0</v>
      </c>
      <c r="G421" s="1">
        <f>IF(B421="",0,VLOOKUP(B421,DATABASE!A:F,5,FALSE)*$C421)</f>
        <v>0</v>
      </c>
      <c r="H421" s="1">
        <f>IF(B421="",0,VLOOKUP(B421,DATABASE!A:F,6,FALSE)*$C421)</f>
        <v>0</v>
      </c>
    </row>
    <row r="422" spans="1:8">
      <c r="A422" s="39"/>
      <c r="B422" s="40"/>
      <c r="C422" s="41"/>
      <c r="D422" s="1">
        <f>IF(B422="",0,VLOOKUP(B422,DATABASE!A:F,2,FALSE))</f>
        <v>0</v>
      </c>
      <c r="E422" s="1">
        <f>IF(B422="",0,VLOOKUP(B422,DATABASE!A:F,3,FALSE)*$C422)</f>
        <v>0</v>
      </c>
      <c r="F422" s="1">
        <f>IF(B422="",0,VLOOKUP(B422,DATABASE!A:F,4,FALSE)*$C422)</f>
        <v>0</v>
      </c>
      <c r="G422" s="1">
        <f>IF(B422="",0,VLOOKUP(B422,DATABASE!A:F,5,FALSE)*$C422)</f>
        <v>0</v>
      </c>
      <c r="H422" s="1">
        <f>IF(B422="",0,VLOOKUP(B422,DATABASE!A:F,6,FALSE)*$C422)</f>
        <v>0</v>
      </c>
    </row>
    <row r="423" spans="1:8">
      <c r="A423" s="39"/>
      <c r="B423" s="40"/>
      <c r="C423" s="41"/>
      <c r="D423" s="1">
        <f>IF(B423="",0,VLOOKUP(B423,DATABASE!A:F,2,FALSE))</f>
        <v>0</v>
      </c>
      <c r="E423" s="1">
        <f>IF(B423="",0,VLOOKUP(B423,DATABASE!A:F,3,FALSE)*$C423)</f>
        <v>0</v>
      </c>
      <c r="F423" s="1">
        <f>IF(B423="",0,VLOOKUP(B423,DATABASE!A:F,4,FALSE)*$C423)</f>
        <v>0</v>
      </c>
      <c r="G423" s="1">
        <f>IF(B423="",0,VLOOKUP(B423,DATABASE!A:F,5,FALSE)*$C423)</f>
        <v>0</v>
      </c>
      <c r="H423" s="1">
        <f>IF(B423="",0,VLOOKUP(B423,DATABASE!A:F,6,FALSE)*$C423)</f>
        <v>0</v>
      </c>
    </row>
    <row r="424" spans="1:8">
      <c r="A424" s="39"/>
      <c r="B424" s="40"/>
      <c r="C424" s="41"/>
      <c r="D424" s="1">
        <f>IF(B424="",0,VLOOKUP(B424,DATABASE!A:F,2,FALSE))</f>
        <v>0</v>
      </c>
      <c r="E424" s="1">
        <f>IF(B424="",0,VLOOKUP(B424,DATABASE!A:F,3,FALSE)*$C424)</f>
        <v>0</v>
      </c>
      <c r="F424" s="1">
        <f>IF(B424="",0,VLOOKUP(B424,DATABASE!A:F,4,FALSE)*$C424)</f>
        <v>0</v>
      </c>
      <c r="G424" s="1">
        <f>IF(B424="",0,VLOOKUP(B424,DATABASE!A:F,5,FALSE)*$C424)</f>
        <v>0</v>
      </c>
      <c r="H424" s="1">
        <f>IF(B424="",0,VLOOKUP(B424,DATABASE!A:F,6,FALSE)*$C424)</f>
        <v>0</v>
      </c>
    </row>
    <row r="425" spans="1:8">
      <c r="A425" s="39"/>
      <c r="B425" s="40"/>
      <c r="C425" s="41"/>
      <c r="D425" s="1">
        <f>IF(B425="",0,VLOOKUP(B425,DATABASE!A:F,2,FALSE))</f>
        <v>0</v>
      </c>
      <c r="E425" s="1">
        <f>IF(B425="",0,VLOOKUP(B425,DATABASE!A:F,3,FALSE)*$C425)</f>
        <v>0</v>
      </c>
      <c r="F425" s="1">
        <f>IF(B425="",0,VLOOKUP(B425,DATABASE!A:F,4,FALSE)*$C425)</f>
        <v>0</v>
      </c>
      <c r="G425" s="1">
        <f>IF(B425="",0,VLOOKUP(B425,DATABASE!A:F,5,FALSE)*$C425)</f>
        <v>0</v>
      </c>
      <c r="H425" s="1">
        <f>IF(B425="",0,VLOOKUP(B425,DATABASE!A:F,6,FALSE)*$C425)</f>
        <v>0</v>
      </c>
    </row>
    <row r="426" spans="1:8">
      <c r="A426" s="39"/>
      <c r="B426" s="40"/>
      <c r="C426" s="41"/>
      <c r="D426" s="1">
        <f>IF(B426="",0,VLOOKUP(B426,DATABASE!A:F,2,FALSE))</f>
        <v>0</v>
      </c>
      <c r="E426" s="1">
        <f>IF(B426="",0,VLOOKUP(B426,DATABASE!A:F,3,FALSE)*$C426)</f>
        <v>0</v>
      </c>
      <c r="F426" s="1">
        <f>IF(B426="",0,VLOOKUP(B426,DATABASE!A:F,4,FALSE)*$C426)</f>
        <v>0</v>
      </c>
      <c r="G426" s="1">
        <f>IF(B426="",0,VLOOKUP(B426,DATABASE!A:F,5,FALSE)*$C426)</f>
        <v>0</v>
      </c>
      <c r="H426" s="1">
        <f>IF(B426="",0,VLOOKUP(B426,DATABASE!A:F,6,FALSE)*$C426)</f>
        <v>0</v>
      </c>
    </row>
    <row r="427" spans="1:8">
      <c r="A427" s="39"/>
      <c r="B427" s="40"/>
      <c r="C427" s="41"/>
      <c r="D427" s="1">
        <f>IF(B427="",0,VLOOKUP(B427,DATABASE!A:F,2,FALSE))</f>
        <v>0</v>
      </c>
      <c r="E427" s="1">
        <f>IF(B427="",0,VLOOKUP(B427,DATABASE!A:F,3,FALSE)*$C427)</f>
        <v>0</v>
      </c>
      <c r="F427" s="1">
        <f>IF(B427="",0,VLOOKUP(B427,DATABASE!A:F,4,FALSE)*$C427)</f>
        <v>0</v>
      </c>
      <c r="G427" s="1">
        <f>IF(B427="",0,VLOOKUP(B427,DATABASE!A:F,5,FALSE)*$C427)</f>
        <v>0</v>
      </c>
      <c r="H427" s="1">
        <f>IF(B427="",0,VLOOKUP(B427,DATABASE!A:F,6,FALSE)*$C427)</f>
        <v>0</v>
      </c>
    </row>
    <row r="428" spans="1:8">
      <c r="A428" s="39"/>
      <c r="B428" s="40"/>
      <c r="C428" s="41"/>
      <c r="D428" s="1">
        <f>IF(B428="",0,VLOOKUP(B428,DATABASE!A:F,2,FALSE))</f>
        <v>0</v>
      </c>
      <c r="E428" s="1">
        <f>IF(B428="",0,VLOOKUP(B428,DATABASE!A:F,3,FALSE)*$C428)</f>
        <v>0</v>
      </c>
      <c r="F428" s="1">
        <f>IF(B428="",0,VLOOKUP(B428,DATABASE!A:F,4,FALSE)*$C428)</f>
        <v>0</v>
      </c>
      <c r="G428" s="1">
        <f>IF(B428="",0,VLOOKUP(B428,DATABASE!A:F,5,FALSE)*$C428)</f>
        <v>0</v>
      </c>
      <c r="H428" s="1">
        <f>IF(B428="",0,VLOOKUP(B428,DATABASE!A:F,6,FALSE)*$C428)</f>
        <v>0</v>
      </c>
    </row>
    <row r="429" spans="1:8">
      <c r="A429" s="39"/>
      <c r="B429" s="40"/>
      <c r="C429" s="41"/>
      <c r="D429" s="1">
        <f>IF(B429="",0,VLOOKUP(B429,DATABASE!A:F,2,FALSE))</f>
        <v>0</v>
      </c>
      <c r="E429" s="1">
        <f>IF(B429="",0,VLOOKUP(B429,DATABASE!A:F,3,FALSE)*$C429)</f>
        <v>0</v>
      </c>
      <c r="F429" s="1">
        <f>IF(B429="",0,VLOOKUP(B429,DATABASE!A:F,4,FALSE)*$C429)</f>
        <v>0</v>
      </c>
      <c r="G429" s="1">
        <f>IF(B429="",0,VLOOKUP(B429,DATABASE!A:F,5,FALSE)*$C429)</f>
        <v>0</v>
      </c>
      <c r="H429" s="1">
        <f>IF(B429="",0,VLOOKUP(B429,DATABASE!A:F,6,FALSE)*$C429)</f>
        <v>0</v>
      </c>
    </row>
    <row r="430" spans="1:8">
      <c r="A430" s="39"/>
      <c r="B430" s="40"/>
      <c r="C430" s="41"/>
      <c r="D430" s="1">
        <f>IF(B430="",0,VLOOKUP(B430,DATABASE!A:F,2,FALSE))</f>
        <v>0</v>
      </c>
      <c r="E430" s="1">
        <f>IF(B430="",0,VLOOKUP(B430,DATABASE!A:F,3,FALSE)*$C430)</f>
        <v>0</v>
      </c>
      <c r="F430" s="1">
        <f>IF(B430="",0,VLOOKUP(B430,DATABASE!A:F,4,FALSE)*$C430)</f>
        <v>0</v>
      </c>
      <c r="G430" s="1">
        <f>IF(B430="",0,VLOOKUP(B430,DATABASE!A:F,5,FALSE)*$C430)</f>
        <v>0</v>
      </c>
      <c r="H430" s="1">
        <f>IF(B430="",0,VLOOKUP(B430,DATABASE!A:F,6,FALSE)*$C430)</f>
        <v>0</v>
      </c>
    </row>
    <row r="431" spans="1:8">
      <c r="A431" s="39"/>
      <c r="B431" s="40"/>
      <c r="C431" s="41"/>
      <c r="D431" s="1">
        <f>IF(B431="",0,VLOOKUP(B431,DATABASE!A:F,2,FALSE))</f>
        <v>0</v>
      </c>
      <c r="E431" s="1">
        <f>IF(B431="",0,VLOOKUP(B431,DATABASE!A:F,3,FALSE)*$C431)</f>
        <v>0</v>
      </c>
      <c r="F431" s="1">
        <f>IF(B431="",0,VLOOKUP(B431,DATABASE!A:F,4,FALSE)*$C431)</f>
        <v>0</v>
      </c>
      <c r="G431" s="1">
        <f>IF(B431="",0,VLOOKUP(B431,DATABASE!A:F,5,FALSE)*$C431)</f>
        <v>0</v>
      </c>
      <c r="H431" s="1">
        <f>IF(B431="",0,VLOOKUP(B431,DATABASE!A:F,6,FALSE)*$C431)</f>
        <v>0</v>
      </c>
    </row>
    <row r="432" spans="1:8">
      <c r="A432" s="39"/>
      <c r="B432" s="40"/>
      <c r="C432" s="41"/>
      <c r="D432" s="1">
        <f>IF(B432="",0,VLOOKUP(B432,DATABASE!A:F,2,FALSE))</f>
        <v>0</v>
      </c>
      <c r="E432" s="1">
        <f>IF(B432="",0,VLOOKUP(B432,DATABASE!A:F,3,FALSE)*$C432)</f>
        <v>0</v>
      </c>
      <c r="F432" s="1">
        <f>IF(B432="",0,VLOOKUP(B432,DATABASE!A:F,4,FALSE)*$C432)</f>
        <v>0</v>
      </c>
      <c r="G432" s="1">
        <f>IF(B432="",0,VLOOKUP(B432,DATABASE!A:F,5,FALSE)*$C432)</f>
        <v>0</v>
      </c>
      <c r="H432" s="1">
        <f>IF(B432="",0,VLOOKUP(B432,DATABASE!A:F,6,FALSE)*$C432)</f>
        <v>0</v>
      </c>
    </row>
    <row r="433" spans="1:8">
      <c r="A433" s="39"/>
      <c r="B433" s="40"/>
      <c r="C433" s="41"/>
      <c r="D433" s="1">
        <f>IF(B433="",0,VLOOKUP(B433,DATABASE!A:F,2,FALSE))</f>
        <v>0</v>
      </c>
      <c r="E433" s="1">
        <f>IF(B433="",0,VLOOKUP(B433,DATABASE!A:F,3,FALSE)*$C433)</f>
        <v>0</v>
      </c>
      <c r="F433" s="1">
        <f>IF(B433="",0,VLOOKUP(B433,DATABASE!A:F,4,FALSE)*$C433)</f>
        <v>0</v>
      </c>
      <c r="G433" s="1">
        <f>IF(B433="",0,VLOOKUP(B433,DATABASE!A:F,5,FALSE)*$C433)</f>
        <v>0</v>
      </c>
      <c r="H433" s="1">
        <f>IF(B433="",0,VLOOKUP(B433,DATABASE!A:F,6,FALSE)*$C433)</f>
        <v>0</v>
      </c>
    </row>
    <row r="434" spans="1:8">
      <c r="A434" s="39"/>
      <c r="B434" s="40"/>
      <c r="C434" s="41"/>
      <c r="D434" s="1">
        <f>IF(B434="",0,VLOOKUP(B434,DATABASE!A:F,2,FALSE))</f>
        <v>0</v>
      </c>
      <c r="E434" s="1">
        <f>IF(B434="",0,VLOOKUP(B434,DATABASE!A:F,3,FALSE)*$C434)</f>
        <v>0</v>
      </c>
      <c r="F434" s="1">
        <f>IF(B434="",0,VLOOKUP(B434,DATABASE!A:F,4,FALSE)*$C434)</f>
        <v>0</v>
      </c>
      <c r="G434" s="1">
        <f>IF(B434="",0,VLOOKUP(B434,DATABASE!A:F,5,FALSE)*$C434)</f>
        <v>0</v>
      </c>
      <c r="H434" s="1">
        <f>IF(B434="",0,VLOOKUP(B434,DATABASE!A:F,6,FALSE)*$C434)</f>
        <v>0</v>
      </c>
    </row>
    <row r="435" spans="1:8">
      <c r="A435" s="39"/>
      <c r="B435" s="40"/>
      <c r="C435" s="41"/>
      <c r="D435" s="1">
        <f>IF(B435="",0,VLOOKUP(B435,DATABASE!A:F,2,FALSE))</f>
        <v>0</v>
      </c>
      <c r="E435" s="1">
        <f>IF(B435="",0,VLOOKUP(B435,DATABASE!A:F,3,FALSE)*$C435)</f>
        <v>0</v>
      </c>
      <c r="F435" s="1">
        <f>IF(B435="",0,VLOOKUP(B435,DATABASE!A:F,4,FALSE)*$C435)</f>
        <v>0</v>
      </c>
      <c r="G435" s="1">
        <f>IF(B435="",0,VLOOKUP(B435,DATABASE!A:F,5,FALSE)*$C435)</f>
        <v>0</v>
      </c>
      <c r="H435" s="1">
        <f>IF(B435="",0,VLOOKUP(B435,DATABASE!A:F,6,FALSE)*$C435)</f>
        <v>0</v>
      </c>
    </row>
    <row r="436" spans="1:8">
      <c r="A436" s="39"/>
      <c r="B436" s="40"/>
      <c r="C436" s="41"/>
      <c r="D436" s="1">
        <f>IF(B436="",0,VLOOKUP(B436,DATABASE!A:F,2,FALSE))</f>
        <v>0</v>
      </c>
      <c r="E436" s="1">
        <f>IF(B436="",0,VLOOKUP(B436,DATABASE!A:F,3,FALSE)*$C436)</f>
        <v>0</v>
      </c>
      <c r="F436" s="1">
        <f>IF(B436="",0,VLOOKUP(B436,DATABASE!A:F,4,FALSE)*$C436)</f>
        <v>0</v>
      </c>
      <c r="G436" s="1">
        <f>IF(B436="",0,VLOOKUP(B436,DATABASE!A:F,5,FALSE)*$C436)</f>
        <v>0</v>
      </c>
      <c r="H436" s="1">
        <f>IF(B436="",0,VLOOKUP(B436,DATABASE!A:F,6,FALSE)*$C436)</f>
        <v>0</v>
      </c>
    </row>
    <row r="437" spans="1:8">
      <c r="A437" s="39"/>
      <c r="B437" s="40"/>
      <c r="C437" s="41"/>
      <c r="D437" s="1">
        <f>IF(B437="",0,VLOOKUP(B437,DATABASE!A:F,2,FALSE))</f>
        <v>0</v>
      </c>
      <c r="E437" s="1">
        <f>IF(B437="",0,VLOOKUP(B437,DATABASE!A:F,3,FALSE)*$C437)</f>
        <v>0</v>
      </c>
      <c r="F437" s="1">
        <f>IF(B437="",0,VLOOKUP(B437,DATABASE!A:F,4,FALSE)*$C437)</f>
        <v>0</v>
      </c>
      <c r="G437" s="1">
        <f>IF(B437="",0,VLOOKUP(B437,DATABASE!A:F,5,FALSE)*$C437)</f>
        <v>0</v>
      </c>
      <c r="H437" s="1">
        <f>IF(B437="",0,VLOOKUP(B437,DATABASE!A:F,6,FALSE)*$C437)</f>
        <v>0</v>
      </c>
    </row>
    <row r="438" spans="1:8">
      <c r="A438" s="39"/>
      <c r="B438" s="40"/>
      <c r="C438" s="41"/>
      <c r="D438" s="1">
        <f>IF(B438="",0,VLOOKUP(B438,DATABASE!A:F,2,FALSE))</f>
        <v>0</v>
      </c>
      <c r="E438" s="1">
        <f>IF(B438="",0,VLOOKUP(B438,DATABASE!A:F,3,FALSE)*$C438)</f>
        <v>0</v>
      </c>
      <c r="F438" s="1">
        <f>IF(B438="",0,VLOOKUP(B438,DATABASE!A:F,4,FALSE)*$C438)</f>
        <v>0</v>
      </c>
      <c r="G438" s="1">
        <f>IF(B438="",0,VLOOKUP(B438,DATABASE!A:F,5,FALSE)*$C438)</f>
        <v>0</v>
      </c>
      <c r="H438" s="1">
        <f>IF(B438="",0,VLOOKUP(B438,DATABASE!A:F,6,FALSE)*$C438)</f>
        <v>0</v>
      </c>
    </row>
    <row r="439" spans="1:8">
      <c r="A439" s="39"/>
      <c r="B439" s="40"/>
      <c r="C439" s="41"/>
      <c r="D439" s="1">
        <f>IF(B439="",0,VLOOKUP(B439,DATABASE!A:F,2,FALSE))</f>
        <v>0</v>
      </c>
      <c r="E439" s="1">
        <f>IF(B439="",0,VLOOKUP(B439,DATABASE!A:F,3,FALSE)*$C439)</f>
        <v>0</v>
      </c>
      <c r="F439" s="1">
        <f>IF(B439="",0,VLOOKUP(B439,DATABASE!A:F,4,FALSE)*$C439)</f>
        <v>0</v>
      </c>
      <c r="G439" s="1">
        <f>IF(B439="",0,VLOOKUP(B439,DATABASE!A:F,5,FALSE)*$C439)</f>
        <v>0</v>
      </c>
      <c r="H439" s="1">
        <f>IF(B439="",0,VLOOKUP(B439,DATABASE!A:F,6,FALSE)*$C439)</f>
        <v>0</v>
      </c>
    </row>
    <row r="440" spans="1:8">
      <c r="A440" s="39"/>
      <c r="B440" s="40"/>
      <c r="C440" s="41"/>
      <c r="D440" s="1">
        <f>IF(B440="",0,VLOOKUP(B440,DATABASE!A:F,2,FALSE))</f>
        <v>0</v>
      </c>
      <c r="E440" s="1">
        <f>IF(B440="",0,VLOOKUP(B440,DATABASE!A:F,3,FALSE)*$C440)</f>
        <v>0</v>
      </c>
      <c r="F440" s="1">
        <f>IF(B440="",0,VLOOKUP(B440,DATABASE!A:F,4,FALSE)*$C440)</f>
        <v>0</v>
      </c>
      <c r="G440" s="1">
        <f>IF(B440="",0,VLOOKUP(B440,DATABASE!A:F,5,FALSE)*$C440)</f>
        <v>0</v>
      </c>
      <c r="H440" s="1">
        <f>IF(B440="",0,VLOOKUP(B440,DATABASE!A:F,6,FALSE)*$C440)</f>
        <v>0</v>
      </c>
    </row>
    <row r="441" spans="1:8">
      <c r="A441" s="39"/>
      <c r="B441" s="40"/>
      <c r="C441" s="41"/>
      <c r="D441" s="1">
        <f>IF(B441="",0,VLOOKUP(B441,DATABASE!A:F,2,FALSE))</f>
        <v>0</v>
      </c>
      <c r="E441" s="1">
        <f>IF(B441="",0,VLOOKUP(B441,DATABASE!A:F,3,FALSE)*$C441)</f>
        <v>0</v>
      </c>
      <c r="F441" s="1">
        <f>IF(B441="",0,VLOOKUP(B441,DATABASE!A:F,4,FALSE)*$C441)</f>
        <v>0</v>
      </c>
      <c r="G441" s="1">
        <f>IF(B441="",0,VLOOKUP(B441,DATABASE!A:F,5,FALSE)*$C441)</f>
        <v>0</v>
      </c>
      <c r="H441" s="1">
        <f>IF(B441="",0,VLOOKUP(B441,DATABASE!A:F,6,FALSE)*$C441)</f>
        <v>0</v>
      </c>
    </row>
    <row r="442" spans="1:8">
      <c r="A442" s="39"/>
      <c r="B442" s="40"/>
      <c r="C442" s="41"/>
      <c r="D442" s="1">
        <f>IF(B442="",0,VLOOKUP(B442,DATABASE!A:F,2,FALSE))</f>
        <v>0</v>
      </c>
      <c r="E442" s="1">
        <f>IF(B442="",0,VLOOKUP(B442,DATABASE!A:F,3,FALSE)*$C442)</f>
        <v>0</v>
      </c>
      <c r="F442" s="1">
        <f>IF(B442="",0,VLOOKUP(B442,DATABASE!A:F,4,FALSE)*$C442)</f>
        <v>0</v>
      </c>
      <c r="G442" s="1">
        <f>IF(B442="",0,VLOOKUP(B442,DATABASE!A:F,5,FALSE)*$C442)</f>
        <v>0</v>
      </c>
      <c r="H442" s="1">
        <f>IF(B442="",0,VLOOKUP(B442,DATABASE!A:F,6,FALSE)*$C442)</f>
        <v>0</v>
      </c>
    </row>
    <row r="443" spans="1:8">
      <c r="A443" s="39"/>
      <c r="B443" s="40"/>
      <c r="C443" s="41"/>
      <c r="D443" s="1">
        <f>IF(B443="",0,VLOOKUP(B443,DATABASE!A:F,2,FALSE))</f>
        <v>0</v>
      </c>
      <c r="E443" s="1">
        <f>IF(B443="",0,VLOOKUP(B443,DATABASE!A:F,3,FALSE)*$C443)</f>
        <v>0</v>
      </c>
      <c r="F443" s="1">
        <f>IF(B443="",0,VLOOKUP(B443,DATABASE!A:F,4,FALSE)*$C443)</f>
        <v>0</v>
      </c>
      <c r="G443" s="1">
        <f>IF(B443="",0,VLOOKUP(B443,DATABASE!A:F,5,FALSE)*$C443)</f>
        <v>0</v>
      </c>
      <c r="H443" s="1">
        <f>IF(B443="",0,VLOOKUP(B443,DATABASE!A:F,6,FALSE)*$C443)</f>
        <v>0</v>
      </c>
    </row>
    <row r="444" spans="1:8">
      <c r="A444" s="39"/>
      <c r="B444" s="40"/>
      <c r="C444" s="41"/>
      <c r="D444" s="1">
        <f>IF(B444="",0,VLOOKUP(B444,DATABASE!A:F,2,FALSE))</f>
        <v>0</v>
      </c>
      <c r="E444" s="1">
        <f>IF(B444="",0,VLOOKUP(B444,DATABASE!A:F,3,FALSE)*$C444)</f>
        <v>0</v>
      </c>
      <c r="F444" s="1">
        <f>IF(B444="",0,VLOOKUP(B444,DATABASE!A:F,4,FALSE)*$C444)</f>
        <v>0</v>
      </c>
      <c r="G444" s="1">
        <f>IF(B444="",0,VLOOKUP(B444,DATABASE!A:F,5,FALSE)*$C444)</f>
        <v>0</v>
      </c>
      <c r="H444" s="1">
        <f>IF(B444="",0,VLOOKUP(B444,DATABASE!A:F,6,FALSE)*$C444)</f>
        <v>0</v>
      </c>
    </row>
    <row r="445" spans="1:8">
      <c r="A445" s="39"/>
      <c r="B445" s="40"/>
      <c r="C445" s="41"/>
      <c r="D445" s="1">
        <f>IF(B445="",0,VLOOKUP(B445,DATABASE!A:F,2,FALSE))</f>
        <v>0</v>
      </c>
      <c r="E445" s="1">
        <f>IF(B445="",0,VLOOKUP(B445,DATABASE!A:F,3,FALSE)*$C445)</f>
        <v>0</v>
      </c>
      <c r="F445" s="1">
        <f>IF(B445="",0,VLOOKUP(B445,DATABASE!A:F,4,FALSE)*$C445)</f>
        <v>0</v>
      </c>
      <c r="G445" s="1">
        <f>IF(B445="",0,VLOOKUP(B445,DATABASE!A:F,5,FALSE)*$C445)</f>
        <v>0</v>
      </c>
      <c r="H445" s="1">
        <f>IF(B445="",0,VLOOKUP(B445,DATABASE!A:F,6,FALSE)*$C445)</f>
        <v>0</v>
      </c>
    </row>
    <row r="446" spans="1:8">
      <c r="A446" s="39"/>
      <c r="B446" s="40"/>
      <c r="C446" s="41"/>
      <c r="D446" s="1">
        <f>IF(B446="",0,VLOOKUP(B446,DATABASE!A:F,2,FALSE))</f>
        <v>0</v>
      </c>
      <c r="E446" s="1">
        <f>IF(B446="",0,VLOOKUP(B446,DATABASE!A:F,3,FALSE)*$C446)</f>
        <v>0</v>
      </c>
      <c r="F446" s="1">
        <f>IF(B446="",0,VLOOKUP(B446,DATABASE!A:F,4,FALSE)*$C446)</f>
        <v>0</v>
      </c>
      <c r="G446" s="1">
        <f>IF(B446="",0,VLOOKUP(B446,DATABASE!A:F,5,FALSE)*$C446)</f>
        <v>0</v>
      </c>
      <c r="H446" s="1">
        <f>IF(B446="",0,VLOOKUP(B446,DATABASE!A:F,6,FALSE)*$C446)</f>
        <v>0</v>
      </c>
    </row>
    <row r="447" spans="1:8">
      <c r="A447" s="39"/>
      <c r="B447" s="40"/>
      <c r="C447" s="41"/>
      <c r="D447" s="1">
        <f>IF(B447="",0,VLOOKUP(B447,DATABASE!A:F,2,FALSE))</f>
        <v>0</v>
      </c>
      <c r="E447" s="1">
        <f>IF(B447="",0,VLOOKUP(B447,DATABASE!A:F,3,FALSE)*$C447)</f>
        <v>0</v>
      </c>
      <c r="F447" s="1">
        <f>IF(B447="",0,VLOOKUP(B447,DATABASE!A:F,4,FALSE)*$C447)</f>
        <v>0</v>
      </c>
      <c r="G447" s="1">
        <f>IF(B447="",0,VLOOKUP(B447,DATABASE!A:F,5,FALSE)*$C447)</f>
        <v>0</v>
      </c>
      <c r="H447" s="1">
        <f>IF(B447="",0,VLOOKUP(B447,DATABASE!A:F,6,FALSE)*$C447)</f>
        <v>0</v>
      </c>
    </row>
    <row r="448" spans="1:8">
      <c r="A448" s="39"/>
      <c r="B448" s="40"/>
      <c r="C448" s="41"/>
      <c r="D448" s="1">
        <f>IF(B448="",0,VLOOKUP(B448,DATABASE!A:F,2,FALSE))</f>
        <v>0</v>
      </c>
      <c r="E448" s="1">
        <f>IF(B448="",0,VLOOKUP(B448,DATABASE!A:F,3,FALSE)*$C448)</f>
        <v>0</v>
      </c>
      <c r="F448" s="1">
        <f>IF(B448="",0,VLOOKUP(B448,DATABASE!A:F,4,FALSE)*$C448)</f>
        <v>0</v>
      </c>
      <c r="G448" s="1">
        <f>IF(B448="",0,VLOOKUP(B448,DATABASE!A:F,5,FALSE)*$C448)</f>
        <v>0</v>
      </c>
      <c r="H448" s="1">
        <f>IF(B448="",0,VLOOKUP(B448,DATABASE!A:F,6,FALSE)*$C448)</f>
        <v>0</v>
      </c>
    </row>
    <row r="449" spans="1:8">
      <c r="A449" s="39"/>
      <c r="B449" s="40"/>
      <c r="C449" s="41"/>
      <c r="D449" s="1">
        <f>IF(B449="",0,VLOOKUP(B449,DATABASE!A:F,2,FALSE))</f>
        <v>0</v>
      </c>
      <c r="E449" s="1">
        <f>IF(B449="",0,VLOOKUP(B449,DATABASE!A:F,3,FALSE)*$C449)</f>
        <v>0</v>
      </c>
      <c r="F449" s="1">
        <f>IF(B449="",0,VLOOKUP(B449,DATABASE!A:F,4,FALSE)*$C449)</f>
        <v>0</v>
      </c>
      <c r="G449" s="1">
        <f>IF(B449="",0,VLOOKUP(B449,DATABASE!A:F,5,FALSE)*$C449)</f>
        <v>0</v>
      </c>
      <c r="H449" s="1">
        <f>IF(B449="",0,VLOOKUP(B449,DATABASE!A:F,6,FALSE)*$C449)</f>
        <v>0</v>
      </c>
    </row>
    <row r="450" spans="1:8">
      <c r="A450" s="39"/>
      <c r="B450" s="40"/>
      <c r="C450" s="41"/>
      <c r="D450" s="1">
        <f>IF(B450="",0,VLOOKUP(B450,DATABASE!A:F,2,FALSE))</f>
        <v>0</v>
      </c>
      <c r="E450" s="1">
        <f>IF(B450="",0,VLOOKUP(B450,DATABASE!A:F,3,FALSE)*$C450)</f>
        <v>0</v>
      </c>
      <c r="F450" s="1">
        <f>IF(B450="",0,VLOOKUP(B450,DATABASE!A:F,4,FALSE)*$C450)</f>
        <v>0</v>
      </c>
      <c r="G450" s="1">
        <f>IF(B450="",0,VLOOKUP(B450,DATABASE!A:F,5,FALSE)*$C450)</f>
        <v>0</v>
      </c>
      <c r="H450" s="1">
        <f>IF(B450="",0,VLOOKUP(B450,DATABASE!A:F,6,FALSE)*$C450)</f>
        <v>0</v>
      </c>
    </row>
    <row r="451" spans="1:8">
      <c r="A451" s="39"/>
      <c r="B451" s="40"/>
      <c r="C451" s="41"/>
      <c r="D451" s="1">
        <f>IF(B451="",0,VLOOKUP(B451,DATABASE!A:F,2,FALSE))</f>
        <v>0</v>
      </c>
      <c r="E451" s="1">
        <f>IF(B451="",0,VLOOKUP(B451,DATABASE!A:F,3,FALSE)*$C451)</f>
        <v>0</v>
      </c>
      <c r="F451" s="1">
        <f>IF(B451="",0,VLOOKUP(B451,DATABASE!A:F,4,FALSE)*$C451)</f>
        <v>0</v>
      </c>
      <c r="G451" s="1">
        <f>IF(B451="",0,VLOOKUP(B451,DATABASE!A:F,5,FALSE)*$C451)</f>
        <v>0</v>
      </c>
      <c r="H451" s="1">
        <f>IF(B451="",0,VLOOKUP(B451,DATABASE!A:F,6,FALSE)*$C451)</f>
        <v>0</v>
      </c>
    </row>
    <row r="452" spans="1:8">
      <c r="A452" s="39"/>
      <c r="B452" s="40"/>
      <c r="C452" s="41"/>
      <c r="D452" s="1">
        <f>IF(B452="",0,VLOOKUP(B452,DATABASE!A:F,2,FALSE))</f>
        <v>0</v>
      </c>
      <c r="E452" s="1">
        <f>IF(B452="",0,VLOOKUP(B452,DATABASE!A:F,3,FALSE)*$C452)</f>
        <v>0</v>
      </c>
      <c r="F452" s="1">
        <f>IF(B452="",0,VLOOKUP(B452,DATABASE!A:F,4,FALSE)*$C452)</f>
        <v>0</v>
      </c>
      <c r="G452" s="1">
        <f>IF(B452="",0,VLOOKUP(B452,DATABASE!A:F,5,FALSE)*$C452)</f>
        <v>0</v>
      </c>
      <c r="H452" s="1">
        <f>IF(B452="",0,VLOOKUP(B452,DATABASE!A:F,6,FALSE)*$C452)</f>
        <v>0</v>
      </c>
    </row>
    <row r="453" spans="1:8">
      <c r="A453" s="39"/>
      <c r="B453" s="40"/>
      <c r="C453" s="41"/>
      <c r="D453" s="1">
        <f>IF(B453="",0,VLOOKUP(B453,DATABASE!A:F,2,FALSE))</f>
        <v>0</v>
      </c>
      <c r="E453" s="1">
        <f>IF(B453="",0,VLOOKUP(B453,DATABASE!A:F,3,FALSE)*$C453)</f>
        <v>0</v>
      </c>
      <c r="F453" s="1">
        <f>IF(B453="",0,VLOOKUP(B453,DATABASE!A:F,4,FALSE)*$C453)</f>
        <v>0</v>
      </c>
      <c r="G453" s="1">
        <f>IF(B453="",0,VLOOKUP(B453,DATABASE!A:F,5,FALSE)*$C453)</f>
        <v>0</v>
      </c>
      <c r="H453" s="1">
        <f>IF(B453="",0,VLOOKUP(B453,DATABASE!A:F,6,FALSE)*$C453)</f>
        <v>0</v>
      </c>
    </row>
    <row r="454" spans="1:8">
      <c r="A454" s="39"/>
      <c r="B454" s="40"/>
      <c r="C454" s="41"/>
      <c r="D454" s="1">
        <f>IF(B454="",0,VLOOKUP(B454,DATABASE!A:F,2,FALSE))</f>
        <v>0</v>
      </c>
      <c r="E454" s="1">
        <f>IF(B454="",0,VLOOKUP(B454,DATABASE!A:F,3,FALSE)*$C454)</f>
        <v>0</v>
      </c>
      <c r="F454" s="1">
        <f>IF(B454="",0,VLOOKUP(B454,DATABASE!A:F,4,FALSE)*$C454)</f>
        <v>0</v>
      </c>
      <c r="G454" s="1">
        <f>IF(B454="",0,VLOOKUP(B454,DATABASE!A:F,5,FALSE)*$C454)</f>
        <v>0</v>
      </c>
      <c r="H454" s="1">
        <f>IF(B454="",0,VLOOKUP(B454,DATABASE!A:F,6,FALSE)*$C454)</f>
        <v>0</v>
      </c>
    </row>
    <row r="455" spans="1:8">
      <c r="A455" s="39"/>
      <c r="B455" s="40"/>
      <c r="C455" s="41"/>
      <c r="D455" s="1">
        <f>IF(B455="",0,VLOOKUP(B455,DATABASE!A:F,2,FALSE))</f>
        <v>0</v>
      </c>
      <c r="E455" s="1">
        <f>IF(B455="",0,VLOOKUP(B455,DATABASE!A:F,3,FALSE)*$C455)</f>
        <v>0</v>
      </c>
      <c r="F455" s="1">
        <f>IF(B455="",0,VLOOKUP(B455,DATABASE!A:F,4,FALSE)*$C455)</f>
        <v>0</v>
      </c>
      <c r="G455" s="1">
        <f>IF(B455="",0,VLOOKUP(B455,DATABASE!A:F,5,FALSE)*$C455)</f>
        <v>0</v>
      </c>
      <c r="H455" s="1">
        <f>IF(B455="",0,VLOOKUP(B455,DATABASE!A:F,6,FALSE)*$C455)</f>
        <v>0</v>
      </c>
    </row>
    <row r="456" spans="1:8">
      <c r="A456" s="39"/>
      <c r="B456" s="40"/>
      <c r="C456" s="41"/>
      <c r="D456" s="1">
        <f>IF(B456="",0,VLOOKUP(B456,DATABASE!A:F,2,FALSE))</f>
        <v>0</v>
      </c>
      <c r="E456" s="1">
        <f>IF(B456="",0,VLOOKUP(B456,DATABASE!A:F,3,FALSE)*$C456)</f>
        <v>0</v>
      </c>
      <c r="F456" s="1">
        <f>IF(B456="",0,VLOOKUP(B456,DATABASE!A:F,4,FALSE)*$C456)</f>
        <v>0</v>
      </c>
      <c r="G456" s="1">
        <f>IF(B456="",0,VLOOKUP(B456,DATABASE!A:F,5,FALSE)*$C456)</f>
        <v>0</v>
      </c>
      <c r="H456" s="1">
        <f>IF(B456="",0,VLOOKUP(B456,DATABASE!A:F,6,FALSE)*$C456)</f>
        <v>0</v>
      </c>
    </row>
    <row r="457" spans="1:8">
      <c r="A457" s="39"/>
      <c r="B457" s="40"/>
      <c r="C457" s="41"/>
      <c r="D457" s="1">
        <f>IF(B457="",0,VLOOKUP(B457,DATABASE!A:F,2,FALSE))</f>
        <v>0</v>
      </c>
      <c r="E457" s="1">
        <f>IF(B457="",0,VLOOKUP(B457,DATABASE!A:F,3,FALSE)*$C457)</f>
        <v>0</v>
      </c>
      <c r="F457" s="1">
        <f>IF(B457="",0,VLOOKUP(B457,DATABASE!A:F,4,FALSE)*$C457)</f>
        <v>0</v>
      </c>
      <c r="G457" s="1">
        <f>IF(B457="",0,VLOOKUP(B457,DATABASE!A:F,5,FALSE)*$C457)</f>
        <v>0</v>
      </c>
      <c r="H457" s="1">
        <f>IF(B457="",0,VLOOKUP(B457,DATABASE!A:F,6,FALSE)*$C457)</f>
        <v>0</v>
      </c>
    </row>
    <row r="458" spans="1:8">
      <c r="A458" s="39"/>
      <c r="B458" s="40"/>
      <c r="C458" s="41"/>
      <c r="D458" s="1">
        <f>IF(B458="",0,VLOOKUP(B458,DATABASE!A:F,2,FALSE))</f>
        <v>0</v>
      </c>
      <c r="E458" s="1">
        <f>IF(B458="",0,VLOOKUP(B458,DATABASE!A:F,3,FALSE)*$C458)</f>
        <v>0</v>
      </c>
      <c r="F458" s="1">
        <f>IF(B458="",0,VLOOKUP(B458,DATABASE!A:F,4,FALSE)*$C458)</f>
        <v>0</v>
      </c>
      <c r="G458" s="1">
        <f>IF(B458="",0,VLOOKUP(B458,DATABASE!A:F,5,FALSE)*$C458)</f>
        <v>0</v>
      </c>
      <c r="H458" s="1">
        <f>IF(B458="",0,VLOOKUP(B458,DATABASE!A:F,6,FALSE)*$C458)</f>
        <v>0</v>
      </c>
    </row>
    <row r="459" spans="1:8">
      <c r="A459" s="39"/>
      <c r="B459" s="40"/>
      <c r="C459" s="41"/>
      <c r="D459" s="1">
        <f>IF(B459="",0,VLOOKUP(B459,DATABASE!A:F,2,FALSE))</f>
        <v>0</v>
      </c>
      <c r="E459" s="1">
        <f>IF(B459="",0,VLOOKUP(B459,DATABASE!A:F,3,FALSE)*$C459)</f>
        <v>0</v>
      </c>
      <c r="F459" s="1">
        <f>IF(B459="",0,VLOOKUP(B459,DATABASE!A:F,4,FALSE)*$C459)</f>
        <v>0</v>
      </c>
      <c r="G459" s="1">
        <f>IF(B459="",0,VLOOKUP(B459,DATABASE!A:F,5,FALSE)*$C459)</f>
        <v>0</v>
      </c>
      <c r="H459" s="1">
        <f>IF(B459="",0,VLOOKUP(B459,DATABASE!A:F,6,FALSE)*$C459)</f>
        <v>0</v>
      </c>
    </row>
    <row r="460" spans="1:8">
      <c r="A460" s="39"/>
      <c r="B460" s="40"/>
      <c r="C460" s="41"/>
      <c r="D460" s="1">
        <f>IF(B460="",0,VLOOKUP(B460,DATABASE!A:F,2,FALSE))</f>
        <v>0</v>
      </c>
      <c r="E460" s="1">
        <f>IF(B460="",0,VLOOKUP(B460,DATABASE!A:F,3,FALSE)*$C460)</f>
        <v>0</v>
      </c>
      <c r="F460" s="1">
        <f>IF(B460="",0,VLOOKUP(B460,DATABASE!A:F,4,FALSE)*$C460)</f>
        <v>0</v>
      </c>
      <c r="G460" s="1">
        <f>IF(B460="",0,VLOOKUP(B460,DATABASE!A:F,5,FALSE)*$C460)</f>
        <v>0</v>
      </c>
      <c r="H460" s="1">
        <f>IF(B460="",0,VLOOKUP(B460,DATABASE!A:F,6,FALSE)*$C460)</f>
        <v>0</v>
      </c>
    </row>
    <row r="461" spans="1:8">
      <c r="A461" s="39"/>
      <c r="B461" s="40"/>
      <c r="C461" s="41"/>
      <c r="D461" s="1">
        <f>IF(B461="",0,VLOOKUP(B461,DATABASE!A:F,2,FALSE))</f>
        <v>0</v>
      </c>
      <c r="E461" s="1">
        <f>IF(B461="",0,VLOOKUP(B461,DATABASE!A:F,3,FALSE)*$C461)</f>
        <v>0</v>
      </c>
      <c r="F461" s="1">
        <f>IF(B461="",0,VLOOKUP(B461,DATABASE!A:F,4,FALSE)*$C461)</f>
        <v>0</v>
      </c>
      <c r="G461" s="1">
        <f>IF(B461="",0,VLOOKUP(B461,DATABASE!A:F,5,FALSE)*$C461)</f>
        <v>0</v>
      </c>
      <c r="H461" s="1">
        <f>IF(B461="",0,VLOOKUP(B461,DATABASE!A:F,6,FALSE)*$C461)</f>
        <v>0</v>
      </c>
    </row>
    <row r="462" spans="1:8">
      <c r="A462" s="39"/>
      <c r="B462" s="40"/>
      <c r="C462" s="41"/>
      <c r="D462" s="1">
        <f>IF(B462="",0,VLOOKUP(B462,DATABASE!A:F,2,FALSE))</f>
        <v>0</v>
      </c>
      <c r="E462" s="1">
        <f>IF(B462="",0,VLOOKUP(B462,DATABASE!A:F,3,FALSE)*$C462)</f>
        <v>0</v>
      </c>
      <c r="F462" s="1">
        <f>IF(B462="",0,VLOOKUP(B462,DATABASE!A:F,4,FALSE)*$C462)</f>
        <v>0</v>
      </c>
      <c r="G462" s="1">
        <f>IF(B462="",0,VLOOKUP(B462,DATABASE!A:F,5,FALSE)*$C462)</f>
        <v>0</v>
      </c>
      <c r="H462" s="1">
        <f>IF(B462="",0,VLOOKUP(B462,DATABASE!A:F,6,FALSE)*$C462)</f>
        <v>0</v>
      </c>
    </row>
    <row r="463" spans="1:8">
      <c r="A463" s="39"/>
      <c r="B463" s="40"/>
      <c r="C463" s="41"/>
      <c r="D463" s="1">
        <f>IF(B463="",0,VLOOKUP(B463,DATABASE!A:F,2,FALSE))</f>
        <v>0</v>
      </c>
      <c r="E463" s="1">
        <f>IF(B463="",0,VLOOKUP(B463,DATABASE!A:F,3,FALSE)*$C463)</f>
        <v>0</v>
      </c>
      <c r="F463" s="1">
        <f>IF(B463="",0,VLOOKUP(B463,DATABASE!A:F,4,FALSE)*$C463)</f>
        <v>0</v>
      </c>
      <c r="G463" s="1">
        <f>IF(B463="",0,VLOOKUP(B463,DATABASE!A:F,5,FALSE)*$C463)</f>
        <v>0</v>
      </c>
      <c r="H463" s="1">
        <f>IF(B463="",0,VLOOKUP(B463,DATABASE!A:F,6,FALSE)*$C463)</f>
        <v>0</v>
      </c>
    </row>
    <row r="464" spans="1:8">
      <c r="A464" s="39"/>
      <c r="B464" s="40"/>
      <c r="C464" s="41"/>
      <c r="D464" s="1">
        <f>IF(B464="",0,VLOOKUP(B464,DATABASE!A:F,2,FALSE))</f>
        <v>0</v>
      </c>
      <c r="E464" s="1">
        <f>IF(B464="",0,VLOOKUP(B464,DATABASE!A:F,3,FALSE)*$C464)</f>
        <v>0</v>
      </c>
      <c r="F464" s="1">
        <f>IF(B464="",0,VLOOKUP(B464,DATABASE!A:F,4,FALSE)*$C464)</f>
        <v>0</v>
      </c>
      <c r="G464" s="1">
        <f>IF(B464="",0,VLOOKUP(B464,DATABASE!A:F,5,FALSE)*$C464)</f>
        <v>0</v>
      </c>
      <c r="H464" s="1">
        <f>IF(B464="",0,VLOOKUP(B464,DATABASE!A:F,6,FALSE)*$C464)</f>
        <v>0</v>
      </c>
    </row>
    <row r="465" spans="1:8">
      <c r="A465" s="39"/>
      <c r="B465" s="40"/>
      <c r="C465" s="41"/>
      <c r="D465" s="1">
        <f>IF(B465="",0,VLOOKUP(B465,DATABASE!A:F,2,FALSE))</f>
        <v>0</v>
      </c>
      <c r="E465" s="1">
        <f>IF(B465="",0,VLOOKUP(B465,DATABASE!A:F,3,FALSE)*$C465)</f>
        <v>0</v>
      </c>
      <c r="F465" s="1">
        <f>IF(B465="",0,VLOOKUP(B465,DATABASE!A:F,4,FALSE)*$C465)</f>
        <v>0</v>
      </c>
      <c r="G465" s="1">
        <f>IF(B465="",0,VLOOKUP(B465,DATABASE!A:F,5,FALSE)*$C465)</f>
        <v>0</v>
      </c>
      <c r="H465" s="1">
        <f>IF(B465="",0,VLOOKUP(B465,DATABASE!A:F,6,FALSE)*$C465)</f>
        <v>0</v>
      </c>
    </row>
    <row r="466" spans="1:8">
      <c r="A466" s="39"/>
      <c r="B466" s="40"/>
      <c r="C466" s="41"/>
      <c r="D466" s="1">
        <f>IF(B466="",0,VLOOKUP(B466,DATABASE!A:F,2,FALSE))</f>
        <v>0</v>
      </c>
      <c r="E466" s="1">
        <f>IF(B466="",0,VLOOKUP(B466,DATABASE!A:F,3,FALSE)*$C466)</f>
        <v>0</v>
      </c>
      <c r="F466" s="1">
        <f>IF(B466="",0,VLOOKUP(B466,DATABASE!A:F,4,FALSE)*$C466)</f>
        <v>0</v>
      </c>
      <c r="G466" s="1">
        <f>IF(B466="",0,VLOOKUP(B466,DATABASE!A:F,5,FALSE)*$C466)</f>
        <v>0</v>
      </c>
      <c r="H466" s="1">
        <f>IF(B466="",0,VLOOKUP(B466,DATABASE!A:F,6,FALSE)*$C466)</f>
        <v>0</v>
      </c>
    </row>
    <row r="467" spans="1:8">
      <c r="A467" s="39"/>
      <c r="B467" s="40"/>
      <c r="C467" s="41"/>
      <c r="D467" s="1">
        <f>IF(B467="",0,VLOOKUP(B467,DATABASE!A:F,2,FALSE))</f>
        <v>0</v>
      </c>
      <c r="E467" s="1">
        <f>IF(B467="",0,VLOOKUP(B467,DATABASE!A:F,3,FALSE)*$C467)</f>
        <v>0</v>
      </c>
      <c r="F467" s="1">
        <f>IF(B467="",0,VLOOKUP(B467,DATABASE!A:F,4,FALSE)*$C467)</f>
        <v>0</v>
      </c>
      <c r="G467" s="1">
        <f>IF(B467="",0,VLOOKUP(B467,DATABASE!A:F,5,FALSE)*$C467)</f>
        <v>0</v>
      </c>
      <c r="H467" s="1">
        <f>IF(B467="",0,VLOOKUP(B467,DATABASE!A:F,6,FALSE)*$C467)</f>
        <v>0</v>
      </c>
    </row>
    <row r="468" spans="1:8">
      <c r="A468" s="39"/>
      <c r="B468" s="40"/>
      <c r="C468" s="41"/>
      <c r="D468" s="1">
        <f>IF(B468="",0,VLOOKUP(B468,DATABASE!A:F,2,FALSE))</f>
        <v>0</v>
      </c>
      <c r="E468" s="1">
        <f>IF(B468="",0,VLOOKUP(B468,DATABASE!A:F,3,FALSE)*$C468)</f>
        <v>0</v>
      </c>
      <c r="F468" s="1">
        <f>IF(B468="",0,VLOOKUP(B468,DATABASE!A:F,4,FALSE)*$C468)</f>
        <v>0</v>
      </c>
      <c r="G468" s="1">
        <f>IF(B468="",0,VLOOKUP(B468,DATABASE!A:F,5,FALSE)*$C468)</f>
        <v>0</v>
      </c>
      <c r="H468" s="1">
        <f>IF(B468="",0,VLOOKUP(B468,DATABASE!A:F,6,FALSE)*$C468)</f>
        <v>0</v>
      </c>
    </row>
    <row r="469" spans="1:8">
      <c r="A469" s="39"/>
      <c r="B469" s="40"/>
      <c r="C469" s="41"/>
      <c r="D469" s="1">
        <f>IF(B469="",0,VLOOKUP(B469,DATABASE!A:F,2,FALSE))</f>
        <v>0</v>
      </c>
      <c r="E469" s="1">
        <f>IF(B469="",0,VLOOKUP(B469,DATABASE!A:F,3,FALSE)*$C469)</f>
        <v>0</v>
      </c>
      <c r="F469" s="1">
        <f>IF(B469="",0,VLOOKUP(B469,DATABASE!A:F,4,FALSE)*$C469)</f>
        <v>0</v>
      </c>
      <c r="G469" s="1">
        <f>IF(B469="",0,VLOOKUP(B469,DATABASE!A:F,5,FALSE)*$C469)</f>
        <v>0</v>
      </c>
      <c r="H469" s="1">
        <f>IF(B469="",0,VLOOKUP(B469,DATABASE!A:F,6,FALSE)*$C469)</f>
        <v>0</v>
      </c>
    </row>
    <row r="470" spans="1:8">
      <c r="A470" s="39"/>
      <c r="B470" s="40"/>
      <c r="C470" s="41"/>
      <c r="D470" s="1">
        <f>IF(B470="",0,VLOOKUP(B470,DATABASE!A:F,2,FALSE))</f>
        <v>0</v>
      </c>
      <c r="E470" s="1">
        <f>IF(B470="",0,VLOOKUP(B470,DATABASE!A:F,3,FALSE)*$C470)</f>
        <v>0</v>
      </c>
      <c r="F470" s="1">
        <f>IF(B470="",0,VLOOKUP(B470,DATABASE!A:F,4,FALSE)*$C470)</f>
        <v>0</v>
      </c>
      <c r="G470" s="1">
        <f>IF(B470="",0,VLOOKUP(B470,DATABASE!A:F,5,FALSE)*$C470)</f>
        <v>0</v>
      </c>
      <c r="H470" s="1">
        <f>IF(B470="",0,VLOOKUP(B470,DATABASE!A:F,6,FALSE)*$C470)</f>
        <v>0</v>
      </c>
    </row>
    <row r="471" spans="1:8">
      <c r="A471" s="39"/>
      <c r="B471" s="40"/>
      <c r="C471" s="41"/>
      <c r="D471" s="1">
        <f>IF(B471="",0,VLOOKUP(B471,DATABASE!A:F,2,FALSE))</f>
        <v>0</v>
      </c>
      <c r="E471" s="1">
        <f>IF(B471="",0,VLOOKUP(B471,DATABASE!A:F,3,FALSE)*$C471)</f>
        <v>0</v>
      </c>
      <c r="F471" s="1">
        <f>IF(B471="",0,VLOOKUP(B471,DATABASE!A:F,4,FALSE)*$C471)</f>
        <v>0</v>
      </c>
      <c r="G471" s="1">
        <f>IF(B471="",0,VLOOKUP(B471,DATABASE!A:F,5,FALSE)*$C471)</f>
        <v>0</v>
      </c>
      <c r="H471" s="1">
        <f>IF(B471="",0,VLOOKUP(B471,DATABASE!A:F,6,FALSE)*$C471)</f>
        <v>0</v>
      </c>
    </row>
    <row r="472" spans="1:8">
      <c r="A472" s="39"/>
      <c r="B472" s="40"/>
      <c r="C472" s="41"/>
      <c r="D472" s="1">
        <f>IF(B472="",0,VLOOKUP(B472,DATABASE!A:F,2,FALSE))</f>
        <v>0</v>
      </c>
      <c r="E472" s="1">
        <f>IF(B472="",0,VLOOKUP(B472,DATABASE!A:F,3,FALSE)*$C472)</f>
        <v>0</v>
      </c>
      <c r="F472" s="1">
        <f>IF(B472="",0,VLOOKUP(B472,DATABASE!A:F,4,FALSE)*$C472)</f>
        <v>0</v>
      </c>
      <c r="G472" s="1">
        <f>IF(B472="",0,VLOOKUP(B472,DATABASE!A:F,5,FALSE)*$C472)</f>
        <v>0</v>
      </c>
      <c r="H472" s="1">
        <f>IF(B472="",0,VLOOKUP(B472,DATABASE!A:F,6,FALSE)*$C472)</f>
        <v>0</v>
      </c>
    </row>
    <row r="473" spans="1:8">
      <c r="A473" s="39"/>
      <c r="B473" s="40"/>
      <c r="C473" s="41"/>
      <c r="D473" s="1">
        <f>IF(B473="",0,VLOOKUP(B473,DATABASE!A:F,2,FALSE))</f>
        <v>0</v>
      </c>
      <c r="E473" s="1">
        <f>IF(B473="",0,VLOOKUP(B473,DATABASE!A:F,3,FALSE)*$C473)</f>
        <v>0</v>
      </c>
      <c r="F473" s="1">
        <f>IF(B473="",0,VLOOKUP(B473,DATABASE!A:F,4,FALSE)*$C473)</f>
        <v>0</v>
      </c>
      <c r="G473" s="1">
        <f>IF(B473="",0,VLOOKUP(B473,DATABASE!A:F,5,FALSE)*$C473)</f>
        <v>0</v>
      </c>
      <c r="H473" s="1">
        <f>IF(B473="",0,VLOOKUP(B473,DATABASE!A:F,6,FALSE)*$C473)</f>
        <v>0</v>
      </c>
    </row>
    <row r="474" spans="1:8">
      <c r="A474" s="39"/>
      <c r="B474" s="40"/>
      <c r="C474" s="41"/>
      <c r="D474" s="1">
        <f>IF(B474="",0,VLOOKUP(B474,DATABASE!A:F,2,FALSE))</f>
        <v>0</v>
      </c>
      <c r="E474" s="1">
        <f>IF(B474="",0,VLOOKUP(B474,DATABASE!A:F,3,FALSE)*$C474)</f>
        <v>0</v>
      </c>
      <c r="F474" s="1">
        <f>IF(B474="",0,VLOOKUP(B474,DATABASE!A:F,4,FALSE)*$C474)</f>
        <v>0</v>
      </c>
      <c r="G474" s="1">
        <f>IF(B474="",0,VLOOKUP(B474,DATABASE!A:F,5,FALSE)*$C474)</f>
        <v>0</v>
      </c>
      <c r="H474" s="1">
        <f>IF(B474="",0,VLOOKUP(B474,DATABASE!A:F,6,FALSE)*$C474)</f>
        <v>0</v>
      </c>
    </row>
    <row r="475" spans="1:8">
      <c r="A475" s="39"/>
      <c r="B475" s="40"/>
      <c r="C475" s="41"/>
      <c r="D475" s="1">
        <f>IF(B475="",0,VLOOKUP(B475,DATABASE!A:F,2,FALSE))</f>
        <v>0</v>
      </c>
      <c r="E475" s="1">
        <f>IF(B475="",0,VLOOKUP(B475,DATABASE!A:F,3,FALSE)*$C475)</f>
        <v>0</v>
      </c>
      <c r="F475" s="1">
        <f>IF(B475="",0,VLOOKUP(B475,DATABASE!A:F,4,FALSE)*$C475)</f>
        <v>0</v>
      </c>
      <c r="G475" s="1">
        <f>IF(B475="",0,VLOOKUP(B475,DATABASE!A:F,5,FALSE)*$C475)</f>
        <v>0</v>
      </c>
      <c r="H475" s="1">
        <f>IF(B475="",0,VLOOKUP(B475,DATABASE!A:F,6,FALSE)*$C475)</f>
        <v>0</v>
      </c>
    </row>
    <row r="476" spans="1:8">
      <c r="A476" s="39"/>
      <c r="B476" s="40"/>
      <c r="C476" s="41"/>
      <c r="D476" s="1">
        <f>IF(B476="",0,VLOOKUP(B476,DATABASE!A:F,2,FALSE))</f>
        <v>0</v>
      </c>
      <c r="E476" s="1">
        <f>IF(B476="",0,VLOOKUP(B476,DATABASE!A:F,3,FALSE)*$C476)</f>
        <v>0</v>
      </c>
      <c r="F476" s="1">
        <f>IF(B476="",0,VLOOKUP(B476,DATABASE!A:F,4,FALSE)*$C476)</f>
        <v>0</v>
      </c>
      <c r="G476" s="1">
        <f>IF(B476="",0,VLOOKUP(B476,DATABASE!A:F,5,FALSE)*$C476)</f>
        <v>0</v>
      </c>
      <c r="H476" s="1">
        <f>IF(B476="",0,VLOOKUP(B476,DATABASE!A:F,6,FALSE)*$C476)</f>
        <v>0</v>
      </c>
    </row>
    <row r="477" spans="1:8">
      <c r="A477" s="39"/>
      <c r="B477" s="40"/>
      <c r="C477" s="41"/>
      <c r="D477" s="1">
        <f>IF(B477="",0,VLOOKUP(B477,DATABASE!A:F,2,FALSE))</f>
        <v>0</v>
      </c>
      <c r="E477" s="1">
        <f>IF(B477="",0,VLOOKUP(B477,DATABASE!A:F,3,FALSE)*$C477)</f>
        <v>0</v>
      </c>
      <c r="F477" s="1">
        <f>IF(B477="",0,VLOOKUP(B477,DATABASE!A:F,4,FALSE)*$C477)</f>
        <v>0</v>
      </c>
      <c r="G477" s="1">
        <f>IF(B477="",0,VLOOKUP(B477,DATABASE!A:F,5,FALSE)*$C477)</f>
        <v>0</v>
      </c>
      <c r="H477" s="1">
        <f>IF(B477="",0,VLOOKUP(B477,DATABASE!A:F,6,FALSE)*$C477)</f>
        <v>0</v>
      </c>
    </row>
    <row r="478" spans="1:8">
      <c r="A478" s="39"/>
      <c r="B478" s="40"/>
      <c r="C478" s="41"/>
      <c r="D478" s="1">
        <f>IF(B478="",0,VLOOKUP(B478,DATABASE!A:F,2,FALSE))</f>
        <v>0</v>
      </c>
      <c r="E478" s="1">
        <f>IF(B478="",0,VLOOKUP(B478,DATABASE!A:F,3,FALSE)*$C478)</f>
        <v>0</v>
      </c>
      <c r="F478" s="1">
        <f>IF(B478="",0,VLOOKUP(B478,DATABASE!A:F,4,FALSE)*$C478)</f>
        <v>0</v>
      </c>
      <c r="G478" s="1">
        <f>IF(B478="",0,VLOOKUP(B478,DATABASE!A:F,5,FALSE)*$C478)</f>
        <v>0</v>
      </c>
      <c r="H478" s="1">
        <f>IF(B478="",0,VLOOKUP(B478,DATABASE!A:F,6,FALSE)*$C478)</f>
        <v>0</v>
      </c>
    </row>
    <row r="479" spans="1:8">
      <c r="A479" s="39"/>
      <c r="B479" s="40"/>
      <c r="C479" s="41"/>
      <c r="D479" s="1">
        <f>IF(B479="",0,VLOOKUP(B479,DATABASE!A:F,2,FALSE))</f>
        <v>0</v>
      </c>
      <c r="E479" s="1">
        <f>IF(B479="",0,VLOOKUP(B479,DATABASE!A:F,3,FALSE)*$C479)</f>
        <v>0</v>
      </c>
      <c r="F479" s="1">
        <f>IF(B479="",0,VLOOKUP(B479,DATABASE!A:F,4,FALSE)*$C479)</f>
        <v>0</v>
      </c>
      <c r="G479" s="1">
        <f>IF(B479="",0,VLOOKUP(B479,DATABASE!A:F,5,FALSE)*$C479)</f>
        <v>0</v>
      </c>
      <c r="H479" s="1">
        <f>IF(B479="",0,VLOOKUP(B479,DATABASE!A:F,6,FALSE)*$C479)</f>
        <v>0</v>
      </c>
    </row>
    <row r="480" spans="1:8">
      <c r="A480" s="39"/>
      <c r="B480" s="40"/>
      <c r="C480" s="41"/>
      <c r="D480" s="1">
        <f>IF(B480="",0,VLOOKUP(B480,DATABASE!A:F,2,FALSE))</f>
        <v>0</v>
      </c>
      <c r="E480" s="1">
        <f>IF(B480="",0,VLOOKUP(B480,DATABASE!A:F,3,FALSE)*$C480)</f>
        <v>0</v>
      </c>
      <c r="F480" s="1">
        <f>IF(B480="",0,VLOOKUP(B480,DATABASE!A:F,4,FALSE)*$C480)</f>
        <v>0</v>
      </c>
      <c r="G480" s="1">
        <f>IF(B480="",0,VLOOKUP(B480,DATABASE!A:F,5,FALSE)*$C480)</f>
        <v>0</v>
      </c>
      <c r="H480" s="1">
        <f>IF(B480="",0,VLOOKUP(B480,DATABASE!A:F,6,FALSE)*$C480)</f>
        <v>0</v>
      </c>
    </row>
    <row r="481" spans="1:8">
      <c r="A481" s="39"/>
      <c r="B481" s="40"/>
      <c r="C481" s="41"/>
      <c r="D481" s="1">
        <f>IF(B481="",0,VLOOKUP(B481,DATABASE!A:F,2,FALSE))</f>
        <v>0</v>
      </c>
      <c r="E481" s="1">
        <f>IF(B481="",0,VLOOKUP(B481,DATABASE!A:F,3,FALSE)*$C481)</f>
        <v>0</v>
      </c>
      <c r="F481" s="1">
        <f>IF(B481="",0,VLOOKUP(B481,DATABASE!A:F,4,FALSE)*$C481)</f>
        <v>0</v>
      </c>
      <c r="G481" s="1">
        <f>IF(B481="",0,VLOOKUP(B481,DATABASE!A:F,5,FALSE)*$C481)</f>
        <v>0</v>
      </c>
      <c r="H481" s="1">
        <f>IF(B481="",0,VLOOKUP(B481,DATABASE!A:F,6,FALSE)*$C481)</f>
        <v>0</v>
      </c>
    </row>
    <row r="482" spans="1:8">
      <c r="A482" s="39"/>
      <c r="B482" s="40"/>
      <c r="C482" s="41"/>
      <c r="D482" s="1">
        <f>IF(B482="",0,VLOOKUP(B482,DATABASE!A:F,2,FALSE))</f>
        <v>0</v>
      </c>
      <c r="E482" s="1">
        <f>IF(B482="",0,VLOOKUP(B482,DATABASE!A:F,3,FALSE)*$C482)</f>
        <v>0</v>
      </c>
      <c r="F482" s="1">
        <f>IF(B482="",0,VLOOKUP(B482,DATABASE!A:F,4,FALSE)*$C482)</f>
        <v>0</v>
      </c>
      <c r="G482" s="1">
        <f>IF(B482="",0,VLOOKUP(B482,DATABASE!A:F,5,FALSE)*$C482)</f>
        <v>0</v>
      </c>
      <c r="H482" s="1">
        <f>IF(B482="",0,VLOOKUP(B482,DATABASE!A:F,6,FALSE)*$C482)</f>
        <v>0</v>
      </c>
    </row>
    <row r="483" spans="1:8">
      <c r="A483" s="39"/>
      <c r="B483" s="40"/>
      <c r="C483" s="41"/>
      <c r="D483" s="1">
        <f>IF(B483="",0,VLOOKUP(B483,DATABASE!A:F,2,FALSE))</f>
        <v>0</v>
      </c>
      <c r="E483" s="1">
        <f>IF(B483="",0,VLOOKUP(B483,DATABASE!A:F,3,FALSE)*$C483)</f>
        <v>0</v>
      </c>
      <c r="F483" s="1">
        <f>IF(B483="",0,VLOOKUP(B483,DATABASE!A:F,4,FALSE)*$C483)</f>
        <v>0</v>
      </c>
      <c r="G483" s="1">
        <f>IF(B483="",0,VLOOKUP(B483,DATABASE!A:F,5,FALSE)*$C483)</f>
        <v>0</v>
      </c>
      <c r="H483" s="1">
        <f>IF(B483="",0,VLOOKUP(B483,DATABASE!A:F,6,FALSE)*$C483)</f>
        <v>0</v>
      </c>
    </row>
    <row r="484" spans="1:8">
      <c r="A484" s="39"/>
      <c r="B484" s="40"/>
      <c r="C484" s="41"/>
      <c r="D484" s="1">
        <f>IF(B484="",0,VLOOKUP(B484,DATABASE!A:F,2,FALSE))</f>
        <v>0</v>
      </c>
      <c r="E484" s="1">
        <f>IF(B484="",0,VLOOKUP(B484,DATABASE!A:F,3,FALSE)*$C484)</f>
        <v>0</v>
      </c>
      <c r="F484" s="1">
        <f>IF(B484="",0,VLOOKUP(B484,DATABASE!A:F,4,FALSE)*$C484)</f>
        <v>0</v>
      </c>
      <c r="G484" s="1">
        <f>IF(B484="",0,VLOOKUP(B484,DATABASE!A:F,5,FALSE)*$C484)</f>
        <v>0</v>
      </c>
      <c r="H484" s="1">
        <f>IF(B484="",0,VLOOKUP(B484,DATABASE!A:F,6,FALSE)*$C484)</f>
        <v>0</v>
      </c>
    </row>
    <row r="485" spans="1:8">
      <c r="A485" s="39"/>
      <c r="B485" s="40"/>
      <c r="C485" s="41"/>
      <c r="D485" s="1">
        <f>IF(B485="",0,VLOOKUP(B485,DATABASE!A:F,2,FALSE))</f>
        <v>0</v>
      </c>
      <c r="E485" s="1">
        <f>IF(B485="",0,VLOOKUP(B485,DATABASE!A:F,3,FALSE)*$C485)</f>
        <v>0</v>
      </c>
      <c r="F485" s="1">
        <f>IF(B485="",0,VLOOKUP(B485,DATABASE!A:F,4,FALSE)*$C485)</f>
        <v>0</v>
      </c>
      <c r="G485" s="1">
        <f>IF(B485="",0,VLOOKUP(B485,DATABASE!A:F,5,FALSE)*$C485)</f>
        <v>0</v>
      </c>
      <c r="H485" s="1">
        <f>IF(B485="",0,VLOOKUP(B485,DATABASE!A:F,6,FALSE)*$C485)</f>
        <v>0</v>
      </c>
    </row>
    <row r="486" spans="1:8">
      <c r="A486" s="39"/>
      <c r="B486" s="40"/>
      <c r="C486" s="41"/>
      <c r="D486" s="1">
        <f>IF(B486="",0,VLOOKUP(B486,DATABASE!A:F,2,FALSE))</f>
        <v>0</v>
      </c>
      <c r="E486" s="1">
        <f>IF(B486="",0,VLOOKUP(B486,DATABASE!A:F,3,FALSE)*$C486)</f>
        <v>0</v>
      </c>
      <c r="F486" s="1">
        <f>IF(B486="",0,VLOOKUP(B486,DATABASE!A:F,4,FALSE)*$C486)</f>
        <v>0</v>
      </c>
      <c r="G486" s="1">
        <f>IF(B486="",0,VLOOKUP(B486,DATABASE!A:F,5,FALSE)*$C486)</f>
        <v>0</v>
      </c>
      <c r="H486" s="1">
        <f>IF(B486="",0,VLOOKUP(B486,DATABASE!A:F,6,FALSE)*$C486)</f>
        <v>0</v>
      </c>
    </row>
    <row r="487" spans="1:8">
      <c r="A487" s="39"/>
      <c r="B487" s="40"/>
      <c r="C487" s="41"/>
      <c r="D487" s="1">
        <f>IF(B487="",0,VLOOKUP(B487,DATABASE!A:F,2,FALSE))</f>
        <v>0</v>
      </c>
      <c r="E487" s="1">
        <f>IF(B487="",0,VLOOKUP(B487,DATABASE!A:F,3,FALSE)*$C487)</f>
        <v>0</v>
      </c>
      <c r="F487" s="1">
        <f>IF(B487="",0,VLOOKUP(B487,DATABASE!A:F,4,FALSE)*$C487)</f>
        <v>0</v>
      </c>
      <c r="G487" s="1">
        <f>IF(B487="",0,VLOOKUP(B487,DATABASE!A:F,5,FALSE)*$C487)</f>
        <v>0</v>
      </c>
      <c r="H487" s="1">
        <f>IF(B487="",0,VLOOKUP(B487,DATABASE!A:F,6,FALSE)*$C487)</f>
        <v>0</v>
      </c>
    </row>
    <row r="488" spans="1:8">
      <c r="A488" s="39"/>
      <c r="B488" s="40"/>
      <c r="C488" s="41"/>
      <c r="D488" s="1">
        <f>IF(B488="",0,VLOOKUP(B488,DATABASE!A:F,2,FALSE))</f>
        <v>0</v>
      </c>
      <c r="E488" s="1">
        <f>IF(B488="",0,VLOOKUP(B488,DATABASE!A:F,3,FALSE)*$C488)</f>
        <v>0</v>
      </c>
      <c r="F488" s="1">
        <f>IF(B488="",0,VLOOKUP(B488,DATABASE!A:F,4,FALSE)*$C488)</f>
        <v>0</v>
      </c>
      <c r="G488" s="1">
        <f>IF(B488="",0,VLOOKUP(B488,DATABASE!A:F,5,FALSE)*$C488)</f>
        <v>0</v>
      </c>
      <c r="H488" s="1">
        <f>IF(B488="",0,VLOOKUP(B488,DATABASE!A:F,6,FALSE)*$C488)</f>
        <v>0</v>
      </c>
    </row>
    <row r="489" spans="1:8">
      <c r="A489" s="39"/>
      <c r="B489" s="40"/>
      <c r="C489" s="41"/>
      <c r="D489" s="1">
        <f>IF(B489="",0,VLOOKUP(B489,DATABASE!A:F,2,FALSE))</f>
        <v>0</v>
      </c>
      <c r="E489" s="1">
        <f>IF(B489="",0,VLOOKUP(B489,DATABASE!A:F,3,FALSE)*$C489)</f>
        <v>0</v>
      </c>
      <c r="F489" s="1">
        <f>IF(B489="",0,VLOOKUP(B489,DATABASE!A:F,4,FALSE)*$C489)</f>
        <v>0</v>
      </c>
      <c r="G489" s="1">
        <f>IF(B489="",0,VLOOKUP(B489,DATABASE!A:F,5,FALSE)*$C489)</f>
        <v>0</v>
      </c>
      <c r="H489" s="1">
        <f>IF(B489="",0,VLOOKUP(B489,DATABASE!A:F,6,FALSE)*$C489)</f>
        <v>0</v>
      </c>
    </row>
    <row r="490" spans="1:8">
      <c r="A490" s="39"/>
      <c r="B490" s="40"/>
      <c r="C490" s="41"/>
      <c r="D490" s="1">
        <f>IF(B490="",0,VLOOKUP(B490,DATABASE!A:F,2,FALSE))</f>
        <v>0</v>
      </c>
      <c r="E490" s="1">
        <f>IF(B490="",0,VLOOKUP(B490,DATABASE!A:F,3,FALSE)*$C490)</f>
        <v>0</v>
      </c>
      <c r="F490" s="1">
        <f>IF(B490="",0,VLOOKUP(B490,DATABASE!A:F,4,FALSE)*$C490)</f>
        <v>0</v>
      </c>
      <c r="G490" s="1">
        <f>IF(B490="",0,VLOOKUP(B490,DATABASE!A:F,5,FALSE)*$C490)</f>
        <v>0</v>
      </c>
      <c r="H490" s="1">
        <f>IF(B490="",0,VLOOKUP(B490,DATABASE!A:F,6,FALSE)*$C490)</f>
        <v>0</v>
      </c>
    </row>
    <row r="491" spans="1:8">
      <c r="A491" s="39"/>
      <c r="B491" s="40"/>
      <c r="C491" s="41"/>
      <c r="D491" s="1">
        <f>IF(B491="",0,VLOOKUP(B491,DATABASE!A:F,2,FALSE))</f>
        <v>0</v>
      </c>
      <c r="E491" s="1">
        <f>IF(B491="",0,VLOOKUP(B491,DATABASE!A:F,3,FALSE)*$C491)</f>
        <v>0</v>
      </c>
      <c r="F491" s="1">
        <f>IF(B491="",0,VLOOKUP(B491,DATABASE!A:F,4,FALSE)*$C491)</f>
        <v>0</v>
      </c>
      <c r="G491" s="1">
        <f>IF(B491="",0,VLOOKUP(B491,DATABASE!A:F,5,FALSE)*$C491)</f>
        <v>0</v>
      </c>
      <c r="H491" s="1">
        <f>IF(B491="",0,VLOOKUP(B491,DATABASE!A:F,6,FALSE)*$C491)</f>
        <v>0</v>
      </c>
    </row>
    <row r="492" spans="1:8">
      <c r="A492" s="39"/>
      <c r="B492" s="40"/>
      <c r="C492" s="41"/>
      <c r="D492" s="1">
        <f>IF(B492="",0,VLOOKUP(B492,DATABASE!A:F,2,FALSE))</f>
        <v>0</v>
      </c>
      <c r="E492" s="1">
        <f>IF(B492="",0,VLOOKUP(B492,DATABASE!A:F,3,FALSE)*$C492)</f>
        <v>0</v>
      </c>
      <c r="F492" s="1">
        <f>IF(B492="",0,VLOOKUP(B492,DATABASE!A:F,4,FALSE)*$C492)</f>
        <v>0</v>
      </c>
      <c r="G492" s="1">
        <f>IF(B492="",0,VLOOKUP(B492,DATABASE!A:F,5,FALSE)*$C492)</f>
        <v>0</v>
      </c>
      <c r="H492" s="1">
        <f>IF(B492="",0,VLOOKUP(B492,DATABASE!A:F,6,FALSE)*$C492)</f>
        <v>0</v>
      </c>
    </row>
    <row r="493" spans="1:8">
      <c r="A493" s="39"/>
      <c r="B493" s="40"/>
      <c r="C493" s="41"/>
      <c r="D493" s="1">
        <f>IF(B493="",0,VLOOKUP(B493,DATABASE!A:F,2,FALSE))</f>
        <v>0</v>
      </c>
      <c r="E493" s="1">
        <f>IF(B493="",0,VLOOKUP(B493,DATABASE!A:F,3,FALSE)*$C493)</f>
        <v>0</v>
      </c>
      <c r="F493" s="1">
        <f>IF(B493="",0,VLOOKUP(B493,DATABASE!A:F,4,FALSE)*$C493)</f>
        <v>0</v>
      </c>
      <c r="G493" s="1">
        <f>IF(B493="",0,VLOOKUP(B493,DATABASE!A:F,5,FALSE)*$C493)</f>
        <v>0</v>
      </c>
      <c r="H493" s="1">
        <f>IF(B493="",0,VLOOKUP(B493,DATABASE!A:F,6,FALSE)*$C493)</f>
        <v>0</v>
      </c>
    </row>
    <row r="494" spans="1:8">
      <c r="A494" s="39"/>
      <c r="B494" s="40"/>
      <c r="C494" s="41"/>
      <c r="D494" s="1">
        <f>IF(B494="",0,VLOOKUP(B494,DATABASE!A:F,2,FALSE))</f>
        <v>0</v>
      </c>
      <c r="E494" s="1">
        <f>IF(B494="",0,VLOOKUP(B494,DATABASE!A:F,3,FALSE)*$C494)</f>
        <v>0</v>
      </c>
      <c r="F494" s="1">
        <f>IF(B494="",0,VLOOKUP(B494,DATABASE!A:F,4,FALSE)*$C494)</f>
        <v>0</v>
      </c>
      <c r="G494" s="1">
        <f>IF(B494="",0,VLOOKUP(B494,DATABASE!A:F,5,FALSE)*$C494)</f>
        <v>0</v>
      </c>
      <c r="H494" s="1">
        <f>IF(B494="",0,VLOOKUP(B494,DATABASE!A:F,6,FALSE)*$C494)</f>
        <v>0</v>
      </c>
    </row>
    <row r="495" spans="1:8">
      <c r="A495" s="39"/>
      <c r="B495" s="40"/>
      <c r="C495" s="41"/>
      <c r="D495" s="1">
        <f>IF(B495="",0,VLOOKUP(B495,DATABASE!A:F,2,FALSE))</f>
        <v>0</v>
      </c>
      <c r="E495" s="1">
        <f>IF(B495="",0,VLOOKUP(B495,DATABASE!A:F,3,FALSE)*$C495)</f>
        <v>0</v>
      </c>
      <c r="F495" s="1">
        <f>IF(B495="",0,VLOOKUP(B495,DATABASE!A:F,4,FALSE)*$C495)</f>
        <v>0</v>
      </c>
      <c r="G495" s="1">
        <f>IF(B495="",0,VLOOKUP(B495,DATABASE!A:F,5,FALSE)*$C495)</f>
        <v>0</v>
      </c>
      <c r="H495" s="1">
        <f>IF(B495="",0,VLOOKUP(B495,DATABASE!A:F,6,FALSE)*$C495)</f>
        <v>0</v>
      </c>
    </row>
    <row r="496" spans="1:8">
      <c r="A496" s="39"/>
      <c r="B496" s="40"/>
      <c r="C496" s="41"/>
      <c r="D496" s="1">
        <f>IF(B496="",0,VLOOKUP(B496,DATABASE!A:F,2,FALSE))</f>
        <v>0</v>
      </c>
      <c r="E496" s="1">
        <f>IF(B496="",0,VLOOKUP(B496,DATABASE!A:F,3,FALSE)*$C496)</f>
        <v>0</v>
      </c>
      <c r="F496" s="1">
        <f>IF(B496="",0,VLOOKUP(B496,DATABASE!A:F,4,FALSE)*$C496)</f>
        <v>0</v>
      </c>
      <c r="G496" s="1">
        <f>IF(B496="",0,VLOOKUP(B496,DATABASE!A:F,5,FALSE)*$C496)</f>
        <v>0</v>
      </c>
      <c r="H496" s="1">
        <f>IF(B496="",0,VLOOKUP(B496,DATABASE!A:F,6,FALSE)*$C496)</f>
        <v>0</v>
      </c>
    </row>
    <row r="497" spans="1:8">
      <c r="A497" s="39"/>
      <c r="B497" s="40"/>
      <c r="C497" s="41"/>
      <c r="D497" s="1">
        <f>IF(B497="",0,VLOOKUP(B497,DATABASE!A:F,2,FALSE))</f>
        <v>0</v>
      </c>
      <c r="E497" s="1">
        <f>IF(B497="",0,VLOOKUP(B497,DATABASE!A:F,3,FALSE)*$C497)</f>
        <v>0</v>
      </c>
      <c r="F497" s="1">
        <f>IF(B497="",0,VLOOKUP(B497,DATABASE!A:F,4,FALSE)*$C497)</f>
        <v>0</v>
      </c>
      <c r="G497" s="1">
        <f>IF(B497="",0,VLOOKUP(B497,DATABASE!A:F,5,FALSE)*$C497)</f>
        <v>0</v>
      </c>
      <c r="H497" s="1">
        <f>IF(B497="",0,VLOOKUP(B497,DATABASE!A:F,6,FALSE)*$C497)</f>
        <v>0</v>
      </c>
    </row>
    <row r="498" spans="1:8">
      <c r="A498" s="39"/>
      <c r="B498" s="40"/>
      <c r="C498" s="41"/>
      <c r="D498" s="1">
        <f>IF(B498="",0,VLOOKUP(B498,DATABASE!A:F,2,FALSE))</f>
        <v>0</v>
      </c>
      <c r="E498" s="1">
        <f>IF(B498="",0,VLOOKUP(B498,DATABASE!A:F,3,FALSE)*$C498)</f>
        <v>0</v>
      </c>
      <c r="F498" s="1">
        <f>IF(B498="",0,VLOOKUP(B498,DATABASE!A:F,4,FALSE)*$C498)</f>
        <v>0</v>
      </c>
      <c r="G498" s="1">
        <f>IF(B498="",0,VLOOKUP(B498,DATABASE!A:F,5,FALSE)*$C498)</f>
        <v>0</v>
      </c>
      <c r="H498" s="1">
        <f>IF(B498="",0,VLOOKUP(B498,DATABASE!A:F,6,FALSE)*$C498)</f>
        <v>0</v>
      </c>
    </row>
    <row r="499" spans="1:8">
      <c r="A499" s="39"/>
      <c r="B499" s="40"/>
      <c r="C499" s="41"/>
      <c r="D499" s="1">
        <f>IF(B499="",0,VLOOKUP(B499,DATABASE!A:F,2,FALSE))</f>
        <v>0</v>
      </c>
      <c r="E499" s="1">
        <f>IF(B499="",0,VLOOKUP(B499,DATABASE!A:F,3,FALSE)*$C499)</f>
        <v>0</v>
      </c>
      <c r="F499" s="1">
        <f>IF(B499="",0,VLOOKUP(B499,DATABASE!A:F,4,FALSE)*$C499)</f>
        <v>0</v>
      </c>
      <c r="G499" s="1">
        <f>IF(B499="",0,VLOOKUP(B499,DATABASE!A:F,5,FALSE)*$C499)</f>
        <v>0</v>
      </c>
      <c r="H499" s="1">
        <f>IF(B499="",0,VLOOKUP(B499,DATABASE!A:F,6,FALSE)*$C499)</f>
        <v>0</v>
      </c>
    </row>
    <row r="500" spans="1:8">
      <c r="A500" s="39"/>
      <c r="B500" s="40"/>
      <c r="C500" s="41"/>
      <c r="D500" s="1">
        <f>IF(B500="",0,VLOOKUP(B500,DATABASE!A:F,2,FALSE))</f>
        <v>0</v>
      </c>
      <c r="E500" s="1">
        <f>IF(B500="",0,VLOOKUP(B500,DATABASE!A:F,3,FALSE)*$C500)</f>
        <v>0</v>
      </c>
      <c r="F500" s="1">
        <f>IF(B500="",0,VLOOKUP(B500,DATABASE!A:F,4,FALSE)*$C500)</f>
        <v>0</v>
      </c>
      <c r="G500" s="1">
        <f>IF(B500="",0,VLOOKUP(B500,DATABASE!A:F,5,FALSE)*$C500)</f>
        <v>0</v>
      </c>
      <c r="H500" s="1">
        <f>IF(B500="",0,VLOOKUP(B500,DATABASE!A:F,6,FALSE)*$C500)</f>
        <v>0</v>
      </c>
    </row>
    <row r="501" spans="1:8">
      <c r="A501" s="39"/>
      <c r="B501" s="40"/>
      <c r="C501" s="41"/>
      <c r="D501" s="1">
        <f>IF(B501="",0,VLOOKUP(B501,DATABASE!A:F,2,FALSE))</f>
        <v>0</v>
      </c>
      <c r="E501" s="1">
        <f>IF(B501="",0,VLOOKUP(B501,DATABASE!A:F,3,FALSE)*$C501)</f>
        <v>0</v>
      </c>
      <c r="F501" s="1">
        <f>IF(B501="",0,VLOOKUP(B501,DATABASE!A:F,4,FALSE)*$C501)</f>
        <v>0</v>
      </c>
      <c r="G501" s="1">
        <f>IF(B501="",0,VLOOKUP(B501,DATABASE!A:F,5,FALSE)*$C501)</f>
        <v>0</v>
      </c>
      <c r="H501" s="1">
        <f>IF(B501="",0,VLOOKUP(B501,DATABASE!A:F,6,FALSE)*$C501)</f>
        <v>0</v>
      </c>
    </row>
    <row r="502" spans="1:8">
      <c r="A502" s="39"/>
      <c r="B502" s="40"/>
      <c r="C502" s="41"/>
      <c r="D502" s="1">
        <f>IF(B502="",0,VLOOKUP(B502,DATABASE!A:F,2,FALSE))</f>
        <v>0</v>
      </c>
      <c r="E502" s="1">
        <f>IF(B502="",0,VLOOKUP(B502,DATABASE!A:F,3,FALSE)*$C502)</f>
        <v>0</v>
      </c>
      <c r="F502" s="1">
        <f>IF(B502="",0,VLOOKUP(B502,DATABASE!A:F,4,FALSE)*$C502)</f>
        <v>0</v>
      </c>
      <c r="G502" s="1">
        <f>IF(B502="",0,VLOOKUP(B502,DATABASE!A:F,5,FALSE)*$C502)</f>
        <v>0</v>
      </c>
      <c r="H502" s="1">
        <f>IF(B502="",0,VLOOKUP(B502,DATABASE!A:F,6,FALSE)*$C502)</f>
        <v>0</v>
      </c>
    </row>
    <row r="503" spans="1:8">
      <c r="A503" s="39"/>
      <c r="B503" s="40"/>
      <c r="C503" s="41"/>
      <c r="D503" s="1">
        <f>IF(B503="",0,VLOOKUP(B503,DATABASE!A:F,2,FALSE))</f>
        <v>0</v>
      </c>
      <c r="E503" s="1">
        <f>IF(B503="",0,VLOOKUP(B503,DATABASE!A:F,3,FALSE)*$C503)</f>
        <v>0</v>
      </c>
      <c r="F503" s="1">
        <f>IF(B503="",0,VLOOKUP(B503,DATABASE!A:F,4,FALSE)*$C503)</f>
        <v>0</v>
      </c>
      <c r="G503" s="1">
        <f>IF(B503="",0,VLOOKUP(B503,DATABASE!A:F,5,FALSE)*$C503)</f>
        <v>0</v>
      </c>
      <c r="H503" s="1">
        <f>IF(B503="",0,VLOOKUP(B503,DATABASE!A:F,6,FALSE)*$C503)</f>
        <v>0</v>
      </c>
    </row>
    <row r="504" spans="1:8">
      <c r="A504" s="39"/>
      <c r="B504" s="40"/>
      <c r="C504" s="41"/>
      <c r="D504" s="1">
        <f>IF(B504="",0,VLOOKUP(B504,DATABASE!A:F,2,FALSE))</f>
        <v>0</v>
      </c>
      <c r="E504" s="1">
        <f>IF(B504="",0,VLOOKUP(B504,DATABASE!A:F,3,FALSE)*$C504)</f>
        <v>0</v>
      </c>
      <c r="F504" s="1">
        <f>IF(B504="",0,VLOOKUP(B504,DATABASE!A:F,4,FALSE)*$C504)</f>
        <v>0</v>
      </c>
      <c r="G504" s="1">
        <f>IF(B504="",0,VLOOKUP(B504,DATABASE!A:F,5,FALSE)*$C504)</f>
        <v>0</v>
      </c>
      <c r="H504" s="1">
        <f>IF(B504="",0,VLOOKUP(B504,DATABASE!A:F,6,FALSE)*$C504)</f>
        <v>0</v>
      </c>
    </row>
    <row r="505" spans="1:8">
      <c r="A505" s="39"/>
      <c r="B505" s="40"/>
      <c r="C505" s="41"/>
      <c r="D505" s="1">
        <f>IF(B505="",0,VLOOKUP(B505,DATABASE!A:F,2,FALSE))</f>
        <v>0</v>
      </c>
      <c r="E505" s="1">
        <f>IF(B505="",0,VLOOKUP(B505,DATABASE!A:F,3,FALSE)*$C505)</f>
        <v>0</v>
      </c>
      <c r="F505" s="1">
        <f>IF(B505="",0,VLOOKUP(B505,DATABASE!A:F,4,FALSE)*$C505)</f>
        <v>0</v>
      </c>
      <c r="G505" s="1">
        <f>IF(B505="",0,VLOOKUP(B505,DATABASE!A:F,5,FALSE)*$C505)</f>
        <v>0</v>
      </c>
      <c r="H505" s="1">
        <f>IF(B505="",0,VLOOKUP(B505,DATABASE!A:F,6,FALSE)*$C505)</f>
        <v>0</v>
      </c>
    </row>
    <row r="506" spans="1:8">
      <c r="A506" s="39"/>
      <c r="B506" s="40"/>
      <c r="C506" s="41"/>
      <c r="D506" s="1">
        <f>IF(B506="",0,VLOOKUP(B506,DATABASE!A:F,2,FALSE))</f>
        <v>0</v>
      </c>
      <c r="E506" s="1">
        <f>IF(B506="",0,VLOOKUP(B506,DATABASE!A:F,3,FALSE)*$C506)</f>
        <v>0</v>
      </c>
      <c r="F506" s="1">
        <f>IF(B506="",0,VLOOKUP(B506,DATABASE!A:F,4,FALSE)*$C506)</f>
        <v>0</v>
      </c>
      <c r="G506" s="1">
        <f>IF(B506="",0,VLOOKUP(B506,DATABASE!A:F,5,FALSE)*$C506)</f>
        <v>0</v>
      </c>
      <c r="H506" s="1">
        <f>IF(B506="",0,VLOOKUP(B506,DATABASE!A:F,6,FALSE)*$C506)</f>
        <v>0</v>
      </c>
    </row>
    <row r="507" spans="1:8">
      <c r="A507" s="39"/>
      <c r="B507" s="40"/>
      <c r="C507" s="41"/>
      <c r="D507" s="1">
        <f>IF(B507="",0,VLOOKUP(B507,DATABASE!A:F,2,FALSE))</f>
        <v>0</v>
      </c>
      <c r="E507" s="1">
        <f>IF(B507="",0,VLOOKUP(B507,DATABASE!A:F,3,FALSE)*$C507)</f>
        <v>0</v>
      </c>
      <c r="F507" s="1">
        <f>IF(B507="",0,VLOOKUP(B507,DATABASE!A:F,4,FALSE)*$C507)</f>
        <v>0</v>
      </c>
      <c r="G507" s="1">
        <f>IF(B507="",0,VLOOKUP(B507,DATABASE!A:F,5,FALSE)*$C507)</f>
        <v>0</v>
      </c>
      <c r="H507" s="1">
        <f>IF(B507="",0,VLOOKUP(B507,DATABASE!A:F,6,FALSE)*$C507)</f>
        <v>0</v>
      </c>
    </row>
    <row r="508" spans="1:8">
      <c r="A508" s="39"/>
      <c r="B508" s="40"/>
      <c r="C508" s="41"/>
      <c r="D508" s="1">
        <f>IF(B508="",0,VLOOKUP(B508,DATABASE!A:F,2,FALSE))</f>
        <v>0</v>
      </c>
      <c r="E508" s="1">
        <f>IF(B508="",0,VLOOKUP(B508,DATABASE!A:F,3,FALSE)*$C508)</f>
        <v>0</v>
      </c>
      <c r="F508" s="1">
        <f>IF(B508="",0,VLOOKUP(B508,DATABASE!A:F,4,FALSE)*$C508)</f>
        <v>0</v>
      </c>
      <c r="G508" s="1">
        <f>IF(B508="",0,VLOOKUP(B508,DATABASE!A:F,5,FALSE)*$C508)</f>
        <v>0</v>
      </c>
      <c r="H508" s="1">
        <f>IF(B508="",0,VLOOKUP(B508,DATABASE!A:F,6,FALSE)*$C508)</f>
        <v>0</v>
      </c>
    </row>
    <row r="509" spans="1:8">
      <c r="A509" s="39"/>
      <c r="B509" s="40"/>
      <c r="C509" s="41"/>
      <c r="D509" s="1">
        <f>IF(B509="",0,VLOOKUP(B509,DATABASE!A:F,2,FALSE))</f>
        <v>0</v>
      </c>
      <c r="E509" s="1">
        <f>IF(B509="",0,VLOOKUP(B509,DATABASE!A:F,3,FALSE)*$C509)</f>
        <v>0</v>
      </c>
      <c r="F509" s="1">
        <f>IF(B509="",0,VLOOKUP(B509,DATABASE!A:F,4,FALSE)*$C509)</f>
        <v>0</v>
      </c>
      <c r="G509" s="1">
        <f>IF(B509="",0,VLOOKUP(B509,DATABASE!A:F,5,FALSE)*$C509)</f>
        <v>0</v>
      </c>
      <c r="H509" s="1">
        <f>IF(B509="",0,VLOOKUP(B509,DATABASE!A:F,6,FALSE)*$C509)</f>
        <v>0</v>
      </c>
    </row>
    <row r="510" spans="1:8">
      <c r="A510" s="39"/>
      <c r="B510" s="40"/>
      <c r="C510" s="41"/>
      <c r="D510" s="1">
        <f>IF(B510="",0,VLOOKUP(B510,DATABASE!A:F,2,FALSE))</f>
        <v>0</v>
      </c>
      <c r="E510" s="1">
        <f>IF(B510="",0,VLOOKUP(B510,DATABASE!A:F,3,FALSE)*$C510)</f>
        <v>0</v>
      </c>
      <c r="F510" s="1">
        <f>IF(B510="",0,VLOOKUP(B510,DATABASE!A:F,4,FALSE)*$C510)</f>
        <v>0</v>
      </c>
      <c r="G510" s="1">
        <f>IF(B510="",0,VLOOKUP(B510,DATABASE!A:F,5,FALSE)*$C510)</f>
        <v>0</v>
      </c>
      <c r="H510" s="1">
        <f>IF(B510="",0,VLOOKUP(B510,DATABASE!A:F,6,FALSE)*$C510)</f>
        <v>0</v>
      </c>
    </row>
    <row r="511" spans="1:8">
      <c r="A511" s="39"/>
      <c r="B511" s="40"/>
      <c r="C511" s="41"/>
      <c r="D511" s="1">
        <f>IF(B511="",0,VLOOKUP(B511,DATABASE!A:F,2,FALSE))</f>
        <v>0</v>
      </c>
      <c r="E511" s="1">
        <f>IF(B511="",0,VLOOKUP(B511,DATABASE!A:F,3,FALSE)*$C511)</f>
        <v>0</v>
      </c>
      <c r="F511" s="1">
        <f>IF(B511="",0,VLOOKUP(B511,DATABASE!A:F,4,FALSE)*$C511)</f>
        <v>0</v>
      </c>
      <c r="G511" s="1">
        <f>IF(B511="",0,VLOOKUP(B511,DATABASE!A:F,5,FALSE)*$C511)</f>
        <v>0</v>
      </c>
      <c r="H511" s="1">
        <f>IF(B511="",0,VLOOKUP(B511,DATABASE!A:F,6,FALSE)*$C511)</f>
        <v>0</v>
      </c>
    </row>
    <row r="512" spans="1:8">
      <c r="A512" s="39"/>
      <c r="B512" s="40"/>
      <c r="C512" s="41"/>
      <c r="D512" s="1">
        <f>IF(B512="",0,VLOOKUP(B512,DATABASE!A:F,2,FALSE))</f>
        <v>0</v>
      </c>
      <c r="E512" s="1">
        <f>IF(B512="",0,VLOOKUP(B512,DATABASE!A:F,3,FALSE)*$C512)</f>
        <v>0</v>
      </c>
      <c r="F512" s="1">
        <f>IF(B512="",0,VLOOKUP(B512,DATABASE!A:F,4,FALSE)*$C512)</f>
        <v>0</v>
      </c>
      <c r="G512" s="1">
        <f>IF(B512="",0,VLOOKUP(B512,DATABASE!A:F,5,FALSE)*$C512)</f>
        <v>0</v>
      </c>
      <c r="H512" s="1">
        <f>IF(B512="",0,VLOOKUP(B512,DATABASE!A:F,6,FALSE)*$C512)</f>
        <v>0</v>
      </c>
    </row>
    <row r="513" spans="1:8">
      <c r="A513" s="39"/>
      <c r="B513" s="40"/>
      <c r="C513" s="41"/>
      <c r="D513" s="1">
        <f>IF(B513="",0,VLOOKUP(B513,DATABASE!A:F,2,FALSE))</f>
        <v>0</v>
      </c>
      <c r="E513" s="1">
        <f>IF(B513="",0,VLOOKUP(B513,DATABASE!A:F,3,FALSE)*$C513)</f>
        <v>0</v>
      </c>
      <c r="F513" s="1">
        <f>IF(B513="",0,VLOOKUP(B513,DATABASE!A:F,4,FALSE)*$C513)</f>
        <v>0</v>
      </c>
      <c r="G513" s="1">
        <f>IF(B513="",0,VLOOKUP(B513,DATABASE!A:F,5,FALSE)*$C513)</f>
        <v>0</v>
      </c>
      <c r="H513" s="1">
        <f>IF(B513="",0,VLOOKUP(B513,DATABASE!A:F,6,FALSE)*$C513)</f>
        <v>0</v>
      </c>
    </row>
    <row r="514" spans="1:8">
      <c r="A514" s="39"/>
      <c r="B514" s="40"/>
      <c r="C514" s="41"/>
      <c r="D514" s="1">
        <f>IF(B514="",0,VLOOKUP(B514,DATABASE!A:F,2,FALSE))</f>
        <v>0</v>
      </c>
      <c r="E514" s="1">
        <f>IF(B514="",0,VLOOKUP(B514,DATABASE!A:F,3,FALSE)*$C514)</f>
        <v>0</v>
      </c>
      <c r="F514" s="1">
        <f>IF(B514="",0,VLOOKUP(B514,DATABASE!A:F,4,FALSE)*$C514)</f>
        <v>0</v>
      </c>
      <c r="G514" s="1">
        <f>IF(B514="",0,VLOOKUP(B514,DATABASE!A:F,5,FALSE)*$C514)</f>
        <v>0</v>
      </c>
      <c r="H514" s="1">
        <f>IF(B514="",0,VLOOKUP(B514,DATABASE!A:F,6,FALSE)*$C514)</f>
        <v>0</v>
      </c>
    </row>
    <row r="515" spans="1:8">
      <c r="A515" s="39"/>
      <c r="B515" s="40"/>
      <c r="C515" s="41"/>
      <c r="D515" s="1">
        <f>IF(B515="",0,VLOOKUP(B515,DATABASE!A:F,2,FALSE))</f>
        <v>0</v>
      </c>
      <c r="E515" s="1">
        <f>IF(B515="",0,VLOOKUP(B515,DATABASE!A:F,3,FALSE)*$C515)</f>
        <v>0</v>
      </c>
      <c r="F515" s="1">
        <f>IF(B515="",0,VLOOKUP(B515,DATABASE!A:F,4,FALSE)*$C515)</f>
        <v>0</v>
      </c>
      <c r="G515" s="1">
        <f>IF(B515="",0,VLOOKUP(B515,DATABASE!A:F,5,FALSE)*$C515)</f>
        <v>0</v>
      </c>
      <c r="H515" s="1">
        <f>IF(B515="",0,VLOOKUP(B515,DATABASE!A:F,6,FALSE)*$C515)</f>
        <v>0</v>
      </c>
    </row>
    <row r="516" spans="1:8">
      <c r="A516" s="39"/>
      <c r="B516" s="40"/>
      <c r="C516" s="41"/>
      <c r="D516" s="1">
        <f>IF(B516="",0,VLOOKUP(B516,DATABASE!A:F,2,FALSE))</f>
        <v>0</v>
      </c>
      <c r="E516" s="1">
        <f>IF(B516="",0,VLOOKUP(B516,DATABASE!A:F,3,FALSE)*$C516)</f>
        <v>0</v>
      </c>
      <c r="F516" s="1">
        <f>IF(B516="",0,VLOOKUP(B516,DATABASE!A:F,4,FALSE)*$C516)</f>
        <v>0</v>
      </c>
      <c r="G516" s="1">
        <f>IF(B516="",0,VLOOKUP(B516,DATABASE!A:F,5,FALSE)*$C516)</f>
        <v>0</v>
      </c>
      <c r="H516" s="1">
        <f>IF(B516="",0,VLOOKUP(B516,DATABASE!A:F,6,FALSE)*$C516)</f>
        <v>0</v>
      </c>
    </row>
    <row r="517" spans="1:8">
      <c r="A517" s="39"/>
      <c r="B517" s="40"/>
      <c r="C517" s="41"/>
      <c r="D517" s="1">
        <f>IF(B517="",0,VLOOKUP(B517,DATABASE!A:F,2,FALSE))</f>
        <v>0</v>
      </c>
      <c r="E517" s="1">
        <f>IF(B517="",0,VLOOKUP(B517,DATABASE!A:F,3,FALSE)*$C517)</f>
        <v>0</v>
      </c>
      <c r="F517" s="1">
        <f>IF(B517="",0,VLOOKUP(B517,DATABASE!A:F,4,FALSE)*$C517)</f>
        <v>0</v>
      </c>
      <c r="G517" s="1">
        <f>IF(B517="",0,VLOOKUP(B517,DATABASE!A:F,5,FALSE)*$C517)</f>
        <v>0</v>
      </c>
      <c r="H517" s="1">
        <f>IF(B517="",0,VLOOKUP(B517,DATABASE!A:F,6,FALSE)*$C517)</f>
        <v>0</v>
      </c>
    </row>
    <row r="518" spans="1:8">
      <c r="A518" s="39"/>
      <c r="B518" s="40"/>
      <c r="C518" s="41"/>
      <c r="D518" s="1">
        <f>IF(B518="",0,VLOOKUP(B518,DATABASE!A:F,2,FALSE))</f>
        <v>0</v>
      </c>
      <c r="E518" s="1">
        <f>IF(B518="",0,VLOOKUP(B518,DATABASE!A:F,3,FALSE)*$C518)</f>
        <v>0</v>
      </c>
      <c r="F518" s="1">
        <f>IF(B518="",0,VLOOKUP(B518,DATABASE!A:F,4,FALSE)*$C518)</f>
        <v>0</v>
      </c>
      <c r="G518" s="1">
        <f>IF(B518="",0,VLOOKUP(B518,DATABASE!A:F,5,FALSE)*$C518)</f>
        <v>0</v>
      </c>
      <c r="H518" s="1">
        <f>IF(B518="",0,VLOOKUP(B518,DATABASE!A:F,6,FALSE)*$C518)</f>
        <v>0</v>
      </c>
    </row>
    <row r="519" spans="1:8">
      <c r="A519" s="39"/>
      <c r="B519" s="40"/>
      <c r="C519" s="41"/>
      <c r="D519" s="1">
        <f>IF(B519="",0,VLOOKUP(B519,DATABASE!A:F,2,FALSE))</f>
        <v>0</v>
      </c>
      <c r="E519" s="1">
        <f>IF(B519="",0,VLOOKUP(B519,DATABASE!A:F,3,FALSE)*$C519)</f>
        <v>0</v>
      </c>
      <c r="F519" s="1">
        <f>IF(B519="",0,VLOOKUP(B519,DATABASE!A:F,4,FALSE)*$C519)</f>
        <v>0</v>
      </c>
      <c r="G519" s="1">
        <f>IF(B519="",0,VLOOKUP(B519,DATABASE!A:F,5,FALSE)*$C519)</f>
        <v>0</v>
      </c>
      <c r="H519" s="1">
        <f>IF(B519="",0,VLOOKUP(B519,DATABASE!A:F,6,FALSE)*$C519)</f>
        <v>0</v>
      </c>
    </row>
    <row r="520" spans="1:8">
      <c r="A520" s="39"/>
      <c r="B520" s="40"/>
      <c r="C520" s="41"/>
      <c r="D520" s="1">
        <f>IF(B520="",0,VLOOKUP(B520,DATABASE!A:F,2,FALSE))</f>
        <v>0</v>
      </c>
      <c r="E520" s="1">
        <f>IF(B520="",0,VLOOKUP(B520,DATABASE!A:F,3,FALSE)*$C520)</f>
        <v>0</v>
      </c>
      <c r="F520" s="1">
        <f>IF(B520="",0,VLOOKUP(B520,DATABASE!A:F,4,FALSE)*$C520)</f>
        <v>0</v>
      </c>
      <c r="G520" s="1">
        <f>IF(B520="",0,VLOOKUP(B520,DATABASE!A:F,5,FALSE)*$C520)</f>
        <v>0</v>
      </c>
      <c r="H520" s="1">
        <f>IF(B520="",0,VLOOKUP(B520,DATABASE!A:F,6,FALSE)*$C520)</f>
        <v>0</v>
      </c>
    </row>
    <row r="521" spans="1:8">
      <c r="A521" s="39"/>
      <c r="B521" s="40"/>
      <c r="C521" s="41"/>
      <c r="D521" s="1">
        <f>IF(B521="",0,VLOOKUP(B521,DATABASE!A:F,2,FALSE))</f>
        <v>0</v>
      </c>
      <c r="E521" s="1">
        <f>IF(B521="",0,VLOOKUP(B521,DATABASE!A:F,3,FALSE)*$C521)</f>
        <v>0</v>
      </c>
      <c r="F521" s="1">
        <f>IF(B521="",0,VLOOKUP(B521,DATABASE!A:F,4,FALSE)*$C521)</f>
        <v>0</v>
      </c>
      <c r="G521" s="1">
        <f>IF(B521="",0,VLOOKUP(B521,DATABASE!A:F,5,FALSE)*$C521)</f>
        <v>0</v>
      </c>
      <c r="H521" s="1">
        <f>IF(B521="",0,VLOOKUP(B521,DATABASE!A:F,6,FALSE)*$C521)</f>
        <v>0</v>
      </c>
    </row>
    <row r="522" spans="1:8">
      <c r="A522" s="39"/>
      <c r="B522" s="40"/>
      <c r="C522" s="41"/>
      <c r="D522" s="1">
        <f>IF(B522="",0,VLOOKUP(B522,DATABASE!A:F,2,FALSE))</f>
        <v>0</v>
      </c>
      <c r="E522" s="1">
        <f>IF(B522="",0,VLOOKUP(B522,DATABASE!A:F,3,FALSE)*$C522)</f>
        <v>0</v>
      </c>
      <c r="F522" s="1">
        <f>IF(B522="",0,VLOOKUP(B522,DATABASE!A:F,4,FALSE)*$C522)</f>
        <v>0</v>
      </c>
      <c r="G522" s="1">
        <f>IF(B522="",0,VLOOKUP(B522,DATABASE!A:F,5,FALSE)*$C522)</f>
        <v>0</v>
      </c>
      <c r="H522" s="1">
        <f>IF(B522="",0,VLOOKUP(B522,DATABASE!A:F,6,FALSE)*$C522)</f>
        <v>0</v>
      </c>
    </row>
    <row r="523" spans="1:8">
      <c r="A523" s="39"/>
      <c r="B523" s="40"/>
      <c r="C523" s="41"/>
      <c r="D523" s="1">
        <f>IF(B523="",0,VLOOKUP(B523,DATABASE!A:F,2,FALSE))</f>
        <v>0</v>
      </c>
      <c r="E523" s="1">
        <f>IF(B523="",0,VLOOKUP(B523,DATABASE!A:F,3,FALSE)*$C523)</f>
        <v>0</v>
      </c>
      <c r="F523" s="1">
        <f>IF(B523="",0,VLOOKUP(B523,DATABASE!A:F,4,FALSE)*$C523)</f>
        <v>0</v>
      </c>
      <c r="G523" s="1">
        <f>IF(B523="",0,VLOOKUP(B523,DATABASE!A:F,5,FALSE)*$C523)</f>
        <v>0</v>
      </c>
      <c r="H523" s="1">
        <f>IF(B523="",0,VLOOKUP(B523,DATABASE!A:F,6,FALSE)*$C523)</f>
        <v>0</v>
      </c>
    </row>
    <row r="524" spans="1:8">
      <c r="A524" s="39"/>
      <c r="B524" s="40"/>
      <c r="C524" s="41"/>
      <c r="D524" s="1">
        <f>IF(B524="",0,VLOOKUP(B524,DATABASE!A:F,2,FALSE))</f>
        <v>0</v>
      </c>
      <c r="E524" s="1">
        <f>IF(B524="",0,VLOOKUP(B524,DATABASE!A:F,3,FALSE)*$C524)</f>
        <v>0</v>
      </c>
      <c r="F524" s="1">
        <f>IF(B524="",0,VLOOKUP(B524,DATABASE!A:F,4,FALSE)*$C524)</f>
        <v>0</v>
      </c>
      <c r="G524" s="1">
        <f>IF(B524="",0,VLOOKUP(B524,DATABASE!A:F,5,FALSE)*$C524)</f>
        <v>0</v>
      </c>
      <c r="H524" s="1">
        <f>IF(B524="",0,VLOOKUP(B524,DATABASE!A:F,6,FALSE)*$C524)</f>
        <v>0</v>
      </c>
    </row>
    <row r="525" spans="1:8">
      <c r="A525" s="39"/>
      <c r="B525" s="40"/>
      <c r="C525" s="41"/>
      <c r="D525" s="1">
        <f>IF(B525="",0,VLOOKUP(B525,DATABASE!A:F,2,FALSE))</f>
        <v>0</v>
      </c>
      <c r="E525" s="1">
        <f>IF(B525="",0,VLOOKUP(B525,DATABASE!A:F,3,FALSE)*$C525)</f>
        <v>0</v>
      </c>
      <c r="F525" s="1">
        <f>IF(B525="",0,VLOOKUP(B525,DATABASE!A:F,4,FALSE)*$C525)</f>
        <v>0</v>
      </c>
      <c r="G525" s="1">
        <f>IF(B525="",0,VLOOKUP(B525,DATABASE!A:F,5,FALSE)*$C525)</f>
        <v>0</v>
      </c>
      <c r="H525" s="1">
        <f>IF(B525="",0,VLOOKUP(B525,DATABASE!A:F,6,FALSE)*$C525)</f>
        <v>0</v>
      </c>
    </row>
    <row r="526" spans="1:8">
      <c r="A526" s="39"/>
      <c r="B526" s="40"/>
      <c r="C526" s="41"/>
      <c r="D526" s="1">
        <f>IF(B526="",0,VLOOKUP(B526,DATABASE!A:F,2,FALSE))</f>
        <v>0</v>
      </c>
      <c r="E526" s="1">
        <f>IF(B526="",0,VLOOKUP(B526,DATABASE!A:F,3,FALSE)*$C526)</f>
        <v>0</v>
      </c>
      <c r="F526" s="1">
        <f>IF(B526="",0,VLOOKUP(B526,DATABASE!A:F,4,FALSE)*$C526)</f>
        <v>0</v>
      </c>
      <c r="G526" s="1">
        <f>IF(B526="",0,VLOOKUP(B526,DATABASE!A:F,5,FALSE)*$C526)</f>
        <v>0</v>
      </c>
      <c r="H526" s="1">
        <f>IF(B526="",0,VLOOKUP(B526,DATABASE!A:F,6,FALSE)*$C526)</f>
        <v>0</v>
      </c>
    </row>
    <row r="527" spans="1:8">
      <c r="A527" s="39"/>
      <c r="B527" s="40"/>
      <c r="C527" s="41"/>
      <c r="D527" s="1">
        <f>IF(B527="",0,VLOOKUP(B527,DATABASE!A:F,2,FALSE))</f>
        <v>0</v>
      </c>
      <c r="E527" s="1">
        <f>IF(B527="",0,VLOOKUP(B527,DATABASE!A:F,3,FALSE)*$C527)</f>
        <v>0</v>
      </c>
      <c r="F527" s="1">
        <f>IF(B527="",0,VLOOKUP(B527,DATABASE!A:F,4,FALSE)*$C527)</f>
        <v>0</v>
      </c>
      <c r="G527" s="1">
        <f>IF(B527="",0,VLOOKUP(B527,DATABASE!A:F,5,FALSE)*$C527)</f>
        <v>0</v>
      </c>
      <c r="H527" s="1">
        <f>IF(B527="",0,VLOOKUP(B527,DATABASE!A:F,6,FALSE)*$C527)</f>
        <v>0</v>
      </c>
    </row>
    <row r="528" spans="1:8">
      <c r="A528" s="39"/>
      <c r="B528" s="40"/>
      <c r="C528" s="41"/>
      <c r="D528" s="1">
        <f>IF(B528="",0,VLOOKUP(B528,DATABASE!A:F,2,FALSE))</f>
        <v>0</v>
      </c>
      <c r="E528" s="1">
        <f>IF(B528="",0,VLOOKUP(B528,DATABASE!A:F,3,FALSE)*$C528)</f>
        <v>0</v>
      </c>
      <c r="F528" s="1">
        <f>IF(B528="",0,VLOOKUP(B528,DATABASE!A:F,4,FALSE)*$C528)</f>
        <v>0</v>
      </c>
      <c r="G528" s="1">
        <f>IF(B528="",0,VLOOKUP(B528,DATABASE!A:F,5,FALSE)*$C528)</f>
        <v>0</v>
      </c>
      <c r="H528" s="1">
        <f>IF(B528="",0,VLOOKUP(B528,DATABASE!A:F,6,FALSE)*$C528)</f>
        <v>0</v>
      </c>
    </row>
    <row r="529" spans="1:8">
      <c r="A529" s="39"/>
      <c r="B529" s="40"/>
      <c r="C529" s="41"/>
      <c r="D529" s="1">
        <f>IF(B529="",0,VLOOKUP(B529,DATABASE!A:F,2,FALSE))</f>
        <v>0</v>
      </c>
      <c r="E529" s="1">
        <f>IF(B529="",0,VLOOKUP(B529,DATABASE!A:F,3,FALSE)*$C529)</f>
        <v>0</v>
      </c>
      <c r="F529" s="1">
        <f>IF(B529="",0,VLOOKUP(B529,DATABASE!A:F,4,FALSE)*$C529)</f>
        <v>0</v>
      </c>
      <c r="G529" s="1">
        <f>IF(B529="",0,VLOOKUP(B529,DATABASE!A:F,5,FALSE)*$C529)</f>
        <v>0</v>
      </c>
      <c r="H529" s="1">
        <f>IF(B529="",0,VLOOKUP(B529,DATABASE!A:F,6,FALSE)*$C529)</f>
        <v>0</v>
      </c>
    </row>
    <row r="530" spans="1:8">
      <c r="A530" s="39"/>
      <c r="B530" s="40"/>
      <c r="C530" s="41"/>
      <c r="D530" s="1">
        <f>IF(B530="",0,VLOOKUP(B530,DATABASE!A:F,2,FALSE))</f>
        <v>0</v>
      </c>
      <c r="E530" s="1">
        <f>IF(B530="",0,VLOOKUP(B530,DATABASE!A:F,3,FALSE)*$C530)</f>
        <v>0</v>
      </c>
      <c r="F530" s="1">
        <f>IF(B530="",0,VLOOKUP(B530,DATABASE!A:F,4,FALSE)*$C530)</f>
        <v>0</v>
      </c>
      <c r="G530" s="1">
        <f>IF(B530="",0,VLOOKUP(B530,DATABASE!A:F,5,FALSE)*$C530)</f>
        <v>0</v>
      </c>
      <c r="H530" s="1">
        <f>IF(B530="",0,VLOOKUP(B530,DATABASE!A:F,6,FALSE)*$C530)</f>
        <v>0</v>
      </c>
    </row>
    <row r="531" spans="1:8">
      <c r="A531" s="39"/>
      <c r="B531" s="40"/>
      <c r="C531" s="41"/>
      <c r="D531" s="1">
        <f>IF(B531="",0,VLOOKUP(B531,DATABASE!A:F,2,FALSE))</f>
        <v>0</v>
      </c>
      <c r="E531" s="1">
        <f>IF(B531="",0,VLOOKUP(B531,DATABASE!A:F,3,FALSE)*$C531)</f>
        <v>0</v>
      </c>
      <c r="F531" s="1">
        <f>IF(B531="",0,VLOOKUP(B531,DATABASE!A:F,4,FALSE)*$C531)</f>
        <v>0</v>
      </c>
      <c r="G531" s="1">
        <f>IF(B531="",0,VLOOKUP(B531,DATABASE!A:F,5,FALSE)*$C531)</f>
        <v>0</v>
      </c>
      <c r="H531" s="1">
        <f>IF(B531="",0,VLOOKUP(B531,DATABASE!A:F,6,FALSE)*$C531)</f>
        <v>0</v>
      </c>
    </row>
    <row r="532" spans="1:8">
      <c r="A532" s="39"/>
      <c r="B532" s="40"/>
      <c r="C532" s="41"/>
      <c r="D532" s="1">
        <f>IF(B532="",0,VLOOKUP(B532,DATABASE!A:F,2,FALSE))</f>
        <v>0</v>
      </c>
      <c r="E532" s="1">
        <f>IF(B532="",0,VLOOKUP(B532,DATABASE!A:F,3,FALSE)*$C532)</f>
        <v>0</v>
      </c>
      <c r="F532" s="1">
        <f>IF(B532="",0,VLOOKUP(B532,DATABASE!A:F,4,FALSE)*$C532)</f>
        <v>0</v>
      </c>
      <c r="G532" s="1">
        <f>IF(B532="",0,VLOOKUP(B532,DATABASE!A:F,5,FALSE)*$C532)</f>
        <v>0</v>
      </c>
      <c r="H532" s="1">
        <f>IF(B532="",0,VLOOKUP(B532,DATABASE!A:F,6,FALSE)*$C532)</f>
        <v>0</v>
      </c>
    </row>
    <row r="533" spans="1:8">
      <c r="A533" s="39"/>
      <c r="B533" s="40"/>
      <c r="C533" s="41"/>
      <c r="D533" s="1">
        <f>IF(B533="",0,VLOOKUP(B533,DATABASE!A:F,2,FALSE))</f>
        <v>0</v>
      </c>
      <c r="E533" s="1">
        <f>IF(B533="",0,VLOOKUP(B533,DATABASE!A:F,3,FALSE)*$C533)</f>
        <v>0</v>
      </c>
      <c r="F533" s="1">
        <f>IF(B533="",0,VLOOKUP(B533,DATABASE!A:F,4,FALSE)*$C533)</f>
        <v>0</v>
      </c>
      <c r="G533" s="1">
        <f>IF(B533="",0,VLOOKUP(B533,DATABASE!A:F,5,FALSE)*$C533)</f>
        <v>0</v>
      </c>
      <c r="H533" s="1">
        <f>IF(B533="",0,VLOOKUP(B533,DATABASE!A:F,6,FALSE)*$C533)</f>
        <v>0</v>
      </c>
    </row>
    <row r="534" spans="1:8">
      <c r="A534" s="39"/>
      <c r="B534" s="40"/>
      <c r="C534" s="41"/>
      <c r="D534" s="1">
        <f>IF(B534="",0,VLOOKUP(B534,DATABASE!A:F,2,FALSE))</f>
        <v>0</v>
      </c>
      <c r="E534" s="1">
        <f>IF(B534="",0,VLOOKUP(B534,DATABASE!A:F,3,FALSE)*$C534)</f>
        <v>0</v>
      </c>
      <c r="F534" s="1">
        <f>IF(B534="",0,VLOOKUP(B534,DATABASE!A:F,4,FALSE)*$C534)</f>
        <v>0</v>
      </c>
      <c r="G534" s="1">
        <f>IF(B534="",0,VLOOKUP(B534,DATABASE!A:F,5,FALSE)*$C534)</f>
        <v>0</v>
      </c>
      <c r="H534" s="1">
        <f>IF(B534="",0,VLOOKUP(B534,DATABASE!A:F,6,FALSE)*$C534)</f>
        <v>0</v>
      </c>
    </row>
    <row r="535" spans="1:8">
      <c r="A535" s="39"/>
      <c r="B535" s="40"/>
      <c r="C535" s="41"/>
      <c r="D535" s="1">
        <f>IF(B535="",0,VLOOKUP(B535,DATABASE!A:F,2,FALSE))</f>
        <v>0</v>
      </c>
      <c r="E535" s="1">
        <f>IF(B535="",0,VLOOKUP(B535,DATABASE!A:F,3,FALSE)*$C535)</f>
        <v>0</v>
      </c>
      <c r="F535" s="1">
        <f>IF(B535="",0,VLOOKUP(B535,DATABASE!A:F,4,FALSE)*$C535)</f>
        <v>0</v>
      </c>
      <c r="G535" s="1">
        <f>IF(B535="",0,VLOOKUP(B535,DATABASE!A:F,5,FALSE)*$C535)</f>
        <v>0</v>
      </c>
      <c r="H535" s="1">
        <f>IF(B535="",0,VLOOKUP(B535,DATABASE!A:F,6,FALSE)*$C535)</f>
        <v>0</v>
      </c>
    </row>
    <row r="536" spans="1:8">
      <c r="A536" s="39"/>
      <c r="B536" s="40"/>
      <c r="C536" s="41"/>
      <c r="D536" s="1">
        <f>IF(B536="",0,VLOOKUP(B536,DATABASE!A:F,2,FALSE))</f>
        <v>0</v>
      </c>
      <c r="E536" s="1">
        <f>IF(B536="",0,VLOOKUP(B536,DATABASE!A:F,3,FALSE)*$C536)</f>
        <v>0</v>
      </c>
      <c r="F536" s="1">
        <f>IF(B536="",0,VLOOKUP(B536,DATABASE!A:F,4,FALSE)*$C536)</f>
        <v>0</v>
      </c>
      <c r="G536" s="1">
        <f>IF(B536="",0,VLOOKUP(B536,DATABASE!A:F,5,FALSE)*$C536)</f>
        <v>0</v>
      </c>
      <c r="H536" s="1">
        <f>IF(B536="",0,VLOOKUP(B536,DATABASE!A:F,6,FALSE)*$C536)</f>
        <v>0</v>
      </c>
    </row>
    <row r="537" spans="1:8">
      <c r="A537" s="39"/>
      <c r="B537" s="40"/>
      <c r="C537" s="41"/>
      <c r="D537" s="1">
        <f>IF(B537="",0,VLOOKUP(B537,DATABASE!A:F,2,FALSE))</f>
        <v>0</v>
      </c>
      <c r="E537" s="1">
        <f>IF(B537="",0,VLOOKUP(B537,DATABASE!A:F,3,FALSE)*$C537)</f>
        <v>0</v>
      </c>
      <c r="F537" s="1">
        <f>IF(B537="",0,VLOOKUP(B537,DATABASE!A:F,4,FALSE)*$C537)</f>
        <v>0</v>
      </c>
      <c r="G537" s="1">
        <f>IF(B537="",0,VLOOKUP(B537,DATABASE!A:F,5,FALSE)*$C537)</f>
        <v>0</v>
      </c>
      <c r="H537" s="1">
        <f>IF(B537="",0,VLOOKUP(B537,DATABASE!A:F,6,FALSE)*$C537)</f>
        <v>0</v>
      </c>
    </row>
    <row r="538" spans="1:8">
      <c r="A538" s="39"/>
      <c r="B538" s="40"/>
      <c r="C538" s="41"/>
      <c r="D538" s="1">
        <f>IF(B538="",0,VLOOKUP(B538,DATABASE!A:F,2,FALSE))</f>
        <v>0</v>
      </c>
      <c r="E538" s="1">
        <f>IF(B538="",0,VLOOKUP(B538,DATABASE!A:F,3,FALSE)*$C538)</f>
        <v>0</v>
      </c>
      <c r="F538" s="1">
        <f>IF(B538="",0,VLOOKUP(B538,DATABASE!A:F,4,FALSE)*$C538)</f>
        <v>0</v>
      </c>
      <c r="G538" s="1">
        <f>IF(B538="",0,VLOOKUP(B538,DATABASE!A:F,5,FALSE)*$C538)</f>
        <v>0</v>
      </c>
      <c r="H538" s="1">
        <f>IF(B538="",0,VLOOKUP(B538,DATABASE!A:F,6,FALSE)*$C538)</f>
        <v>0</v>
      </c>
    </row>
    <row r="539" spans="1:8">
      <c r="A539" s="39"/>
      <c r="B539" s="40"/>
      <c r="C539" s="41"/>
      <c r="D539" s="1">
        <f>IF(B539="",0,VLOOKUP(B539,DATABASE!A:F,2,FALSE))</f>
        <v>0</v>
      </c>
      <c r="E539" s="1">
        <f>IF(B539="",0,VLOOKUP(B539,DATABASE!A:F,3,FALSE)*$C539)</f>
        <v>0</v>
      </c>
      <c r="F539" s="1">
        <f>IF(B539="",0,VLOOKUP(B539,DATABASE!A:F,4,FALSE)*$C539)</f>
        <v>0</v>
      </c>
      <c r="G539" s="1">
        <f>IF(B539="",0,VLOOKUP(B539,DATABASE!A:F,5,FALSE)*$C539)</f>
        <v>0</v>
      </c>
      <c r="H539" s="1">
        <f>IF(B539="",0,VLOOKUP(B539,DATABASE!A:F,6,FALSE)*$C539)</f>
        <v>0</v>
      </c>
    </row>
    <row r="540" spans="1:8">
      <c r="A540" s="39"/>
      <c r="B540" s="40"/>
      <c r="C540" s="41"/>
      <c r="D540" s="1">
        <f>IF(B540="",0,VLOOKUP(B540,DATABASE!A:F,2,FALSE))</f>
        <v>0</v>
      </c>
      <c r="E540" s="1">
        <f>IF(B540="",0,VLOOKUP(B540,DATABASE!A:F,3,FALSE)*$C540)</f>
        <v>0</v>
      </c>
      <c r="F540" s="1">
        <f>IF(B540="",0,VLOOKUP(B540,DATABASE!A:F,4,FALSE)*$C540)</f>
        <v>0</v>
      </c>
      <c r="G540" s="1">
        <f>IF(B540="",0,VLOOKUP(B540,DATABASE!A:F,5,FALSE)*$C540)</f>
        <v>0</v>
      </c>
      <c r="H540" s="1">
        <f>IF(B540="",0,VLOOKUP(B540,DATABASE!A:F,6,FALSE)*$C540)</f>
        <v>0</v>
      </c>
    </row>
    <row r="541" spans="1:8">
      <c r="A541" s="39"/>
      <c r="B541" s="40"/>
      <c r="C541" s="41"/>
      <c r="D541" s="1">
        <f>IF(B541="",0,VLOOKUP(B541,DATABASE!A:F,2,FALSE))</f>
        <v>0</v>
      </c>
      <c r="E541" s="1">
        <f>IF(B541="",0,VLOOKUP(B541,DATABASE!A:F,3,FALSE)*$C541)</f>
        <v>0</v>
      </c>
      <c r="F541" s="1">
        <f>IF(B541="",0,VLOOKUP(B541,DATABASE!A:F,4,FALSE)*$C541)</f>
        <v>0</v>
      </c>
      <c r="G541" s="1">
        <f>IF(B541="",0,VLOOKUP(B541,DATABASE!A:F,5,FALSE)*$C541)</f>
        <v>0</v>
      </c>
      <c r="H541" s="1">
        <f>IF(B541="",0,VLOOKUP(B541,DATABASE!A:F,6,FALSE)*$C541)</f>
        <v>0</v>
      </c>
    </row>
    <row r="542" spans="1:8">
      <c r="A542" s="39"/>
      <c r="B542" s="40"/>
      <c r="C542" s="41"/>
      <c r="D542" s="1">
        <f>IF(B542="",0,VLOOKUP(B542,DATABASE!A:F,2,FALSE))</f>
        <v>0</v>
      </c>
      <c r="E542" s="1">
        <f>IF(B542="",0,VLOOKUP(B542,DATABASE!A:F,3,FALSE)*$C542)</f>
        <v>0</v>
      </c>
      <c r="F542" s="1">
        <f>IF(B542="",0,VLOOKUP(B542,DATABASE!A:F,4,FALSE)*$C542)</f>
        <v>0</v>
      </c>
      <c r="G542" s="1">
        <f>IF(B542="",0,VLOOKUP(B542,DATABASE!A:F,5,FALSE)*$C542)</f>
        <v>0</v>
      </c>
      <c r="H542" s="1">
        <f>IF(B542="",0,VLOOKUP(B542,DATABASE!A:F,6,FALSE)*$C542)</f>
        <v>0</v>
      </c>
    </row>
    <row r="543" spans="1:8">
      <c r="A543" s="39"/>
      <c r="B543" s="40"/>
      <c r="C543" s="41"/>
      <c r="D543" s="1">
        <f>IF(B543="",0,VLOOKUP(B543,DATABASE!A:F,2,FALSE))</f>
        <v>0</v>
      </c>
      <c r="E543" s="1">
        <f>IF(B543="",0,VLOOKUP(B543,DATABASE!A:F,3,FALSE)*$C543)</f>
        <v>0</v>
      </c>
      <c r="F543" s="1">
        <f>IF(B543="",0,VLOOKUP(B543,DATABASE!A:F,4,FALSE)*$C543)</f>
        <v>0</v>
      </c>
      <c r="G543" s="1">
        <f>IF(B543="",0,VLOOKUP(B543,DATABASE!A:F,5,FALSE)*$C543)</f>
        <v>0</v>
      </c>
      <c r="H543" s="1">
        <f>IF(B543="",0,VLOOKUP(B543,DATABASE!A:F,6,FALSE)*$C543)</f>
        <v>0</v>
      </c>
    </row>
    <row r="544" spans="1:8">
      <c r="A544" s="39"/>
      <c r="B544" s="40"/>
      <c r="C544" s="41"/>
      <c r="D544" s="1">
        <f>IF(B544="",0,VLOOKUP(B544,DATABASE!A:F,2,FALSE))</f>
        <v>0</v>
      </c>
      <c r="E544" s="1">
        <f>IF(B544="",0,VLOOKUP(B544,DATABASE!A:F,3,FALSE)*$C544)</f>
        <v>0</v>
      </c>
      <c r="F544" s="1">
        <f>IF(B544="",0,VLOOKUP(B544,DATABASE!A:F,4,FALSE)*$C544)</f>
        <v>0</v>
      </c>
      <c r="G544" s="1">
        <f>IF(B544="",0,VLOOKUP(B544,DATABASE!A:F,5,FALSE)*$C544)</f>
        <v>0</v>
      </c>
      <c r="H544" s="1">
        <f>IF(B544="",0,VLOOKUP(B544,DATABASE!A:F,6,FALSE)*$C544)</f>
        <v>0</v>
      </c>
    </row>
    <row r="545" spans="1:8">
      <c r="A545" s="39"/>
      <c r="B545" s="40"/>
      <c r="C545" s="41"/>
      <c r="D545" s="1">
        <f>IF(B545="",0,VLOOKUP(B545,DATABASE!A:F,2,FALSE))</f>
        <v>0</v>
      </c>
      <c r="E545" s="1">
        <f>IF(B545="",0,VLOOKUP(B545,DATABASE!A:F,3,FALSE)*$C545)</f>
        <v>0</v>
      </c>
      <c r="F545" s="1">
        <f>IF(B545="",0,VLOOKUP(B545,DATABASE!A:F,4,FALSE)*$C545)</f>
        <v>0</v>
      </c>
      <c r="G545" s="1">
        <f>IF(B545="",0,VLOOKUP(B545,DATABASE!A:F,5,FALSE)*$C545)</f>
        <v>0</v>
      </c>
      <c r="H545" s="1">
        <f>IF(B545="",0,VLOOKUP(B545,DATABASE!A:F,6,FALSE)*$C545)</f>
        <v>0</v>
      </c>
    </row>
    <row r="546" spans="1:8">
      <c r="A546" s="39"/>
      <c r="B546" s="40"/>
      <c r="C546" s="41"/>
      <c r="D546" s="1">
        <f>IF(B546="",0,VLOOKUP(B546,DATABASE!A:F,2,FALSE))</f>
        <v>0</v>
      </c>
      <c r="E546" s="1">
        <f>IF(B546="",0,VLOOKUP(B546,DATABASE!A:F,3,FALSE)*$C546)</f>
        <v>0</v>
      </c>
      <c r="F546" s="1">
        <f>IF(B546="",0,VLOOKUP(B546,DATABASE!A:F,4,FALSE)*$C546)</f>
        <v>0</v>
      </c>
      <c r="G546" s="1">
        <f>IF(B546="",0,VLOOKUP(B546,DATABASE!A:F,5,FALSE)*$C546)</f>
        <v>0</v>
      </c>
      <c r="H546" s="1">
        <f>IF(B546="",0,VLOOKUP(B546,DATABASE!A:F,6,FALSE)*$C546)</f>
        <v>0</v>
      </c>
    </row>
    <row r="547" spans="1:8">
      <c r="A547" s="39"/>
      <c r="B547" s="40"/>
      <c r="C547" s="41"/>
      <c r="D547" s="1">
        <f>IF(B547="",0,VLOOKUP(B547,DATABASE!A:F,2,FALSE))</f>
        <v>0</v>
      </c>
      <c r="E547" s="1">
        <f>IF(B547="",0,VLOOKUP(B547,DATABASE!A:F,3,FALSE)*$C547)</f>
        <v>0</v>
      </c>
      <c r="F547" s="1">
        <f>IF(B547="",0,VLOOKUP(B547,DATABASE!A:F,4,FALSE)*$C547)</f>
        <v>0</v>
      </c>
      <c r="G547" s="1">
        <f>IF(B547="",0,VLOOKUP(B547,DATABASE!A:F,5,FALSE)*$C547)</f>
        <v>0</v>
      </c>
      <c r="H547" s="1">
        <f>IF(B547="",0,VLOOKUP(B547,DATABASE!A:F,6,FALSE)*$C547)</f>
        <v>0</v>
      </c>
    </row>
    <row r="548" spans="1:8">
      <c r="A548" s="39"/>
      <c r="B548" s="40"/>
      <c r="C548" s="41"/>
      <c r="D548" s="1">
        <f>IF(B548="",0,VLOOKUP(B548,DATABASE!A:F,2,FALSE))</f>
        <v>0</v>
      </c>
      <c r="E548" s="1">
        <f>IF(B548="",0,VLOOKUP(B548,DATABASE!A:F,3,FALSE)*$C548)</f>
        <v>0</v>
      </c>
      <c r="F548" s="1">
        <f>IF(B548="",0,VLOOKUP(B548,DATABASE!A:F,4,FALSE)*$C548)</f>
        <v>0</v>
      </c>
      <c r="G548" s="1">
        <f>IF(B548="",0,VLOOKUP(B548,DATABASE!A:F,5,FALSE)*$C548)</f>
        <v>0</v>
      </c>
      <c r="H548" s="1">
        <f>IF(B548="",0,VLOOKUP(B548,DATABASE!A:F,6,FALSE)*$C548)</f>
        <v>0</v>
      </c>
    </row>
    <row r="549" spans="1:8">
      <c r="A549" s="39"/>
      <c r="B549" s="40"/>
      <c r="C549" s="41"/>
      <c r="D549" s="1">
        <f>IF(B549="",0,VLOOKUP(B549,DATABASE!A:F,2,FALSE))</f>
        <v>0</v>
      </c>
      <c r="E549" s="1">
        <f>IF(B549="",0,VLOOKUP(B549,DATABASE!A:F,3,FALSE)*$C549)</f>
        <v>0</v>
      </c>
      <c r="F549" s="1">
        <f>IF(B549="",0,VLOOKUP(B549,DATABASE!A:F,4,FALSE)*$C549)</f>
        <v>0</v>
      </c>
      <c r="G549" s="1">
        <f>IF(B549="",0,VLOOKUP(B549,DATABASE!A:F,5,FALSE)*$C549)</f>
        <v>0</v>
      </c>
      <c r="H549" s="1">
        <f>IF(B549="",0,VLOOKUP(B549,DATABASE!A:F,6,FALSE)*$C549)</f>
        <v>0</v>
      </c>
    </row>
    <row r="550" spans="1:8">
      <c r="A550" s="39"/>
      <c r="B550" s="40"/>
      <c r="C550" s="41"/>
      <c r="D550" s="1">
        <f>IF(B550="",0,VLOOKUP(B550,DATABASE!A:F,2,FALSE))</f>
        <v>0</v>
      </c>
      <c r="E550" s="1">
        <f>IF(B550="",0,VLOOKUP(B550,DATABASE!A:F,3,FALSE)*$C550)</f>
        <v>0</v>
      </c>
      <c r="F550" s="1">
        <f>IF(B550="",0,VLOOKUP(B550,DATABASE!A:F,4,FALSE)*$C550)</f>
        <v>0</v>
      </c>
      <c r="G550" s="1">
        <f>IF(B550="",0,VLOOKUP(B550,DATABASE!A:F,5,FALSE)*$C550)</f>
        <v>0</v>
      </c>
      <c r="H550" s="1">
        <f>IF(B550="",0,VLOOKUP(B550,DATABASE!A:F,6,FALSE)*$C550)</f>
        <v>0</v>
      </c>
    </row>
    <row r="551" spans="1:8">
      <c r="A551" s="39"/>
      <c r="B551" s="40"/>
      <c r="C551" s="41"/>
      <c r="D551" s="1">
        <f>IF(B551="",0,VLOOKUP(B551,DATABASE!A:F,2,FALSE))</f>
        <v>0</v>
      </c>
      <c r="E551" s="1">
        <f>IF(B551="",0,VLOOKUP(B551,DATABASE!A:F,3,FALSE)*$C551)</f>
        <v>0</v>
      </c>
      <c r="F551" s="1">
        <f>IF(B551="",0,VLOOKUP(B551,DATABASE!A:F,4,FALSE)*$C551)</f>
        <v>0</v>
      </c>
      <c r="G551" s="1">
        <f>IF(B551="",0,VLOOKUP(B551,DATABASE!A:F,5,FALSE)*$C551)</f>
        <v>0</v>
      </c>
      <c r="H551" s="1">
        <f>IF(B551="",0,VLOOKUP(B551,DATABASE!A:F,6,FALSE)*$C551)</f>
        <v>0</v>
      </c>
    </row>
    <row r="552" spans="1:8">
      <c r="A552" s="39"/>
      <c r="B552" s="40"/>
      <c r="C552" s="41"/>
      <c r="D552" s="1">
        <f>IF(B552="",0,VLOOKUP(B552,DATABASE!A:F,2,FALSE))</f>
        <v>0</v>
      </c>
      <c r="E552" s="1">
        <f>IF(B552="",0,VLOOKUP(B552,DATABASE!A:F,3,FALSE)*$C552)</f>
        <v>0</v>
      </c>
      <c r="F552" s="1">
        <f>IF(B552="",0,VLOOKUP(B552,DATABASE!A:F,4,FALSE)*$C552)</f>
        <v>0</v>
      </c>
      <c r="G552" s="1">
        <f>IF(B552="",0,VLOOKUP(B552,DATABASE!A:F,5,FALSE)*$C552)</f>
        <v>0</v>
      </c>
      <c r="H552" s="1">
        <f>IF(B552="",0,VLOOKUP(B552,DATABASE!A:F,6,FALSE)*$C552)</f>
        <v>0</v>
      </c>
    </row>
    <row r="553" spans="1:8">
      <c r="A553" s="39"/>
      <c r="B553" s="40"/>
      <c r="C553" s="41"/>
      <c r="D553" s="1">
        <f>IF(B553="",0,VLOOKUP(B553,DATABASE!A:F,2,FALSE))</f>
        <v>0</v>
      </c>
      <c r="E553" s="1">
        <f>IF(B553="",0,VLOOKUP(B553,DATABASE!A:F,3,FALSE)*$C553)</f>
        <v>0</v>
      </c>
      <c r="F553" s="1">
        <f>IF(B553="",0,VLOOKUP(B553,DATABASE!A:F,4,FALSE)*$C553)</f>
        <v>0</v>
      </c>
      <c r="G553" s="1">
        <f>IF(B553="",0,VLOOKUP(B553,DATABASE!A:F,5,FALSE)*$C553)</f>
        <v>0</v>
      </c>
      <c r="H553" s="1">
        <f>IF(B553="",0,VLOOKUP(B553,DATABASE!A:F,6,FALSE)*$C553)</f>
        <v>0</v>
      </c>
    </row>
    <row r="554" spans="1:8">
      <c r="A554" s="39"/>
      <c r="B554" s="40"/>
      <c r="C554" s="41"/>
      <c r="D554" s="1">
        <f>IF(B554="",0,VLOOKUP(B554,DATABASE!A:F,2,FALSE))</f>
        <v>0</v>
      </c>
      <c r="E554" s="1">
        <f>IF(B554="",0,VLOOKUP(B554,DATABASE!A:F,3,FALSE)*$C554)</f>
        <v>0</v>
      </c>
      <c r="F554" s="1">
        <f>IF(B554="",0,VLOOKUP(B554,DATABASE!A:F,4,FALSE)*$C554)</f>
        <v>0</v>
      </c>
      <c r="G554" s="1">
        <f>IF(B554="",0,VLOOKUP(B554,DATABASE!A:F,5,FALSE)*$C554)</f>
        <v>0</v>
      </c>
      <c r="H554" s="1">
        <f>IF(B554="",0,VLOOKUP(B554,DATABASE!A:F,6,FALSE)*$C554)</f>
        <v>0</v>
      </c>
    </row>
    <row r="555" spans="1:8">
      <c r="A555" s="39"/>
      <c r="B555" s="40"/>
      <c r="C555" s="41"/>
      <c r="D555" s="1">
        <f>IF(B555="",0,VLOOKUP(B555,DATABASE!A:F,2,FALSE))</f>
        <v>0</v>
      </c>
      <c r="E555" s="1">
        <f>IF(B555="",0,VLOOKUP(B555,DATABASE!A:F,3,FALSE)*$C555)</f>
        <v>0</v>
      </c>
      <c r="F555" s="1">
        <f>IF(B555="",0,VLOOKUP(B555,DATABASE!A:F,4,FALSE)*$C555)</f>
        <v>0</v>
      </c>
      <c r="G555" s="1">
        <f>IF(B555="",0,VLOOKUP(B555,DATABASE!A:F,5,FALSE)*$C555)</f>
        <v>0</v>
      </c>
      <c r="H555" s="1">
        <f>IF(B555="",0,VLOOKUP(B555,DATABASE!A:F,6,FALSE)*$C555)</f>
        <v>0</v>
      </c>
    </row>
    <row r="556" spans="1:8">
      <c r="A556" s="39"/>
      <c r="B556" s="40"/>
      <c r="C556" s="41"/>
      <c r="D556" s="1">
        <f>IF(B556="",0,VLOOKUP(B556,DATABASE!A:F,2,FALSE))</f>
        <v>0</v>
      </c>
      <c r="E556" s="1">
        <f>IF(B556="",0,VLOOKUP(B556,DATABASE!A:F,3,FALSE)*$C556)</f>
        <v>0</v>
      </c>
      <c r="F556" s="1">
        <f>IF(B556="",0,VLOOKUP(B556,DATABASE!A:F,4,FALSE)*$C556)</f>
        <v>0</v>
      </c>
      <c r="G556" s="1">
        <f>IF(B556="",0,VLOOKUP(B556,DATABASE!A:F,5,FALSE)*$C556)</f>
        <v>0</v>
      </c>
      <c r="H556" s="1">
        <f>IF(B556="",0,VLOOKUP(B556,DATABASE!A:F,6,FALSE)*$C556)</f>
        <v>0</v>
      </c>
    </row>
    <row r="557" spans="1:8">
      <c r="A557" s="39"/>
      <c r="B557" s="40"/>
      <c r="C557" s="41"/>
      <c r="D557" s="1">
        <f>IF(B557="",0,VLOOKUP(B557,DATABASE!A:F,2,FALSE))</f>
        <v>0</v>
      </c>
      <c r="E557" s="1">
        <f>IF(B557="",0,VLOOKUP(B557,DATABASE!A:F,3,FALSE)*$C557)</f>
        <v>0</v>
      </c>
      <c r="F557" s="1">
        <f>IF(B557="",0,VLOOKUP(B557,DATABASE!A:F,4,FALSE)*$C557)</f>
        <v>0</v>
      </c>
      <c r="G557" s="1">
        <f>IF(B557="",0,VLOOKUP(B557,DATABASE!A:F,5,FALSE)*$C557)</f>
        <v>0</v>
      </c>
      <c r="H557" s="1">
        <f>IF(B557="",0,VLOOKUP(B557,DATABASE!A:F,6,FALSE)*$C557)</f>
        <v>0</v>
      </c>
    </row>
    <row r="558" spans="1:8">
      <c r="A558" s="39"/>
      <c r="B558" s="40"/>
      <c r="C558" s="41"/>
      <c r="D558" s="1">
        <f>IF(B558="",0,VLOOKUP(B558,DATABASE!A:F,2,FALSE))</f>
        <v>0</v>
      </c>
      <c r="E558" s="1">
        <f>IF(B558="",0,VLOOKUP(B558,DATABASE!A:F,3,FALSE)*$C558)</f>
        <v>0</v>
      </c>
      <c r="F558" s="1">
        <f>IF(B558="",0,VLOOKUP(B558,DATABASE!A:F,4,FALSE)*$C558)</f>
        <v>0</v>
      </c>
      <c r="G558" s="1">
        <f>IF(B558="",0,VLOOKUP(B558,DATABASE!A:F,5,FALSE)*$C558)</f>
        <v>0</v>
      </c>
      <c r="H558" s="1">
        <f>IF(B558="",0,VLOOKUP(B558,DATABASE!A:F,6,FALSE)*$C558)</f>
        <v>0</v>
      </c>
    </row>
    <row r="559" spans="1:8">
      <c r="A559" s="39"/>
      <c r="B559" s="40"/>
      <c r="C559" s="41"/>
      <c r="D559" s="1">
        <f>IF(B559="",0,VLOOKUP(B559,DATABASE!A:F,2,FALSE))</f>
        <v>0</v>
      </c>
      <c r="E559" s="1">
        <f>IF(B559="",0,VLOOKUP(B559,DATABASE!A:F,3,FALSE)*$C559)</f>
        <v>0</v>
      </c>
      <c r="F559" s="1">
        <f>IF(B559="",0,VLOOKUP(B559,DATABASE!A:F,4,FALSE)*$C559)</f>
        <v>0</v>
      </c>
      <c r="G559" s="1">
        <f>IF(B559="",0,VLOOKUP(B559,DATABASE!A:F,5,FALSE)*$C559)</f>
        <v>0</v>
      </c>
      <c r="H559" s="1">
        <f>IF(B559="",0,VLOOKUP(B559,DATABASE!A:F,6,FALSE)*$C559)</f>
        <v>0</v>
      </c>
    </row>
    <row r="560" spans="1:8">
      <c r="A560" s="39"/>
      <c r="B560" s="40"/>
      <c r="C560" s="41"/>
      <c r="D560" s="1">
        <f>IF(B560="",0,VLOOKUP(B560,DATABASE!A:F,2,FALSE))</f>
        <v>0</v>
      </c>
      <c r="E560" s="1">
        <f>IF(B560="",0,VLOOKUP(B560,DATABASE!A:F,3,FALSE)*$C560)</f>
        <v>0</v>
      </c>
      <c r="F560" s="1">
        <f>IF(B560="",0,VLOOKUP(B560,DATABASE!A:F,4,FALSE)*$C560)</f>
        <v>0</v>
      </c>
      <c r="G560" s="1">
        <f>IF(B560="",0,VLOOKUP(B560,DATABASE!A:F,5,FALSE)*$C560)</f>
        <v>0</v>
      </c>
      <c r="H560" s="1">
        <f>IF(B560="",0,VLOOKUP(B560,DATABASE!A:F,6,FALSE)*$C560)</f>
        <v>0</v>
      </c>
    </row>
    <row r="561" spans="1:8">
      <c r="A561" s="39"/>
      <c r="B561" s="40"/>
      <c r="C561" s="41"/>
      <c r="D561" s="1">
        <f>IF(B561="",0,VLOOKUP(B561,DATABASE!A:F,2,FALSE))</f>
        <v>0</v>
      </c>
      <c r="E561" s="1">
        <f>IF(B561="",0,VLOOKUP(B561,DATABASE!A:F,3,FALSE)*$C561)</f>
        <v>0</v>
      </c>
      <c r="F561" s="1">
        <f>IF(B561="",0,VLOOKUP(B561,DATABASE!A:F,4,FALSE)*$C561)</f>
        <v>0</v>
      </c>
      <c r="G561" s="1">
        <f>IF(B561="",0,VLOOKUP(B561,DATABASE!A:F,5,FALSE)*$C561)</f>
        <v>0</v>
      </c>
      <c r="H561" s="1">
        <f>IF(B561="",0,VLOOKUP(B561,DATABASE!A:F,6,FALSE)*$C561)</f>
        <v>0</v>
      </c>
    </row>
    <row r="562" spans="1:8">
      <c r="A562" s="39"/>
      <c r="B562" s="40"/>
      <c r="C562" s="41"/>
      <c r="D562" s="1">
        <f>IF(B562="",0,VLOOKUP(B562,DATABASE!A:F,2,FALSE))</f>
        <v>0</v>
      </c>
      <c r="E562" s="1">
        <f>IF(B562="",0,VLOOKUP(B562,DATABASE!A:F,3,FALSE)*$C562)</f>
        <v>0</v>
      </c>
      <c r="F562" s="1">
        <f>IF(B562="",0,VLOOKUP(B562,DATABASE!A:F,4,FALSE)*$C562)</f>
        <v>0</v>
      </c>
      <c r="G562" s="1">
        <f>IF(B562="",0,VLOOKUP(B562,DATABASE!A:F,5,FALSE)*$C562)</f>
        <v>0</v>
      </c>
      <c r="H562" s="1">
        <f>IF(B562="",0,VLOOKUP(B562,DATABASE!A:F,6,FALSE)*$C562)</f>
        <v>0</v>
      </c>
    </row>
    <row r="563" spans="1:8">
      <c r="A563" s="39"/>
      <c r="B563" s="40"/>
      <c r="C563" s="41"/>
      <c r="D563" s="1">
        <f>IF(B563="",0,VLOOKUP(B563,DATABASE!A:F,2,FALSE))</f>
        <v>0</v>
      </c>
      <c r="E563" s="1">
        <f>IF(B563="",0,VLOOKUP(B563,DATABASE!A:F,3,FALSE)*$C563)</f>
        <v>0</v>
      </c>
      <c r="F563" s="1">
        <f>IF(B563="",0,VLOOKUP(B563,DATABASE!A:F,4,FALSE)*$C563)</f>
        <v>0</v>
      </c>
      <c r="G563" s="1">
        <f>IF(B563="",0,VLOOKUP(B563,DATABASE!A:F,5,FALSE)*$C563)</f>
        <v>0</v>
      </c>
      <c r="H563" s="1">
        <f>IF(B563="",0,VLOOKUP(B563,DATABASE!A:F,6,FALSE)*$C563)</f>
        <v>0</v>
      </c>
    </row>
    <row r="564" spans="1:8">
      <c r="A564" s="39"/>
      <c r="B564" s="40"/>
      <c r="C564" s="41"/>
      <c r="D564" s="1">
        <f>IF(B564="",0,VLOOKUP(B564,DATABASE!A:F,2,FALSE))</f>
        <v>0</v>
      </c>
      <c r="E564" s="1">
        <f>IF(B564="",0,VLOOKUP(B564,DATABASE!A:F,3,FALSE)*$C564)</f>
        <v>0</v>
      </c>
      <c r="F564" s="1">
        <f>IF(B564="",0,VLOOKUP(B564,DATABASE!A:F,4,FALSE)*$C564)</f>
        <v>0</v>
      </c>
      <c r="G564" s="1">
        <f>IF(B564="",0,VLOOKUP(B564,DATABASE!A:F,5,FALSE)*$C564)</f>
        <v>0</v>
      </c>
      <c r="H564" s="1">
        <f>IF(B564="",0,VLOOKUP(B564,DATABASE!A:F,6,FALSE)*$C564)</f>
        <v>0</v>
      </c>
    </row>
    <row r="565" spans="1:8">
      <c r="A565" s="39"/>
      <c r="B565" s="40"/>
      <c r="C565" s="41"/>
      <c r="D565" s="1">
        <f>IF(B565="",0,VLOOKUP(B565,DATABASE!A:F,2,FALSE))</f>
        <v>0</v>
      </c>
      <c r="E565" s="1">
        <f>IF(B565="",0,VLOOKUP(B565,DATABASE!A:F,3,FALSE)*$C565)</f>
        <v>0</v>
      </c>
      <c r="F565" s="1">
        <f>IF(B565="",0,VLOOKUP(B565,DATABASE!A:F,4,FALSE)*$C565)</f>
        <v>0</v>
      </c>
      <c r="G565" s="1">
        <f>IF(B565="",0,VLOOKUP(B565,DATABASE!A:F,5,FALSE)*$C565)</f>
        <v>0</v>
      </c>
      <c r="H565" s="1">
        <f>IF(B565="",0,VLOOKUP(B565,DATABASE!A:F,6,FALSE)*$C565)</f>
        <v>0</v>
      </c>
    </row>
    <row r="566" spans="1:8">
      <c r="A566" s="39"/>
      <c r="B566" s="40"/>
      <c r="C566" s="41"/>
      <c r="D566" s="1">
        <f>IF(B566="",0,VLOOKUP(B566,DATABASE!A:F,2,FALSE))</f>
        <v>0</v>
      </c>
      <c r="E566" s="1">
        <f>IF(B566="",0,VLOOKUP(B566,DATABASE!A:F,3,FALSE)*$C566)</f>
        <v>0</v>
      </c>
      <c r="F566" s="1">
        <f>IF(B566="",0,VLOOKUP(B566,DATABASE!A:F,4,FALSE)*$C566)</f>
        <v>0</v>
      </c>
      <c r="G566" s="1">
        <f>IF(B566="",0,VLOOKUP(B566,DATABASE!A:F,5,FALSE)*$C566)</f>
        <v>0</v>
      </c>
      <c r="H566" s="1">
        <f>IF(B566="",0,VLOOKUP(B566,DATABASE!A:F,6,FALSE)*$C566)</f>
        <v>0</v>
      </c>
    </row>
    <row r="567" spans="1:8">
      <c r="A567" s="39"/>
      <c r="B567" s="40"/>
      <c r="C567" s="41"/>
      <c r="D567" s="1">
        <f>IF(B567="",0,VLOOKUP(B567,DATABASE!A:F,2,FALSE))</f>
        <v>0</v>
      </c>
      <c r="E567" s="1">
        <f>IF(B567="",0,VLOOKUP(B567,DATABASE!A:F,3,FALSE)*$C567)</f>
        <v>0</v>
      </c>
      <c r="F567" s="1">
        <f>IF(B567="",0,VLOOKUP(B567,DATABASE!A:F,4,FALSE)*$C567)</f>
        <v>0</v>
      </c>
      <c r="G567" s="1">
        <f>IF(B567="",0,VLOOKUP(B567,DATABASE!A:F,5,FALSE)*$C567)</f>
        <v>0</v>
      </c>
      <c r="H567" s="1">
        <f>IF(B567="",0,VLOOKUP(B567,DATABASE!A:F,6,FALSE)*$C567)</f>
        <v>0</v>
      </c>
    </row>
    <row r="568" spans="1:8">
      <c r="A568" s="39"/>
      <c r="B568" s="40"/>
      <c r="C568" s="41"/>
      <c r="D568" s="1">
        <f>IF(B568="",0,VLOOKUP(B568,DATABASE!A:F,2,FALSE))</f>
        <v>0</v>
      </c>
      <c r="E568" s="1">
        <f>IF(B568="",0,VLOOKUP(B568,DATABASE!A:F,3,FALSE)*$C568)</f>
        <v>0</v>
      </c>
      <c r="F568" s="1">
        <f>IF(B568="",0,VLOOKUP(B568,DATABASE!A:F,4,FALSE)*$C568)</f>
        <v>0</v>
      </c>
      <c r="G568" s="1">
        <f>IF(B568="",0,VLOOKUP(B568,DATABASE!A:F,5,FALSE)*$C568)</f>
        <v>0</v>
      </c>
      <c r="H568" s="1">
        <f>IF(B568="",0,VLOOKUP(B568,DATABASE!A:F,6,FALSE)*$C568)</f>
        <v>0</v>
      </c>
    </row>
    <row r="569" spans="1:8">
      <c r="A569" s="39"/>
      <c r="B569" s="40"/>
      <c r="C569" s="41"/>
      <c r="D569" s="1">
        <f>IF(B569="",0,VLOOKUP(B569,DATABASE!A:F,2,FALSE))</f>
        <v>0</v>
      </c>
      <c r="E569" s="1">
        <f>IF(B569="",0,VLOOKUP(B569,DATABASE!A:F,3,FALSE)*$C569)</f>
        <v>0</v>
      </c>
      <c r="F569" s="1">
        <f>IF(B569="",0,VLOOKUP(B569,DATABASE!A:F,4,FALSE)*$C569)</f>
        <v>0</v>
      </c>
      <c r="G569" s="1">
        <f>IF(B569="",0,VLOOKUP(B569,DATABASE!A:F,5,FALSE)*$C569)</f>
        <v>0</v>
      </c>
      <c r="H569" s="1">
        <f>IF(B569="",0,VLOOKUP(B569,DATABASE!A:F,6,FALSE)*$C569)</f>
        <v>0</v>
      </c>
    </row>
    <row r="570" spans="1:8">
      <c r="A570" s="39"/>
      <c r="B570" s="40"/>
      <c r="C570" s="41"/>
      <c r="D570" s="1">
        <f>IF(B570="",0,VLOOKUP(B570,DATABASE!A:F,2,FALSE))</f>
        <v>0</v>
      </c>
      <c r="E570" s="1">
        <f>IF(B570="",0,VLOOKUP(B570,DATABASE!A:F,3,FALSE)*$C570)</f>
        <v>0</v>
      </c>
      <c r="F570" s="1">
        <f>IF(B570="",0,VLOOKUP(B570,DATABASE!A:F,4,FALSE)*$C570)</f>
        <v>0</v>
      </c>
      <c r="G570" s="1">
        <f>IF(B570="",0,VLOOKUP(B570,DATABASE!A:F,5,FALSE)*$C570)</f>
        <v>0</v>
      </c>
      <c r="H570" s="1">
        <f>IF(B570="",0,VLOOKUP(B570,DATABASE!A:F,6,FALSE)*$C570)</f>
        <v>0</v>
      </c>
    </row>
    <row r="571" spans="1:8">
      <c r="A571" s="39"/>
      <c r="B571" s="40"/>
      <c r="C571" s="41"/>
      <c r="D571" s="1">
        <f>IF(B571="",0,VLOOKUP(B571,DATABASE!A:F,2,FALSE))</f>
        <v>0</v>
      </c>
      <c r="E571" s="1">
        <f>IF(B571="",0,VLOOKUP(B571,DATABASE!A:F,3,FALSE)*$C571)</f>
        <v>0</v>
      </c>
      <c r="F571" s="1">
        <f>IF(B571="",0,VLOOKUP(B571,DATABASE!A:F,4,FALSE)*$C571)</f>
        <v>0</v>
      </c>
      <c r="G571" s="1">
        <f>IF(B571="",0,VLOOKUP(B571,DATABASE!A:F,5,FALSE)*$C571)</f>
        <v>0</v>
      </c>
      <c r="H571" s="1">
        <f>IF(B571="",0,VLOOKUP(B571,DATABASE!A:F,6,FALSE)*$C571)</f>
        <v>0</v>
      </c>
    </row>
    <row r="572" spans="1:8">
      <c r="A572" s="39"/>
      <c r="B572" s="40"/>
      <c r="C572" s="41"/>
      <c r="D572" s="1">
        <f>IF(B572="",0,VLOOKUP(B572,DATABASE!A:F,2,FALSE))</f>
        <v>0</v>
      </c>
      <c r="E572" s="1">
        <f>IF(B572="",0,VLOOKUP(B572,DATABASE!A:F,3,FALSE)*$C572)</f>
        <v>0</v>
      </c>
      <c r="F572" s="1">
        <f>IF(B572="",0,VLOOKUP(B572,DATABASE!A:F,4,FALSE)*$C572)</f>
        <v>0</v>
      </c>
      <c r="G572" s="1">
        <f>IF(B572="",0,VLOOKUP(B572,DATABASE!A:F,5,FALSE)*$C572)</f>
        <v>0</v>
      </c>
      <c r="H572" s="1">
        <f>IF(B572="",0,VLOOKUP(B572,DATABASE!A:F,6,FALSE)*$C572)</f>
        <v>0</v>
      </c>
    </row>
    <row r="573" spans="1:8">
      <c r="A573" s="39"/>
      <c r="B573" s="40"/>
      <c r="C573" s="41"/>
      <c r="D573" s="1">
        <f>IF(B573="",0,VLOOKUP(B573,DATABASE!A:F,2,FALSE))</f>
        <v>0</v>
      </c>
      <c r="E573" s="1">
        <f>IF(B573="",0,VLOOKUP(B573,DATABASE!A:F,3,FALSE)*$C573)</f>
        <v>0</v>
      </c>
      <c r="F573" s="1">
        <f>IF(B573="",0,VLOOKUP(B573,DATABASE!A:F,4,FALSE)*$C573)</f>
        <v>0</v>
      </c>
      <c r="G573" s="1">
        <f>IF(B573="",0,VLOOKUP(B573,DATABASE!A:F,5,FALSE)*$C573)</f>
        <v>0</v>
      </c>
      <c r="H573" s="1">
        <f>IF(B573="",0,VLOOKUP(B573,DATABASE!A:F,6,FALSE)*$C573)</f>
        <v>0</v>
      </c>
    </row>
    <row r="574" spans="1:8">
      <c r="A574" s="39"/>
      <c r="B574" s="40"/>
      <c r="C574" s="41"/>
      <c r="D574" s="1">
        <f>IF(B574="",0,VLOOKUP(B574,DATABASE!A:F,2,FALSE))</f>
        <v>0</v>
      </c>
      <c r="E574" s="1">
        <f>IF(B574="",0,VLOOKUP(B574,DATABASE!A:F,3,FALSE)*$C574)</f>
        <v>0</v>
      </c>
      <c r="F574" s="1">
        <f>IF(B574="",0,VLOOKUP(B574,DATABASE!A:F,4,FALSE)*$C574)</f>
        <v>0</v>
      </c>
      <c r="G574" s="1">
        <f>IF(B574="",0,VLOOKUP(B574,DATABASE!A:F,5,FALSE)*$C574)</f>
        <v>0</v>
      </c>
      <c r="H574" s="1">
        <f>IF(B574="",0,VLOOKUP(B574,DATABASE!A:F,6,FALSE)*$C574)</f>
        <v>0</v>
      </c>
    </row>
    <row r="575" spans="1:8">
      <c r="A575" s="39"/>
      <c r="B575" s="40"/>
      <c r="C575" s="41"/>
      <c r="D575" s="1">
        <f>IF(B575="",0,VLOOKUP(B575,DATABASE!A:F,2,FALSE))</f>
        <v>0</v>
      </c>
      <c r="E575" s="1">
        <f>IF(B575="",0,VLOOKUP(B575,DATABASE!A:F,3,FALSE)*$C575)</f>
        <v>0</v>
      </c>
      <c r="F575" s="1">
        <f>IF(B575="",0,VLOOKUP(B575,DATABASE!A:F,4,FALSE)*$C575)</f>
        <v>0</v>
      </c>
      <c r="G575" s="1">
        <f>IF(B575="",0,VLOOKUP(B575,DATABASE!A:F,5,FALSE)*$C575)</f>
        <v>0</v>
      </c>
      <c r="H575" s="1">
        <f>IF(B575="",0,VLOOKUP(B575,DATABASE!A:F,6,FALSE)*$C575)</f>
        <v>0</v>
      </c>
    </row>
    <row r="576" spans="1:8">
      <c r="A576" s="39"/>
      <c r="B576" s="40"/>
      <c r="C576" s="41"/>
      <c r="D576" s="1">
        <f>IF(B576="",0,VLOOKUP(B576,DATABASE!A:F,2,FALSE))</f>
        <v>0</v>
      </c>
      <c r="E576" s="1">
        <f>IF(B576="",0,VLOOKUP(B576,DATABASE!A:F,3,FALSE)*$C576)</f>
        <v>0</v>
      </c>
      <c r="F576" s="1">
        <f>IF(B576="",0,VLOOKUP(B576,DATABASE!A:F,4,FALSE)*$C576)</f>
        <v>0</v>
      </c>
      <c r="G576" s="1">
        <f>IF(B576="",0,VLOOKUP(B576,DATABASE!A:F,5,FALSE)*$C576)</f>
        <v>0</v>
      </c>
      <c r="H576" s="1">
        <f>IF(B576="",0,VLOOKUP(B576,DATABASE!A:F,6,FALSE)*$C576)</f>
        <v>0</v>
      </c>
    </row>
    <row r="577" spans="1:8">
      <c r="A577" s="39"/>
      <c r="B577" s="40"/>
      <c r="C577" s="41"/>
      <c r="D577" s="1">
        <f>IF(B577="",0,VLOOKUP(B577,DATABASE!A:F,2,FALSE))</f>
        <v>0</v>
      </c>
      <c r="E577" s="1">
        <f>IF(B577="",0,VLOOKUP(B577,DATABASE!A:F,3,FALSE)*$C577)</f>
        <v>0</v>
      </c>
      <c r="F577" s="1">
        <f>IF(B577="",0,VLOOKUP(B577,DATABASE!A:F,4,FALSE)*$C577)</f>
        <v>0</v>
      </c>
      <c r="G577" s="1">
        <f>IF(B577="",0,VLOOKUP(B577,DATABASE!A:F,5,FALSE)*$C577)</f>
        <v>0</v>
      </c>
      <c r="H577" s="1">
        <f>IF(B577="",0,VLOOKUP(B577,DATABASE!A:F,6,FALSE)*$C577)</f>
        <v>0</v>
      </c>
    </row>
    <row r="578" spans="1:8">
      <c r="A578" s="39"/>
      <c r="B578" s="40"/>
      <c r="C578" s="41"/>
      <c r="D578" s="1">
        <f>IF(B578="",0,VLOOKUP(B578,DATABASE!A:F,2,FALSE))</f>
        <v>0</v>
      </c>
      <c r="E578" s="1">
        <f>IF(B578="",0,VLOOKUP(B578,DATABASE!A:F,3,FALSE)*$C578)</f>
        <v>0</v>
      </c>
      <c r="F578" s="1">
        <f>IF(B578="",0,VLOOKUP(B578,DATABASE!A:F,4,FALSE)*$C578)</f>
        <v>0</v>
      </c>
      <c r="G578" s="1">
        <f>IF(B578="",0,VLOOKUP(B578,DATABASE!A:F,5,FALSE)*$C578)</f>
        <v>0</v>
      </c>
      <c r="H578" s="1">
        <f>IF(B578="",0,VLOOKUP(B578,DATABASE!A:F,6,FALSE)*$C578)</f>
        <v>0</v>
      </c>
    </row>
    <row r="579" spans="1:8">
      <c r="A579" s="39"/>
      <c r="B579" s="40"/>
      <c r="C579" s="41"/>
      <c r="D579" s="1">
        <f>IF(B579="",0,VLOOKUP(B579,DATABASE!A:F,2,FALSE))</f>
        <v>0</v>
      </c>
      <c r="E579" s="1">
        <f>IF(B579="",0,VLOOKUP(B579,DATABASE!A:F,3,FALSE)*$C579)</f>
        <v>0</v>
      </c>
      <c r="F579" s="1">
        <f>IF(B579="",0,VLOOKUP(B579,DATABASE!A:F,4,FALSE)*$C579)</f>
        <v>0</v>
      </c>
      <c r="G579" s="1">
        <f>IF(B579="",0,VLOOKUP(B579,DATABASE!A:F,5,FALSE)*$C579)</f>
        <v>0</v>
      </c>
      <c r="H579" s="1">
        <f>IF(B579="",0,VLOOKUP(B579,DATABASE!A:F,6,FALSE)*$C579)</f>
        <v>0</v>
      </c>
    </row>
    <row r="580" spans="1:8">
      <c r="A580" s="39"/>
      <c r="B580" s="40"/>
      <c r="C580" s="41"/>
      <c r="D580" s="1">
        <f>IF(B580="",0,VLOOKUP(B580,DATABASE!A:F,2,FALSE))</f>
        <v>0</v>
      </c>
      <c r="E580" s="1">
        <f>IF(B580="",0,VLOOKUP(B580,DATABASE!A:F,3,FALSE)*$C580)</f>
        <v>0</v>
      </c>
      <c r="F580" s="1">
        <f>IF(B580="",0,VLOOKUP(B580,DATABASE!A:F,4,FALSE)*$C580)</f>
        <v>0</v>
      </c>
      <c r="G580" s="1">
        <f>IF(B580="",0,VLOOKUP(B580,DATABASE!A:F,5,FALSE)*$C580)</f>
        <v>0</v>
      </c>
      <c r="H580" s="1">
        <f>IF(B580="",0,VLOOKUP(B580,DATABASE!A:F,6,FALSE)*$C580)</f>
        <v>0</v>
      </c>
    </row>
    <row r="581" spans="1:8">
      <c r="A581" s="39"/>
      <c r="B581" s="40"/>
      <c r="C581" s="41"/>
      <c r="D581" s="1">
        <f>IF(B581="",0,VLOOKUP(B581,DATABASE!A:F,2,FALSE))</f>
        <v>0</v>
      </c>
      <c r="E581" s="1">
        <f>IF(B581="",0,VLOOKUP(B581,DATABASE!A:F,3,FALSE)*$C581)</f>
        <v>0</v>
      </c>
      <c r="F581" s="1">
        <f>IF(B581="",0,VLOOKUP(B581,DATABASE!A:F,4,FALSE)*$C581)</f>
        <v>0</v>
      </c>
      <c r="G581" s="1">
        <f>IF(B581="",0,VLOOKUP(B581,DATABASE!A:F,5,FALSE)*$C581)</f>
        <v>0</v>
      </c>
      <c r="H581" s="1">
        <f>IF(B581="",0,VLOOKUP(B581,DATABASE!A:F,6,FALSE)*$C581)</f>
        <v>0</v>
      </c>
    </row>
    <row r="582" spans="1:8">
      <c r="A582" s="39"/>
      <c r="B582" s="40"/>
      <c r="C582" s="41"/>
      <c r="D582" s="1">
        <f>IF(B582="",0,VLOOKUP(B582,DATABASE!A:F,2,FALSE))</f>
        <v>0</v>
      </c>
      <c r="E582" s="1">
        <f>IF(B582="",0,VLOOKUP(B582,DATABASE!A:F,3,FALSE)*$C582)</f>
        <v>0</v>
      </c>
      <c r="F582" s="1">
        <f>IF(B582="",0,VLOOKUP(B582,DATABASE!A:F,4,FALSE)*$C582)</f>
        <v>0</v>
      </c>
      <c r="G582" s="1">
        <f>IF(B582="",0,VLOOKUP(B582,DATABASE!A:F,5,FALSE)*$C582)</f>
        <v>0</v>
      </c>
      <c r="H582" s="1">
        <f>IF(B582="",0,VLOOKUP(B582,DATABASE!A:F,6,FALSE)*$C582)</f>
        <v>0</v>
      </c>
    </row>
    <row r="583" spans="1:8">
      <c r="A583" s="39"/>
      <c r="B583" s="40"/>
      <c r="C583" s="41"/>
      <c r="D583" s="1">
        <f>IF(B583="",0,VLOOKUP(B583,DATABASE!A:F,2,FALSE))</f>
        <v>0</v>
      </c>
      <c r="E583" s="1">
        <f>IF(B583="",0,VLOOKUP(B583,DATABASE!A:F,3,FALSE)*$C583)</f>
        <v>0</v>
      </c>
      <c r="F583" s="1">
        <f>IF(B583="",0,VLOOKUP(B583,DATABASE!A:F,4,FALSE)*$C583)</f>
        <v>0</v>
      </c>
      <c r="G583" s="1">
        <f>IF(B583="",0,VLOOKUP(B583,DATABASE!A:F,5,FALSE)*$C583)</f>
        <v>0</v>
      </c>
      <c r="H583" s="1">
        <f>IF(B583="",0,VLOOKUP(B583,DATABASE!A:F,6,FALSE)*$C583)</f>
        <v>0</v>
      </c>
    </row>
    <row r="584" spans="1:8">
      <c r="A584" s="39"/>
      <c r="B584" s="40"/>
      <c r="C584" s="41"/>
      <c r="D584" s="1">
        <f>IF(B584="",0,VLOOKUP(B584,DATABASE!A:F,2,FALSE))</f>
        <v>0</v>
      </c>
      <c r="E584" s="1">
        <f>IF(B584="",0,VLOOKUP(B584,DATABASE!A:F,3,FALSE)*$C584)</f>
        <v>0</v>
      </c>
      <c r="F584" s="1">
        <f>IF(B584="",0,VLOOKUP(B584,DATABASE!A:F,4,FALSE)*$C584)</f>
        <v>0</v>
      </c>
      <c r="G584" s="1">
        <f>IF(B584="",0,VLOOKUP(B584,DATABASE!A:F,5,FALSE)*$C584)</f>
        <v>0</v>
      </c>
      <c r="H584" s="1">
        <f>IF(B584="",0,VLOOKUP(B584,DATABASE!A:F,6,FALSE)*$C584)</f>
        <v>0</v>
      </c>
    </row>
    <row r="585" spans="1:8">
      <c r="A585" s="39"/>
      <c r="B585" s="40"/>
      <c r="C585" s="41"/>
      <c r="D585" s="1">
        <f>IF(B585="",0,VLOOKUP(B585,DATABASE!A:F,2,FALSE))</f>
        <v>0</v>
      </c>
      <c r="E585" s="1">
        <f>IF(B585="",0,VLOOKUP(B585,DATABASE!A:F,3,FALSE)*$C585)</f>
        <v>0</v>
      </c>
      <c r="F585" s="1">
        <f>IF(B585="",0,VLOOKUP(B585,DATABASE!A:F,4,FALSE)*$C585)</f>
        <v>0</v>
      </c>
      <c r="G585" s="1">
        <f>IF(B585="",0,VLOOKUP(B585,DATABASE!A:F,5,FALSE)*$C585)</f>
        <v>0</v>
      </c>
      <c r="H585" s="1">
        <f>IF(B585="",0,VLOOKUP(B585,DATABASE!A:F,6,FALSE)*$C585)</f>
        <v>0</v>
      </c>
    </row>
    <row r="586" spans="1:8">
      <c r="A586" s="39"/>
      <c r="B586" s="40"/>
      <c r="C586" s="41"/>
      <c r="D586" s="1">
        <f>IF(B586="",0,VLOOKUP(B586,DATABASE!A:F,2,FALSE))</f>
        <v>0</v>
      </c>
      <c r="E586" s="1">
        <f>IF(B586="",0,VLOOKUP(B586,DATABASE!A:F,3,FALSE)*$C586)</f>
        <v>0</v>
      </c>
      <c r="F586" s="1">
        <f>IF(B586="",0,VLOOKUP(B586,DATABASE!A:F,4,FALSE)*$C586)</f>
        <v>0</v>
      </c>
      <c r="G586" s="1">
        <f>IF(B586="",0,VLOOKUP(B586,DATABASE!A:F,5,FALSE)*$C586)</f>
        <v>0</v>
      </c>
      <c r="H586" s="1">
        <f>IF(B586="",0,VLOOKUP(B586,DATABASE!A:F,6,FALSE)*$C586)</f>
        <v>0</v>
      </c>
    </row>
    <row r="587" spans="1:8">
      <c r="A587" s="39"/>
      <c r="B587" s="40"/>
      <c r="C587" s="41"/>
      <c r="D587" s="1">
        <f>IF(B587="",0,VLOOKUP(B587,DATABASE!A:F,2,FALSE))</f>
        <v>0</v>
      </c>
      <c r="E587" s="1">
        <f>IF(B587="",0,VLOOKUP(B587,DATABASE!A:F,3,FALSE)*$C587)</f>
        <v>0</v>
      </c>
      <c r="F587" s="1">
        <f>IF(B587="",0,VLOOKUP(B587,DATABASE!A:F,4,FALSE)*$C587)</f>
        <v>0</v>
      </c>
      <c r="G587" s="1">
        <f>IF(B587="",0,VLOOKUP(B587,DATABASE!A:F,5,FALSE)*$C587)</f>
        <v>0</v>
      </c>
      <c r="H587" s="1">
        <f>IF(B587="",0,VLOOKUP(B587,DATABASE!A:F,6,FALSE)*$C587)</f>
        <v>0</v>
      </c>
    </row>
    <row r="588" spans="1:8">
      <c r="A588" s="39"/>
      <c r="B588" s="40"/>
      <c r="C588" s="41"/>
      <c r="D588" s="1">
        <f>IF(B588="",0,VLOOKUP(B588,DATABASE!A:F,2,FALSE))</f>
        <v>0</v>
      </c>
      <c r="E588" s="1">
        <f>IF(B588="",0,VLOOKUP(B588,DATABASE!A:F,3,FALSE)*$C588)</f>
        <v>0</v>
      </c>
      <c r="F588" s="1">
        <f>IF(B588="",0,VLOOKUP(B588,DATABASE!A:F,4,FALSE)*$C588)</f>
        <v>0</v>
      </c>
      <c r="G588" s="1">
        <f>IF(B588="",0,VLOOKUP(B588,DATABASE!A:F,5,FALSE)*$C588)</f>
        <v>0</v>
      </c>
      <c r="H588" s="1">
        <f>IF(B588="",0,VLOOKUP(B588,DATABASE!A:F,6,FALSE)*$C588)</f>
        <v>0</v>
      </c>
    </row>
    <row r="589" spans="1:8">
      <c r="A589" s="39"/>
      <c r="B589" s="40"/>
      <c r="C589" s="41"/>
      <c r="D589" s="1">
        <f>IF(B589="",0,VLOOKUP(B589,DATABASE!A:F,2,FALSE))</f>
        <v>0</v>
      </c>
      <c r="E589" s="1">
        <f>IF(B589="",0,VLOOKUP(B589,DATABASE!A:F,3,FALSE)*$C589)</f>
        <v>0</v>
      </c>
      <c r="F589" s="1">
        <f>IF(B589="",0,VLOOKUP(B589,DATABASE!A:F,4,FALSE)*$C589)</f>
        <v>0</v>
      </c>
      <c r="G589" s="1">
        <f>IF(B589="",0,VLOOKUP(B589,DATABASE!A:F,5,FALSE)*$C589)</f>
        <v>0</v>
      </c>
      <c r="H589" s="1">
        <f>IF(B589="",0,VLOOKUP(B589,DATABASE!A:F,6,FALSE)*$C589)</f>
        <v>0</v>
      </c>
    </row>
    <row r="590" spans="1:8">
      <c r="A590" s="39"/>
      <c r="B590" s="40"/>
      <c r="C590" s="41"/>
      <c r="D590" s="1">
        <f>IF(B590="",0,VLOOKUP(B590,DATABASE!A:F,2,FALSE))</f>
        <v>0</v>
      </c>
      <c r="E590" s="1">
        <f>IF(B590="",0,VLOOKUP(B590,DATABASE!A:F,3,FALSE)*$C590)</f>
        <v>0</v>
      </c>
      <c r="F590" s="1">
        <f>IF(B590="",0,VLOOKUP(B590,DATABASE!A:F,4,FALSE)*$C590)</f>
        <v>0</v>
      </c>
      <c r="G590" s="1">
        <f>IF(B590="",0,VLOOKUP(B590,DATABASE!A:F,5,FALSE)*$C590)</f>
        <v>0</v>
      </c>
      <c r="H590" s="1">
        <f>IF(B590="",0,VLOOKUP(B590,DATABASE!A:F,6,FALSE)*$C590)</f>
        <v>0</v>
      </c>
    </row>
    <row r="591" spans="1:8">
      <c r="A591" s="39"/>
      <c r="B591" s="40"/>
      <c r="C591" s="41"/>
      <c r="D591" s="1">
        <f>IF(B591="",0,VLOOKUP(B591,DATABASE!A:F,2,FALSE))</f>
        <v>0</v>
      </c>
      <c r="E591" s="1">
        <f>IF(B591="",0,VLOOKUP(B591,DATABASE!A:F,3,FALSE)*$C591)</f>
        <v>0</v>
      </c>
      <c r="F591" s="1">
        <f>IF(B591="",0,VLOOKUP(B591,DATABASE!A:F,4,FALSE)*$C591)</f>
        <v>0</v>
      </c>
      <c r="G591" s="1">
        <f>IF(B591="",0,VLOOKUP(B591,DATABASE!A:F,5,FALSE)*$C591)</f>
        <v>0</v>
      </c>
      <c r="H591" s="1">
        <f>IF(B591="",0,VLOOKUP(B591,DATABASE!A:F,6,FALSE)*$C591)</f>
        <v>0</v>
      </c>
    </row>
    <row r="592" spans="1:8">
      <c r="A592" s="39"/>
      <c r="B592" s="40"/>
      <c r="C592" s="41"/>
      <c r="D592" s="1">
        <f>IF(B592="",0,VLOOKUP(B592,DATABASE!A:F,2,FALSE))</f>
        <v>0</v>
      </c>
      <c r="E592" s="1">
        <f>IF(B592="",0,VLOOKUP(B592,DATABASE!A:F,3,FALSE)*$C592)</f>
        <v>0</v>
      </c>
      <c r="F592" s="1">
        <f>IF(B592="",0,VLOOKUP(B592,DATABASE!A:F,4,FALSE)*$C592)</f>
        <v>0</v>
      </c>
      <c r="G592" s="1">
        <f>IF(B592="",0,VLOOKUP(B592,DATABASE!A:F,5,FALSE)*$C592)</f>
        <v>0</v>
      </c>
      <c r="H592" s="1">
        <f>IF(B592="",0,VLOOKUP(B592,DATABASE!A:F,6,FALSE)*$C592)</f>
        <v>0</v>
      </c>
    </row>
    <row r="593" spans="1:8">
      <c r="A593" s="39"/>
      <c r="B593" s="40"/>
      <c r="C593" s="41"/>
      <c r="D593" s="1">
        <f>IF(B593="",0,VLOOKUP(B593,DATABASE!A:F,2,FALSE))</f>
        <v>0</v>
      </c>
      <c r="E593" s="1">
        <f>IF(B593="",0,VLOOKUP(B593,DATABASE!A:F,3,FALSE)*$C593)</f>
        <v>0</v>
      </c>
      <c r="F593" s="1">
        <f>IF(B593="",0,VLOOKUP(B593,DATABASE!A:F,4,FALSE)*$C593)</f>
        <v>0</v>
      </c>
      <c r="G593" s="1">
        <f>IF(B593="",0,VLOOKUP(B593,DATABASE!A:F,5,FALSE)*$C593)</f>
        <v>0</v>
      </c>
      <c r="H593" s="1">
        <f>IF(B593="",0,VLOOKUP(B593,DATABASE!A:F,6,FALSE)*$C593)</f>
        <v>0</v>
      </c>
    </row>
    <row r="594" spans="1:8">
      <c r="A594" s="39"/>
      <c r="B594" s="40"/>
      <c r="C594" s="41"/>
      <c r="D594" s="1">
        <f>IF(B594="",0,VLOOKUP(B594,DATABASE!A:F,2,FALSE))</f>
        <v>0</v>
      </c>
      <c r="E594" s="1">
        <f>IF(B594="",0,VLOOKUP(B594,DATABASE!A:F,3,FALSE)*$C594)</f>
        <v>0</v>
      </c>
      <c r="F594" s="1">
        <f>IF(B594="",0,VLOOKUP(B594,DATABASE!A:F,4,FALSE)*$C594)</f>
        <v>0</v>
      </c>
      <c r="G594" s="1">
        <f>IF(B594="",0,VLOOKUP(B594,DATABASE!A:F,5,FALSE)*$C594)</f>
        <v>0</v>
      </c>
      <c r="H594" s="1">
        <f>IF(B594="",0,VLOOKUP(B594,DATABASE!A:F,6,FALSE)*$C594)</f>
        <v>0</v>
      </c>
    </row>
    <row r="595" spans="1:8">
      <c r="A595" s="39"/>
      <c r="B595" s="40"/>
      <c r="C595" s="41"/>
      <c r="D595" s="1">
        <f>IF(B595="",0,VLOOKUP(B595,DATABASE!A:F,2,FALSE))</f>
        <v>0</v>
      </c>
      <c r="E595" s="1">
        <f>IF(B595="",0,VLOOKUP(B595,DATABASE!A:F,3,FALSE)*$C595)</f>
        <v>0</v>
      </c>
      <c r="F595" s="1">
        <f>IF(B595="",0,VLOOKUP(B595,DATABASE!A:F,4,FALSE)*$C595)</f>
        <v>0</v>
      </c>
      <c r="G595" s="1">
        <f>IF(B595="",0,VLOOKUP(B595,DATABASE!A:F,5,FALSE)*$C595)</f>
        <v>0</v>
      </c>
      <c r="H595" s="1">
        <f>IF(B595="",0,VLOOKUP(B595,DATABASE!A:F,6,FALSE)*$C595)</f>
        <v>0</v>
      </c>
    </row>
    <row r="596" spans="1:8">
      <c r="A596" s="39"/>
      <c r="B596" s="40"/>
      <c r="C596" s="41"/>
      <c r="D596" s="1">
        <f>IF(B596="",0,VLOOKUP(B596,DATABASE!A:F,2,FALSE))</f>
        <v>0</v>
      </c>
      <c r="E596" s="1">
        <f>IF(B596="",0,VLOOKUP(B596,DATABASE!A:F,3,FALSE)*$C596)</f>
        <v>0</v>
      </c>
      <c r="F596" s="1">
        <f>IF(B596="",0,VLOOKUP(B596,DATABASE!A:F,4,FALSE)*$C596)</f>
        <v>0</v>
      </c>
      <c r="G596" s="1">
        <f>IF(B596="",0,VLOOKUP(B596,DATABASE!A:F,5,FALSE)*$C596)</f>
        <v>0</v>
      </c>
      <c r="H596" s="1">
        <f>IF(B596="",0,VLOOKUP(B596,DATABASE!A:F,6,FALSE)*$C596)</f>
        <v>0</v>
      </c>
    </row>
    <row r="597" spans="1:8">
      <c r="A597" s="39"/>
      <c r="B597" s="40"/>
      <c r="C597" s="41"/>
      <c r="D597" s="1">
        <f>IF(B597="",0,VLOOKUP(B597,DATABASE!A:F,2,FALSE))</f>
        <v>0</v>
      </c>
      <c r="E597" s="1">
        <f>IF(B597="",0,VLOOKUP(B597,DATABASE!A:F,3,FALSE)*$C597)</f>
        <v>0</v>
      </c>
      <c r="F597" s="1">
        <f>IF(B597="",0,VLOOKUP(B597,DATABASE!A:F,4,FALSE)*$C597)</f>
        <v>0</v>
      </c>
      <c r="G597" s="1">
        <f>IF(B597="",0,VLOOKUP(B597,DATABASE!A:F,5,FALSE)*$C597)</f>
        <v>0</v>
      </c>
      <c r="H597" s="1">
        <f>IF(B597="",0,VLOOKUP(B597,DATABASE!A:F,6,FALSE)*$C597)</f>
        <v>0</v>
      </c>
    </row>
    <row r="598" spans="1:8">
      <c r="A598" s="39"/>
      <c r="B598" s="40"/>
      <c r="C598" s="41"/>
      <c r="D598" s="1">
        <f>IF(B598="",0,VLOOKUP(B598,DATABASE!A:F,2,FALSE))</f>
        <v>0</v>
      </c>
      <c r="E598" s="1">
        <f>IF(B598="",0,VLOOKUP(B598,DATABASE!A:F,3,FALSE)*$C598)</f>
        <v>0</v>
      </c>
      <c r="F598" s="1">
        <f>IF(B598="",0,VLOOKUP(B598,DATABASE!A:F,4,FALSE)*$C598)</f>
        <v>0</v>
      </c>
      <c r="G598" s="1">
        <f>IF(B598="",0,VLOOKUP(B598,DATABASE!A:F,5,FALSE)*$C598)</f>
        <v>0</v>
      </c>
      <c r="H598" s="1">
        <f>IF(B598="",0,VLOOKUP(B598,DATABASE!A:F,6,FALSE)*$C598)</f>
        <v>0</v>
      </c>
    </row>
    <row r="599" spans="1:8">
      <c r="A599" s="39"/>
      <c r="B599" s="40"/>
      <c r="C599" s="41"/>
      <c r="D599" s="1">
        <f>IF(B599="",0,VLOOKUP(B599,DATABASE!A:F,2,FALSE))</f>
        <v>0</v>
      </c>
      <c r="E599" s="1">
        <f>IF(B599="",0,VLOOKUP(B599,DATABASE!A:F,3,FALSE)*$C599)</f>
        <v>0</v>
      </c>
      <c r="F599" s="1">
        <f>IF(B599="",0,VLOOKUP(B599,DATABASE!A:F,4,FALSE)*$C599)</f>
        <v>0</v>
      </c>
      <c r="G599" s="1">
        <f>IF(B599="",0,VLOOKUP(B599,DATABASE!A:F,5,FALSE)*$C599)</f>
        <v>0</v>
      </c>
      <c r="H599" s="1">
        <f>IF(B599="",0,VLOOKUP(B599,DATABASE!A:F,6,FALSE)*$C599)</f>
        <v>0</v>
      </c>
    </row>
    <row r="600" spans="1:8">
      <c r="A600" s="39"/>
      <c r="B600" s="40"/>
      <c r="C600" s="41"/>
      <c r="D600" s="1">
        <f>IF(B600="",0,VLOOKUP(B600,DATABASE!A:F,2,FALSE))</f>
        <v>0</v>
      </c>
      <c r="E600" s="1">
        <f>IF(B600="",0,VLOOKUP(B600,DATABASE!A:F,3,FALSE)*$C600)</f>
        <v>0</v>
      </c>
      <c r="F600" s="1">
        <f>IF(B600="",0,VLOOKUP(B600,DATABASE!A:F,4,FALSE)*$C600)</f>
        <v>0</v>
      </c>
      <c r="G600" s="1">
        <f>IF(B600="",0,VLOOKUP(B600,DATABASE!A:F,5,FALSE)*$C600)</f>
        <v>0</v>
      </c>
      <c r="H600" s="1">
        <f>IF(B600="",0,VLOOKUP(B600,DATABASE!A:F,6,FALSE)*$C600)</f>
        <v>0</v>
      </c>
    </row>
    <row r="601" spans="1:8">
      <c r="A601" s="39"/>
      <c r="B601" s="40"/>
      <c r="C601" s="41"/>
      <c r="D601" s="1">
        <f>IF(B601="",0,VLOOKUP(B601,DATABASE!A:F,2,FALSE))</f>
        <v>0</v>
      </c>
      <c r="E601" s="1">
        <f>IF(B601="",0,VLOOKUP(B601,DATABASE!A:F,3,FALSE)*$C601)</f>
        <v>0</v>
      </c>
      <c r="F601" s="1">
        <f>IF(B601="",0,VLOOKUP(B601,DATABASE!A:F,4,FALSE)*$C601)</f>
        <v>0</v>
      </c>
      <c r="G601" s="1">
        <f>IF(B601="",0,VLOOKUP(B601,DATABASE!A:F,5,FALSE)*$C601)</f>
        <v>0</v>
      </c>
      <c r="H601" s="1">
        <f>IF(B601="",0,VLOOKUP(B601,DATABASE!A:F,6,FALSE)*$C601)</f>
        <v>0</v>
      </c>
    </row>
    <row r="602" spans="1:8">
      <c r="A602" s="39"/>
      <c r="B602" s="40"/>
      <c r="C602" s="41"/>
      <c r="D602" s="1">
        <f>IF(B602="",0,VLOOKUP(B602,DATABASE!A:F,2,FALSE))</f>
        <v>0</v>
      </c>
      <c r="E602" s="1">
        <f>IF(B602="",0,VLOOKUP(B602,DATABASE!A:F,3,FALSE)*$C602)</f>
        <v>0</v>
      </c>
      <c r="F602" s="1">
        <f>IF(B602="",0,VLOOKUP(B602,DATABASE!A:F,4,FALSE)*$C602)</f>
        <v>0</v>
      </c>
      <c r="G602" s="1">
        <f>IF(B602="",0,VLOOKUP(B602,DATABASE!A:F,5,FALSE)*$C602)</f>
        <v>0</v>
      </c>
      <c r="H602" s="1">
        <f>IF(B602="",0,VLOOKUP(B602,DATABASE!A:F,6,FALSE)*$C602)</f>
        <v>0</v>
      </c>
    </row>
    <row r="603" spans="1:8">
      <c r="A603" s="39"/>
      <c r="B603" s="40"/>
      <c r="C603" s="41"/>
      <c r="D603" s="1">
        <f>IF(B603="",0,VLOOKUP(B603,DATABASE!A:F,2,FALSE))</f>
        <v>0</v>
      </c>
      <c r="E603" s="1">
        <f>IF(B603="",0,VLOOKUP(B603,DATABASE!A:F,3,FALSE)*$C603)</f>
        <v>0</v>
      </c>
      <c r="F603" s="1">
        <f>IF(B603="",0,VLOOKUP(B603,DATABASE!A:F,4,FALSE)*$C603)</f>
        <v>0</v>
      </c>
      <c r="G603" s="1">
        <f>IF(B603="",0,VLOOKUP(B603,DATABASE!A:F,5,FALSE)*$C603)</f>
        <v>0</v>
      </c>
      <c r="H603" s="1">
        <f>IF(B603="",0,VLOOKUP(B603,DATABASE!A:F,6,FALSE)*$C603)</f>
        <v>0</v>
      </c>
    </row>
    <row r="604" spans="1:8">
      <c r="A604" s="39"/>
      <c r="B604" s="40"/>
      <c r="C604" s="41"/>
      <c r="D604" s="1">
        <f>IF(B604="",0,VLOOKUP(B604,DATABASE!A:F,2,FALSE))</f>
        <v>0</v>
      </c>
      <c r="E604" s="1">
        <f>IF(B604="",0,VLOOKUP(B604,DATABASE!A:F,3,FALSE)*$C604)</f>
        <v>0</v>
      </c>
      <c r="F604" s="1">
        <f>IF(B604="",0,VLOOKUP(B604,DATABASE!A:F,4,FALSE)*$C604)</f>
        <v>0</v>
      </c>
      <c r="G604" s="1">
        <f>IF(B604="",0,VLOOKUP(B604,DATABASE!A:F,5,FALSE)*$C604)</f>
        <v>0</v>
      </c>
      <c r="H604" s="1">
        <f>IF(B604="",0,VLOOKUP(B604,DATABASE!A:F,6,FALSE)*$C604)</f>
        <v>0</v>
      </c>
    </row>
    <row r="605" spans="1:8">
      <c r="A605" s="39"/>
      <c r="B605" s="40"/>
      <c r="C605" s="41"/>
      <c r="D605" s="1">
        <f>IF(B605="",0,VLOOKUP(B605,DATABASE!A:F,2,FALSE))</f>
        <v>0</v>
      </c>
      <c r="E605" s="1">
        <f>IF(B605="",0,VLOOKUP(B605,DATABASE!A:F,3,FALSE)*$C605)</f>
        <v>0</v>
      </c>
      <c r="F605" s="1">
        <f>IF(B605="",0,VLOOKUP(B605,DATABASE!A:F,4,FALSE)*$C605)</f>
        <v>0</v>
      </c>
      <c r="G605" s="1">
        <f>IF(B605="",0,VLOOKUP(B605,DATABASE!A:F,5,FALSE)*$C605)</f>
        <v>0</v>
      </c>
      <c r="H605" s="1">
        <f>IF(B605="",0,VLOOKUP(B605,DATABASE!A:F,6,FALSE)*$C605)</f>
        <v>0</v>
      </c>
    </row>
    <row r="606" spans="1:8">
      <c r="A606" s="39"/>
      <c r="B606" s="40"/>
      <c r="C606" s="41"/>
      <c r="D606" s="1">
        <f>IF(B606="",0,VLOOKUP(B606,DATABASE!A:F,2,FALSE))</f>
        <v>0</v>
      </c>
      <c r="E606" s="1">
        <f>IF(B606="",0,VLOOKUP(B606,DATABASE!A:F,3,FALSE)*$C606)</f>
        <v>0</v>
      </c>
      <c r="F606" s="1">
        <f>IF(B606="",0,VLOOKUP(B606,DATABASE!A:F,4,FALSE)*$C606)</f>
        <v>0</v>
      </c>
      <c r="G606" s="1">
        <f>IF(B606="",0,VLOOKUP(B606,DATABASE!A:F,5,FALSE)*$C606)</f>
        <v>0</v>
      </c>
      <c r="H606" s="1">
        <f>IF(B606="",0,VLOOKUP(B606,DATABASE!A:F,6,FALSE)*$C606)</f>
        <v>0</v>
      </c>
    </row>
    <row r="607" spans="1:8">
      <c r="A607" s="39"/>
      <c r="B607" s="40"/>
      <c r="C607" s="41"/>
      <c r="D607" s="1">
        <f>IF(B607="",0,VLOOKUP(B607,DATABASE!A:F,2,FALSE))</f>
        <v>0</v>
      </c>
      <c r="E607" s="1">
        <f>IF(B607="",0,VLOOKUP(B607,DATABASE!A:F,3,FALSE)*$C607)</f>
        <v>0</v>
      </c>
      <c r="F607" s="1">
        <f>IF(B607="",0,VLOOKUP(B607,DATABASE!A:F,4,FALSE)*$C607)</f>
        <v>0</v>
      </c>
      <c r="G607" s="1">
        <f>IF(B607="",0,VLOOKUP(B607,DATABASE!A:F,5,FALSE)*$C607)</f>
        <v>0</v>
      </c>
      <c r="H607" s="1">
        <f>IF(B607="",0,VLOOKUP(B607,DATABASE!A:F,6,FALSE)*$C607)</f>
        <v>0</v>
      </c>
    </row>
    <row r="608" spans="1:8">
      <c r="A608" s="39"/>
      <c r="B608" s="40"/>
      <c r="C608" s="41"/>
      <c r="D608" s="1">
        <f>IF(B608="",0,VLOOKUP(B608,DATABASE!A:F,2,FALSE))</f>
        <v>0</v>
      </c>
      <c r="E608" s="1">
        <f>IF(B608="",0,VLOOKUP(B608,DATABASE!A:F,3,FALSE)*$C608)</f>
        <v>0</v>
      </c>
      <c r="F608" s="1">
        <f>IF(B608="",0,VLOOKUP(B608,DATABASE!A:F,4,FALSE)*$C608)</f>
        <v>0</v>
      </c>
      <c r="G608" s="1">
        <f>IF(B608="",0,VLOOKUP(B608,DATABASE!A:F,5,FALSE)*$C608)</f>
        <v>0</v>
      </c>
      <c r="H608" s="1">
        <f>IF(B608="",0,VLOOKUP(B608,DATABASE!A:F,6,FALSE)*$C608)</f>
        <v>0</v>
      </c>
    </row>
    <row r="609" spans="1:8">
      <c r="A609" s="39"/>
      <c r="B609" s="40"/>
      <c r="C609" s="41"/>
      <c r="D609" s="1">
        <f>IF(B609="",0,VLOOKUP(B609,DATABASE!A:F,2,FALSE))</f>
        <v>0</v>
      </c>
      <c r="E609" s="1">
        <f>IF(B609="",0,VLOOKUP(B609,DATABASE!A:F,3,FALSE)*$C609)</f>
        <v>0</v>
      </c>
      <c r="F609" s="1">
        <f>IF(B609="",0,VLOOKUP(B609,DATABASE!A:F,4,FALSE)*$C609)</f>
        <v>0</v>
      </c>
      <c r="G609" s="1">
        <f>IF(B609="",0,VLOOKUP(B609,DATABASE!A:F,5,FALSE)*$C609)</f>
        <v>0</v>
      </c>
      <c r="H609" s="1">
        <f>IF(B609="",0,VLOOKUP(B609,DATABASE!A:F,6,FALSE)*$C609)</f>
        <v>0</v>
      </c>
    </row>
    <row r="610" spans="1:8">
      <c r="A610" s="39"/>
      <c r="B610" s="40"/>
      <c r="C610" s="41"/>
      <c r="D610" s="1">
        <f>IF(B610="",0,VLOOKUP(B610,DATABASE!A:F,2,FALSE))</f>
        <v>0</v>
      </c>
      <c r="E610" s="1">
        <f>IF(B610="",0,VLOOKUP(B610,DATABASE!A:F,3,FALSE)*$C610)</f>
        <v>0</v>
      </c>
      <c r="F610" s="1">
        <f>IF(B610="",0,VLOOKUP(B610,DATABASE!A:F,4,FALSE)*$C610)</f>
        <v>0</v>
      </c>
      <c r="G610" s="1">
        <f>IF(B610="",0,VLOOKUP(B610,DATABASE!A:F,5,FALSE)*$C610)</f>
        <v>0</v>
      </c>
      <c r="H610" s="1">
        <f>IF(B610="",0,VLOOKUP(B610,DATABASE!A:F,6,FALSE)*$C610)</f>
        <v>0</v>
      </c>
    </row>
    <row r="611" spans="1:8">
      <c r="A611" s="39"/>
      <c r="B611" s="40"/>
      <c r="C611" s="41"/>
      <c r="D611" s="1">
        <f>IF(B611="",0,VLOOKUP(B611,DATABASE!A:F,2,FALSE))</f>
        <v>0</v>
      </c>
      <c r="E611" s="1">
        <f>IF(B611="",0,VLOOKUP(B611,DATABASE!A:F,3,FALSE)*$C611)</f>
        <v>0</v>
      </c>
      <c r="F611" s="1">
        <f>IF(B611="",0,VLOOKUP(B611,DATABASE!A:F,4,FALSE)*$C611)</f>
        <v>0</v>
      </c>
      <c r="G611" s="1">
        <f>IF(B611="",0,VLOOKUP(B611,DATABASE!A:F,5,FALSE)*$C611)</f>
        <v>0</v>
      </c>
      <c r="H611" s="1">
        <f>IF(B611="",0,VLOOKUP(B611,DATABASE!A:F,6,FALSE)*$C611)</f>
        <v>0</v>
      </c>
    </row>
    <row r="612" spans="1:8">
      <c r="A612" s="39"/>
      <c r="B612" s="40"/>
      <c r="C612" s="41"/>
      <c r="D612" s="1">
        <f>IF(B612="",0,VLOOKUP(B612,DATABASE!A:F,2,FALSE))</f>
        <v>0</v>
      </c>
      <c r="E612" s="1">
        <f>IF(B612="",0,VLOOKUP(B612,DATABASE!A:F,3,FALSE)*$C612)</f>
        <v>0</v>
      </c>
      <c r="F612" s="1">
        <f>IF(B612="",0,VLOOKUP(B612,DATABASE!A:F,4,FALSE)*$C612)</f>
        <v>0</v>
      </c>
      <c r="G612" s="1">
        <f>IF(B612="",0,VLOOKUP(B612,DATABASE!A:F,5,FALSE)*$C612)</f>
        <v>0</v>
      </c>
      <c r="H612" s="1">
        <f>IF(B612="",0,VLOOKUP(B612,DATABASE!A:F,6,FALSE)*$C612)</f>
        <v>0</v>
      </c>
    </row>
    <row r="613" spans="1:8">
      <c r="A613" s="39"/>
      <c r="B613" s="40"/>
      <c r="C613" s="41"/>
      <c r="D613" s="1">
        <f>IF(B613="",0,VLOOKUP(B613,DATABASE!A:F,2,FALSE))</f>
        <v>0</v>
      </c>
      <c r="E613" s="1">
        <f>IF(B613="",0,VLOOKUP(B613,DATABASE!A:F,3,FALSE)*$C613)</f>
        <v>0</v>
      </c>
      <c r="F613" s="1">
        <f>IF(B613="",0,VLOOKUP(B613,DATABASE!A:F,4,FALSE)*$C613)</f>
        <v>0</v>
      </c>
      <c r="G613" s="1">
        <f>IF(B613="",0,VLOOKUP(B613,DATABASE!A:F,5,FALSE)*$C613)</f>
        <v>0</v>
      </c>
      <c r="H613" s="1">
        <f>IF(B613="",0,VLOOKUP(B613,DATABASE!A:F,6,FALSE)*$C613)</f>
        <v>0</v>
      </c>
    </row>
    <row r="614" spans="1:8">
      <c r="A614" s="39"/>
      <c r="B614" s="40"/>
      <c r="C614" s="41"/>
      <c r="D614" s="1">
        <f>IF(B614="",0,VLOOKUP(B614,DATABASE!A:F,2,FALSE))</f>
        <v>0</v>
      </c>
      <c r="E614" s="1">
        <f>IF(B614="",0,VLOOKUP(B614,DATABASE!A:F,3,FALSE)*$C614)</f>
        <v>0</v>
      </c>
      <c r="F614" s="1">
        <f>IF(B614="",0,VLOOKUP(B614,DATABASE!A:F,4,FALSE)*$C614)</f>
        <v>0</v>
      </c>
      <c r="G614" s="1">
        <f>IF(B614="",0,VLOOKUP(B614,DATABASE!A:F,5,FALSE)*$C614)</f>
        <v>0</v>
      </c>
      <c r="H614" s="1">
        <f>IF(B614="",0,VLOOKUP(B614,DATABASE!A:F,6,FALSE)*$C614)</f>
        <v>0</v>
      </c>
    </row>
    <row r="615" spans="1:8">
      <c r="A615" s="39"/>
      <c r="B615" s="40"/>
      <c r="C615" s="41"/>
      <c r="D615" s="1">
        <f>IF(B615="",0,VLOOKUP(B615,DATABASE!A:F,2,FALSE))</f>
        <v>0</v>
      </c>
      <c r="E615" s="1">
        <f>IF(B615="",0,VLOOKUP(B615,DATABASE!A:F,3,FALSE)*$C615)</f>
        <v>0</v>
      </c>
      <c r="F615" s="1">
        <f>IF(B615="",0,VLOOKUP(B615,DATABASE!A:F,4,FALSE)*$C615)</f>
        <v>0</v>
      </c>
      <c r="G615" s="1">
        <f>IF(B615="",0,VLOOKUP(B615,DATABASE!A:F,5,FALSE)*$C615)</f>
        <v>0</v>
      </c>
      <c r="H615" s="1">
        <f>IF(B615="",0,VLOOKUP(B615,DATABASE!A:F,6,FALSE)*$C615)</f>
        <v>0</v>
      </c>
    </row>
    <row r="616" spans="1:8">
      <c r="A616" s="39"/>
      <c r="B616" s="40"/>
      <c r="C616" s="41"/>
      <c r="D616" s="1">
        <f>IF(B616="",0,VLOOKUP(B616,DATABASE!A:F,2,FALSE))</f>
        <v>0</v>
      </c>
      <c r="E616" s="1">
        <f>IF(B616="",0,VLOOKUP(B616,DATABASE!A:F,3,FALSE)*$C616)</f>
        <v>0</v>
      </c>
      <c r="F616" s="1">
        <f>IF(B616="",0,VLOOKUP(B616,DATABASE!A:F,4,FALSE)*$C616)</f>
        <v>0</v>
      </c>
      <c r="G616" s="1">
        <f>IF(B616="",0,VLOOKUP(B616,DATABASE!A:F,5,FALSE)*$C616)</f>
        <v>0</v>
      </c>
      <c r="H616" s="1">
        <f>IF(B616="",0,VLOOKUP(B616,DATABASE!A:F,6,FALSE)*$C616)</f>
        <v>0</v>
      </c>
    </row>
    <row r="617" spans="1:8">
      <c r="A617" s="39"/>
      <c r="B617" s="40"/>
      <c r="C617" s="41"/>
      <c r="D617" s="1">
        <f>IF(B617="",0,VLOOKUP(B617,DATABASE!A:F,2,FALSE))</f>
        <v>0</v>
      </c>
      <c r="E617" s="1">
        <f>IF(B617="",0,VLOOKUP(B617,DATABASE!A:F,3,FALSE)*$C617)</f>
        <v>0</v>
      </c>
      <c r="F617" s="1">
        <f>IF(B617="",0,VLOOKUP(B617,DATABASE!A:F,4,FALSE)*$C617)</f>
        <v>0</v>
      </c>
      <c r="G617" s="1">
        <f>IF(B617="",0,VLOOKUP(B617,DATABASE!A:F,5,FALSE)*$C617)</f>
        <v>0</v>
      </c>
      <c r="H617" s="1">
        <f>IF(B617="",0,VLOOKUP(B617,DATABASE!A:F,6,FALSE)*$C617)</f>
        <v>0</v>
      </c>
    </row>
    <row r="618" spans="1:8">
      <c r="A618" s="39"/>
      <c r="B618" s="40"/>
      <c r="C618" s="41"/>
      <c r="D618" s="1">
        <f>IF(B618="",0,VLOOKUP(B618,DATABASE!A:F,2,FALSE))</f>
        <v>0</v>
      </c>
      <c r="E618" s="1">
        <f>IF(B618="",0,VLOOKUP(B618,DATABASE!A:F,3,FALSE)*$C618)</f>
        <v>0</v>
      </c>
      <c r="F618" s="1">
        <f>IF(B618="",0,VLOOKUP(B618,DATABASE!A:F,4,FALSE)*$C618)</f>
        <v>0</v>
      </c>
      <c r="G618" s="1">
        <f>IF(B618="",0,VLOOKUP(B618,DATABASE!A:F,5,FALSE)*$C618)</f>
        <v>0</v>
      </c>
      <c r="H618" s="1">
        <f>IF(B618="",0,VLOOKUP(B618,DATABASE!A:F,6,FALSE)*$C618)</f>
        <v>0</v>
      </c>
    </row>
    <row r="619" spans="1:8">
      <c r="A619" s="39"/>
      <c r="B619" s="40"/>
      <c r="C619" s="41"/>
      <c r="D619" s="1">
        <f>IF(B619="",0,VLOOKUP(B619,DATABASE!A:F,2,FALSE))</f>
        <v>0</v>
      </c>
      <c r="E619" s="1">
        <f>IF(B619="",0,VLOOKUP(B619,DATABASE!A:F,3,FALSE)*$C619)</f>
        <v>0</v>
      </c>
      <c r="F619" s="1">
        <f>IF(B619="",0,VLOOKUP(B619,DATABASE!A:F,4,FALSE)*$C619)</f>
        <v>0</v>
      </c>
      <c r="G619" s="1">
        <f>IF(B619="",0,VLOOKUP(B619,DATABASE!A:F,5,FALSE)*$C619)</f>
        <v>0</v>
      </c>
      <c r="H619" s="1">
        <f>IF(B619="",0,VLOOKUP(B619,DATABASE!A:F,6,FALSE)*$C619)</f>
        <v>0</v>
      </c>
    </row>
    <row r="620" spans="1:8">
      <c r="A620" s="39"/>
      <c r="B620" s="40"/>
      <c r="C620" s="41"/>
      <c r="D620" s="1">
        <f>IF(B620="",0,VLOOKUP(B620,DATABASE!A:F,2,FALSE))</f>
        <v>0</v>
      </c>
      <c r="E620" s="1">
        <f>IF(B620="",0,VLOOKUP(B620,DATABASE!A:F,3,FALSE)*$C620)</f>
        <v>0</v>
      </c>
      <c r="F620" s="1">
        <f>IF(B620="",0,VLOOKUP(B620,DATABASE!A:F,4,FALSE)*$C620)</f>
        <v>0</v>
      </c>
      <c r="G620" s="1">
        <f>IF(B620="",0,VLOOKUP(B620,DATABASE!A:F,5,FALSE)*$C620)</f>
        <v>0</v>
      </c>
      <c r="H620" s="1">
        <f>IF(B620="",0,VLOOKUP(B620,DATABASE!A:F,6,FALSE)*$C620)</f>
        <v>0</v>
      </c>
    </row>
    <row r="621" spans="1:8">
      <c r="A621" s="39"/>
      <c r="B621" s="40"/>
      <c r="C621" s="41"/>
      <c r="D621" s="1">
        <f>IF(B621="",0,VLOOKUP(B621,DATABASE!A:F,2,FALSE))</f>
        <v>0</v>
      </c>
      <c r="E621" s="1">
        <f>IF(B621="",0,VLOOKUP(B621,DATABASE!A:F,3,FALSE)*$C621)</f>
        <v>0</v>
      </c>
      <c r="F621" s="1">
        <f>IF(B621="",0,VLOOKUP(B621,DATABASE!A:F,4,FALSE)*$C621)</f>
        <v>0</v>
      </c>
      <c r="G621" s="1">
        <f>IF(B621="",0,VLOOKUP(B621,DATABASE!A:F,5,FALSE)*$C621)</f>
        <v>0</v>
      </c>
      <c r="H621" s="1">
        <f>IF(B621="",0,VLOOKUP(B621,DATABASE!A:F,6,FALSE)*$C621)</f>
        <v>0</v>
      </c>
    </row>
    <row r="622" spans="1:8">
      <c r="A622" s="39"/>
      <c r="B622" s="40"/>
      <c r="C622" s="41"/>
      <c r="D622" s="1">
        <f>IF(B622="",0,VLOOKUP(B622,DATABASE!A:F,2,FALSE))</f>
        <v>0</v>
      </c>
      <c r="E622" s="1">
        <f>IF(B622="",0,VLOOKUP(B622,DATABASE!A:F,3,FALSE)*$C622)</f>
        <v>0</v>
      </c>
      <c r="F622" s="1">
        <f>IF(B622="",0,VLOOKUP(B622,DATABASE!A:F,4,FALSE)*$C622)</f>
        <v>0</v>
      </c>
      <c r="G622" s="1">
        <f>IF(B622="",0,VLOOKUP(B622,DATABASE!A:F,5,FALSE)*$C622)</f>
        <v>0</v>
      </c>
      <c r="H622" s="1">
        <f>IF(B622="",0,VLOOKUP(B622,DATABASE!A:F,6,FALSE)*$C622)</f>
        <v>0</v>
      </c>
    </row>
    <row r="623" spans="1:8">
      <c r="A623" s="39"/>
      <c r="B623" s="40"/>
      <c r="C623" s="41"/>
      <c r="D623" s="1">
        <f>IF(B623="",0,VLOOKUP(B623,DATABASE!A:F,2,FALSE))</f>
        <v>0</v>
      </c>
      <c r="E623" s="1">
        <f>IF(B623="",0,VLOOKUP(B623,DATABASE!A:F,3,FALSE)*$C623)</f>
        <v>0</v>
      </c>
      <c r="F623" s="1">
        <f>IF(B623="",0,VLOOKUP(B623,DATABASE!A:F,4,FALSE)*$C623)</f>
        <v>0</v>
      </c>
      <c r="G623" s="1">
        <f>IF(B623="",0,VLOOKUP(B623,DATABASE!A:F,5,FALSE)*$C623)</f>
        <v>0</v>
      </c>
      <c r="H623" s="1">
        <f>IF(B623="",0,VLOOKUP(B623,DATABASE!A:F,6,FALSE)*$C623)</f>
        <v>0</v>
      </c>
    </row>
    <row r="624" spans="1:8">
      <c r="A624" s="39"/>
      <c r="B624" s="40"/>
      <c r="C624" s="41"/>
      <c r="D624" s="1">
        <f>IF(B624="",0,VLOOKUP(B624,DATABASE!A:F,2,FALSE))</f>
        <v>0</v>
      </c>
      <c r="E624" s="1">
        <f>IF(B624="",0,VLOOKUP(B624,DATABASE!A:F,3,FALSE)*$C624)</f>
        <v>0</v>
      </c>
      <c r="F624" s="1">
        <f>IF(B624="",0,VLOOKUP(B624,DATABASE!A:F,4,FALSE)*$C624)</f>
        <v>0</v>
      </c>
      <c r="G624" s="1">
        <f>IF(B624="",0,VLOOKUP(B624,DATABASE!A:F,5,FALSE)*$C624)</f>
        <v>0</v>
      </c>
      <c r="H624" s="1">
        <f>IF(B624="",0,VLOOKUP(B624,DATABASE!A:F,6,FALSE)*$C624)</f>
        <v>0</v>
      </c>
    </row>
    <row r="625" spans="1:8">
      <c r="A625" s="39"/>
      <c r="B625" s="40"/>
      <c r="C625" s="41"/>
      <c r="D625" s="1">
        <f>IF(B625="",0,VLOOKUP(B625,DATABASE!A:F,2,FALSE))</f>
        <v>0</v>
      </c>
      <c r="E625" s="1">
        <f>IF(B625="",0,VLOOKUP(B625,DATABASE!A:F,3,FALSE)*$C625)</f>
        <v>0</v>
      </c>
      <c r="F625" s="1">
        <f>IF(B625="",0,VLOOKUP(B625,DATABASE!A:F,4,FALSE)*$C625)</f>
        <v>0</v>
      </c>
      <c r="G625" s="1">
        <f>IF(B625="",0,VLOOKUP(B625,DATABASE!A:F,5,FALSE)*$C625)</f>
        <v>0</v>
      </c>
      <c r="H625" s="1">
        <f>IF(B625="",0,VLOOKUP(B625,DATABASE!A:F,6,FALSE)*$C625)</f>
        <v>0</v>
      </c>
    </row>
    <row r="626" spans="1:8">
      <c r="A626" s="39"/>
      <c r="B626" s="40"/>
      <c r="C626" s="41"/>
      <c r="D626" s="1">
        <f>IF(B626="",0,VLOOKUP(B626,DATABASE!A:F,2,FALSE))</f>
        <v>0</v>
      </c>
      <c r="E626" s="1">
        <f>IF(B626="",0,VLOOKUP(B626,DATABASE!A:F,3,FALSE)*$C626)</f>
        <v>0</v>
      </c>
      <c r="F626" s="1">
        <f>IF(B626="",0,VLOOKUP(B626,DATABASE!A:F,4,FALSE)*$C626)</f>
        <v>0</v>
      </c>
      <c r="G626" s="1">
        <f>IF(B626="",0,VLOOKUP(B626,DATABASE!A:F,5,FALSE)*$C626)</f>
        <v>0</v>
      </c>
      <c r="H626" s="1">
        <f>IF(B626="",0,VLOOKUP(B626,DATABASE!A:F,6,FALSE)*$C626)</f>
        <v>0</v>
      </c>
    </row>
    <row r="627" spans="1:8">
      <c r="A627" s="39"/>
      <c r="B627" s="40"/>
      <c r="C627" s="41"/>
      <c r="D627" s="1">
        <f>IF(B627="",0,VLOOKUP(B627,DATABASE!A:F,2,FALSE))</f>
        <v>0</v>
      </c>
      <c r="E627" s="1">
        <f>IF(B627="",0,VLOOKUP(B627,DATABASE!A:F,3,FALSE)*$C627)</f>
        <v>0</v>
      </c>
      <c r="F627" s="1">
        <f>IF(B627="",0,VLOOKUP(B627,DATABASE!A:F,4,FALSE)*$C627)</f>
        <v>0</v>
      </c>
      <c r="G627" s="1">
        <f>IF(B627="",0,VLOOKUP(B627,DATABASE!A:F,5,FALSE)*$C627)</f>
        <v>0</v>
      </c>
      <c r="H627" s="1">
        <f>IF(B627="",0,VLOOKUP(B627,DATABASE!A:F,6,FALSE)*$C627)</f>
        <v>0</v>
      </c>
    </row>
    <row r="628" spans="1:8">
      <c r="A628" s="39"/>
      <c r="B628" s="40"/>
      <c r="C628" s="41"/>
      <c r="D628" s="1">
        <f>IF(B628="",0,VLOOKUP(B628,DATABASE!A:F,2,FALSE))</f>
        <v>0</v>
      </c>
      <c r="E628" s="1">
        <f>IF(B628="",0,VLOOKUP(B628,DATABASE!A:F,3,FALSE)*$C628)</f>
        <v>0</v>
      </c>
      <c r="F628" s="1">
        <f>IF(B628="",0,VLOOKUP(B628,DATABASE!A:F,4,FALSE)*$C628)</f>
        <v>0</v>
      </c>
      <c r="G628" s="1">
        <f>IF(B628="",0,VLOOKUP(B628,DATABASE!A:F,5,FALSE)*$C628)</f>
        <v>0</v>
      </c>
      <c r="H628" s="1">
        <f>IF(B628="",0,VLOOKUP(B628,DATABASE!A:F,6,FALSE)*$C628)</f>
        <v>0</v>
      </c>
    </row>
    <row r="629" spans="1:8">
      <c r="A629" s="39"/>
      <c r="B629" s="40"/>
      <c r="C629" s="41"/>
      <c r="D629" s="1">
        <f>IF(B629="",0,VLOOKUP(B629,DATABASE!A:F,2,FALSE))</f>
        <v>0</v>
      </c>
      <c r="E629" s="1">
        <f>IF(B629="",0,VLOOKUP(B629,DATABASE!A:F,3,FALSE)*$C629)</f>
        <v>0</v>
      </c>
      <c r="F629" s="1">
        <f>IF(B629="",0,VLOOKUP(B629,DATABASE!A:F,4,FALSE)*$C629)</f>
        <v>0</v>
      </c>
      <c r="G629" s="1">
        <f>IF(B629="",0,VLOOKUP(B629,DATABASE!A:F,5,FALSE)*$C629)</f>
        <v>0</v>
      </c>
      <c r="H629" s="1">
        <f>IF(B629="",0,VLOOKUP(B629,DATABASE!A:F,6,FALSE)*$C629)</f>
        <v>0</v>
      </c>
    </row>
    <row r="630" spans="1:8">
      <c r="A630" s="39"/>
      <c r="B630" s="40"/>
      <c r="C630" s="41"/>
      <c r="D630" s="1">
        <f>IF(B630="",0,VLOOKUP(B630,DATABASE!A:F,2,FALSE))</f>
        <v>0</v>
      </c>
      <c r="E630" s="1">
        <f>IF(B630="",0,VLOOKUP(B630,DATABASE!A:F,3,FALSE)*$C630)</f>
        <v>0</v>
      </c>
      <c r="F630" s="1">
        <f>IF(B630="",0,VLOOKUP(B630,DATABASE!A:F,4,FALSE)*$C630)</f>
        <v>0</v>
      </c>
      <c r="G630" s="1">
        <f>IF(B630="",0,VLOOKUP(B630,DATABASE!A:F,5,FALSE)*$C630)</f>
        <v>0</v>
      </c>
      <c r="H630" s="1">
        <f>IF(B630="",0,VLOOKUP(B630,DATABASE!A:F,6,FALSE)*$C630)</f>
        <v>0</v>
      </c>
    </row>
    <row r="631" spans="1:8">
      <c r="A631" s="39"/>
      <c r="B631" s="40"/>
      <c r="C631" s="41"/>
      <c r="D631" s="1">
        <f>IF(B631="",0,VLOOKUP(B631,DATABASE!A:F,2,FALSE))</f>
        <v>0</v>
      </c>
      <c r="E631" s="1">
        <f>IF(B631="",0,VLOOKUP(B631,DATABASE!A:F,3,FALSE)*$C631)</f>
        <v>0</v>
      </c>
      <c r="F631" s="1">
        <f>IF(B631="",0,VLOOKUP(B631,DATABASE!A:F,4,FALSE)*$C631)</f>
        <v>0</v>
      </c>
      <c r="G631" s="1">
        <f>IF(B631="",0,VLOOKUP(B631,DATABASE!A:F,5,FALSE)*$C631)</f>
        <v>0</v>
      </c>
      <c r="H631" s="1">
        <f>IF(B631="",0,VLOOKUP(B631,DATABASE!A:F,6,FALSE)*$C631)</f>
        <v>0</v>
      </c>
    </row>
    <row r="632" spans="1:8">
      <c r="A632" s="39"/>
      <c r="B632" s="40"/>
      <c r="C632" s="41"/>
      <c r="D632" s="1">
        <f>IF(B632="",0,VLOOKUP(B632,DATABASE!A:F,2,FALSE))</f>
        <v>0</v>
      </c>
      <c r="E632" s="1">
        <f>IF(B632="",0,VLOOKUP(B632,DATABASE!A:F,3,FALSE)*$C632)</f>
        <v>0</v>
      </c>
      <c r="F632" s="1">
        <f>IF(B632="",0,VLOOKUP(B632,DATABASE!A:F,4,FALSE)*$C632)</f>
        <v>0</v>
      </c>
      <c r="G632" s="1">
        <f>IF(B632="",0,VLOOKUP(B632,DATABASE!A:F,5,FALSE)*$C632)</f>
        <v>0</v>
      </c>
      <c r="H632" s="1">
        <f>IF(B632="",0,VLOOKUP(B632,DATABASE!A:F,6,FALSE)*$C632)</f>
        <v>0</v>
      </c>
    </row>
    <row r="633" spans="1:8">
      <c r="A633" s="39"/>
      <c r="B633" s="40"/>
      <c r="C633" s="41"/>
      <c r="D633" s="1">
        <f>IF(B633="",0,VLOOKUP(B633,DATABASE!A:F,2,FALSE))</f>
        <v>0</v>
      </c>
      <c r="E633" s="1">
        <f>IF(B633="",0,VLOOKUP(B633,DATABASE!A:F,3,FALSE)*$C633)</f>
        <v>0</v>
      </c>
      <c r="F633" s="1">
        <f>IF(B633="",0,VLOOKUP(B633,DATABASE!A:F,4,FALSE)*$C633)</f>
        <v>0</v>
      </c>
      <c r="G633" s="1">
        <f>IF(B633="",0,VLOOKUP(B633,DATABASE!A:F,5,FALSE)*$C633)</f>
        <v>0</v>
      </c>
      <c r="H633" s="1">
        <f>IF(B633="",0,VLOOKUP(B633,DATABASE!A:F,6,FALSE)*$C633)</f>
        <v>0</v>
      </c>
    </row>
    <row r="634" spans="1:8">
      <c r="A634" s="39"/>
      <c r="B634" s="40"/>
      <c r="C634" s="41"/>
      <c r="D634" s="1">
        <f>IF(B634="",0,VLOOKUP(B634,DATABASE!A:F,2,FALSE))</f>
        <v>0</v>
      </c>
      <c r="E634" s="1">
        <f>IF(B634="",0,VLOOKUP(B634,DATABASE!A:F,3,FALSE)*$C634)</f>
        <v>0</v>
      </c>
      <c r="F634" s="1">
        <f>IF(B634="",0,VLOOKUP(B634,DATABASE!A:F,4,FALSE)*$C634)</f>
        <v>0</v>
      </c>
      <c r="G634" s="1">
        <f>IF(B634="",0,VLOOKUP(B634,DATABASE!A:F,5,FALSE)*$C634)</f>
        <v>0</v>
      </c>
      <c r="H634" s="1">
        <f>IF(B634="",0,VLOOKUP(B634,DATABASE!A:F,6,FALSE)*$C634)</f>
        <v>0</v>
      </c>
    </row>
    <row r="635" spans="1:8">
      <c r="A635" s="39"/>
      <c r="B635" s="40"/>
      <c r="C635" s="41"/>
      <c r="D635" s="1">
        <f>IF(B635="",0,VLOOKUP(B635,DATABASE!A:F,2,FALSE))</f>
        <v>0</v>
      </c>
      <c r="E635" s="1">
        <f>IF(B635="",0,VLOOKUP(B635,DATABASE!A:F,3,FALSE)*$C635)</f>
        <v>0</v>
      </c>
      <c r="F635" s="1">
        <f>IF(B635="",0,VLOOKUP(B635,DATABASE!A:F,4,FALSE)*$C635)</f>
        <v>0</v>
      </c>
      <c r="G635" s="1">
        <f>IF(B635="",0,VLOOKUP(B635,DATABASE!A:F,5,FALSE)*$C635)</f>
        <v>0</v>
      </c>
      <c r="H635" s="1">
        <f>IF(B635="",0,VLOOKUP(B635,DATABASE!A:F,6,FALSE)*$C635)</f>
        <v>0</v>
      </c>
    </row>
    <row r="636" spans="1:8">
      <c r="A636" s="39"/>
      <c r="B636" s="40"/>
      <c r="C636" s="41"/>
      <c r="D636" s="1">
        <f>IF(B636="",0,VLOOKUP(B636,DATABASE!A:F,2,FALSE))</f>
        <v>0</v>
      </c>
      <c r="E636" s="1">
        <f>IF(B636="",0,VLOOKUP(B636,DATABASE!A:F,3,FALSE)*$C636)</f>
        <v>0</v>
      </c>
      <c r="F636" s="1">
        <f>IF(B636="",0,VLOOKUP(B636,DATABASE!A:F,4,FALSE)*$C636)</f>
        <v>0</v>
      </c>
      <c r="G636" s="1">
        <f>IF(B636="",0,VLOOKUP(B636,DATABASE!A:F,5,FALSE)*$C636)</f>
        <v>0</v>
      </c>
      <c r="H636" s="1">
        <f>IF(B636="",0,VLOOKUP(B636,DATABASE!A:F,6,FALSE)*$C636)</f>
        <v>0</v>
      </c>
    </row>
    <row r="637" spans="1:8">
      <c r="A637" s="39"/>
      <c r="B637" s="40"/>
      <c r="C637" s="41"/>
      <c r="D637" s="1">
        <f>IF(B637="",0,VLOOKUP(B637,DATABASE!A:F,2,FALSE))</f>
        <v>0</v>
      </c>
      <c r="E637" s="1">
        <f>IF(B637="",0,VLOOKUP(B637,DATABASE!A:F,3,FALSE)*$C637)</f>
        <v>0</v>
      </c>
      <c r="F637" s="1">
        <f>IF(B637="",0,VLOOKUP(B637,DATABASE!A:F,4,FALSE)*$C637)</f>
        <v>0</v>
      </c>
      <c r="G637" s="1">
        <f>IF(B637="",0,VLOOKUP(B637,DATABASE!A:F,5,FALSE)*$C637)</f>
        <v>0</v>
      </c>
      <c r="H637" s="1">
        <f>IF(B637="",0,VLOOKUP(B637,DATABASE!A:F,6,FALSE)*$C637)</f>
        <v>0</v>
      </c>
    </row>
    <row r="638" spans="1:8">
      <c r="A638" s="39"/>
      <c r="B638" s="40"/>
      <c r="C638" s="41"/>
      <c r="D638" s="1">
        <f>IF(B638="",0,VLOOKUP(B638,DATABASE!A:F,2,FALSE))</f>
        <v>0</v>
      </c>
      <c r="E638" s="1">
        <f>IF(B638="",0,VLOOKUP(B638,DATABASE!A:F,3,FALSE)*$C638)</f>
        <v>0</v>
      </c>
      <c r="F638" s="1">
        <f>IF(B638="",0,VLOOKUP(B638,DATABASE!A:F,4,FALSE)*$C638)</f>
        <v>0</v>
      </c>
      <c r="G638" s="1">
        <f>IF(B638="",0,VLOOKUP(B638,DATABASE!A:F,5,FALSE)*$C638)</f>
        <v>0</v>
      </c>
      <c r="H638" s="1">
        <f>IF(B638="",0,VLOOKUP(B638,DATABASE!A:F,6,FALSE)*$C638)</f>
        <v>0</v>
      </c>
    </row>
    <row r="639" spans="1:8">
      <c r="A639" s="39"/>
      <c r="B639" s="40"/>
      <c r="C639" s="41"/>
      <c r="D639" s="1">
        <f>IF(B639="",0,VLOOKUP(B639,DATABASE!A:F,2,FALSE))</f>
        <v>0</v>
      </c>
      <c r="E639" s="1">
        <f>IF(B639="",0,VLOOKUP(B639,DATABASE!A:F,3,FALSE)*$C639)</f>
        <v>0</v>
      </c>
      <c r="F639" s="1">
        <f>IF(B639="",0,VLOOKUP(B639,DATABASE!A:F,4,FALSE)*$C639)</f>
        <v>0</v>
      </c>
      <c r="G639" s="1">
        <f>IF(B639="",0,VLOOKUP(B639,DATABASE!A:F,5,FALSE)*$C639)</f>
        <v>0</v>
      </c>
      <c r="H639" s="1">
        <f>IF(B639="",0,VLOOKUP(B639,DATABASE!A:F,6,FALSE)*$C639)</f>
        <v>0</v>
      </c>
    </row>
    <row r="640" spans="1:8">
      <c r="A640" s="39"/>
      <c r="B640" s="40"/>
      <c r="C640" s="41"/>
      <c r="D640" s="1">
        <f>IF(B640="",0,VLOOKUP(B640,DATABASE!A:F,2,FALSE))</f>
        <v>0</v>
      </c>
      <c r="E640" s="1">
        <f>IF(B640="",0,VLOOKUP(B640,DATABASE!A:F,3,FALSE)*$C640)</f>
        <v>0</v>
      </c>
      <c r="F640" s="1">
        <f>IF(B640="",0,VLOOKUP(B640,DATABASE!A:F,4,FALSE)*$C640)</f>
        <v>0</v>
      </c>
      <c r="G640" s="1">
        <f>IF(B640="",0,VLOOKUP(B640,DATABASE!A:F,5,FALSE)*$C640)</f>
        <v>0</v>
      </c>
      <c r="H640" s="1">
        <f>IF(B640="",0,VLOOKUP(B640,DATABASE!A:F,6,FALSE)*$C640)</f>
        <v>0</v>
      </c>
    </row>
    <row r="641" spans="1:8">
      <c r="A641" s="39"/>
      <c r="B641" s="40"/>
      <c r="C641" s="41"/>
      <c r="D641" s="1">
        <f>IF(B641="",0,VLOOKUP(B641,DATABASE!A:F,2,FALSE))</f>
        <v>0</v>
      </c>
      <c r="E641" s="1">
        <f>IF(B641="",0,VLOOKUP(B641,DATABASE!A:F,3,FALSE)*$C641)</f>
        <v>0</v>
      </c>
      <c r="F641" s="1">
        <f>IF(B641="",0,VLOOKUP(B641,DATABASE!A:F,4,FALSE)*$C641)</f>
        <v>0</v>
      </c>
      <c r="G641" s="1">
        <f>IF(B641="",0,VLOOKUP(B641,DATABASE!A:F,5,FALSE)*$C641)</f>
        <v>0</v>
      </c>
      <c r="H641" s="1">
        <f>IF(B641="",0,VLOOKUP(B641,DATABASE!A:F,6,FALSE)*$C641)</f>
        <v>0</v>
      </c>
    </row>
    <row r="642" spans="1:8">
      <c r="A642" s="39"/>
      <c r="B642" s="40"/>
      <c r="C642" s="41"/>
      <c r="D642" s="1">
        <f>IF(B642="",0,VLOOKUP(B642,DATABASE!A:F,2,FALSE))</f>
        <v>0</v>
      </c>
      <c r="E642" s="1">
        <f>IF(B642="",0,VLOOKUP(B642,DATABASE!A:F,3,FALSE)*$C642)</f>
        <v>0</v>
      </c>
      <c r="F642" s="1">
        <f>IF(B642="",0,VLOOKUP(B642,DATABASE!A:F,4,FALSE)*$C642)</f>
        <v>0</v>
      </c>
      <c r="G642" s="1">
        <f>IF(B642="",0,VLOOKUP(B642,DATABASE!A:F,5,FALSE)*$C642)</f>
        <v>0</v>
      </c>
      <c r="H642" s="1">
        <f>IF(B642="",0,VLOOKUP(B642,DATABASE!A:F,6,FALSE)*$C642)</f>
        <v>0</v>
      </c>
    </row>
    <row r="643" spans="1:8">
      <c r="A643" s="39"/>
      <c r="B643" s="40"/>
      <c r="C643" s="41"/>
      <c r="D643" s="1">
        <f>IF(B643="",0,VLOOKUP(B643,DATABASE!A:F,2,FALSE))</f>
        <v>0</v>
      </c>
      <c r="E643" s="1">
        <f>IF(B643="",0,VLOOKUP(B643,DATABASE!A:F,3,FALSE)*$C643)</f>
        <v>0</v>
      </c>
      <c r="F643" s="1">
        <f>IF(B643="",0,VLOOKUP(B643,DATABASE!A:F,4,FALSE)*$C643)</f>
        <v>0</v>
      </c>
      <c r="G643" s="1">
        <f>IF(B643="",0,VLOOKUP(B643,DATABASE!A:F,5,FALSE)*$C643)</f>
        <v>0</v>
      </c>
      <c r="H643" s="1">
        <f>IF(B643="",0,VLOOKUP(B643,DATABASE!A:F,6,FALSE)*$C643)</f>
        <v>0</v>
      </c>
    </row>
    <row r="644" spans="1:8">
      <c r="A644" s="39"/>
      <c r="B644" s="40"/>
      <c r="C644" s="41"/>
      <c r="D644" s="1">
        <f>IF(B644="",0,VLOOKUP(B644,DATABASE!A:F,2,FALSE))</f>
        <v>0</v>
      </c>
      <c r="E644" s="1">
        <f>IF(B644="",0,VLOOKUP(B644,DATABASE!A:F,3,FALSE)*$C644)</f>
        <v>0</v>
      </c>
      <c r="F644" s="1">
        <f>IF(B644="",0,VLOOKUP(B644,DATABASE!A:F,4,FALSE)*$C644)</f>
        <v>0</v>
      </c>
      <c r="G644" s="1">
        <f>IF(B644="",0,VLOOKUP(B644,DATABASE!A:F,5,FALSE)*$C644)</f>
        <v>0</v>
      </c>
      <c r="H644" s="1">
        <f>IF(B644="",0,VLOOKUP(B644,DATABASE!A:F,6,FALSE)*$C644)</f>
        <v>0</v>
      </c>
    </row>
    <row r="645" spans="1:8">
      <c r="A645" s="39"/>
      <c r="B645" s="40"/>
      <c r="C645" s="41"/>
      <c r="D645" s="1">
        <f>IF(B645="",0,VLOOKUP(B645,DATABASE!A:F,2,FALSE))</f>
        <v>0</v>
      </c>
      <c r="E645" s="1">
        <f>IF(B645="",0,VLOOKUP(B645,DATABASE!A:F,3,FALSE)*$C645)</f>
        <v>0</v>
      </c>
      <c r="F645" s="1">
        <f>IF(B645="",0,VLOOKUP(B645,DATABASE!A:F,4,FALSE)*$C645)</f>
        <v>0</v>
      </c>
      <c r="G645" s="1">
        <f>IF(B645="",0,VLOOKUP(B645,DATABASE!A:F,5,FALSE)*$C645)</f>
        <v>0</v>
      </c>
      <c r="H645" s="1">
        <f>IF(B645="",0,VLOOKUP(B645,DATABASE!A:F,6,FALSE)*$C645)</f>
        <v>0</v>
      </c>
    </row>
    <row r="646" spans="1:8">
      <c r="A646" s="39"/>
      <c r="B646" s="40"/>
      <c r="C646" s="41"/>
      <c r="D646" s="1">
        <f>IF(B646="",0,VLOOKUP(B646,DATABASE!A:F,2,FALSE))</f>
        <v>0</v>
      </c>
      <c r="E646" s="1">
        <f>IF(B646="",0,VLOOKUP(B646,DATABASE!A:F,3,FALSE)*$C646)</f>
        <v>0</v>
      </c>
      <c r="F646" s="1">
        <f>IF(B646="",0,VLOOKUP(B646,DATABASE!A:F,4,FALSE)*$C646)</f>
        <v>0</v>
      </c>
      <c r="G646" s="1">
        <f>IF(B646="",0,VLOOKUP(B646,DATABASE!A:F,5,FALSE)*$C646)</f>
        <v>0</v>
      </c>
      <c r="H646" s="1">
        <f>IF(B646="",0,VLOOKUP(B646,DATABASE!A:F,6,FALSE)*$C646)</f>
        <v>0</v>
      </c>
    </row>
    <row r="647" spans="1:8">
      <c r="A647" s="39"/>
      <c r="B647" s="40"/>
      <c r="C647" s="41"/>
      <c r="D647" s="1">
        <f>IF(B647="",0,VLOOKUP(B647,DATABASE!A:F,2,FALSE))</f>
        <v>0</v>
      </c>
      <c r="E647" s="1">
        <f>IF(B647="",0,VLOOKUP(B647,DATABASE!A:F,3,FALSE)*$C647)</f>
        <v>0</v>
      </c>
      <c r="F647" s="1">
        <f>IF(B647="",0,VLOOKUP(B647,DATABASE!A:F,4,FALSE)*$C647)</f>
        <v>0</v>
      </c>
      <c r="G647" s="1">
        <f>IF(B647="",0,VLOOKUP(B647,DATABASE!A:F,5,FALSE)*$C647)</f>
        <v>0</v>
      </c>
      <c r="H647" s="1">
        <f>IF(B647="",0,VLOOKUP(B647,DATABASE!A:F,6,FALSE)*$C647)</f>
        <v>0</v>
      </c>
    </row>
    <row r="648" spans="1:8">
      <c r="A648" s="39"/>
      <c r="B648" s="40"/>
      <c r="C648" s="41"/>
      <c r="D648" s="1">
        <f>IF(B648="",0,VLOOKUP(B648,DATABASE!A:F,2,FALSE))</f>
        <v>0</v>
      </c>
      <c r="E648" s="1">
        <f>IF(B648="",0,VLOOKUP(B648,DATABASE!A:F,3,FALSE)*$C648)</f>
        <v>0</v>
      </c>
      <c r="F648" s="1">
        <f>IF(B648="",0,VLOOKUP(B648,DATABASE!A:F,4,FALSE)*$C648)</f>
        <v>0</v>
      </c>
      <c r="G648" s="1">
        <f>IF(B648="",0,VLOOKUP(B648,DATABASE!A:F,5,FALSE)*$C648)</f>
        <v>0</v>
      </c>
      <c r="H648" s="1">
        <f>IF(B648="",0,VLOOKUP(B648,DATABASE!A:F,6,FALSE)*$C648)</f>
        <v>0</v>
      </c>
    </row>
    <row r="649" spans="1:8">
      <c r="A649" s="39"/>
      <c r="B649" s="40"/>
      <c r="C649" s="41"/>
      <c r="D649" s="1">
        <f>IF(B649="",0,VLOOKUP(B649,DATABASE!A:F,2,FALSE))</f>
        <v>0</v>
      </c>
      <c r="E649" s="1">
        <f>IF(B649="",0,VLOOKUP(B649,DATABASE!A:F,3,FALSE)*$C649)</f>
        <v>0</v>
      </c>
      <c r="F649" s="1">
        <f>IF(B649="",0,VLOOKUP(B649,DATABASE!A:F,4,FALSE)*$C649)</f>
        <v>0</v>
      </c>
      <c r="G649" s="1">
        <f>IF(B649="",0,VLOOKUP(B649,DATABASE!A:F,5,FALSE)*$C649)</f>
        <v>0</v>
      </c>
      <c r="H649" s="1">
        <f>IF(B649="",0,VLOOKUP(B649,DATABASE!A:F,6,FALSE)*$C649)</f>
        <v>0</v>
      </c>
    </row>
    <row r="650" spans="1:8">
      <c r="A650" s="39"/>
      <c r="B650" s="40"/>
      <c r="C650" s="41"/>
      <c r="D650" s="1">
        <f>IF(B650="",0,VLOOKUP(B650,DATABASE!A:F,2,FALSE))</f>
        <v>0</v>
      </c>
      <c r="E650" s="1">
        <f>IF(B650="",0,VLOOKUP(B650,DATABASE!A:F,3,FALSE)*$C650)</f>
        <v>0</v>
      </c>
      <c r="F650" s="1">
        <f>IF(B650="",0,VLOOKUP(B650,DATABASE!A:F,4,FALSE)*$C650)</f>
        <v>0</v>
      </c>
      <c r="G650" s="1">
        <f>IF(B650="",0,VLOOKUP(B650,DATABASE!A:F,5,FALSE)*$C650)</f>
        <v>0</v>
      </c>
      <c r="H650" s="1">
        <f>IF(B650="",0,VLOOKUP(B650,DATABASE!A:F,6,FALSE)*$C650)</f>
        <v>0</v>
      </c>
    </row>
    <row r="651" spans="1:8">
      <c r="A651" s="39"/>
      <c r="B651" s="40"/>
      <c r="C651" s="41"/>
      <c r="D651" s="1">
        <f>IF(B651="",0,VLOOKUP(B651,DATABASE!A:F,2,FALSE))</f>
        <v>0</v>
      </c>
      <c r="E651" s="1">
        <f>IF(B651="",0,VLOOKUP(B651,DATABASE!A:F,3,FALSE)*$C651)</f>
        <v>0</v>
      </c>
      <c r="F651" s="1">
        <f>IF(B651="",0,VLOOKUP(B651,DATABASE!A:F,4,FALSE)*$C651)</f>
        <v>0</v>
      </c>
      <c r="G651" s="1">
        <f>IF(B651="",0,VLOOKUP(B651,DATABASE!A:F,5,FALSE)*$C651)</f>
        <v>0</v>
      </c>
      <c r="H651" s="1">
        <f>IF(B651="",0,VLOOKUP(B651,DATABASE!A:F,6,FALSE)*$C651)</f>
        <v>0</v>
      </c>
    </row>
    <row r="652" spans="1:8">
      <c r="A652" s="39"/>
      <c r="B652" s="40"/>
      <c r="C652" s="41"/>
      <c r="D652" s="1">
        <f>IF(B652="",0,VLOOKUP(B652,DATABASE!A:F,2,FALSE))</f>
        <v>0</v>
      </c>
      <c r="E652" s="1">
        <f>IF(B652="",0,VLOOKUP(B652,DATABASE!A:F,3,FALSE)*$C652)</f>
        <v>0</v>
      </c>
      <c r="F652" s="1">
        <f>IF(B652="",0,VLOOKUP(B652,DATABASE!A:F,4,FALSE)*$C652)</f>
        <v>0</v>
      </c>
      <c r="G652" s="1">
        <f>IF(B652="",0,VLOOKUP(B652,DATABASE!A:F,5,FALSE)*$C652)</f>
        <v>0</v>
      </c>
      <c r="H652" s="1">
        <f>IF(B652="",0,VLOOKUP(B652,DATABASE!A:F,6,FALSE)*$C652)</f>
        <v>0</v>
      </c>
    </row>
    <row r="653" spans="1:8">
      <c r="A653" s="39"/>
      <c r="B653" s="40"/>
      <c r="C653" s="41"/>
      <c r="D653" s="1">
        <f>IF(B653="",0,VLOOKUP(B653,DATABASE!A:F,2,FALSE))</f>
        <v>0</v>
      </c>
      <c r="E653" s="1">
        <f>IF(B653="",0,VLOOKUP(B653,DATABASE!A:F,3,FALSE)*$C653)</f>
        <v>0</v>
      </c>
      <c r="F653" s="1">
        <f>IF(B653="",0,VLOOKUP(B653,DATABASE!A:F,4,FALSE)*$C653)</f>
        <v>0</v>
      </c>
      <c r="G653" s="1">
        <f>IF(B653="",0,VLOOKUP(B653,DATABASE!A:F,5,FALSE)*$C653)</f>
        <v>0</v>
      </c>
      <c r="H653" s="1">
        <f>IF(B653="",0,VLOOKUP(B653,DATABASE!A:F,6,FALSE)*$C653)</f>
        <v>0</v>
      </c>
    </row>
    <row r="654" spans="1:8">
      <c r="A654" s="39"/>
      <c r="B654" s="40"/>
      <c r="C654" s="41"/>
      <c r="D654" s="1">
        <f>IF(B654="",0,VLOOKUP(B654,DATABASE!A:F,2,FALSE))</f>
        <v>0</v>
      </c>
      <c r="E654" s="1">
        <f>IF(B654="",0,VLOOKUP(B654,DATABASE!A:F,3,FALSE)*$C654)</f>
        <v>0</v>
      </c>
      <c r="F654" s="1">
        <f>IF(B654="",0,VLOOKUP(B654,DATABASE!A:F,4,FALSE)*$C654)</f>
        <v>0</v>
      </c>
      <c r="G654" s="1">
        <f>IF(B654="",0,VLOOKUP(B654,DATABASE!A:F,5,FALSE)*$C654)</f>
        <v>0</v>
      </c>
      <c r="H654" s="1">
        <f>IF(B654="",0,VLOOKUP(B654,DATABASE!A:F,6,FALSE)*$C654)</f>
        <v>0</v>
      </c>
    </row>
    <row r="655" spans="1:8">
      <c r="A655" s="39"/>
      <c r="B655" s="40"/>
      <c r="C655" s="41"/>
      <c r="D655" s="1">
        <f>IF(B655="",0,VLOOKUP(B655,DATABASE!A:F,2,FALSE))</f>
        <v>0</v>
      </c>
      <c r="E655" s="1">
        <f>IF(B655="",0,VLOOKUP(B655,DATABASE!A:F,3,FALSE)*$C655)</f>
        <v>0</v>
      </c>
      <c r="F655" s="1">
        <f>IF(B655="",0,VLOOKUP(B655,DATABASE!A:F,4,FALSE)*$C655)</f>
        <v>0</v>
      </c>
      <c r="G655" s="1">
        <f>IF(B655="",0,VLOOKUP(B655,DATABASE!A:F,5,FALSE)*$C655)</f>
        <v>0</v>
      </c>
      <c r="H655" s="1">
        <f>IF(B655="",0,VLOOKUP(B655,DATABASE!A:F,6,FALSE)*$C655)</f>
        <v>0</v>
      </c>
    </row>
    <row r="656" spans="1:8">
      <c r="A656" s="39"/>
      <c r="B656" s="40"/>
      <c r="C656" s="41"/>
      <c r="D656" s="1">
        <f>IF(B656="",0,VLOOKUP(B656,DATABASE!A:F,2,FALSE))</f>
        <v>0</v>
      </c>
      <c r="E656" s="1">
        <f>IF(B656="",0,VLOOKUP(B656,DATABASE!A:F,3,FALSE)*$C656)</f>
        <v>0</v>
      </c>
      <c r="F656" s="1">
        <f>IF(B656="",0,VLOOKUP(B656,DATABASE!A:F,4,FALSE)*$C656)</f>
        <v>0</v>
      </c>
      <c r="G656" s="1">
        <f>IF(B656="",0,VLOOKUP(B656,DATABASE!A:F,5,FALSE)*$C656)</f>
        <v>0</v>
      </c>
      <c r="H656" s="1">
        <f>IF(B656="",0,VLOOKUP(B656,DATABASE!A:F,6,FALSE)*$C656)</f>
        <v>0</v>
      </c>
    </row>
    <row r="657" spans="1:8">
      <c r="A657" s="39"/>
      <c r="B657" s="40"/>
      <c r="C657" s="41"/>
      <c r="D657" s="1">
        <f>IF(B657="",0,VLOOKUP(B657,DATABASE!A:F,2,FALSE))</f>
        <v>0</v>
      </c>
      <c r="E657" s="1">
        <f>IF(B657="",0,VLOOKUP(B657,DATABASE!A:F,3,FALSE)*$C657)</f>
        <v>0</v>
      </c>
      <c r="F657" s="1">
        <f>IF(B657="",0,VLOOKUP(B657,DATABASE!A:F,4,FALSE)*$C657)</f>
        <v>0</v>
      </c>
      <c r="G657" s="1">
        <f>IF(B657="",0,VLOOKUP(B657,DATABASE!A:F,5,FALSE)*$C657)</f>
        <v>0</v>
      </c>
      <c r="H657" s="1">
        <f>IF(B657="",0,VLOOKUP(B657,DATABASE!A:F,6,FALSE)*$C657)</f>
        <v>0</v>
      </c>
    </row>
    <row r="658" spans="1:8">
      <c r="A658" s="39"/>
      <c r="B658" s="40"/>
      <c r="C658" s="41"/>
      <c r="D658" s="1">
        <f>IF(B658="",0,VLOOKUP(B658,DATABASE!A:F,2,FALSE))</f>
        <v>0</v>
      </c>
      <c r="E658" s="1">
        <f>IF(B658="",0,VLOOKUP(B658,DATABASE!A:F,3,FALSE)*$C658)</f>
        <v>0</v>
      </c>
      <c r="F658" s="1">
        <f>IF(B658="",0,VLOOKUP(B658,DATABASE!A:F,4,FALSE)*$C658)</f>
        <v>0</v>
      </c>
      <c r="G658" s="1">
        <f>IF(B658="",0,VLOOKUP(B658,DATABASE!A:F,5,FALSE)*$C658)</f>
        <v>0</v>
      </c>
      <c r="H658" s="1">
        <f>IF(B658="",0,VLOOKUP(B658,DATABASE!A:F,6,FALSE)*$C658)</f>
        <v>0</v>
      </c>
    </row>
    <row r="659" spans="1:8">
      <c r="A659" s="39"/>
      <c r="B659" s="40"/>
      <c r="C659" s="41"/>
      <c r="D659" s="1">
        <f>IF(B659="",0,VLOOKUP(B659,DATABASE!A:F,2,FALSE))</f>
        <v>0</v>
      </c>
      <c r="E659" s="1">
        <f>IF(B659="",0,VLOOKUP(B659,DATABASE!A:F,3,FALSE)*$C659)</f>
        <v>0</v>
      </c>
      <c r="F659" s="1">
        <f>IF(B659="",0,VLOOKUP(B659,DATABASE!A:F,4,FALSE)*$C659)</f>
        <v>0</v>
      </c>
      <c r="G659" s="1">
        <f>IF(B659="",0,VLOOKUP(B659,DATABASE!A:F,5,FALSE)*$C659)</f>
        <v>0</v>
      </c>
      <c r="H659" s="1">
        <f>IF(B659="",0,VLOOKUP(B659,DATABASE!A:F,6,FALSE)*$C659)</f>
        <v>0</v>
      </c>
    </row>
    <row r="660" spans="1:8">
      <c r="A660" s="39"/>
      <c r="B660" s="40"/>
      <c r="C660" s="41"/>
      <c r="D660" s="1">
        <f>IF(B660="",0,VLOOKUP(B660,DATABASE!A:F,2,FALSE))</f>
        <v>0</v>
      </c>
      <c r="E660" s="1">
        <f>IF(B660="",0,VLOOKUP(B660,DATABASE!A:F,3,FALSE)*$C660)</f>
        <v>0</v>
      </c>
      <c r="F660" s="1">
        <f>IF(B660="",0,VLOOKUP(B660,DATABASE!A:F,4,FALSE)*$C660)</f>
        <v>0</v>
      </c>
      <c r="G660" s="1">
        <f>IF(B660="",0,VLOOKUP(B660,DATABASE!A:F,5,FALSE)*$C660)</f>
        <v>0</v>
      </c>
      <c r="H660" s="1">
        <f>IF(B660="",0,VLOOKUP(B660,DATABASE!A:F,6,FALSE)*$C660)</f>
        <v>0</v>
      </c>
    </row>
    <row r="661" spans="1:8">
      <c r="A661" s="39"/>
      <c r="B661" s="40"/>
      <c r="C661" s="41"/>
      <c r="D661" s="1">
        <f>IF(B661="",0,VLOOKUP(B661,DATABASE!A:F,2,FALSE))</f>
        <v>0</v>
      </c>
      <c r="E661" s="1">
        <f>IF(B661="",0,VLOOKUP(B661,DATABASE!A:F,3,FALSE)*$C661)</f>
        <v>0</v>
      </c>
      <c r="F661" s="1">
        <f>IF(B661="",0,VLOOKUP(B661,DATABASE!A:F,4,FALSE)*$C661)</f>
        <v>0</v>
      </c>
      <c r="G661" s="1">
        <f>IF(B661="",0,VLOOKUP(B661,DATABASE!A:F,5,FALSE)*$C661)</f>
        <v>0</v>
      </c>
      <c r="H661" s="1">
        <f>IF(B661="",0,VLOOKUP(B661,DATABASE!A:F,6,FALSE)*$C661)</f>
        <v>0</v>
      </c>
    </row>
    <row r="662" spans="1:8">
      <c r="A662" s="39"/>
      <c r="B662" s="40"/>
      <c r="C662" s="41"/>
      <c r="D662" s="1">
        <f>IF(B662="",0,VLOOKUP(B662,DATABASE!A:F,2,FALSE))</f>
        <v>0</v>
      </c>
      <c r="E662" s="1">
        <f>IF(B662="",0,VLOOKUP(B662,DATABASE!A:F,3,FALSE)*$C662)</f>
        <v>0</v>
      </c>
      <c r="F662" s="1">
        <f>IF(B662="",0,VLOOKUP(B662,DATABASE!A:F,4,FALSE)*$C662)</f>
        <v>0</v>
      </c>
      <c r="G662" s="1">
        <f>IF(B662="",0,VLOOKUP(B662,DATABASE!A:F,5,FALSE)*$C662)</f>
        <v>0</v>
      </c>
      <c r="H662" s="1">
        <f>IF(B662="",0,VLOOKUP(B662,DATABASE!A:F,6,FALSE)*$C662)</f>
        <v>0</v>
      </c>
    </row>
    <row r="663" spans="1:8">
      <c r="A663" s="39"/>
      <c r="B663" s="40"/>
      <c r="C663" s="41"/>
      <c r="D663" s="1">
        <f>IF(B663="",0,VLOOKUP(B663,DATABASE!A:F,2,FALSE))</f>
        <v>0</v>
      </c>
      <c r="E663" s="1">
        <f>IF(B663="",0,VLOOKUP(B663,DATABASE!A:F,3,FALSE)*$C663)</f>
        <v>0</v>
      </c>
      <c r="F663" s="1">
        <f>IF(B663="",0,VLOOKUP(B663,DATABASE!A:F,4,FALSE)*$C663)</f>
        <v>0</v>
      </c>
      <c r="G663" s="1">
        <f>IF(B663="",0,VLOOKUP(B663,DATABASE!A:F,5,FALSE)*$C663)</f>
        <v>0</v>
      </c>
      <c r="H663" s="1">
        <f>IF(B663="",0,VLOOKUP(B663,DATABASE!A:F,6,FALSE)*$C663)</f>
        <v>0</v>
      </c>
    </row>
    <row r="664" spans="1:8">
      <c r="A664" s="39"/>
      <c r="B664" s="40"/>
      <c r="C664" s="41"/>
      <c r="D664" s="1">
        <f>IF(B664="",0,VLOOKUP(B664,DATABASE!A:F,2,FALSE))</f>
        <v>0</v>
      </c>
      <c r="E664" s="1">
        <f>IF(B664="",0,VLOOKUP(B664,DATABASE!A:F,3,FALSE)*$C664)</f>
        <v>0</v>
      </c>
      <c r="F664" s="1">
        <f>IF(B664="",0,VLOOKUP(B664,DATABASE!A:F,4,FALSE)*$C664)</f>
        <v>0</v>
      </c>
      <c r="G664" s="1">
        <f>IF(B664="",0,VLOOKUP(B664,DATABASE!A:F,5,FALSE)*$C664)</f>
        <v>0</v>
      </c>
      <c r="H664" s="1">
        <f>IF(B664="",0,VLOOKUP(B664,DATABASE!A:F,6,FALSE)*$C664)</f>
        <v>0</v>
      </c>
    </row>
    <row r="665" spans="1:8">
      <c r="A665" s="39"/>
      <c r="B665" s="40"/>
      <c r="C665" s="41"/>
      <c r="D665" s="1">
        <f>IF(B665="",0,VLOOKUP(B665,DATABASE!A:F,2,FALSE))</f>
        <v>0</v>
      </c>
      <c r="E665" s="1">
        <f>IF(B665="",0,VLOOKUP(B665,DATABASE!A:F,3,FALSE)*$C665)</f>
        <v>0</v>
      </c>
      <c r="F665" s="1">
        <f>IF(B665="",0,VLOOKUP(B665,DATABASE!A:F,4,FALSE)*$C665)</f>
        <v>0</v>
      </c>
      <c r="G665" s="1">
        <f>IF(B665="",0,VLOOKUP(B665,DATABASE!A:F,5,FALSE)*$C665)</f>
        <v>0</v>
      </c>
      <c r="H665" s="1">
        <f>IF(B665="",0,VLOOKUP(B665,DATABASE!A:F,6,FALSE)*$C665)</f>
        <v>0</v>
      </c>
    </row>
    <row r="666" spans="1:8">
      <c r="A666" s="39"/>
      <c r="B666" s="40"/>
      <c r="C666" s="41"/>
      <c r="D666" s="1">
        <f>IF(B666="",0,VLOOKUP(B666,DATABASE!A:F,2,FALSE))</f>
        <v>0</v>
      </c>
      <c r="E666" s="1">
        <f>IF(B666="",0,VLOOKUP(B666,DATABASE!A:F,3,FALSE)*$C666)</f>
        <v>0</v>
      </c>
      <c r="F666" s="1">
        <f>IF(B666="",0,VLOOKUP(B666,DATABASE!A:F,4,FALSE)*$C666)</f>
        <v>0</v>
      </c>
      <c r="G666" s="1">
        <f>IF(B666="",0,VLOOKUP(B666,DATABASE!A:F,5,FALSE)*$C666)</f>
        <v>0</v>
      </c>
      <c r="H666" s="1">
        <f>IF(B666="",0,VLOOKUP(B666,DATABASE!A:F,6,FALSE)*$C666)</f>
        <v>0</v>
      </c>
    </row>
    <row r="667" spans="1:8">
      <c r="A667" s="39"/>
      <c r="B667" s="40"/>
      <c r="C667" s="41"/>
      <c r="D667" s="1">
        <f>IF(B667="",0,VLOOKUP(B667,DATABASE!A:F,2,FALSE))</f>
        <v>0</v>
      </c>
      <c r="E667" s="1">
        <f>IF(B667="",0,VLOOKUP(B667,DATABASE!A:F,3,FALSE)*$C667)</f>
        <v>0</v>
      </c>
      <c r="F667" s="1">
        <f>IF(B667="",0,VLOOKUP(B667,DATABASE!A:F,4,FALSE)*$C667)</f>
        <v>0</v>
      </c>
      <c r="G667" s="1">
        <f>IF(B667="",0,VLOOKUP(B667,DATABASE!A:F,5,FALSE)*$C667)</f>
        <v>0</v>
      </c>
      <c r="H667" s="1">
        <f>IF(B667="",0,VLOOKUP(B667,DATABASE!A:F,6,FALSE)*$C667)</f>
        <v>0</v>
      </c>
    </row>
    <row r="668" spans="1:8">
      <c r="A668" s="39"/>
      <c r="B668" s="40"/>
      <c r="C668" s="41"/>
      <c r="D668" s="1">
        <f>IF(B668="",0,VLOOKUP(B668,DATABASE!A:F,2,FALSE))</f>
        <v>0</v>
      </c>
      <c r="E668" s="1">
        <f>IF(B668="",0,VLOOKUP(B668,DATABASE!A:F,3,FALSE)*$C668)</f>
        <v>0</v>
      </c>
      <c r="F668" s="1">
        <f>IF(B668="",0,VLOOKUP(B668,DATABASE!A:F,4,FALSE)*$C668)</f>
        <v>0</v>
      </c>
      <c r="G668" s="1">
        <f>IF(B668="",0,VLOOKUP(B668,DATABASE!A:F,5,FALSE)*$C668)</f>
        <v>0</v>
      </c>
      <c r="H668" s="1">
        <f>IF(B668="",0,VLOOKUP(B668,DATABASE!A:F,6,FALSE)*$C668)</f>
        <v>0</v>
      </c>
    </row>
    <row r="669" spans="1:8">
      <c r="A669" s="39"/>
      <c r="B669" s="40"/>
      <c r="C669" s="41"/>
      <c r="D669" s="1">
        <f>IF(B669="",0,VLOOKUP(B669,DATABASE!A:F,2,FALSE))</f>
        <v>0</v>
      </c>
      <c r="E669" s="1">
        <f>IF(B669="",0,VLOOKUP(B669,DATABASE!A:F,3,FALSE)*$C669)</f>
        <v>0</v>
      </c>
      <c r="F669" s="1">
        <f>IF(B669="",0,VLOOKUP(B669,DATABASE!A:F,4,FALSE)*$C669)</f>
        <v>0</v>
      </c>
      <c r="G669" s="1">
        <f>IF(B669="",0,VLOOKUP(B669,DATABASE!A:F,5,FALSE)*$C669)</f>
        <v>0</v>
      </c>
      <c r="H669" s="1">
        <f>IF(B669="",0,VLOOKUP(B669,DATABASE!A:F,6,FALSE)*$C669)</f>
        <v>0</v>
      </c>
    </row>
    <row r="670" spans="1:8">
      <c r="A670" s="39"/>
      <c r="B670" s="40"/>
      <c r="C670" s="41"/>
      <c r="D670" s="1">
        <f>IF(B670="",0,VLOOKUP(B670,DATABASE!A:F,2,FALSE))</f>
        <v>0</v>
      </c>
      <c r="E670" s="1">
        <f>IF(B670="",0,VLOOKUP(B670,DATABASE!A:F,3,FALSE)*$C670)</f>
        <v>0</v>
      </c>
      <c r="F670" s="1">
        <f>IF(B670="",0,VLOOKUP(B670,DATABASE!A:F,4,FALSE)*$C670)</f>
        <v>0</v>
      </c>
      <c r="G670" s="1">
        <f>IF(B670="",0,VLOOKUP(B670,DATABASE!A:F,5,FALSE)*$C670)</f>
        <v>0</v>
      </c>
      <c r="H670" s="1">
        <f>IF(B670="",0,VLOOKUP(B670,DATABASE!A:F,6,FALSE)*$C670)</f>
        <v>0</v>
      </c>
    </row>
    <row r="671" spans="1:8">
      <c r="A671" s="39"/>
      <c r="B671" s="40"/>
      <c r="C671" s="41"/>
      <c r="D671" s="1">
        <f>IF(B671="",0,VLOOKUP(B671,DATABASE!A:F,2,FALSE))</f>
        <v>0</v>
      </c>
      <c r="E671" s="1">
        <f>IF(B671="",0,VLOOKUP(B671,DATABASE!A:F,3,FALSE)*$C671)</f>
        <v>0</v>
      </c>
      <c r="F671" s="1">
        <f>IF(B671="",0,VLOOKUP(B671,DATABASE!A:F,4,FALSE)*$C671)</f>
        <v>0</v>
      </c>
      <c r="G671" s="1">
        <f>IF(B671="",0,VLOOKUP(B671,DATABASE!A:F,5,FALSE)*$C671)</f>
        <v>0</v>
      </c>
      <c r="H671" s="1">
        <f>IF(B671="",0,VLOOKUP(B671,DATABASE!A:F,6,FALSE)*$C671)</f>
        <v>0</v>
      </c>
    </row>
    <row r="672" spans="1:8">
      <c r="A672" s="39"/>
      <c r="B672" s="40"/>
      <c r="C672" s="41"/>
      <c r="D672" s="1">
        <f>IF(B672="",0,VLOOKUP(B672,DATABASE!A:F,2,FALSE))</f>
        <v>0</v>
      </c>
      <c r="E672" s="1">
        <f>IF(B672="",0,VLOOKUP(B672,DATABASE!A:F,3,FALSE)*$C672)</f>
        <v>0</v>
      </c>
      <c r="F672" s="1">
        <f>IF(B672="",0,VLOOKUP(B672,DATABASE!A:F,4,FALSE)*$C672)</f>
        <v>0</v>
      </c>
      <c r="G672" s="1">
        <f>IF(B672="",0,VLOOKUP(B672,DATABASE!A:F,5,FALSE)*$C672)</f>
        <v>0</v>
      </c>
      <c r="H672" s="1">
        <f>IF(B672="",0,VLOOKUP(B672,DATABASE!A:F,6,FALSE)*$C672)</f>
        <v>0</v>
      </c>
    </row>
    <row r="673" spans="1:8">
      <c r="A673" s="39"/>
      <c r="B673" s="40"/>
      <c r="C673" s="41"/>
      <c r="D673" s="1">
        <f>IF(B673="",0,VLOOKUP(B673,DATABASE!A:F,2,FALSE))</f>
        <v>0</v>
      </c>
      <c r="E673" s="1">
        <f>IF(B673="",0,VLOOKUP(B673,DATABASE!A:F,3,FALSE)*$C673)</f>
        <v>0</v>
      </c>
      <c r="F673" s="1">
        <f>IF(B673="",0,VLOOKUP(B673,DATABASE!A:F,4,FALSE)*$C673)</f>
        <v>0</v>
      </c>
      <c r="G673" s="1">
        <f>IF(B673="",0,VLOOKUP(B673,DATABASE!A:F,5,FALSE)*$C673)</f>
        <v>0</v>
      </c>
      <c r="H673" s="1">
        <f>IF(B673="",0,VLOOKUP(B673,DATABASE!A:F,6,FALSE)*$C673)</f>
        <v>0</v>
      </c>
    </row>
    <row r="674" spans="1:8">
      <c r="A674" s="39"/>
      <c r="B674" s="40"/>
      <c r="C674" s="41"/>
      <c r="D674" s="1">
        <f>IF(B674="",0,VLOOKUP(B674,DATABASE!A:F,2,FALSE))</f>
        <v>0</v>
      </c>
      <c r="E674" s="1">
        <f>IF(B674="",0,VLOOKUP(B674,DATABASE!A:F,3,FALSE)*$C674)</f>
        <v>0</v>
      </c>
      <c r="F674" s="1">
        <f>IF(B674="",0,VLOOKUP(B674,DATABASE!A:F,4,FALSE)*$C674)</f>
        <v>0</v>
      </c>
      <c r="G674" s="1">
        <f>IF(B674="",0,VLOOKUP(B674,DATABASE!A:F,5,FALSE)*$C674)</f>
        <v>0</v>
      </c>
      <c r="H674" s="1">
        <f>IF(B674="",0,VLOOKUP(B674,DATABASE!A:F,6,FALSE)*$C674)</f>
        <v>0</v>
      </c>
    </row>
    <row r="675" spans="1:8">
      <c r="A675" s="39"/>
      <c r="B675" s="40"/>
      <c r="C675" s="41"/>
      <c r="D675" s="1">
        <f>IF(B675="",0,VLOOKUP(B675,DATABASE!A:F,2,FALSE))</f>
        <v>0</v>
      </c>
      <c r="E675" s="1">
        <f>IF(B675="",0,VLOOKUP(B675,DATABASE!A:F,3,FALSE)*$C675)</f>
        <v>0</v>
      </c>
      <c r="F675" s="1">
        <f>IF(B675="",0,VLOOKUP(B675,DATABASE!A:F,4,FALSE)*$C675)</f>
        <v>0</v>
      </c>
      <c r="G675" s="1">
        <f>IF(B675="",0,VLOOKUP(B675,DATABASE!A:F,5,FALSE)*$C675)</f>
        <v>0</v>
      </c>
      <c r="H675" s="1">
        <f>IF(B675="",0,VLOOKUP(B675,DATABASE!A:F,6,FALSE)*$C675)</f>
        <v>0</v>
      </c>
    </row>
    <row r="676" spans="1:8">
      <c r="A676" s="39"/>
      <c r="B676" s="40"/>
      <c r="C676" s="41"/>
      <c r="D676" s="1">
        <f>IF(B676="",0,VLOOKUP(B676,DATABASE!A:F,2,FALSE))</f>
        <v>0</v>
      </c>
      <c r="E676" s="1">
        <f>IF(B676="",0,VLOOKUP(B676,DATABASE!A:F,3,FALSE)*$C676)</f>
        <v>0</v>
      </c>
      <c r="F676" s="1">
        <f>IF(B676="",0,VLOOKUP(B676,DATABASE!A:F,4,FALSE)*$C676)</f>
        <v>0</v>
      </c>
      <c r="G676" s="1">
        <f>IF(B676="",0,VLOOKUP(B676,DATABASE!A:F,5,FALSE)*$C676)</f>
        <v>0</v>
      </c>
      <c r="H676" s="1">
        <f>IF(B676="",0,VLOOKUP(B676,DATABASE!A:F,6,FALSE)*$C676)</f>
        <v>0</v>
      </c>
    </row>
    <row r="677" spans="1:8">
      <c r="A677" s="39"/>
      <c r="B677" s="40"/>
      <c r="C677" s="41"/>
      <c r="D677" s="1">
        <f>IF(B677="",0,VLOOKUP(B677,DATABASE!A:F,2,FALSE))</f>
        <v>0</v>
      </c>
      <c r="E677" s="1">
        <f>IF(B677="",0,VLOOKUP(B677,DATABASE!A:F,3,FALSE)*$C677)</f>
        <v>0</v>
      </c>
      <c r="F677" s="1">
        <f>IF(B677="",0,VLOOKUP(B677,DATABASE!A:F,4,FALSE)*$C677)</f>
        <v>0</v>
      </c>
      <c r="G677" s="1">
        <f>IF(B677="",0,VLOOKUP(B677,DATABASE!A:F,5,FALSE)*$C677)</f>
        <v>0</v>
      </c>
      <c r="H677" s="1">
        <f>IF(B677="",0,VLOOKUP(B677,DATABASE!A:F,6,FALSE)*$C677)</f>
        <v>0</v>
      </c>
    </row>
    <row r="678" spans="1:8">
      <c r="A678" s="39"/>
      <c r="B678" s="40"/>
      <c r="C678" s="41"/>
      <c r="D678" s="1">
        <f>IF(B678="",0,VLOOKUP(B678,DATABASE!A:F,2,FALSE))</f>
        <v>0</v>
      </c>
      <c r="E678" s="1">
        <f>IF(B678="",0,VLOOKUP(B678,DATABASE!A:F,3,FALSE)*$C678)</f>
        <v>0</v>
      </c>
      <c r="F678" s="1">
        <f>IF(B678="",0,VLOOKUP(B678,DATABASE!A:F,4,FALSE)*$C678)</f>
        <v>0</v>
      </c>
      <c r="G678" s="1">
        <f>IF(B678="",0,VLOOKUP(B678,DATABASE!A:F,5,FALSE)*$C678)</f>
        <v>0</v>
      </c>
      <c r="H678" s="1">
        <f>IF(B678="",0,VLOOKUP(B678,DATABASE!A:F,6,FALSE)*$C678)</f>
        <v>0</v>
      </c>
    </row>
    <row r="679" spans="1:8">
      <c r="A679" s="39"/>
      <c r="B679" s="40"/>
      <c r="C679" s="41"/>
      <c r="D679" s="1">
        <f>IF(B679="",0,VLOOKUP(B679,DATABASE!A:F,2,FALSE))</f>
        <v>0</v>
      </c>
      <c r="E679" s="1">
        <f>IF(B679="",0,VLOOKUP(B679,DATABASE!A:F,3,FALSE)*$C679)</f>
        <v>0</v>
      </c>
      <c r="F679" s="1">
        <f>IF(B679="",0,VLOOKUP(B679,DATABASE!A:F,4,FALSE)*$C679)</f>
        <v>0</v>
      </c>
      <c r="G679" s="1">
        <f>IF(B679="",0,VLOOKUP(B679,DATABASE!A:F,5,FALSE)*$C679)</f>
        <v>0</v>
      </c>
      <c r="H679" s="1">
        <f>IF(B679="",0,VLOOKUP(B679,DATABASE!A:F,6,FALSE)*$C679)</f>
        <v>0</v>
      </c>
    </row>
    <row r="680" spans="1:8">
      <c r="A680" s="39"/>
      <c r="B680" s="40"/>
      <c r="C680" s="41"/>
      <c r="D680" s="1">
        <f>IF(B680="",0,VLOOKUP(B680,DATABASE!A:F,2,FALSE))</f>
        <v>0</v>
      </c>
      <c r="E680" s="1">
        <f>IF(B680="",0,VLOOKUP(B680,DATABASE!A:F,3,FALSE)*$C680)</f>
        <v>0</v>
      </c>
      <c r="F680" s="1">
        <f>IF(B680="",0,VLOOKUP(B680,DATABASE!A:F,4,FALSE)*$C680)</f>
        <v>0</v>
      </c>
      <c r="G680" s="1">
        <f>IF(B680="",0,VLOOKUP(B680,DATABASE!A:F,5,FALSE)*$C680)</f>
        <v>0</v>
      </c>
      <c r="H680" s="1">
        <f>IF(B680="",0,VLOOKUP(B680,DATABASE!A:F,6,FALSE)*$C680)</f>
        <v>0</v>
      </c>
    </row>
    <row r="681" spans="1:8">
      <c r="A681" s="39"/>
      <c r="B681" s="40"/>
      <c r="C681" s="41"/>
      <c r="D681" s="1">
        <f>IF(B681="",0,VLOOKUP(B681,DATABASE!A:F,2,FALSE))</f>
        <v>0</v>
      </c>
      <c r="E681" s="1">
        <f>IF(B681="",0,VLOOKUP(B681,DATABASE!A:F,3,FALSE)*$C681)</f>
        <v>0</v>
      </c>
      <c r="F681" s="1">
        <f>IF(B681="",0,VLOOKUP(B681,DATABASE!A:F,4,FALSE)*$C681)</f>
        <v>0</v>
      </c>
      <c r="G681" s="1">
        <f>IF(B681="",0,VLOOKUP(B681,DATABASE!A:F,5,FALSE)*$C681)</f>
        <v>0</v>
      </c>
      <c r="H681" s="1">
        <f>IF(B681="",0,VLOOKUP(B681,DATABASE!A:F,6,FALSE)*$C681)</f>
        <v>0</v>
      </c>
    </row>
    <row r="682" spans="1:8">
      <c r="A682" s="39"/>
      <c r="B682" s="40"/>
      <c r="C682" s="41"/>
      <c r="D682" s="1">
        <f>IF(B682="",0,VLOOKUP(B682,DATABASE!A:F,2,FALSE))</f>
        <v>0</v>
      </c>
      <c r="E682" s="1">
        <f>IF(B682="",0,VLOOKUP(B682,DATABASE!A:F,3,FALSE)*$C682)</f>
        <v>0</v>
      </c>
      <c r="F682" s="1">
        <f>IF(B682="",0,VLOOKUP(B682,DATABASE!A:F,4,FALSE)*$C682)</f>
        <v>0</v>
      </c>
      <c r="G682" s="1">
        <f>IF(B682="",0,VLOOKUP(B682,DATABASE!A:F,5,FALSE)*$C682)</f>
        <v>0</v>
      </c>
      <c r="H682" s="1">
        <f>IF(B682="",0,VLOOKUP(B682,DATABASE!A:F,6,FALSE)*$C682)</f>
        <v>0</v>
      </c>
    </row>
    <row r="683" spans="1:8">
      <c r="A683" s="39"/>
      <c r="B683" s="40"/>
      <c r="C683" s="41"/>
      <c r="D683" s="1">
        <f>IF(B683="",0,VLOOKUP(B683,DATABASE!A:F,2,FALSE))</f>
        <v>0</v>
      </c>
      <c r="E683" s="1">
        <f>IF(B683="",0,VLOOKUP(B683,DATABASE!A:F,3,FALSE)*$C683)</f>
        <v>0</v>
      </c>
      <c r="F683" s="1">
        <f>IF(B683="",0,VLOOKUP(B683,DATABASE!A:F,4,FALSE)*$C683)</f>
        <v>0</v>
      </c>
      <c r="G683" s="1">
        <f>IF(B683="",0,VLOOKUP(B683,DATABASE!A:F,5,FALSE)*$C683)</f>
        <v>0</v>
      </c>
      <c r="H683" s="1">
        <f>IF(B683="",0,VLOOKUP(B683,DATABASE!A:F,6,FALSE)*$C683)</f>
        <v>0</v>
      </c>
    </row>
    <row r="684" spans="1:8">
      <c r="A684" s="39"/>
      <c r="B684" s="40"/>
      <c r="C684" s="41"/>
      <c r="D684" s="1">
        <f>IF(B684="",0,VLOOKUP(B684,DATABASE!A:F,2,FALSE))</f>
        <v>0</v>
      </c>
      <c r="E684" s="1">
        <f>IF(B684="",0,VLOOKUP(B684,DATABASE!A:F,3,FALSE)*$C684)</f>
        <v>0</v>
      </c>
      <c r="F684" s="1">
        <f>IF(B684="",0,VLOOKUP(B684,DATABASE!A:F,4,FALSE)*$C684)</f>
        <v>0</v>
      </c>
      <c r="G684" s="1">
        <f>IF(B684="",0,VLOOKUP(B684,DATABASE!A:F,5,FALSE)*$C684)</f>
        <v>0</v>
      </c>
      <c r="H684" s="1">
        <f>IF(B684="",0,VLOOKUP(B684,DATABASE!A:F,6,FALSE)*$C684)</f>
        <v>0</v>
      </c>
    </row>
    <row r="685" spans="1:8">
      <c r="A685" s="39"/>
      <c r="B685" s="40"/>
      <c r="C685" s="41"/>
      <c r="D685" s="1">
        <f>IF(B685="",0,VLOOKUP(B685,DATABASE!A:F,2,FALSE))</f>
        <v>0</v>
      </c>
      <c r="E685" s="1">
        <f>IF(B685="",0,VLOOKUP(B685,DATABASE!A:F,3,FALSE)*$C685)</f>
        <v>0</v>
      </c>
      <c r="F685" s="1">
        <f>IF(B685="",0,VLOOKUP(B685,DATABASE!A:F,4,FALSE)*$C685)</f>
        <v>0</v>
      </c>
      <c r="G685" s="1">
        <f>IF(B685="",0,VLOOKUP(B685,DATABASE!A:F,5,FALSE)*$C685)</f>
        <v>0</v>
      </c>
      <c r="H685" s="1">
        <f>IF(B685="",0,VLOOKUP(B685,DATABASE!A:F,6,FALSE)*$C685)</f>
        <v>0</v>
      </c>
    </row>
    <row r="686" spans="1:8">
      <c r="A686" s="39"/>
      <c r="B686" s="40"/>
      <c r="C686" s="41"/>
      <c r="D686" s="1">
        <f>IF(B686="",0,VLOOKUP(B686,DATABASE!A:F,2,FALSE))</f>
        <v>0</v>
      </c>
      <c r="E686" s="1">
        <f>IF(B686="",0,VLOOKUP(B686,DATABASE!A:F,3,FALSE)*$C686)</f>
        <v>0</v>
      </c>
      <c r="F686" s="1">
        <f>IF(B686="",0,VLOOKUP(B686,DATABASE!A:F,4,FALSE)*$C686)</f>
        <v>0</v>
      </c>
      <c r="G686" s="1">
        <f>IF(B686="",0,VLOOKUP(B686,DATABASE!A:F,5,FALSE)*$C686)</f>
        <v>0</v>
      </c>
      <c r="H686" s="1">
        <f>IF(B686="",0,VLOOKUP(B686,DATABASE!A:F,6,FALSE)*$C686)</f>
        <v>0</v>
      </c>
    </row>
    <row r="687" spans="1:8">
      <c r="A687" s="39"/>
      <c r="B687" s="40"/>
      <c r="C687" s="41"/>
      <c r="D687" s="1">
        <f>IF(B687="",0,VLOOKUP(B687,DATABASE!A:F,2,FALSE))</f>
        <v>0</v>
      </c>
      <c r="E687" s="1">
        <f>IF(B687="",0,VLOOKUP(B687,DATABASE!A:F,3,FALSE)*$C687)</f>
        <v>0</v>
      </c>
      <c r="F687" s="1">
        <f>IF(B687="",0,VLOOKUP(B687,DATABASE!A:F,4,FALSE)*$C687)</f>
        <v>0</v>
      </c>
      <c r="G687" s="1">
        <f>IF(B687="",0,VLOOKUP(B687,DATABASE!A:F,5,FALSE)*$C687)</f>
        <v>0</v>
      </c>
      <c r="H687" s="1">
        <f>IF(B687="",0,VLOOKUP(B687,DATABASE!A:F,6,FALSE)*$C687)</f>
        <v>0</v>
      </c>
    </row>
    <row r="688" spans="1:8">
      <c r="A688" s="39"/>
      <c r="B688" s="40"/>
      <c r="C688" s="41"/>
      <c r="D688" s="1">
        <f>IF(B688="",0,VLOOKUP(B688,DATABASE!A:F,2,FALSE))</f>
        <v>0</v>
      </c>
      <c r="E688" s="1">
        <f>IF(B688="",0,VLOOKUP(B688,DATABASE!A:F,3,FALSE)*$C688)</f>
        <v>0</v>
      </c>
      <c r="F688" s="1">
        <f>IF(B688="",0,VLOOKUP(B688,DATABASE!A:F,4,FALSE)*$C688)</f>
        <v>0</v>
      </c>
      <c r="G688" s="1">
        <f>IF(B688="",0,VLOOKUP(B688,DATABASE!A:F,5,FALSE)*$C688)</f>
        <v>0</v>
      </c>
      <c r="H688" s="1">
        <f>IF(B688="",0,VLOOKUP(B688,DATABASE!A:F,6,FALSE)*$C688)</f>
        <v>0</v>
      </c>
    </row>
    <row r="689" spans="1:8">
      <c r="A689" s="39"/>
      <c r="B689" s="40"/>
      <c r="C689" s="41"/>
      <c r="D689" s="1">
        <f>IF(B689="",0,VLOOKUP(B689,DATABASE!A:F,2,FALSE))</f>
        <v>0</v>
      </c>
      <c r="E689" s="1">
        <f>IF(B689="",0,VLOOKUP(B689,DATABASE!A:F,3,FALSE)*$C689)</f>
        <v>0</v>
      </c>
      <c r="F689" s="1">
        <f>IF(B689="",0,VLOOKUP(B689,DATABASE!A:F,4,FALSE)*$C689)</f>
        <v>0</v>
      </c>
      <c r="G689" s="1">
        <f>IF(B689="",0,VLOOKUP(B689,DATABASE!A:F,5,FALSE)*$C689)</f>
        <v>0</v>
      </c>
      <c r="H689" s="1">
        <f>IF(B689="",0,VLOOKUP(B689,DATABASE!A:F,6,FALSE)*$C689)</f>
        <v>0</v>
      </c>
    </row>
    <row r="690" spans="1:8">
      <c r="A690" s="39"/>
      <c r="B690" s="40"/>
      <c r="C690" s="41"/>
      <c r="D690" s="1">
        <f>IF(B690="",0,VLOOKUP(B690,DATABASE!A:F,2,FALSE))</f>
        <v>0</v>
      </c>
      <c r="E690" s="1">
        <f>IF(B690="",0,VLOOKUP(B690,DATABASE!A:F,3,FALSE)*$C690)</f>
        <v>0</v>
      </c>
      <c r="F690" s="1">
        <f>IF(B690="",0,VLOOKUP(B690,DATABASE!A:F,4,FALSE)*$C690)</f>
        <v>0</v>
      </c>
      <c r="G690" s="1">
        <f>IF(B690="",0,VLOOKUP(B690,DATABASE!A:F,5,FALSE)*$C690)</f>
        <v>0</v>
      </c>
      <c r="H690" s="1">
        <f>IF(B690="",0,VLOOKUP(B690,DATABASE!A:F,6,FALSE)*$C690)</f>
        <v>0</v>
      </c>
    </row>
    <row r="691" spans="1:8">
      <c r="A691" s="39"/>
      <c r="B691" s="40"/>
      <c r="C691" s="41"/>
      <c r="D691" s="1">
        <f>IF(B691="",0,VLOOKUP(B691,DATABASE!A:F,2,FALSE))</f>
        <v>0</v>
      </c>
      <c r="E691" s="1">
        <f>IF(B691="",0,VLOOKUP(B691,DATABASE!A:F,3,FALSE)*$C691)</f>
        <v>0</v>
      </c>
      <c r="F691" s="1">
        <f>IF(B691="",0,VLOOKUP(B691,DATABASE!A:F,4,FALSE)*$C691)</f>
        <v>0</v>
      </c>
      <c r="G691" s="1">
        <f>IF(B691="",0,VLOOKUP(B691,DATABASE!A:F,5,FALSE)*$C691)</f>
        <v>0</v>
      </c>
      <c r="H691" s="1">
        <f>IF(B691="",0,VLOOKUP(B691,DATABASE!A:F,6,FALSE)*$C691)</f>
        <v>0</v>
      </c>
    </row>
    <row r="692" spans="1:8">
      <c r="A692" s="39"/>
      <c r="B692" s="40"/>
      <c r="C692" s="41"/>
      <c r="D692" s="1">
        <f>IF(B692="",0,VLOOKUP(B692,DATABASE!A:F,2,FALSE))</f>
        <v>0</v>
      </c>
      <c r="E692" s="1">
        <f>IF(B692="",0,VLOOKUP(B692,DATABASE!A:F,3,FALSE)*$C692)</f>
        <v>0</v>
      </c>
      <c r="F692" s="1">
        <f>IF(B692="",0,VLOOKUP(B692,DATABASE!A:F,4,FALSE)*$C692)</f>
        <v>0</v>
      </c>
      <c r="G692" s="1">
        <f>IF(B692="",0,VLOOKUP(B692,DATABASE!A:F,5,FALSE)*$C692)</f>
        <v>0</v>
      </c>
      <c r="H692" s="1">
        <f>IF(B692="",0,VLOOKUP(B692,DATABASE!A:F,6,FALSE)*$C692)</f>
        <v>0</v>
      </c>
    </row>
    <row r="693" spans="1:8">
      <c r="A693" s="39"/>
      <c r="B693" s="40"/>
      <c r="C693" s="41"/>
      <c r="D693" s="1">
        <f>IF(B693="",0,VLOOKUP(B693,DATABASE!A:F,2,FALSE))</f>
        <v>0</v>
      </c>
      <c r="E693" s="1">
        <f>IF(B693="",0,VLOOKUP(B693,DATABASE!A:F,3,FALSE)*$C693)</f>
        <v>0</v>
      </c>
      <c r="F693" s="1">
        <f>IF(B693="",0,VLOOKUP(B693,DATABASE!A:F,4,FALSE)*$C693)</f>
        <v>0</v>
      </c>
      <c r="G693" s="1">
        <f>IF(B693="",0,VLOOKUP(B693,DATABASE!A:F,5,FALSE)*$C693)</f>
        <v>0</v>
      </c>
      <c r="H693" s="1">
        <f>IF(B693="",0,VLOOKUP(B693,DATABASE!A:F,6,FALSE)*$C693)</f>
        <v>0</v>
      </c>
    </row>
    <row r="694" spans="1:8">
      <c r="A694" s="39"/>
      <c r="B694" s="40"/>
      <c r="C694" s="41"/>
      <c r="D694" s="1">
        <f>IF(B694="",0,VLOOKUP(B694,DATABASE!A:F,2,FALSE))</f>
        <v>0</v>
      </c>
      <c r="E694" s="1">
        <f>IF(B694="",0,VLOOKUP(B694,DATABASE!A:F,3,FALSE)*$C694)</f>
        <v>0</v>
      </c>
      <c r="F694" s="1">
        <f>IF(B694="",0,VLOOKUP(B694,DATABASE!A:F,4,FALSE)*$C694)</f>
        <v>0</v>
      </c>
      <c r="G694" s="1">
        <f>IF(B694="",0,VLOOKUP(B694,DATABASE!A:F,5,FALSE)*$C694)</f>
        <v>0</v>
      </c>
      <c r="H694" s="1">
        <f>IF(B694="",0,VLOOKUP(B694,DATABASE!A:F,6,FALSE)*$C694)</f>
        <v>0</v>
      </c>
    </row>
    <row r="695" spans="1:8">
      <c r="A695" s="39"/>
      <c r="B695" s="40"/>
      <c r="C695" s="41"/>
      <c r="D695" s="1">
        <f>IF(B695="",0,VLOOKUP(B695,DATABASE!A:F,2,FALSE))</f>
        <v>0</v>
      </c>
      <c r="E695" s="1">
        <f>IF(B695="",0,VLOOKUP(B695,DATABASE!A:F,3,FALSE)*$C695)</f>
        <v>0</v>
      </c>
      <c r="F695" s="1">
        <f>IF(B695="",0,VLOOKUP(B695,DATABASE!A:F,4,FALSE)*$C695)</f>
        <v>0</v>
      </c>
      <c r="G695" s="1">
        <f>IF(B695="",0,VLOOKUP(B695,DATABASE!A:F,5,FALSE)*$C695)</f>
        <v>0</v>
      </c>
      <c r="H695" s="1">
        <f>IF(B695="",0,VLOOKUP(B695,DATABASE!A:F,6,FALSE)*$C695)</f>
        <v>0</v>
      </c>
    </row>
    <row r="696" spans="1:8">
      <c r="A696" s="39"/>
      <c r="B696" s="40"/>
      <c r="C696" s="41"/>
      <c r="D696" s="1">
        <f>IF(B696="",0,VLOOKUP(B696,DATABASE!A:F,2,FALSE))</f>
        <v>0</v>
      </c>
      <c r="E696" s="1">
        <f>IF(B696="",0,VLOOKUP(B696,DATABASE!A:F,3,FALSE)*$C696)</f>
        <v>0</v>
      </c>
      <c r="F696" s="1">
        <f>IF(B696="",0,VLOOKUP(B696,DATABASE!A:F,4,FALSE)*$C696)</f>
        <v>0</v>
      </c>
      <c r="G696" s="1">
        <f>IF(B696="",0,VLOOKUP(B696,DATABASE!A:F,5,FALSE)*$C696)</f>
        <v>0</v>
      </c>
      <c r="H696" s="1">
        <f>IF(B696="",0,VLOOKUP(B696,DATABASE!A:F,6,FALSE)*$C696)</f>
        <v>0</v>
      </c>
    </row>
    <row r="697" spans="1:8">
      <c r="A697" s="39"/>
      <c r="B697" s="40"/>
      <c r="C697" s="41"/>
      <c r="D697" s="1">
        <f>IF(B697="",0,VLOOKUP(B697,DATABASE!A:F,2,FALSE))</f>
        <v>0</v>
      </c>
      <c r="E697" s="1">
        <f>IF(B697="",0,VLOOKUP(B697,DATABASE!A:F,3,FALSE)*$C697)</f>
        <v>0</v>
      </c>
      <c r="F697" s="1">
        <f>IF(B697="",0,VLOOKUP(B697,DATABASE!A:F,4,FALSE)*$C697)</f>
        <v>0</v>
      </c>
      <c r="G697" s="1">
        <f>IF(B697="",0,VLOOKUP(B697,DATABASE!A:F,5,FALSE)*$C697)</f>
        <v>0</v>
      </c>
      <c r="H697" s="1">
        <f>IF(B697="",0,VLOOKUP(B697,DATABASE!A:F,6,FALSE)*$C697)</f>
        <v>0</v>
      </c>
    </row>
    <row r="698" spans="1:8">
      <c r="A698" s="39"/>
      <c r="B698" s="40"/>
      <c r="C698" s="41"/>
      <c r="D698" s="1">
        <f>IF(B698="",0,VLOOKUP(B698,DATABASE!A:F,2,FALSE))</f>
        <v>0</v>
      </c>
      <c r="E698" s="1">
        <f>IF(B698="",0,VLOOKUP(B698,DATABASE!A:F,3,FALSE)*$C698)</f>
        <v>0</v>
      </c>
      <c r="F698" s="1">
        <f>IF(B698="",0,VLOOKUP(B698,DATABASE!A:F,4,FALSE)*$C698)</f>
        <v>0</v>
      </c>
      <c r="G698" s="1">
        <f>IF(B698="",0,VLOOKUP(B698,DATABASE!A:F,5,FALSE)*$C698)</f>
        <v>0</v>
      </c>
      <c r="H698" s="1">
        <f>IF(B698="",0,VLOOKUP(B698,DATABASE!A:F,6,FALSE)*$C698)</f>
        <v>0</v>
      </c>
    </row>
    <row r="699" spans="1:8">
      <c r="A699" s="39"/>
      <c r="B699" s="40"/>
      <c r="C699" s="41"/>
      <c r="D699" s="1">
        <f>IF(B699="",0,VLOOKUP(B699,DATABASE!A:F,2,FALSE))</f>
        <v>0</v>
      </c>
      <c r="E699" s="1">
        <f>IF(B699="",0,VLOOKUP(B699,DATABASE!A:F,3,FALSE)*$C699)</f>
        <v>0</v>
      </c>
      <c r="F699" s="1">
        <f>IF(B699="",0,VLOOKUP(B699,DATABASE!A:F,4,FALSE)*$C699)</f>
        <v>0</v>
      </c>
      <c r="G699" s="1">
        <f>IF(B699="",0,VLOOKUP(B699,DATABASE!A:F,5,FALSE)*$C699)</f>
        <v>0</v>
      </c>
      <c r="H699" s="1">
        <f>IF(B699="",0,VLOOKUP(B699,DATABASE!A:F,6,FALSE)*$C699)</f>
        <v>0</v>
      </c>
    </row>
    <row r="700" spans="1:8">
      <c r="A700" s="39"/>
      <c r="B700" s="40"/>
      <c r="C700" s="41"/>
      <c r="D700" s="1">
        <f>IF(B700="",0,VLOOKUP(B700,DATABASE!A:F,2,FALSE))</f>
        <v>0</v>
      </c>
      <c r="E700" s="1">
        <f>IF(B700="",0,VLOOKUP(B700,DATABASE!A:F,3,FALSE)*$C700)</f>
        <v>0</v>
      </c>
      <c r="F700" s="1">
        <f>IF(B700="",0,VLOOKUP(B700,DATABASE!A:F,4,FALSE)*$C700)</f>
        <v>0</v>
      </c>
      <c r="G700" s="1">
        <f>IF(B700="",0,VLOOKUP(B700,DATABASE!A:F,5,FALSE)*$C700)</f>
        <v>0</v>
      </c>
      <c r="H700" s="1">
        <f>IF(B700="",0,VLOOKUP(B700,DATABASE!A:F,6,FALSE)*$C700)</f>
        <v>0</v>
      </c>
    </row>
    <row r="701" spans="1:8">
      <c r="A701" s="39"/>
      <c r="B701" s="40"/>
      <c r="C701" s="41"/>
      <c r="D701" s="1">
        <f>IF(B701="",0,VLOOKUP(B701,DATABASE!A:F,2,FALSE))</f>
        <v>0</v>
      </c>
      <c r="E701" s="1">
        <f>IF(B701="",0,VLOOKUP(B701,DATABASE!A:F,3,FALSE)*$C701)</f>
        <v>0</v>
      </c>
      <c r="F701" s="1">
        <f>IF(B701="",0,VLOOKUP(B701,DATABASE!A:F,4,FALSE)*$C701)</f>
        <v>0</v>
      </c>
      <c r="G701" s="1">
        <f>IF(B701="",0,VLOOKUP(B701,DATABASE!A:F,5,FALSE)*$C701)</f>
        <v>0</v>
      </c>
      <c r="H701" s="1">
        <f>IF(B701="",0,VLOOKUP(B701,DATABASE!A:F,6,FALSE)*$C701)</f>
        <v>0</v>
      </c>
    </row>
    <row r="702" spans="1:8">
      <c r="A702" s="39"/>
      <c r="B702" s="40"/>
      <c r="C702" s="41"/>
      <c r="D702" s="1">
        <f>IF(B702="",0,VLOOKUP(B702,DATABASE!A:F,2,FALSE))</f>
        <v>0</v>
      </c>
      <c r="E702" s="1">
        <f>IF(B702="",0,VLOOKUP(B702,DATABASE!A:F,3,FALSE)*$C702)</f>
        <v>0</v>
      </c>
      <c r="F702" s="1">
        <f>IF(B702="",0,VLOOKUP(B702,DATABASE!A:F,4,FALSE)*$C702)</f>
        <v>0</v>
      </c>
      <c r="G702" s="1">
        <f>IF(B702="",0,VLOOKUP(B702,DATABASE!A:F,5,FALSE)*$C702)</f>
        <v>0</v>
      </c>
      <c r="H702" s="1">
        <f>IF(B702="",0,VLOOKUP(B702,DATABASE!A:F,6,FALSE)*$C702)</f>
        <v>0</v>
      </c>
    </row>
    <row r="703" spans="1:8">
      <c r="A703" s="39"/>
      <c r="B703" s="40"/>
      <c r="C703" s="41"/>
      <c r="D703" s="1">
        <f>IF(B703="",0,VLOOKUP(B703,DATABASE!A:F,2,FALSE))</f>
        <v>0</v>
      </c>
      <c r="E703" s="1">
        <f>IF(B703="",0,VLOOKUP(B703,DATABASE!A:F,3,FALSE)*$C703)</f>
        <v>0</v>
      </c>
      <c r="F703" s="1">
        <f>IF(B703="",0,VLOOKUP(B703,DATABASE!A:F,4,FALSE)*$C703)</f>
        <v>0</v>
      </c>
      <c r="G703" s="1">
        <f>IF(B703="",0,VLOOKUP(B703,DATABASE!A:F,5,FALSE)*$C703)</f>
        <v>0</v>
      </c>
      <c r="H703" s="1">
        <f>IF(B703="",0,VLOOKUP(B703,DATABASE!A:F,6,FALSE)*$C703)</f>
        <v>0</v>
      </c>
    </row>
    <row r="704" spans="1:8">
      <c r="A704" s="39"/>
      <c r="B704" s="40"/>
      <c r="C704" s="41"/>
      <c r="D704" s="1">
        <f>IF(B704="",0,VLOOKUP(B704,DATABASE!A:F,2,FALSE))</f>
        <v>0</v>
      </c>
      <c r="E704" s="1">
        <f>IF(B704="",0,VLOOKUP(B704,DATABASE!A:F,3,FALSE)*$C704)</f>
        <v>0</v>
      </c>
      <c r="F704" s="1">
        <f>IF(B704="",0,VLOOKUP(B704,DATABASE!A:F,4,FALSE)*$C704)</f>
        <v>0</v>
      </c>
      <c r="G704" s="1">
        <f>IF(B704="",0,VLOOKUP(B704,DATABASE!A:F,5,FALSE)*$C704)</f>
        <v>0</v>
      </c>
      <c r="H704" s="1">
        <f>IF(B704="",0,VLOOKUP(B704,DATABASE!A:F,6,FALSE)*$C704)</f>
        <v>0</v>
      </c>
    </row>
    <row r="705" spans="1:8">
      <c r="A705" s="39"/>
      <c r="B705" s="40"/>
      <c r="C705" s="41"/>
      <c r="D705" s="1">
        <f>IF(B705="",0,VLOOKUP(B705,DATABASE!A:F,2,FALSE))</f>
        <v>0</v>
      </c>
      <c r="E705" s="1">
        <f>IF(B705="",0,VLOOKUP(B705,DATABASE!A:F,3,FALSE)*$C705)</f>
        <v>0</v>
      </c>
      <c r="F705" s="1">
        <f>IF(B705="",0,VLOOKUP(B705,DATABASE!A:F,4,FALSE)*$C705)</f>
        <v>0</v>
      </c>
      <c r="G705" s="1">
        <f>IF(B705="",0,VLOOKUP(B705,DATABASE!A:F,5,FALSE)*$C705)</f>
        <v>0</v>
      </c>
      <c r="H705" s="1">
        <f>IF(B705="",0,VLOOKUP(B705,DATABASE!A:F,6,FALSE)*$C705)</f>
        <v>0</v>
      </c>
    </row>
    <row r="706" spans="1:8">
      <c r="A706" s="39"/>
      <c r="B706" s="40"/>
      <c r="C706" s="41"/>
      <c r="D706" s="1">
        <f>IF(B706="",0,VLOOKUP(B706,DATABASE!A:F,2,FALSE))</f>
        <v>0</v>
      </c>
      <c r="E706" s="1">
        <f>IF(B706="",0,VLOOKUP(B706,DATABASE!A:F,3,FALSE)*$C706)</f>
        <v>0</v>
      </c>
      <c r="F706" s="1">
        <f>IF(B706="",0,VLOOKUP(B706,DATABASE!A:F,4,FALSE)*$C706)</f>
        <v>0</v>
      </c>
      <c r="G706" s="1">
        <f>IF(B706="",0,VLOOKUP(B706,DATABASE!A:F,5,FALSE)*$C706)</f>
        <v>0</v>
      </c>
      <c r="H706" s="1">
        <f>IF(B706="",0,VLOOKUP(B706,DATABASE!A:F,6,FALSE)*$C706)</f>
        <v>0</v>
      </c>
    </row>
    <row r="707" spans="1:8">
      <c r="A707" s="39"/>
      <c r="B707" s="40"/>
      <c r="C707" s="41"/>
      <c r="D707" s="1">
        <f>IF(B707="",0,VLOOKUP(B707,DATABASE!A:F,2,FALSE))</f>
        <v>0</v>
      </c>
      <c r="E707" s="1">
        <f>IF(B707="",0,VLOOKUP(B707,DATABASE!A:F,3,FALSE)*$C707)</f>
        <v>0</v>
      </c>
      <c r="F707" s="1">
        <f>IF(B707="",0,VLOOKUP(B707,DATABASE!A:F,4,FALSE)*$C707)</f>
        <v>0</v>
      </c>
      <c r="G707" s="1">
        <f>IF(B707="",0,VLOOKUP(B707,DATABASE!A:F,5,FALSE)*$C707)</f>
        <v>0</v>
      </c>
      <c r="H707" s="1">
        <f>IF(B707="",0,VLOOKUP(B707,DATABASE!A:F,6,FALSE)*$C707)</f>
        <v>0</v>
      </c>
    </row>
    <row r="708" spans="1:8">
      <c r="A708" s="39"/>
      <c r="B708" s="40"/>
      <c r="C708" s="41"/>
      <c r="D708" s="1">
        <f>IF(B708="",0,VLOOKUP(B708,DATABASE!A:F,2,FALSE))</f>
        <v>0</v>
      </c>
      <c r="E708" s="1">
        <f>IF(B708="",0,VLOOKUP(B708,DATABASE!A:F,3,FALSE)*$C708)</f>
        <v>0</v>
      </c>
      <c r="F708" s="1">
        <f>IF(B708="",0,VLOOKUP(B708,DATABASE!A:F,4,FALSE)*$C708)</f>
        <v>0</v>
      </c>
      <c r="G708" s="1">
        <f>IF(B708="",0,VLOOKUP(B708,DATABASE!A:F,5,FALSE)*$C708)</f>
        <v>0</v>
      </c>
      <c r="H708" s="1">
        <f>IF(B708="",0,VLOOKUP(B708,DATABASE!A:F,6,FALSE)*$C708)</f>
        <v>0</v>
      </c>
    </row>
    <row r="709" spans="1:8">
      <c r="A709" s="39"/>
      <c r="B709" s="40"/>
      <c r="C709" s="41"/>
      <c r="D709" s="1">
        <f>IF(B709="",0,VLOOKUP(B709,DATABASE!A:F,2,FALSE))</f>
        <v>0</v>
      </c>
      <c r="E709" s="1">
        <f>IF(B709="",0,VLOOKUP(B709,DATABASE!A:F,3,FALSE)*$C709)</f>
        <v>0</v>
      </c>
      <c r="F709" s="1">
        <f>IF(B709="",0,VLOOKUP(B709,DATABASE!A:F,4,FALSE)*$C709)</f>
        <v>0</v>
      </c>
      <c r="G709" s="1">
        <f>IF(B709="",0,VLOOKUP(B709,DATABASE!A:F,5,FALSE)*$C709)</f>
        <v>0</v>
      </c>
      <c r="H709" s="1">
        <f>IF(B709="",0,VLOOKUP(B709,DATABASE!A:F,6,FALSE)*$C709)</f>
        <v>0</v>
      </c>
    </row>
    <row r="710" spans="1:8">
      <c r="A710" s="39"/>
      <c r="B710" s="40"/>
      <c r="C710" s="41"/>
      <c r="D710" s="1">
        <f>IF(B710="",0,VLOOKUP(B710,DATABASE!A:F,2,FALSE))</f>
        <v>0</v>
      </c>
      <c r="E710" s="1">
        <f>IF(B710="",0,VLOOKUP(B710,DATABASE!A:F,3,FALSE)*$C710)</f>
        <v>0</v>
      </c>
      <c r="F710" s="1">
        <f>IF(B710="",0,VLOOKUP(B710,DATABASE!A:F,4,FALSE)*$C710)</f>
        <v>0</v>
      </c>
      <c r="G710" s="1">
        <f>IF(B710="",0,VLOOKUP(B710,DATABASE!A:F,5,FALSE)*$C710)</f>
        <v>0</v>
      </c>
      <c r="H710" s="1">
        <f>IF(B710="",0,VLOOKUP(B710,DATABASE!A:F,6,FALSE)*$C710)</f>
        <v>0</v>
      </c>
    </row>
    <row r="711" spans="1:8">
      <c r="A711" s="39"/>
      <c r="B711" s="40"/>
      <c r="C711" s="41"/>
      <c r="D711" s="1">
        <f>IF(B711="",0,VLOOKUP(B711,DATABASE!A:F,2,FALSE))</f>
        <v>0</v>
      </c>
      <c r="E711" s="1">
        <f>IF(B711="",0,VLOOKUP(B711,DATABASE!A:F,3,FALSE)*$C711)</f>
        <v>0</v>
      </c>
      <c r="F711" s="1">
        <f>IF(B711="",0,VLOOKUP(B711,DATABASE!A:F,4,FALSE)*$C711)</f>
        <v>0</v>
      </c>
      <c r="G711" s="1">
        <f>IF(B711="",0,VLOOKUP(B711,DATABASE!A:F,5,FALSE)*$C711)</f>
        <v>0</v>
      </c>
      <c r="H711" s="1">
        <f>IF(B711="",0,VLOOKUP(B711,DATABASE!A:F,6,FALSE)*$C711)</f>
        <v>0</v>
      </c>
    </row>
    <row r="712" spans="1:8">
      <c r="A712" s="39"/>
      <c r="B712" s="40"/>
      <c r="C712" s="41"/>
      <c r="D712" s="1">
        <f>IF(B712="",0,VLOOKUP(B712,DATABASE!A:F,2,FALSE))</f>
        <v>0</v>
      </c>
      <c r="E712" s="1">
        <f>IF(B712="",0,VLOOKUP(B712,DATABASE!A:F,3,FALSE)*$C712)</f>
        <v>0</v>
      </c>
      <c r="F712" s="1">
        <f>IF(B712="",0,VLOOKUP(B712,DATABASE!A:F,4,FALSE)*$C712)</f>
        <v>0</v>
      </c>
      <c r="G712" s="1">
        <f>IF(B712="",0,VLOOKUP(B712,DATABASE!A:F,5,FALSE)*$C712)</f>
        <v>0</v>
      </c>
      <c r="H712" s="1">
        <f>IF(B712="",0,VLOOKUP(B712,DATABASE!A:F,6,FALSE)*$C712)</f>
        <v>0</v>
      </c>
    </row>
    <row r="713" spans="1:8">
      <c r="A713" s="39"/>
      <c r="B713" s="40"/>
      <c r="C713" s="41"/>
      <c r="D713" s="1">
        <f>IF(B713="",0,VLOOKUP(B713,DATABASE!A:F,2,FALSE))</f>
        <v>0</v>
      </c>
      <c r="E713" s="1">
        <f>IF(B713="",0,VLOOKUP(B713,DATABASE!A:F,3,FALSE)*$C713)</f>
        <v>0</v>
      </c>
      <c r="F713" s="1">
        <f>IF(B713="",0,VLOOKUP(B713,DATABASE!A:F,4,FALSE)*$C713)</f>
        <v>0</v>
      </c>
      <c r="G713" s="1">
        <f>IF(B713="",0,VLOOKUP(B713,DATABASE!A:F,5,FALSE)*$C713)</f>
        <v>0</v>
      </c>
      <c r="H713" s="1">
        <f>IF(B713="",0,VLOOKUP(B713,DATABASE!A:F,6,FALSE)*$C713)</f>
        <v>0</v>
      </c>
    </row>
    <row r="714" spans="1:8">
      <c r="A714" s="39"/>
      <c r="B714" s="40"/>
      <c r="C714" s="41"/>
      <c r="D714" s="1">
        <f>IF(B714="",0,VLOOKUP(B714,DATABASE!A:F,2,FALSE))</f>
        <v>0</v>
      </c>
      <c r="E714" s="1">
        <f>IF(B714="",0,VLOOKUP(B714,DATABASE!A:F,3,FALSE)*$C714)</f>
        <v>0</v>
      </c>
      <c r="F714" s="1">
        <f>IF(B714="",0,VLOOKUP(B714,DATABASE!A:F,4,FALSE)*$C714)</f>
        <v>0</v>
      </c>
      <c r="G714" s="1">
        <f>IF(B714="",0,VLOOKUP(B714,DATABASE!A:F,5,FALSE)*$C714)</f>
        <v>0</v>
      </c>
      <c r="H714" s="1">
        <f>IF(B714="",0,VLOOKUP(B714,DATABASE!A:F,6,FALSE)*$C714)</f>
        <v>0</v>
      </c>
    </row>
    <row r="715" spans="1:8">
      <c r="A715" s="39"/>
      <c r="B715" s="40"/>
      <c r="C715" s="41"/>
      <c r="D715" s="1">
        <f>IF(B715="",0,VLOOKUP(B715,DATABASE!A:F,2,FALSE))</f>
        <v>0</v>
      </c>
      <c r="E715" s="1">
        <f>IF(B715="",0,VLOOKUP(B715,DATABASE!A:F,3,FALSE)*$C715)</f>
        <v>0</v>
      </c>
      <c r="F715" s="1">
        <f>IF(B715="",0,VLOOKUP(B715,DATABASE!A:F,4,FALSE)*$C715)</f>
        <v>0</v>
      </c>
      <c r="G715" s="1">
        <f>IF(B715="",0,VLOOKUP(B715,DATABASE!A:F,5,FALSE)*$C715)</f>
        <v>0</v>
      </c>
      <c r="H715" s="1">
        <f>IF(B715="",0,VLOOKUP(B715,DATABASE!A:F,6,FALSE)*$C715)</f>
        <v>0</v>
      </c>
    </row>
    <row r="716" spans="1:8">
      <c r="A716" s="39"/>
      <c r="B716" s="40"/>
      <c r="C716" s="41"/>
      <c r="D716" s="1">
        <f>IF(B716="",0,VLOOKUP(B716,DATABASE!A:F,2,FALSE))</f>
        <v>0</v>
      </c>
      <c r="E716" s="1">
        <f>IF(B716="",0,VLOOKUP(B716,DATABASE!A:F,3,FALSE)*$C716)</f>
        <v>0</v>
      </c>
      <c r="F716" s="1">
        <f>IF(B716="",0,VLOOKUP(B716,DATABASE!A:F,4,FALSE)*$C716)</f>
        <v>0</v>
      </c>
      <c r="G716" s="1">
        <f>IF(B716="",0,VLOOKUP(B716,DATABASE!A:F,5,FALSE)*$C716)</f>
        <v>0</v>
      </c>
      <c r="H716" s="1">
        <f>IF(B716="",0,VLOOKUP(B716,DATABASE!A:F,6,FALSE)*$C716)</f>
        <v>0</v>
      </c>
    </row>
    <row r="717" spans="1:8">
      <c r="A717" s="39"/>
      <c r="B717" s="40"/>
      <c r="C717" s="41"/>
      <c r="D717" s="1">
        <f>IF(B717="",0,VLOOKUP(B717,DATABASE!A:F,2,FALSE))</f>
        <v>0</v>
      </c>
      <c r="E717" s="1">
        <f>IF(B717="",0,VLOOKUP(B717,DATABASE!A:F,3,FALSE)*$C717)</f>
        <v>0</v>
      </c>
      <c r="F717" s="1">
        <f>IF(B717="",0,VLOOKUP(B717,DATABASE!A:F,4,FALSE)*$C717)</f>
        <v>0</v>
      </c>
      <c r="G717" s="1">
        <f>IF(B717="",0,VLOOKUP(B717,DATABASE!A:F,5,FALSE)*$C717)</f>
        <v>0</v>
      </c>
      <c r="H717" s="1">
        <f>IF(B717="",0,VLOOKUP(B717,DATABASE!A:F,6,FALSE)*$C717)</f>
        <v>0</v>
      </c>
    </row>
    <row r="718" spans="1:8">
      <c r="A718" s="39"/>
      <c r="B718" s="40"/>
      <c r="C718" s="41"/>
      <c r="D718" s="1">
        <f>IF(B718="",0,VLOOKUP(B718,DATABASE!A:F,2,FALSE))</f>
        <v>0</v>
      </c>
      <c r="E718" s="1">
        <f>IF(B718="",0,VLOOKUP(B718,DATABASE!A:F,3,FALSE)*$C718)</f>
        <v>0</v>
      </c>
      <c r="F718" s="1">
        <f>IF(B718="",0,VLOOKUP(B718,DATABASE!A:F,4,FALSE)*$C718)</f>
        <v>0</v>
      </c>
      <c r="G718" s="1">
        <f>IF(B718="",0,VLOOKUP(B718,DATABASE!A:F,5,FALSE)*$C718)</f>
        <v>0</v>
      </c>
      <c r="H718" s="1">
        <f>IF(B718="",0,VLOOKUP(B718,DATABASE!A:F,6,FALSE)*$C718)</f>
        <v>0</v>
      </c>
    </row>
    <row r="719" spans="1:8">
      <c r="A719" s="39"/>
      <c r="B719" s="40"/>
      <c r="C719" s="41"/>
      <c r="D719" s="1">
        <f>IF(B719="",0,VLOOKUP(B719,DATABASE!A:F,2,FALSE))</f>
        <v>0</v>
      </c>
      <c r="E719" s="1">
        <f>IF(B719="",0,VLOOKUP(B719,DATABASE!A:F,3,FALSE)*$C719)</f>
        <v>0</v>
      </c>
      <c r="F719" s="1">
        <f>IF(B719="",0,VLOOKUP(B719,DATABASE!A:F,4,FALSE)*$C719)</f>
        <v>0</v>
      </c>
      <c r="G719" s="1">
        <f>IF(B719="",0,VLOOKUP(B719,DATABASE!A:F,5,FALSE)*$C719)</f>
        <v>0</v>
      </c>
      <c r="H719" s="1">
        <f>IF(B719="",0,VLOOKUP(B719,DATABASE!A:F,6,FALSE)*$C719)</f>
        <v>0</v>
      </c>
    </row>
    <row r="720" spans="1:8">
      <c r="A720" s="39"/>
      <c r="B720" s="40"/>
      <c r="C720" s="41"/>
      <c r="D720" s="1">
        <f>IF(B720="",0,VLOOKUP(B720,DATABASE!A:F,2,FALSE))</f>
        <v>0</v>
      </c>
      <c r="E720" s="1">
        <f>IF(B720="",0,VLOOKUP(B720,DATABASE!A:F,3,FALSE)*$C720)</f>
        <v>0</v>
      </c>
      <c r="F720" s="1">
        <f>IF(B720="",0,VLOOKUP(B720,DATABASE!A:F,4,FALSE)*$C720)</f>
        <v>0</v>
      </c>
      <c r="G720" s="1">
        <f>IF(B720="",0,VLOOKUP(B720,DATABASE!A:F,5,FALSE)*$C720)</f>
        <v>0</v>
      </c>
      <c r="H720" s="1">
        <f>IF(B720="",0,VLOOKUP(B720,DATABASE!A:F,6,FALSE)*$C720)</f>
        <v>0</v>
      </c>
    </row>
    <row r="721" spans="1:8">
      <c r="A721" s="39"/>
      <c r="B721" s="40"/>
      <c r="C721" s="41"/>
      <c r="D721" s="1">
        <f>IF(B721="",0,VLOOKUP(B721,DATABASE!A:F,2,FALSE))</f>
        <v>0</v>
      </c>
      <c r="E721" s="1">
        <f>IF(B721="",0,VLOOKUP(B721,DATABASE!A:F,3,FALSE)*$C721)</f>
        <v>0</v>
      </c>
      <c r="F721" s="1">
        <f>IF(B721="",0,VLOOKUP(B721,DATABASE!A:F,4,FALSE)*$C721)</f>
        <v>0</v>
      </c>
      <c r="G721" s="1">
        <f>IF(B721="",0,VLOOKUP(B721,DATABASE!A:F,5,FALSE)*$C721)</f>
        <v>0</v>
      </c>
      <c r="H721" s="1">
        <f>IF(B721="",0,VLOOKUP(B721,DATABASE!A:F,6,FALSE)*$C721)</f>
        <v>0</v>
      </c>
    </row>
    <row r="722" spans="1:8">
      <c r="A722" s="39"/>
      <c r="B722" s="40"/>
      <c r="C722" s="41"/>
      <c r="D722" s="1">
        <f>IF(B722="",0,VLOOKUP(B722,DATABASE!A:F,2,FALSE))</f>
        <v>0</v>
      </c>
      <c r="E722" s="1">
        <f>IF(B722="",0,VLOOKUP(B722,DATABASE!A:F,3,FALSE)*$C722)</f>
        <v>0</v>
      </c>
      <c r="F722" s="1">
        <f>IF(B722="",0,VLOOKUP(B722,DATABASE!A:F,4,FALSE)*$C722)</f>
        <v>0</v>
      </c>
      <c r="G722" s="1">
        <f>IF(B722="",0,VLOOKUP(B722,DATABASE!A:F,5,FALSE)*$C722)</f>
        <v>0</v>
      </c>
      <c r="H722" s="1">
        <f>IF(B722="",0,VLOOKUP(B722,DATABASE!A:F,6,FALSE)*$C722)</f>
        <v>0</v>
      </c>
    </row>
    <row r="723" spans="1:8">
      <c r="A723" s="39"/>
      <c r="B723" s="40"/>
      <c r="C723" s="41"/>
      <c r="D723" s="1">
        <f>IF(B723="",0,VLOOKUP(B723,DATABASE!A:F,2,FALSE))</f>
        <v>0</v>
      </c>
      <c r="E723" s="1">
        <f>IF(B723="",0,VLOOKUP(B723,DATABASE!A:F,3,FALSE)*$C723)</f>
        <v>0</v>
      </c>
      <c r="F723" s="1">
        <f>IF(B723="",0,VLOOKUP(B723,DATABASE!A:F,4,FALSE)*$C723)</f>
        <v>0</v>
      </c>
      <c r="G723" s="1">
        <f>IF(B723="",0,VLOOKUP(B723,DATABASE!A:F,5,FALSE)*$C723)</f>
        <v>0</v>
      </c>
      <c r="H723" s="1">
        <f>IF(B723="",0,VLOOKUP(B723,DATABASE!A:F,6,FALSE)*$C723)</f>
        <v>0</v>
      </c>
    </row>
    <row r="724" spans="1:8">
      <c r="A724" s="39"/>
      <c r="B724" s="40"/>
      <c r="C724" s="41"/>
      <c r="D724" s="1">
        <f>IF(B724="",0,VLOOKUP(B724,DATABASE!A:F,2,FALSE))</f>
        <v>0</v>
      </c>
      <c r="E724" s="1">
        <f>IF(B724="",0,VLOOKUP(B724,DATABASE!A:F,3,FALSE)*$C724)</f>
        <v>0</v>
      </c>
      <c r="F724" s="1">
        <f>IF(B724="",0,VLOOKUP(B724,DATABASE!A:F,4,FALSE)*$C724)</f>
        <v>0</v>
      </c>
      <c r="G724" s="1">
        <f>IF(B724="",0,VLOOKUP(B724,DATABASE!A:F,5,FALSE)*$C724)</f>
        <v>0</v>
      </c>
      <c r="H724" s="1">
        <f>IF(B724="",0,VLOOKUP(B724,DATABASE!A:F,6,FALSE)*$C724)</f>
        <v>0</v>
      </c>
    </row>
    <row r="725" spans="1:8">
      <c r="A725" s="39"/>
      <c r="B725" s="40"/>
      <c r="C725" s="41"/>
      <c r="D725" s="1">
        <f>IF(B725="",0,VLOOKUP(B725,DATABASE!A:F,2,FALSE))</f>
        <v>0</v>
      </c>
      <c r="E725" s="1">
        <f>IF(B725="",0,VLOOKUP(B725,DATABASE!A:F,3,FALSE)*$C725)</f>
        <v>0</v>
      </c>
      <c r="F725" s="1">
        <f>IF(B725="",0,VLOOKUP(B725,DATABASE!A:F,4,FALSE)*$C725)</f>
        <v>0</v>
      </c>
      <c r="G725" s="1">
        <f>IF(B725="",0,VLOOKUP(B725,DATABASE!A:F,5,FALSE)*$C725)</f>
        <v>0</v>
      </c>
      <c r="H725" s="1">
        <f>IF(B725="",0,VLOOKUP(B725,DATABASE!A:F,6,FALSE)*$C725)</f>
        <v>0</v>
      </c>
    </row>
    <row r="726" spans="1:8">
      <c r="A726" s="39"/>
      <c r="B726" s="40"/>
      <c r="C726" s="41"/>
      <c r="D726" s="1">
        <f>IF(B726="",0,VLOOKUP(B726,DATABASE!A:F,2,FALSE))</f>
        <v>0</v>
      </c>
      <c r="E726" s="1">
        <f>IF(B726="",0,VLOOKUP(B726,DATABASE!A:F,3,FALSE)*$C726)</f>
        <v>0</v>
      </c>
      <c r="F726" s="1">
        <f>IF(B726="",0,VLOOKUP(B726,DATABASE!A:F,4,FALSE)*$C726)</f>
        <v>0</v>
      </c>
      <c r="G726" s="1">
        <f>IF(B726="",0,VLOOKUP(B726,DATABASE!A:F,5,FALSE)*$C726)</f>
        <v>0</v>
      </c>
      <c r="H726" s="1">
        <f>IF(B726="",0,VLOOKUP(B726,DATABASE!A:F,6,FALSE)*$C726)</f>
        <v>0</v>
      </c>
    </row>
    <row r="727" spans="1:8">
      <c r="A727" s="39"/>
      <c r="B727" s="40"/>
      <c r="C727" s="41"/>
      <c r="D727" s="1">
        <f>IF(B727="",0,VLOOKUP(B727,DATABASE!A:F,2,FALSE))</f>
        <v>0</v>
      </c>
      <c r="E727" s="1">
        <f>IF(B727="",0,VLOOKUP(B727,DATABASE!A:F,3,FALSE)*$C727)</f>
        <v>0</v>
      </c>
      <c r="F727" s="1">
        <f>IF(B727="",0,VLOOKUP(B727,DATABASE!A:F,4,FALSE)*$C727)</f>
        <v>0</v>
      </c>
      <c r="G727" s="1">
        <f>IF(B727="",0,VLOOKUP(B727,DATABASE!A:F,5,FALSE)*$C727)</f>
        <v>0</v>
      </c>
      <c r="H727" s="1">
        <f>IF(B727="",0,VLOOKUP(B727,DATABASE!A:F,6,FALSE)*$C727)</f>
        <v>0</v>
      </c>
    </row>
    <row r="728" spans="1:8">
      <c r="A728" s="39"/>
      <c r="B728" s="40"/>
      <c r="C728" s="41"/>
      <c r="D728" s="1">
        <f>IF(B728="",0,VLOOKUP(B728,DATABASE!A:F,2,FALSE))</f>
        <v>0</v>
      </c>
      <c r="E728" s="1">
        <f>IF(B728="",0,VLOOKUP(B728,DATABASE!A:F,3,FALSE)*$C728)</f>
        <v>0</v>
      </c>
      <c r="F728" s="1">
        <f>IF(B728="",0,VLOOKUP(B728,DATABASE!A:F,4,FALSE)*$C728)</f>
        <v>0</v>
      </c>
      <c r="G728" s="1">
        <f>IF(B728="",0,VLOOKUP(B728,DATABASE!A:F,5,FALSE)*$C728)</f>
        <v>0</v>
      </c>
      <c r="H728" s="1">
        <f>IF(B728="",0,VLOOKUP(B728,DATABASE!A:F,6,FALSE)*$C728)</f>
        <v>0</v>
      </c>
    </row>
    <row r="729" spans="1:8">
      <c r="A729" s="39"/>
      <c r="B729" s="40"/>
      <c r="C729" s="41"/>
      <c r="D729" s="1">
        <f>IF(B729="",0,VLOOKUP(B729,DATABASE!A:F,2,FALSE))</f>
        <v>0</v>
      </c>
      <c r="E729" s="1">
        <f>IF(B729="",0,VLOOKUP(B729,DATABASE!A:F,3,FALSE)*$C729)</f>
        <v>0</v>
      </c>
      <c r="F729" s="1">
        <f>IF(B729="",0,VLOOKUP(B729,DATABASE!A:F,4,FALSE)*$C729)</f>
        <v>0</v>
      </c>
      <c r="G729" s="1">
        <f>IF(B729="",0,VLOOKUP(B729,DATABASE!A:F,5,FALSE)*$C729)</f>
        <v>0</v>
      </c>
      <c r="H729" s="1">
        <f>IF(B729="",0,VLOOKUP(B729,DATABASE!A:F,6,FALSE)*$C729)</f>
        <v>0</v>
      </c>
    </row>
    <row r="730" spans="1:8">
      <c r="A730" s="39"/>
      <c r="B730" s="40"/>
      <c r="C730" s="41"/>
      <c r="D730" s="1">
        <f>IF(B730="",0,VLOOKUP(B730,DATABASE!A:F,2,FALSE))</f>
        <v>0</v>
      </c>
      <c r="E730" s="1">
        <f>IF(B730="",0,VLOOKUP(B730,DATABASE!A:F,3,FALSE)*$C730)</f>
        <v>0</v>
      </c>
      <c r="F730" s="1">
        <f>IF(B730="",0,VLOOKUP(B730,DATABASE!A:F,4,FALSE)*$C730)</f>
        <v>0</v>
      </c>
      <c r="G730" s="1">
        <f>IF(B730="",0,VLOOKUP(B730,DATABASE!A:F,5,FALSE)*$C730)</f>
        <v>0</v>
      </c>
      <c r="H730" s="1">
        <f>IF(B730="",0,VLOOKUP(B730,DATABASE!A:F,6,FALSE)*$C730)</f>
        <v>0</v>
      </c>
    </row>
    <row r="731" spans="1:8">
      <c r="A731" s="39"/>
      <c r="B731" s="40"/>
      <c r="C731" s="41"/>
      <c r="D731" s="1">
        <f>IF(B731="",0,VLOOKUP(B731,DATABASE!A:F,2,FALSE))</f>
        <v>0</v>
      </c>
      <c r="E731" s="1">
        <f>IF(B731="",0,VLOOKUP(B731,DATABASE!A:F,3,FALSE)*$C731)</f>
        <v>0</v>
      </c>
      <c r="F731" s="1">
        <f>IF(B731="",0,VLOOKUP(B731,DATABASE!A:F,4,FALSE)*$C731)</f>
        <v>0</v>
      </c>
      <c r="G731" s="1">
        <f>IF(B731="",0,VLOOKUP(B731,DATABASE!A:F,5,FALSE)*$C731)</f>
        <v>0</v>
      </c>
      <c r="H731" s="1">
        <f>IF(B731="",0,VLOOKUP(B731,DATABASE!A:F,6,FALSE)*$C731)</f>
        <v>0</v>
      </c>
    </row>
    <row r="732" spans="1:8">
      <c r="A732" s="39"/>
      <c r="B732" s="40"/>
      <c r="C732" s="41"/>
      <c r="D732" s="1">
        <f>IF(B732="",0,VLOOKUP(B732,DATABASE!A:F,2,FALSE))</f>
        <v>0</v>
      </c>
      <c r="E732" s="1">
        <f>IF(B732="",0,VLOOKUP(B732,DATABASE!A:F,3,FALSE)*$C732)</f>
        <v>0</v>
      </c>
      <c r="F732" s="1">
        <f>IF(B732="",0,VLOOKUP(B732,DATABASE!A:F,4,FALSE)*$C732)</f>
        <v>0</v>
      </c>
      <c r="G732" s="1">
        <f>IF(B732="",0,VLOOKUP(B732,DATABASE!A:F,5,FALSE)*$C732)</f>
        <v>0</v>
      </c>
      <c r="H732" s="1">
        <f>IF(B732="",0,VLOOKUP(B732,DATABASE!A:F,6,FALSE)*$C732)</f>
        <v>0</v>
      </c>
    </row>
    <row r="733" spans="1:8">
      <c r="A733" s="39"/>
      <c r="B733" s="40"/>
      <c r="C733" s="41"/>
      <c r="D733" s="1">
        <f>IF(B733="",0,VLOOKUP(B733,DATABASE!A:F,2,FALSE))</f>
        <v>0</v>
      </c>
      <c r="E733" s="1">
        <f>IF(B733="",0,VLOOKUP(B733,DATABASE!A:F,3,FALSE)*$C733)</f>
        <v>0</v>
      </c>
      <c r="F733" s="1">
        <f>IF(B733="",0,VLOOKUP(B733,DATABASE!A:F,4,FALSE)*$C733)</f>
        <v>0</v>
      </c>
      <c r="G733" s="1">
        <f>IF(B733="",0,VLOOKUP(B733,DATABASE!A:F,5,FALSE)*$C733)</f>
        <v>0</v>
      </c>
      <c r="H733" s="1">
        <f>IF(B733="",0,VLOOKUP(B733,DATABASE!A:F,6,FALSE)*$C733)</f>
        <v>0</v>
      </c>
    </row>
    <row r="734" spans="1:8">
      <c r="A734" s="39"/>
      <c r="B734" s="40"/>
      <c r="C734" s="41"/>
      <c r="D734" s="1">
        <f>IF(B734="",0,VLOOKUP(B734,DATABASE!A:F,2,FALSE))</f>
        <v>0</v>
      </c>
      <c r="E734" s="1">
        <f>IF(B734="",0,VLOOKUP(B734,DATABASE!A:F,3,FALSE)*$C734)</f>
        <v>0</v>
      </c>
      <c r="F734" s="1">
        <f>IF(B734="",0,VLOOKUP(B734,DATABASE!A:F,4,FALSE)*$C734)</f>
        <v>0</v>
      </c>
      <c r="G734" s="1">
        <f>IF(B734="",0,VLOOKUP(B734,DATABASE!A:F,5,FALSE)*$C734)</f>
        <v>0</v>
      </c>
      <c r="H734" s="1">
        <f>IF(B734="",0,VLOOKUP(B734,DATABASE!A:F,6,FALSE)*$C734)</f>
        <v>0</v>
      </c>
    </row>
    <row r="735" spans="1:8">
      <c r="A735" s="39"/>
      <c r="B735" s="40"/>
      <c r="C735" s="41"/>
      <c r="D735" s="1">
        <f>IF(B735="",0,VLOOKUP(B735,DATABASE!A:F,2,FALSE))</f>
        <v>0</v>
      </c>
      <c r="E735" s="1">
        <f>IF(B735="",0,VLOOKUP(B735,DATABASE!A:F,3,FALSE)*$C735)</f>
        <v>0</v>
      </c>
      <c r="F735" s="1">
        <f>IF(B735="",0,VLOOKUP(B735,DATABASE!A:F,4,FALSE)*$C735)</f>
        <v>0</v>
      </c>
      <c r="G735" s="1">
        <f>IF(B735="",0,VLOOKUP(B735,DATABASE!A:F,5,FALSE)*$C735)</f>
        <v>0</v>
      </c>
      <c r="H735" s="1">
        <f>IF(B735="",0,VLOOKUP(B735,DATABASE!A:F,6,FALSE)*$C735)</f>
        <v>0</v>
      </c>
    </row>
    <row r="736" spans="1:8">
      <c r="A736" s="39"/>
      <c r="B736" s="40"/>
      <c r="C736" s="41"/>
      <c r="D736" s="1">
        <f>IF(B736="",0,VLOOKUP(B736,DATABASE!A:F,2,FALSE))</f>
        <v>0</v>
      </c>
      <c r="E736" s="1">
        <f>IF(B736="",0,VLOOKUP(B736,DATABASE!A:F,3,FALSE)*$C736)</f>
        <v>0</v>
      </c>
      <c r="F736" s="1">
        <f>IF(B736="",0,VLOOKUP(B736,DATABASE!A:F,4,FALSE)*$C736)</f>
        <v>0</v>
      </c>
      <c r="G736" s="1">
        <f>IF(B736="",0,VLOOKUP(B736,DATABASE!A:F,5,FALSE)*$C736)</f>
        <v>0</v>
      </c>
      <c r="H736" s="1">
        <f>IF(B736="",0,VLOOKUP(B736,DATABASE!A:F,6,FALSE)*$C736)</f>
        <v>0</v>
      </c>
    </row>
    <row r="737" spans="1:8">
      <c r="A737" s="39"/>
      <c r="B737" s="40"/>
      <c r="C737" s="41"/>
      <c r="D737" s="1">
        <f>IF(B737="",0,VLOOKUP(B737,DATABASE!A:F,2,FALSE))</f>
        <v>0</v>
      </c>
      <c r="E737" s="1">
        <f>IF(B737="",0,VLOOKUP(B737,DATABASE!A:F,3,FALSE)*$C737)</f>
        <v>0</v>
      </c>
      <c r="F737" s="1">
        <f>IF(B737="",0,VLOOKUP(B737,DATABASE!A:F,4,FALSE)*$C737)</f>
        <v>0</v>
      </c>
      <c r="G737" s="1">
        <f>IF(B737="",0,VLOOKUP(B737,DATABASE!A:F,5,FALSE)*$C737)</f>
        <v>0</v>
      </c>
      <c r="H737" s="1">
        <f>IF(B737="",0,VLOOKUP(B737,DATABASE!A:F,6,FALSE)*$C737)</f>
        <v>0</v>
      </c>
    </row>
    <row r="738" spans="1:8">
      <c r="A738" s="39"/>
      <c r="B738" s="40"/>
      <c r="C738" s="41"/>
      <c r="D738" s="1">
        <f>IF(B738="",0,VLOOKUP(B738,DATABASE!A:F,2,FALSE))</f>
        <v>0</v>
      </c>
      <c r="E738" s="1">
        <f>IF(B738="",0,VLOOKUP(B738,DATABASE!A:F,3,FALSE)*$C738)</f>
        <v>0</v>
      </c>
      <c r="F738" s="1">
        <f>IF(B738="",0,VLOOKUP(B738,DATABASE!A:F,4,FALSE)*$C738)</f>
        <v>0</v>
      </c>
      <c r="G738" s="1">
        <f>IF(B738="",0,VLOOKUP(B738,DATABASE!A:F,5,FALSE)*$C738)</f>
        <v>0</v>
      </c>
      <c r="H738" s="1">
        <f>IF(B738="",0,VLOOKUP(B738,DATABASE!A:F,6,FALSE)*$C738)</f>
        <v>0</v>
      </c>
    </row>
    <row r="739" spans="1:8">
      <c r="A739" s="39"/>
      <c r="B739" s="40"/>
      <c r="C739" s="41"/>
      <c r="D739" s="1">
        <f>IF(B739="",0,VLOOKUP(B739,DATABASE!A:F,2,FALSE))</f>
        <v>0</v>
      </c>
      <c r="E739" s="1">
        <f>IF(B739="",0,VLOOKUP(B739,DATABASE!A:F,3,FALSE)*$C739)</f>
        <v>0</v>
      </c>
      <c r="F739" s="1">
        <f>IF(B739="",0,VLOOKUP(B739,DATABASE!A:F,4,FALSE)*$C739)</f>
        <v>0</v>
      </c>
      <c r="G739" s="1">
        <f>IF(B739="",0,VLOOKUP(B739,DATABASE!A:F,5,FALSE)*$C739)</f>
        <v>0</v>
      </c>
      <c r="H739" s="1">
        <f>IF(B739="",0,VLOOKUP(B739,DATABASE!A:F,6,FALSE)*$C739)</f>
        <v>0</v>
      </c>
    </row>
    <row r="740" spans="1:8">
      <c r="A740" s="39"/>
      <c r="B740" s="40"/>
      <c r="C740" s="41"/>
      <c r="D740" s="1">
        <f>IF(B740="",0,VLOOKUP(B740,DATABASE!A:F,2,FALSE))</f>
        <v>0</v>
      </c>
      <c r="E740" s="1">
        <f>IF(B740="",0,VLOOKUP(B740,DATABASE!A:F,3,FALSE)*$C740)</f>
        <v>0</v>
      </c>
      <c r="F740" s="1">
        <f>IF(B740="",0,VLOOKUP(B740,DATABASE!A:F,4,FALSE)*$C740)</f>
        <v>0</v>
      </c>
      <c r="G740" s="1">
        <f>IF(B740="",0,VLOOKUP(B740,DATABASE!A:F,5,FALSE)*$C740)</f>
        <v>0</v>
      </c>
      <c r="H740" s="1">
        <f>IF(B740="",0,VLOOKUP(B740,DATABASE!A:F,6,FALSE)*$C740)</f>
        <v>0</v>
      </c>
    </row>
    <row r="741" spans="1:8">
      <c r="A741" s="39"/>
      <c r="B741" s="40"/>
      <c r="C741" s="41"/>
      <c r="D741" s="1">
        <f>IF(B741="",0,VLOOKUP(B741,DATABASE!A:F,2,FALSE))</f>
        <v>0</v>
      </c>
      <c r="E741" s="1">
        <f>IF(B741="",0,VLOOKUP(B741,DATABASE!A:F,3,FALSE)*$C741)</f>
        <v>0</v>
      </c>
      <c r="F741" s="1">
        <f>IF(B741="",0,VLOOKUP(B741,DATABASE!A:F,4,FALSE)*$C741)</f>
        <v>0</v>
      </c>
      <c r="G741" s="1">
        <f>IF(B741="",0,VLOOKUP(B741,DATABASE!A:F,5,FALSE)*$C741)</f>
        <v>0</v>
      </c>
      <c r="H741" s="1">
        <f>IF(B741="",0,VLOOKUP(B741,DATABASE!A:F,6,FALSE)*$C741)</f>
        <v>0</v>
      </c>
    </row>
    <row r="742" spans="1:8">
      <c r="A742" s="39"/>
      <c r="B742" s="40"/>
      <c r="C742" s="41"/>
      <c r="D742" s="1">
        <f>IF(B742="",0,VLOOKUP(B742,DATABASE!A:F,2,FALSE))</f>
        <v>0</v>
      </c>
      <c r="E742" s="1">
        <f>IF(B742="",0,VLOOKUP(B742,DATABASE!A:F,3,FALSE)*$C742)</f>
        <v>0</v>
      </c>
      <c r="F742" s="1">
        <f>IF(B742="",0,VLOOKUP(B742,DATABASE!A:F,4,FALSE)*$C742)</f>
        <v>0</v>
      </c>
      <c r="G742" s="1">
        <f>IF(B742="",0,VLOOKUP(B742,DATABASE!A:F,5,FALSE)*$C742)</f>
        <v>0</v>
      </c>
      <c r="H742" s="1">
        <f>IF(B742="",0,VLOOKUP(B742,DATABASE!A:F,6,FALSE)*$C742)</f>
        <v>0</v>
      </c>
    </row>
    <row r="743" spans="1:8">
      <c r="A743" s="39"/>
      <c r="B743" s="40"/>
      <c r="C743" s="41"/>
      <c r="D743" s="1">
        <f>IF(B743="",0,VLOOKUP(B743,DATABASE!A:F,2,FALSE))</f>
        <v>0</v>
      </c>
      <c r="E743" s="1">
        <f>IF(B743="",0,VLOOKUP(B743,DATABASE!A:F,3,FALSE)*$C743)</f>
        <v>0</v>
      </c>
      <c r="F743" s="1">
        <f>IF(B743="",0,VLOOKUP(B743,DATABASE!A:F,4,FALSE)*$C743)</f>
        <v>0</v>
      </c>
      <c r="G743" s="1">
        <f>IF(B743="",0,VLOOKUP(B743,DATABASE!A:F,5,FALSE)*$C743)</f>
        <v>0</v>
      </c>
      <c r="H743" s="1">
        <f>IF(B743="",0,VLOOKUP(B743,DATABASE!A:F,6,FALSE)*$C743)</f>
        <v>0</v>
      </c>
    </row>
    <row r="744" spans="1:8">
      <c r="A744" s="39"/>
      <c r="B744" s="40"/>
      <c r="C744" s="41"/>
      <c r="D744" s="1">
        <f>IF(B744="",0,VLOOKUP(B744,DATABASE!A:F,2,FALSE))</f>
        <v>0</v>
      </c>
      <c r="E744" s="1">
        <f>IF(B744="",0,VLOOKUP(B744,DATABASE!A:F,3,FALSE)*$C744)</f>
        <v>0</v>
      </c>
      <c r="F744" s="1">
        <f>IF(B744="",0,VLOOKUP(B744,DATABASE!A:F,4,FALSE)*$C744)</f>
        <v>0</v>
      </c>
      <c r="G744" s="1">
        <f>IF(B744="",0,VLOOKUP(B744,DATABASE!A:F,5,FALSE)*$C744)</f>
        <v>0</v>
      </c>
      <c r="H744" s="1">
        <f>IF(B744="",0,VLOOKUP(B744,DATABASE!A:F,6,FALSE)*$C744)</f>
        <v>0</v>
      </c>
    </row>
    <row r="745" spans="1:8">
      <c r="A745" s="39"/>
      <c r="B745" s="40"/>
      <c r="C745" s="41"/>
      <c r="D745" s="1">
        <f>IF(B745="",0,VLOOKUP(B745,DATABASE!A:F,2,FALSE))</f>
        <v>0</v>
      </c>
      <c r="E745" s="1">
        <f>IF(B745="",0,VLOOKUP(B745,DATABASE!A:F,3,FALSE)*$C745)</f>
        <v>0</v>
      </c>
      <c r="F745" s="1">
        <f>IF(B745="",0,VLOOKUP(B745,DATABASE!A:F,4,FALSE)*$C745)</f>
        <v>0</v>
      </c>
      <c r="G745" s="1">
        <f>IF(B745="",0,VLOOKUP(B745,DATABASE!A:F,5,FALSE)*$C745)</f>
        <v>0</v>
      </c>
      <c r="H745" s="1">
        <f>IF(B745="",0,VLOOKUP(B745,DATABASE!A:F,6,FALSE)*$C745)</f>
        <v>0</v>
      </c>
    </row>
    <row r="746" spans="1:8">
      <c r="A746" s="39"/>
      <c r="B746" s="40"/>
      <c r="C746" s="41"/>
      <c r="D746" s="1">
        <f>IF(B746="",0,VLOOKUP(B746,DATABASE!A:F,2,FALSE))</f>
        <v>0</v>
      </c>
      <c r="E746" s="1">
        <f>IF(B746="",0,VLOOKUP(B746,DATABASE!A:F,3,FALSE)*$C746)</f>
        <v>0</v>
      </c>
      <c r="F746" s="1">
        <f>IF(B746="",0,VLOOKUP(B746,DATABASE!A:F,4,FALSE)*$C746)</f>
        <v>0</v>
      </c>
      <c r="G746" s="1">
        <f>IF(B746="",0,VLOOKUP(B746,DATABASE!A:F,5,FALSE)*$C746)</f>
        <v>0</v>
      </c>
      <c r="H746" s="1">
        <f>IF(B746="",0,VLOOKUP(B746,DATABASE!A:F,6,FALSE)*$C746)</f>
        <v>0</v>
      </c>
    </row>
    <row r="747" spans="1:8">
      <c r="A747" s="39"/>
      <c r="B747" s="40"/>
      <c r="C747" s="41"/>
      <c r="D747" s="1">
        <f>IF(B747="",0,VLOOKUP(B747,DATABASE!A:F,2,FALSE))</f>
        <v>0</v>
      </c>
      <c r="E747" s="1">
        <f>IF(B747="",0,VLOOKUP(B747,DATABASE!A:F,3,FALSE)*$C747)</f>
        <v>0</v>
      </c>
      <c r="F747" s="1">
        <f>IF(B747="",0,VLOOKUP(B747,DATABASE!A:F,4,FALSE)*$C747)</f>
        <v>0</v>
      </c>
      <c r="G747" s="1">
        <f>IF(B747="",0,VLOOKUP(B747,DATABASE!A:F,5,FALSE)*$C747)</f>
        <v>0</v>
      </c>
      <c r="H747" s="1">
        <f>IF(B747="",0,VLOOKUP(B747,DATABASE!A:F,6,FALSE)*$C747)</f>
        <v>0</v>
      </c>
    </row>
    <row r="748" spans="1:8">
      <c r="A748" s="39"/>
      <c r="B748" s="40"/>
      <c r="C748" s="41"/>
      <c r="D748" s="1">
        <f>IF(B748="",0,VLOOKUP(B748,DATABASE!A:F,2,FALSE))</f>
        <v>0</v>
      </c>
      <c r="E748" s="1">
        <f>IF(B748="",0,VLOOKUP(B748,DATABASE!A:F,3,FALSE)*$C748)</f>
        <v>0</v>
      </c>
      <c r="F748" s="1">
        <f>IF(B748="",0,VLOOKUP(B748,DATABASE!A:F,4,FALSE)*$C748)</f>
        <v>0</v>
      </c>
      <c r="G748" s="1">
        <f>IF(B748="",0,VLOOKUP(B748,DATABASE!A:F,5,FALSE)*$C748)</f>
        <v>0</v>
      </c>
      <c r="H748" s="1">
        <f>IF(B748="",0,VLOOKUP(B748,DATABASE!A:F,6,FALSE)*$C748)</f>
        <v>0</v>
      </c>
    </row>
    <row r="749" spans="1:8">
      <c r="A749" s="39"/>
      <c r="B749" s="40"/>
      <c r="C749" s="41"/>
      <c r="D749" s="1">
        <f>IF(B749="",0,VLOOKUP(B749,DATABASE!A:F,2,FALSE))</f>
        <v>0</v>
      </c>
      <c r="E749" s="1">
        <f>IF(B749="",0,VLOOKUP(B749,DATABASE!A:F,3,FALSE)*$C749)</f>
        <v>0</v>
      </c>
      <c r="F749" s="1">
        <f>IF(B749="",0,VLOOKUP(B749,DATABASE!A:F,4,FALSE)*$C749)</f>
        <v>0</v>
      </c>
      <c r="G749" s="1">
        <f>IF(B749="",0,VLOOKUP(B749,DATABASE!A:F,5,FALSE)*$C749)</f>
        <v>0</v>
      </c>
      <c r="H749" s="1">
        <f>IF(B749="",0,VLOOKUP(B749,DATABASE!A:F,6,FALSE)*$C749)</f>
        <v>0</v>
      </c>
    </row>
    <row r="750" spans="1:8">
      <c r="A750" s="39"/>
      <c r="B750" s="40"/>
      <c r="C750" s="41"/>
      <c r="D750" s="1">
        <f>IF(B750="",0,VLOOKUP(B750,DATABASE!A:F,2,FALSE))</f>
        <v>0</v>
      </c>
      <c r="E750" s="1">
        <f>IF(B750="",0,VLOOKUP(B750,DATABASE!A:F,3,FALSE)*$C750)</f>
        <v>0</v>
      </c>
      <c r="F750" s="1">
        <f>IF(B750="",0,VLOOKUP(B750,DATABASE!A:F,4,FALSE)*$C750)</f>
        <v>0</v>
      </c>
      <c r="G750" s="1">
        <f>IF(B750="",0,VLOOKUP(B750,DATABASE!A:F,5,FALSE)*$C750)</f>
        <v>0</v>
      </c>
      <c r="H750" s="1">
        <f>IF(B750="",0,VLOOKUP(B750,DATABASE!A:F,6,FALSE)*$C750)</f>
        <v>0</v>
      </c>
    </row>
    <row r="751" spans="1:8">
      <c r="A751" s="39"/>
      <c r="B751" s="40"/>
      <c r="C751" s="41"/>
      <c r="D751" s="1">
        <f>IF(B751="",0,VLOOKUP(B751,DATABASE!A:F,2,FALSE))</f>
        <v>0</v>
      </c>
      <c r="E751" s="1">
        <f>IF(B751="",0,VLOOKUP(B751,DATABASE!A:F,3,FALSE)*$C751)</f>
        <v>0</v>
      </c>
      <c r="F751" s="1">
        <f>IF(B751="",0,VLOOKUP(B751,DATABASE!A:F,4,FALSE)*$C751)</f>
        <v>0</v>
      </c>
      <c r="G751" s="1">
        <f>IF(B751="",0,VLOOKUP(B751,DATABASE!A:F,5,FALSE)*$C751)</f>
        <v>0</v>
      </c>
      <c r="H751" s="1">
        <f>IF(B751="",0,VLOOKUP(B751,DATABASE!A:F,6,FALSE)*$C751)</f>
        <v>0</v>
      </c>
    </row>
    <row r="752" spans="1:8">
      <c r="A752" s="39"/>
      <c r="B752" s="40"/>
      <c r="C752" s="41"/>
      <c r="D752" s="1">
        <f>IF(B752="",0,VLOOKUP(B752,DATABASE!A:F,2,FALSE))</f>
        <v>0</v>
      </c>
      <c r="E752" s="1">
        <f>IF(B752="",0,VLOOKUP(B752,DATABASE!A:F,3,FALSE)*$C752)</f>
        <v>0</v>
      </c>
      <c r="F752" s="1">
        <f>IF(B752="",0,VLOOKUP(B752,DATABASE!A:F,4,FALSE)*$C752)</f>
        <v>0</v>
      </c>
      <c r="G752" s="1">
        <f>IF(B752="",0,VLOOKUP(B752,DATABASE!A:F,5,FALSE)*$C752)</f>
        <v>0</v>
      </c>
      <c r="H752" s="1">
        <f>IF(B752="",0,VLOOKUP(B752,DATABASE!A:F,6,FALSE)*$C752)</f>
        <v>0</v>
      </c>
    </row>
    <row r="753" spans="1:8">
      <c r="A753" s="39"/>
      <c r="B753" s="40"/>
      <c r="C753" s="41"/>
      <c r="D753" s="1">
        <f>IF(B753="",0,VLOOKUP(B753,DATABASE!A:F,2,FALSE))</f>
        <v>0</v>
      </c>
      <c r="E753" s="1">
        <f>IF(B753="",0,VLOOKUP(B753,DATABASE!A:F,3,FALSE)*$C753)</f>
        <v>0</v>
      </c>
      <c r="F753" s="1">
        <f>IF(B753="",0,VLOOKUP(B753,DATABASE!A:F,4,FALSE)*$C753)</f>
        <v>0</v>
      </c>
      <c r="G753" s="1">
        <f>IF(B753="",0,VLOOKUP(B753,DATABASE!A:F,5,FALSE)*$C753)</f>
        <v>0</v>
      </c>
      <c r="H753" s="1">
        <f>IF(B753="",0,VLOOKUP(B753,DATABASE!A:F,6,FALSE)*$C753)</f>
        <v>0</v>
      </c>
    </row>
    <row r="754" spans="1:8">
      <c r="A754" s="39"/>
      <c r="B754" s="40"/>
      <c r="C754" s="41"/>
      <c r="D754" s="1">
        <f>IF(B754="",0,VLOOKUP(B754,DATABASE!A:F,2,FALSE))</f>
        <v>0</v>
      </c>
      <c r="E754" s="1">
        <f>IF(B754="",0,VLOOKUP(B754,DATABASE!A:F,3,FALSE)*$C754)</f>
        <v>0</v>
      </c>
      <c r="F754" s="1">
        <f>IF(B754="",0,VLOOKUP(B754,DATABASE!A:F,4,FALSE)*$C754)</f>
        <v>0</v>
      </c>
      <c r="G754" s="1">
        <f>IF(B754="",0,VLOOKUP(B754,DATABASE!A:F,5,FALSE)*$C754)</f>
        <v>0</v>
      </c>
      <c r="H754" s="1">
        <f>IF(B754="",0,VLOOKUP(B754,DATABASE!A:F,6,FALSE)*$C754)</f>
        <v>0</v>
      </c>
    </row>
    <row r="755" spans="1:8">
      <c r="A755" s="39"/>
      <c r="B755" s="40"/>
      <c r="C755" s="41"/>
      <c r="D755" s="1">
        <f>IF(B755="",0,VLOOKUP(B755,DATABASE!A:F,2,FALSE))</f>
        <v>0</v>
      </c>
      <c r="E755" s="1">
        <f>IF(B755="",0,VLOOKUP(B755,DATABASE!A:F,3,FALSE)*$C755)</f>
        <v>0</v>
      </c>
      <c r="F755" s="1">
        <f>IF(B755="",0,VLOOKUP(B755,DATABASE!A:F,4,FALSE)*$C755)</f>
        <v>0</v>
      </c>
      <c r="G755" s="1">
        <f>IF(B755="",0,VLOOKUP(B755,DATABASE!A:F,5,FALSE)*$C755)</f>
        <v>0</v>
      </c>
      <c r="H755" s="1">
        <f>IF(B755="",0,VLOOKUP(B755,DATABASE!A:F,6,FALSE)*$C755)</f>
        <v>0</v>
      </c>
    </row>
    <row r="756" spans="1:8">
      <c r="A756" s="39"/>
      <c r="B756" s="40"/>
      <c r="C756" s="41"/>
      <c r="D756" s="1">
        <f>IF(B756="",0,VLOOKUP(B756,DATABASE!A:F,2,FALSE))</f>
        <v>0</v>
      </c>
      <c r="E756" s="1">
        <f>IF(B756="",0,VLOOKUP(B756,DATABASE!A:F,3,FALSE)*$C756)</f>
        <v>0</v>
      </c>
      <c r="F756" s="1">
        <f>IF(B756="",0,VLOOKUP(B756,DATABASE!A:F,4,FALSE)*$C756)</f>
        <v>0</v>
      </c>
      <c r="G756" s="1">
        <f>IF(B756="",0,VLOOKUP(B756,DATABASE!A:F,5,FALSE)*$C756)</f>
        <v>0</v>
      </c>
      <c r="H756" s="1">
        <f>IF(B756="",0,VLOOKUP(B756,DATABASE!A:F,6,FALSE)*$C756)</f>
        <v>0</v>
      </c>
    </row>
    <row r="757" spans="1:8">
      <c r="A757" s="39"/>
      <c r="B757" s="40"/>
      <c r="C757" s="41"/>
      <c r="D757" s="1">
        <f>IF(B757="",0,VLOOKUP(B757,DATABASE!A:F,2,FALSE))</f>
        <v>0</v>
      </c>
      <c r="E757" s="1">
        <f>IF(B757="",0,VLOOKUP(B757,DATABASE!A:F,3,FALSE)*$C757)</f>
        <v>0</v>
      </c>
      <c r="F757" s="1">
        <f>IF(B757="",0,VLOOKUP(B757,DATABASE!A:F,4,FALSE)*$C757)</f>
        <v>0</v>
      </c>
      <c r="G757" s="1">
        <f>IF(B757="",0,VLOOKUP(B757,DATABASE!A:F,5,FALSE)*$C757)</f>
        <v>0</v>
      </c>
      <c r="H757" s="1">
        <f>IF(B757="",0,VLOOKUP(B757,DATABASE!A:F,6,FALSE)*$C757)</f>
        <v>0</v>
      </c>
    </row>
    <row r="758" spans="1:8">
      <c r="A758" s="39"/>
      <c r="B758" s="40"/>
      <c r="C758" s="41"/>
      <c r="D758" s="1">
        <f>IF(B758="",0,VLOOKUP(B758,DATABASE!A:F,2,FALSE))</f>
        <v>0</v>
      </c>
      <c r="E758" s="1">
        <f>IF(B758="",0,VLOOKUP(B758,DATABASE!A:F,3,FALSE)*$C758)</f>
        <v>0</v>
      </c>
      <c r="F758" s="1">
        <f>IF(B758="",0,VLOOKUP(B758,DATABASE!A:F,4,FALSE)*$C758)</f>
        <v>0</v>
      </c>
      <c r="G758" s="1">
        <f>IF(B758="",0,VLOOKUP(B758,DATABASE!A:F,5,FALSE)*$C758)</f>
        <v>0</v>
      </c>
      <c r="H758" s="1">
        <f>IF(B758="",0,VLOOKUP(B758,DATABASE!A:F,6,FALSE)*$C758)</f>
        <v>0</v>
      </c>
    </row>
    <row r="759" spans="1:8">
      <c r="A759" s="39"/>
      <c r="B759" s="40"/>
      <c r="C759" s="41"/>
      <c r="D759" s="1">
        <f>IF(B759="",0,VLOOKUP(B759,DATABASE!A:F,2,FALSE))</f>
        <v>0</v>
      </c>
      <c r="E759" s="1">
        <f>IF(B759="",0,VLOOKUP(B759,DATABASE!A:F,3,FALSE)*$C759)</f>
        <v>0</v>
      </c>
      <c r="F759" s="1">
        <f>IF(B759="",0,VLOOKUP(B759,DATABASE!A:F,4,FALSE)*$C759)</f>
        <v>0</v>
      </c>
      <c r="G759" s="1">
        <f>IF(B759="",0,VLOOKUP(B759,DATABASE!A:F,5,FALSE)*$C759)</f>
        <v>0</v>
      </c>
      <c r="H759" s="1">
        <f>IF(B759="",0,VLOOKUP(B759,DATABASE!A:F,6,FALSE)*$C759)</f>
        <v>0</v>
      </c>
    </row>
    <row r="760" spans="1:8">
      <c r="A760" s="39"/>
      <c r="B760" s="40"/>
      <c r="C760" s="41"/>
      <c r="D760" s="1">
        <f>IF(B760="",0,VLOOKUP(B760,DATABASE!A:F,2,FALSE))</f>
        <v>0</v>
      </c>
      <c r="E760" s="1">
        <f>IF(B760="",0,VLOOKUP(B760,DATABASE!A:F,3,FALSE)*$C760)</f>
        <v>0</v>
      </c>
      <c r="F760" s="1">
        <f>IF(B760="",0,VLOOKUP(B760,DATABASE!A:F,4,FALSE)*$C760)</f>
        <v>0</v>
      </c>
      <c r="G760" s="1">
        <f>IF(B760="",0,VLOOKUP(B760,DATABASE!A:F,5,FALSE)*$C760)</f>
        <v>0</v>
      </c>
      <c r="H760" s="1">
        <f>IF(B760="",0,VLOOKUP(B760,DATABASE!A:F,6,FALSE)*$C760)</f>
        <v>0</v>
      </c>
    </row>
    <row r="761" spans="1:8">
      <c r="A761" s="39"/>
      <c r="B761" s="40"/>
      <c r="C761" s="41"/>
      <c r="D761" s="1">
        <f>IF(B761="",0,VLOOKUP(B761,DATABASE!A:F,2,FALSE))</f>
        <v>0</v>
      </c>
      <c r="E761" s="1">
        <f>IF(B761="",0,VLOOKUP(B761,DATABASE!A:F,3,FALSE)*$C761)</f>
        <v>0</v>
      </c>
      <c r="F761" s="1">
        <f>IF(B761="",0,VLOOKUP(B761,DATABASE!A:F,4,FALSE)*$C761)</f>
        <v>0</v>
      </c>
      <c r="G761" s="1">
        <f>IF(B761="",0,VLOOKUP(B761,DATABASE!A:F,5,FALSE)*$C761)</f>
        <v>0</v>
      </c>
      <c r="H761" s="1">
        <f>IF(B761="",0,VLOOKUP(B761,DATABASE!A:F,6,FALSE)*$C761)</f>
        <v>0</v>
      </c>
    </row>
    <row r="762" spans="1:8">
      <c r="A762" s="39"/>
      <c r="B762" s="40"/>
      <c r="C762" s="41"/>
      <c r="D762" s="1">
        <f>IF(B762="",0,VLOOKUP(B762,DATABASE!A:F,2,FALSE))</f>
        <v>0</v>
      </c>
      <c r="E762" s="1">
        <f>IF(B762="",0,VLOOKUP(B762,DATABASE!A:F,3,FALSE)*$C762)</f>
        <v>0</v>
      </c>
      <c r="F762" s="1">
        <f>IF(B762="",0,VLOOKUP(B762,DATABASE!A:F,4,FALSE)*$C762)</f>
        <v>0</v>
      </c>
      <c r="G762" s="1">
        <f>IF(B762="",0,VLOOKUP(B762,DATABASE!A:F,5,FALSE)*$C762)</f>
        <v>0</v>
      </c>
      <c r="H762" s="1">
        <f>IF(B762="",0,VLOOKUP(B762,DATABASE!A:F,6,FALSE)*$C762)</f>
        <v>0</v>
      </c>
    </row>
    <row r="763" spans="1:8">
      <c r="A763" s="39"/>
      <c r="B763" s="40"/>
      <c r="C763" s="41"/>
      <c r="D763" s="1">
        <f>IF(B763="",0,VLOOKUP(B763,DATABASE!A:F,2,FALSE))</f>
        <v>0</v>
      </c>
      <c r="E763" s="1">
        <f>IF(B763="",0,VLOOKUP(B763,DATABASE!A:F,3,FALSE)*$C763)</f>
        <v>0</v>
      </c>
      <c r="F763" s="1">
        <f>IF(B763="",0,VLOOKUP(B763,DATABASE!A:F,4,FALSE)*$C763)</f>
        <v>0</v>
      </c>
      <c r="G763" s="1">
        <f>IF(B763="",0,VLOOKUP(B763,DATABASE!A:F,5,FALSE)*$C763)</f>
        <v>0</v>
      </c>
      <c r="H763" s="1">
        <f>IF(B763="",0,VLOOKUP(B763,DATABASE!A:F,6,FALSE)*$C763)</f>
        <v>0</v>
      </c>
    </row>
    <row r="764" spans="1:8">
      <c r="A764" s="39"/>
      <c r="B764" s="40"/>
      <c r="C764" s="41"/>
      <c r="D764" s="1">
        <f>IF(B764="",0,VLOOKUP(B764,DATABASE!A:F,2,FALSE))</f>
        <v>0</v>
      </c>
      <c r="E764" s="1">
        <f>IF(B764="",0,VLOOKUP(B764,DATABASE!A:F,3,FALSE)*$C764)</f>
        <v>0</v>
      </c>
      <c r="F764" s="1">
        <f>IF(B764="",0,VLOOKUP(B764,DATABASE!A:F,4,FALSE)*$C764)</f>
        <v>0</v>
      </c>
      <c r="G764" s="1">
        <f>IF(B764="",0,VLOOKUP(B764,DATABASE!A:F,5,FALSE)*$C764)</f>
        <v>0</v>
      </c>
      <c r="H764" s="1">
        <f>IF(B764="",0,VLOOKUP(B764,DATABASE!A:F,6,FALSE)*$C764)</f>
        <v>0</v>
      </c>
    </row>
    <row r="765" spans="1:8">
      <c r="A765" s="39"/>
      <c r="B765" s="40"/>
      <c r="C765" s="41"/>
      <c r="D765" s="1">
        <f>IF(B765="",0,VLOOKUP(B765,DATABASE!A:F,2,FALSE))</f>
        <v>0</v>
      </c>
      <c r="E765" s="1">
        <f>IF(B765="",0,VLOOKUP(B765,DATABASE!A:F,3,FALSE)*$C765)</f>
        <v>0</v>
      </c>
      <c r="F765" s="1">
        <f>IF(B765="",0,VLOOKUP(B765,DATABASE!A:F,4,FALSE)*$C765)</f>
        <v>0</v>
      </c>
      <c r="G765" s="1">
        <f>IF(B765="",0,VLOOKUP(B765,DATABASE!A:F,5,FALSE)*$C765)</f>
        <v>0</v>
      </c>
      <c r="H765" s="1">
        <f>IF(B765="",0,VLOOKUP(B765,DATABASE!A:F,6,FALSE)*$C765)</f>
        <v>0</v>
      </c>
    </row>
    <row r="766" spans="1:8">
      <c r="A766" s="39"/>
      <c r="B766" s="40"/>
      <c r="C766" s="41"/>
      <c r="D766" s="1">
        <f>IF(B766="",0,VLOOKUP(B766,DATABASE!A:F,2,FALSE))</f>
        <v>0</v>
      </c>
      <c r="E766" s="1">
        <f>IF(B766="",0,VLOOKUP(B766,DATABASE!A:F,3,FALSE)*$C766)</f>
        <v>0</v>
      </c>
      <c r="F766" s="1">
        <f>IF(B766="",0,VLOOKUP(B766,DATABASE!A:F,4,FALSE)*$C766)</f>
        <v>0</v>
      </c>
      <c r="G766" s="1">
        <f>IF(B766="",0,VLOOKUP(B766,DATABASE!A:F,5,FALSE)*$C766)</f>
        <v>0</v>
      </c>
      <c r="H766" s="1">
        <f>IF(B766="",0,VLOOKUP(B766,DATABASE!A:F,6,FALSE)*$C766)</f>
        <v>0</v>
      </c>
    </row>
    <row r="767" spans="1:8">
      <c r="A767" s="39"/>
      <c r="B767" s="40"/>
      <c r="C767" s="41"/>
      <c r="D767" s="1">
        <f>IF(B767="",0,VLOOKUP(B767,DATABASE!A:F,2,FALSE))</f>
        <v>0</v>
      </c>
      <c r="E767" s="1">
        <f>IF(B767="",0,VLOOKUP(B767,DATABASE!A:F,3,FALSE)*$C767)</f>
        <v>0</v>
      </c>
      <c r="F767" s="1">
        <f>IF(B767="",0,VLOOKUP(B767,DATABASE!A:F,4,FALSE)*$C767)</f>
        <v>0</v>
      </c>
      <c r="G767" s="1">
        <f>IF(B767="",0,VLOOKUP(B767,DATABASE!A:F,5,FALSE)*$C767)</f>
        <v>0</v>
      </c>
      <c r="H767" s="1">
        <f>IF(B767="",0,VLOOKUP(B767,DATABASE!A:F,6,FALSE)*$C767)</f>
        <v>0</v>
      </c>
    </row>
    <row r="768" spans="1:8">
      <c r="A768" s="39"/>
      <c r="B768" s="40"/>
      <c r="C768" s="41"/>
      <c r="D768" s="1">
        <f>IF(B768="",0,VLOOKUP(B768,DATABASE!A:F,2,FALSE))</f>
        <v>0</v>
      </c>
      <c r="E768" s="1">
        <f>IF(B768="",0,VLOOKUP(B768,DATABASE!A:F,3,FALSE)*$C768)</f>
        <v>0</v>
      </c>
      <c r="F768" s="1">
        <f>IF(B768="",0,VLOOKUP(B768,DATABASE!A:F,4,FALSE)*$C768)</f>
        <v>0</v>
      </c>
      <c r="G768" s="1">
        <f>IF(B768="",0,VLOOKUP(B768,DATABASE!A:F,5,FALSE)*$C768)</f>
        <v>0</v>
      </c>
      <c r="H768" s="1">
        <f>IF(B768="",0,VLOOKUP(B768,DATABASE!A:F,6,FALSE)*$C768)</f>
        <v>0</v>
      </c>
    </row>
    <row r="769" spans="1:8">
      <c r="A769" s="39"/>
      <c r="B769" s="40"/>
      <c r="C769" s="41"/>
      <c r="D769" s="1">
        <f>IF(B769="",0,VLOOKUP(B769,DATABASE!A:F,2,FALSE))</f>
        <v>0</v>
      </c>
      <c r="E769" s="1">
        <f>IF(B769="",0,VLOOKUP(B769,DATABASE!A:F,3,FALSE)*$C769)</f>
        <v>0</v>
      </c>
      <c r="F769" s="1">
        <f>IF(B769="",0,VLOOKUP(B769,DATABASE!A:F,4,FALSE)*$C769)</f>
        <v>0</v>
      </c>
      <c r="G769" s="1">
        <f>IF(B769="",0,VLOOKUP(B769,DATABASE!A:F,5,FALSE)*$C769)</f>
        <v>0</v>
      </c>
      <c r="H769" s="1">
        <f>IF(B769="",0,VLOOKUP(B769,DATABASE!A:F,6,FALSE)*$C769)</f>
        <v>0</v>
      </c>
    </row>
    <row r="770" spans="1:8">
      <c r="A770" s="39"/>
      <c r="B770" s="40"/>
      <c r="C770" s="41"/>
      <c r="D770" s="1">
        <f>IF(B770="",0,VLOOKUP(B770,DATABASE!A:F,2,FALSE))</f>
        <v>0</v>
      </c>
      <c r="E770" s="1">
        <f>IF(B770="",0,VLOOKUP(B770,DATABASE!A:F,3,FALSE)*$C770)</f>
        <v>0</v>
      </c>
      <c r="F770" s="1">
        <f>IF(B770="",0,VLOOKUP(B770,DATABASE!A:F,4,FALSE)*$C770)</f>
        <v>0</v>
      </c>
      <c r="G770" s="1">
        <f>IF(B770="",0,VLOOKUP(B770,DATABASE!A:F,5,FALSE)*$C770)</f>
        <v>0</v>
      </c>
      <c r="H770" s="1">
        <f>IF(B770="",0,VLOOKUP(B770,DATABASE!A:F,6,FALSE)*$C770)</f>
        <v>0</v>
      </c>
    </row>
    <row r="771" spans="1:8">
      <c r="A771" s="39"/>
      <c r="B771" s="40"/>
      <c r="C771" s="41"/>
      <c r="D771" s="1">
        <f>IF(B771="",0,VLOOKUP(B771,DATABASE!A:F,2,FALSE))</f>
        <v>0</v>
      </c>
      <c r="E771" s="1">
        <f>IF(B771="",0,VLOOKUP(B771,DATABASE!A:F,3,FALSE)*$C771)</f>
        <v>0</v>
      </c>
      <c r="F771" s="1">
        <f>IF(B771="",0,VLOOKUP(B771,DATABASE!A:F,4,FALSE)*$C771)</f>
        <v>0</v>
      </c>
      <c r="G771" s="1">
        <f>IF(B771="",0,VLOOKUP(B771,DATABASE!A:F,5,FALSE)*$C771)</f>
        <v>0</v>
      </c>
      <c r="H771" s="1">
        <f>IF(B771="",0,VLOOKUP(B771,DATABASE!A:F,6,FALSE)*$C771)</f>
        <v>0</v>
      </c>
    </row>
    <row r="772" spans="1:8">
      <c r="A772" s="39"/>
      <c r="B772" s="40"/>
      <c r="C772" s="41"/>
      <c r="D772" s="1">
        <f>IF(B772="",0,VLOOKUP(B772,DATABASE!A:F,2,FALSE))</f>
        <v>0</v>
      </c>
      <c r="E772" s="1">
        <f>IF(B772="",0,VLOOKUP(B772,DATABASE!A:F,3,FALSE)*$C772)</f>
        <v>0</v>
      </c>
      <c r="F772" s="1">
        <f>IF(B772="",0,VLOOKUP(B772,DATABASE!A:F,4,FALSE)*$C772)</f>
        <v>0</v>
      </c>
      <c r="G772" s="1">
        <f>IF(B772="",0,VLOOKUP(B772,DATABASE!A:F,5,FALSE)*$C772)</f>
        <v>0</v>
      </c>
      <c r="H772" s="1">
        <f>IF(B772="",0,VLOOKUP(B772,DATABASE!A:F,6,FALSE)*$C772)</f>
        <v>0</v>
      </c>
    </row>
    <row r="773" spans="1:8">
      <c r="A773" s="39"/>
      <c r="B773" s="40"/>
      <c r="C773" s="41"/>
      <c r="D773" s="1">
        <f>IF(B773="",0,VLOOKUP(B773,DATABASE!A:F,2,FALSE))</f>
        <v>0</v>
      </c>
      <c r="E773" s="1">
        <f>IF(B773="",0,VLOOKUP(B773,DATABASE!A:F,3,FALSE)*$C773)</f>
        <v>0</v>
      </c>
      <c r="F773" s="1">
        <f>IF(B773="",0,VLOOKUP(B773,DATABASE!A:F,4,FALSE)*$C773)</f>
        <v>0</v>
      </c>
      <c r="G773" s="1">
        <f>IF(B773="",0,VLOOKUP(B773,DATABASE!A:F,5,FALSE)*$C773)</f>
        <v>0</v>
      </c>
      <c r="H773" s="1">
        <f>IF(B773="",0,VLOOKUP(B773,DATABASE!A:F,6,FALSE)*$C773)</f>
        <v>0</v>
      </c>
    </row>
    <row r="774" spans="1:8">
      <c r="A774" s="39"/>
      <c r="B774" s="40"/>
      <c r="C774" s="41"/>
      <c r="D774" s="1">
        <f>IF(B774="",0,VLOOKUP(B774,DATABASE!A:F,2,FALSE))</f>
        <v>0</v>
      </c>
      <c r="E774" s="1">
        <f>IF(B774="",0,VLOOKUP(B774,DATABASE!A:F,3,FALSE)*$C774)</f>
        <v>0</v>
      </c>
      <c r="F774" s="1">
        <f>IF(B774="",0,VLOOKUP(B774,DATABASE!A:F,4,FALSE)*$C774)</f>
        <v>0</v>
      </c>
      <c r="G774" s="1">
        <f>IF(B774="",0,VLOOKUP(B774,DATABASE!A:F,5,FALSE)*$C774)</f>
        <v>0</v>
      </c>
      <c r="H774" s="1">
        <f>IF(B774="",0,VLOOKUP(B774,DATABASE!A:F,6,FALSE)*$C774)</f>
        <v>0</v>
      </c>
    </row>
    <row r="775" spans="1:8">
      <c r="A775" s="39"/>
      <c r="B775" s="40"/>
      <c r="C775" s="41"/>
      <c r="D775" s="1">
        <f>IF(B775="",0,VLOOKUP(B775,DATABASE!A:F,2,FALSE))</f>
        <v>0</v>
      </c>
      <c r="E775" s="1">
        <f>IF(B775="",0,VLOOKUP(B775,DATABASE!A:F,3,FALSE)*$C775)</f>
        <v>0</v>
      </c>
      <c r="F775" s="1">
        <f>IF(B775="",0,VLOOKUP(B775,DATABASE!A:F,4,FALSE)*$C775)</f>
        <v>0</v>
      </c>
      <c r="G775" s="1">
        <f>IF(B775="",0,VLOOKUP(B775,DATABASE!A:F,5,FALSE)*$C775)</f>
        <v>0</v>
      </c>
      <c r="H775" s="1">
        <f>IF(B775="",0,VLOOKUP(B775,DATABASE!A:F,6,FALSE)*$C775)</f>
        <v>0</v>
      </c>
    </row>
    <row r="776" spans="1:8">
      <c r="A776" s="39"/>
      <c r="B776" s="40"/>
      <c r="C776" s="41"/>
      <c r="D776" s="1">
        <f>IF(B776="",0,VLOOKUP(B776,DATABASE!A:F,2,FALSE))</f>
        <v>0</v>
      </c>
      <c r="E776" s="1">
        <f>IF(B776="",0,VLOOKUP(B776,DATABASE!A:F,3,FALSE)*$C776)</f>
        <v>0</v>
      </c>
      <c r="F776" s="1">
        <f>IF(B776="",0,VLOOKUP(B776,DATABASE!A:F,4,FALSE)*$C776)</f>
        <v>0</v>
      </c>
      <c r="G776" s="1">
        <f>IF(B776="",0,VLOOKUP(B776,DATABASE!A:F,5,FALSE)*$C776)</f>
        <v>0</v>
      </c>
      <c r="H776" s="1">
        <f>IF(B776="",0,VLOOKUP(B776,DATABASE!A:F,6,FALSE)*$C776)</f>
        <v>0</v>
      </c>
    </row>
    <row r="777" spans="1:8">
      <c r="A777" s="39"/>
      <c r="B777" s="40"/>
      <c r="C777" s="41"/>
      <c r="D777" s="1">
        <f>IF(B777="",0,VLOOKUP(B777,DATABASE!A:F,2,FALSE))</f>
        <v>0</v>
      </c>
      <c r="E777" s="1">
        <f>IF(B777="",0,VLOOKUP(B777,DATABASE!A:F,3,FALSE)*$C777)</f>
        <v>0</v>
      </c>
      <c r="F777" s="1">
        <f>IF(B777="",0,VLOOKUP(B777,DATABASE!A:F,4,FALSE)*$C777)</f>
        <v>0</v>
      </c>
      <c r="G777" s="1">
        <f>IF(B777="",0,VLOOKUP(B777,DATABASE!A:F,5,FALSE)*$C777)</f>
        <v>0</v>
      </c>
      <c r="H777" s="1">
        <f>IF(B777="",0,VLOOKUP(B777,DATABASE!A:F,6,FALSE)*$C777)</f>
        <v>0</v>
      </c>
    </row>
    <row r="778" spans="1:8">
      <c r="A778" s="39"/>
      <c r="B778" s="40"/>
      <c r="C778" s="41"/>
      <c r="D778" s="1">
        <f>IF(B778="",0,VLOOKUP(B778,DATABASE!A:F,2,FALSE))</f>
        <v>0</v>
      </c>
      <c r="E778" s="1">
        <f>IF(B778="",0,VLOOKUP(B778,DATABASE!A:F,3,FALSE)*$C778)</f>
        <v>0</v>
      </c>
      <c r="F778" s="1">
        <f>IF(B778="",0,VLOOKUP(B778,DATABASE!A:F,4,FALSE)*$C778)</f>
        <v>0</v>
      </c>
      <c r="G778" s="1">
        <f>IF(B778="",0,VLOOKUP(B778,DATABASE!A:F,5,FALSE)*$C778)</f>
        <v>0</v>
      </c>
      <c r="H778" s="1">
        <f>IF(B778="",0,VLOOKUP(B778,DATABASE!A:F,6,FALSE)*$C778)</f>
        <v>0</v>
      </c>
    </row>
    <row r="779" spans="1:8">
      <c r="A779" s="39"/>
      <c r="B779" s="40"/>
      <c r="C779" s="41"/>
      <c r="D779" s="1">
        <f>IF(B779="",0,VLOOKUP(B779,DATABASE!A:F,2,FALSE))</f>
        <v>0</v>
      </c>
      <c r="E779" s="1">
        <f>IF(B779="",0,VLOOKUP(B779,DATABASE!A:F,3,FALSE)*$C779)</f>
        <v>0</v>
      </c>
      <c r="F779" s="1">
        <f>IF(B779="",0,VLOOKUP(B779,DATABASE!A:F,4,FALSE)*$C779)</f>
        <v>0</v>
      </c>
      <c r="G779" s="1">
        <f>IF(B779="",0,VLOOKUP(B779,DATABASE!A:F,5,FALSE)*$C779)</f>
        <v>0</v>
      </c>
      <c r="H779" s="1">
        <f>IF(B779="",0,VLOOKUP(B779,DATABASE!A:F,6,FALSE)*$C779)</f>
        <v>0</v>
      </c>
    </row>
    <row r="780" spans="1:8">
      <c r="A780" s="39"/>
      <c r="B780" s="40"/>
      <c r="C780" s="41"/>
      <c r="D780" s="1">
        <f>IF(B780="",0,VLOOKUP(B780,DATABASE!A:F,2,FALSE))</f>
        <v>0</v>
      </c>
      <c r="E780" s="1">
        <f>IF(B780="",0,VLOOKUP(B780,DATABASE!A:F,3,FALSE)*$C780)</f>
        <v>0</v>
      </c>
      <c r="F780" s="1">
        <f>IF(B780="",0,VLOOKUP(B780,DATABASE!A:F,4,FALSE)*$C780)</f>
        <v>0</v>
      </c>
      <c r="G780" s="1">
        <f>IF(B780="",0,VLOOKUP(B780,DATABASE!A:F,5,FALSE)*$C780)</f>
        <v>0</v>
      </c>
      <c r="H780" s="1">
        <f>IF(B780="",0,VLOOKUP(B780,DATABASE!A:F,6,FALSE)*$C780)</f>
        <v>0</v>
      </c>
    </row>
    <row r="781" spans="1:8">
      <c r="A781" s="39"/>
      <c r="B781" s="40"/>
      <c r="C781" s="41"/>
      <c r="D781" s="1">
        <f>IF(B781="",0,VLOOKUP(B781,DATABASE!A:F,2,FALSE))</f>
        <v>0</v>
      </c>
      <c r="E781" s="1">
        <f>IF(B781="",0,VLOOKUP(B781,DATABASE!A:F,3,FALSE)*$C781)</f>
        <v>0</v>
      </c>
      <c r="F781" s="1">
        <f>IF(B781="",0,VLOOKUP(B781,DATABASE!A:F,4,FALSE)*$C781)</f>
        <v>0</v>
      </c>
      <c r="G781" s="1">
        <f>IF(B781="",0,VLOOKUP(B781,DATABASE!A:F,5,FALSE)*$C781)</f>
        <v>0</v>
      </c>
      <c r="H781" s="1">
        <f>IF(B781="",0,VLOOKUP(B781,DATABASE!A:F,6,FALSE)*$C781)</f>
        <v>0</v>
      </c>
    </row>
    <row r="782" spans="1:8">
      <c r="A782" s="39"/>
      <c r="B782" s="40"/>
      <c r="C782" s="41"/>
      <c r="D782" s="1">
        <f>IF(B782="",0,VLOOKUP(B782,DATABASE!A:F,2,FALSE))</f>
        <v>0</v>
      </c>
      <c r="E782" s="1">
        <f>IF(B782="",0,VLOOKUP(B782,DATABASE!A:F,3,FALSE)*$C782)</f>
        <v>0</v>
      </c>
      <c r="F782" s="1">
        <f>IF(B782="",0,VLOOKUP(B782,DATABASE!A:F,4,FALSE)*$C782)</f>
        <v>0</v>
      </c>
      <c r="G782" s="1">
        <f>IF(B782="",0,VLOOKUP(B782,DATABASE!A:F,5,FALSE)*$C782)</f>
        <v>0</v>
      </c>
      <c r="H782" s="1">
        <f>IF(B782="",0,VLOOKUP(B782,DATABASE!A:F,6,FALSE)*$C782)</f>
        <v>0</v>
      </c>
    </row>
    <row r="783" spans="1:8">
      <c r="A783" s="39"/>
      <c r="B783" s="40"/>
      <c r="C783" s="41"/>
      <c r="D783" s="1">
        <f>IF(B783="",0,VLOOKUP(B783,DATABASE!A:F,2,FALSE))</f>
        <v>0</v>
      </c>
      <c r="E783" s="1">
        <f>IF(B783="",0,VLOOKUP(B783,DATABASE!A:F,3,FALSE)*$C783)</f>
        <v>0</v>
      </c>
      <c r="F783" s="1">
        <f>IF(B783="",0,VLOOKUP(B783,DATABASE!A:F,4,FALSE)*$C783)</f>
        <v>0</v>
      </c>
      <c r="G783" s="1">
        <f>IF(B783="",0,VLOOKUP(B783,DATABASE!A:F,5,FALSE)*$C783)</f>
        <v>0</v>
      </c>
      <c r="H783" s="1">
        <f>IF(B783="",0,VLOOKUP(B783,DATABASE!A:F,6,FALSE)*$C783)</f>
        <v>0</v>
      </c>
    </row>
    <row r="784" spans="1:8">
      <c r="A784" s="39"/>
      <c r="B784" s="40"/>
      <c r="C784" s="41"/>
      <c r="D784" s="1">
        <f>IF(B784="",0,VLOOKUP(B784,DATABASE!A:F,2,FALSE))</f>
        <v>0</v>
      </c>
      <c r="E784" s="1">
        <f>IF(B784="",0,VLOOKUP(B784,DATABASE!A:F,3,FALSE)*$C784)</f>
        <v>0</v>
      </c>
      <c r="F784" s="1">
        <f>IF(B784="",0,VLOOKUP(B784,DATABASE!A:F,4,FALSE)*$C784)</f>
        <v>0</v>
      </c>
      <c r="G784" s="1">
        <f>IF(B784="",0,VLOOKUP(B784,DATABASE!A:F,5,FALSE)*$C784)</f>
        <v>0</v>
      </c>
      <c r="H784" s="1">
        <f>IF(B784="",0,VLOOKUP(B784,DATABASE!A:F,6,FALSE)*$C784)</f>
        <v>0</v>
      </c>
    </row>
    <row r="785" spans="1:8">
      <c r="A785" s="39"/>
      <c r="B785" s="40"/>
      <c r="C785" s="41"/>
      <c r="D785" s="1">
        <f>IF(B785="",0,VLOOKUP(B785,DATABASE!A:F,2,FALSE))</f>
        <v>0</v>
      </c>
      <c r="E785" s="1">
        <f>IF(B785="",0,VLOOKUP(B785,DATABASE!A:F,3,FALSE)*$C785)</f>
        <v>0</v>
      </c>
      <c r="F785" s="1">
        <f>IF(B785="",0,VLOOKUP(B785,DATABASE!A:F,4,FALSE)*$C785)</f>
        <v>0</v>
      </c>
      <c r="G785" s="1">
        <f>IF(B785="",0,VLOOKUP(B785,DATABASE!A:F,5,FALSE)*$C785)</f>
        <v>0</v>
      </c>
      <c r="H785" s="1">
        <f>IF(B785="",0,VLOOKUP(B785,DATABASE!A:F,6,FALSE)*$C785)</f>
        <v>0</v>
      </c>
    </row>
    <row r="786" spans="1:8">
      <c r="A786" s="39"/>
      <c r="B786" s="40"/>
      <c r="C786" s="41"/>
      <c r="D786" s="1">
        <f>IF(B786="",0,VLOOKUP(B786,DATABASE!A:F,2,FALSE))</f>
        <v>0</v>
      </c>
      <c r="E786" s="1">
        <f>IF(B786="",0,VLOOKUP(B786,DATABASE!A:F,3,FALSE)*$C786)</f>
        <v>0</v>
      </c>
      <c r="F786" s="1">
        <f>IF(B786="",0,VLOOKUP(B786,DATABASE!A:F,4,FALSE)*$C786)</f>
        <v>0</v>
      </c>
      <c r="G786" s="1">
        <f>IF(B786="",0,VLOOKUP(B786,DATABASE!A:F,5,FALSE)*$C786)</f>
        <v>0</v>
      </c>
      <c r="H786" s="1">
        <f>IF(B786="",0,VLOOKUP(B786,DATABASE!A:F,6,FALSE)*$C786)</f>
        <v>0</v>
      </c>
    </row>
    <row r="787" spans="1:8">
      <c r="A787" s="39"/>
      <c r="B787" s="40"/>
      <c r="C787" s="41"/>
      <c r="D787" s="1">
        <f>IF(B787="",0,VLOOKUP(B787,DATABASE!A:F,2,FALSE))</f>
        <v>0</v>
      </c>
      <c r="E787" s="1">
        <f>IF(B787="",0,VLOOKUP(B787,DATABASE!A:F,3,FALSE)*$C787)</f>
        <v>0</v>
      </c>
      <c r="F787" s="1">
        <f>IF(B787="",0,VLOOKUP(B787,DATABASE!A:F,4,FALSE)*$C787)</f>
        <v>0</v>
      </c>
      <c r="G787" s="1">
        <f>IF(B787="",0,VLOOKUP(B787,DATABASE!A:F,5,FALSE)*$C787)</f>
        <v>0</v>
      </c>
      <c r="H787" s="1">
        <f>IF(B787="",0,VLOOKUP(B787,DATABASE!A:F,6,FALSE)*$C787)</f>
        <v>0</v>
      </c>
    </row>
    <row r="788" spans="1:8">
      <c r="A788" s="39"/>
      <c r="B788" s="40"/>
      <c r="C788" s="41"/>
      <c r="D788" s="1">
        <f>IF(B788="",0,VLOOKUP(B788,DATABASE!A:F,2,FALSE))</f>
        <v>0</v>
      </c>
      <c r="E788" s="1">
        <f>IF(B788="",0,VLOOKUP(B788,DATABASE!A:F,3,FALSE)*$C788)</f>
        <v>0</v>
      </c>
      <c r="F788" s="1">
        <f>IF(B788="",0,VLOOKUP(B788,DATABASE!A:F,4,FALSE)*$C788)</f>
        <v>0</v>
      </c>
      <c r="G788" s="1">
        <f>IF(B788="",0,VLOOKUP(B788,DATABASE!A:F,5,FALSE)*$C788)</f>
        <v>0</v>
      </c>
      <c r="H788" s="1">
        <f>IF(B788="",0,VLOOKUP(B788,DATABASE!A:F,6,FALSE)*$C788)</f>
        <v>0</v>
      </c>
    </row>
    <row r="789" spans="1:8">
      <c r="A789" s="39"/>
      <c r="B789" s="40"/>
      <c r="C789" s="41"/>
      <c r="D789" s="1">
        <f>IF(B789="",0,VLOOKUP(B789,DATABASE!A:F,2,FALSE))</f>
        <v>0</v>
      </c>
      <c r="E789" s="1">
        <f>IF(B789="",0,VLOOKUP(B789,DATABASE!A:F,3,FALSE)*$C789)</f>
        <v>0</v>
      </c>
      <c r="F789" s="1">
        <f>IF(B789="",0,VLOOKUP(B789,DATABASE!A:F,4,FALSE)*$C789)</f>
        <v>0</v>
      </c>
      <c r="G789" s="1">
        <f>IF(B789="",0,VLOOKUP(B789,DATABASE!A:F,5,FALSE)*$C789)</f>
        <v>0</v>
      </c>
      <c r="H789" s="1">
        <f>IF(B789="",0,VLOOKUP(B789,DATABASE!A:F,6,FALSE)*$C789)</f>
        <v>0</v>
      </c>
    </row>
    <row r="790" spans="1:8">
      <c r="A790" s="39"/>
      <c r="B790" s="40"/>
      <c r="C790" s="41"/>
      <c r="D790" s="1">
        <f>IF(B790="",0,VLOOKUP(B790,DATABASE!A:F,2,FALSE))</f>
        <v>0</v>
      </c>
      <c r="E790" s="1">
        <f>IF(B790="",0,VLOOKUP(B790,DATABASE!A:F,3,FALSE)*$C790)</f>
        <v>0</v>
      </c>
      <c r="F790" s="1">
        <f>IF(B790="",0,VLOOKUP(B790,DATABASE!A:F,4,FALSE)*$C790)</f>
        <v>0</v>
      </c>
      <c r="G790" s="1">
        <f>IF(B790="",0,VLOOKUP(B790,DATABASE!A:F,5,FALSE)*$C790)</f>
        <v>0</v>
      </c>
      <c r="H790" s="1">
        <f>IF(B790="",0,VLOOKUP(B790,DATABASE!A:F,6,FALSE)*$C790)</f>
        <v>0</v>
      </c>
    </row>
    <row r="791" spans="1:8">
      <c r="A791" s="39"/>
      <c r="B791" s="40"/>
      <c r="C791" s="41"/>
      <c r="D791" s="1">
        <f>IF(B791="",0,VLOOKUP(B791,DATABASE!A:F,2,FALSE))</f>
        <v>0</v>
      </c>
      <c r="E791" s="1">
        <f>IF(B791="",0,VLOOKUP(B791,DATABASE!A:F,3,FALSE)*$C791)</f>
        <v>0</v>
      </c>
      <c r="F791" s="1">
        <f>IF(B791="",0,VLOOKUP(B791,DATABASE!A:F,4,FALSE)*$C791)</f>
        <v>0</v>
      </c>
      <c r="G791" s="1">
        <f>IF(B791="",0,VLOOKUP(B791,DATABASE!A:F,5,FALSE)*$C791)</f>
        <v>0</v>
      </c>
      <c r="H791" s="1">
        <f>IF(B791="",0,VLOOKUP(B791,DATABASE!A:F,6,FALSE)*$C791)</f>
        <v>0</v>
      </c>
    </row>
    <row r="792" spans="1:8">
      <c r="A792" s="39"/>
      <c r="B792" s="40"/>
      <c r="C792" s="41"/>
      <c r="D792" s="1">
        <f>IF(B792="",0,VLOOKUP(B792,DATABASE!A:F,2,FALSE))</f>
        <v>0</v>
      </c>
      <c r="E792" s="1">
        <f>IF(B792="",0,VLOOKUP(B792,DATABASE!A:F,3,FALSE)*$C792)</f>
        <v>0</v>
      </c>
      <c r="F792" s="1">
        <f>IF(B792="",0,VLOOKUP(B792,DATABASE!A:F,4,FALSE)*$C792)</f>
        <v>0</v>
      </c>
      <c r="G792" s="1">
        <f>IF(B792="",0,VLOOKUP(B792,DATABASE!A:F,5,FALSE)*$C792)</f>
        <v>0</v>
      </c>
      <c r="H792" s="1">
        <f>IF(B792="",0,VLOOKUP(B792,DATABASE!A:F,6,FALSE)*$C792)</f>
        <v>0</v>
      </c>
    </row>
    <row r="793" spans="1:8">
      <c r="A793" s="39"/>
      <c r="B793" s="40"/>
      <c r="C793" s="41"/>
      <c r="D793" s="1">
        <f>IF(B793="",0,VLOOKUP(B793,DATABASE!A:F,2,FALSE))</f>
        <v>0</v>
      </c>
      <c r="E793" s="1">
        <f>IF(B793="",0,VLOOKUP(B793,DATABASE!A:F,3,FALSE)*$C793)</f>
        <v>0</v>
      </c>
      <c r="F793" s="1">
        <f>IF(B793="",0,VLOOKUP(B793,DATABASE!A:F,4,FALSE)*$C793)</f>
        <v>0</v>
      </c>
      <c r="G793" s="1">
        <f>IF(B793="",0,VLOOKUP(B793,DATABASE!A:F,5,FALSE)*$C793)</f>
        <v>0</v>
      </c>
      <c r="H793" s="1">
        <f>IF(B793="",0,VLOOKUP(B793,DATABASE!A:F,6,FALSE)*$C793)</f>
        <v>0</v>
      </c>
    </row>
    <row r="794" spans="1:8">
      <c r="A794" s="39"/>
      <c r="B794" s="40"/>
      <c r="C794" s="41"/>
      <c r="D794" s="1">
        <f>IF(B794="",0,VLOOKUP(B794,DATABASE!A:F,2,FALSE))</f>
        <v>0</v>
      </c>
      <c r="E794" s="1">
        <f>IF(B794="",0,VLOOKUP(B794,DATABASE!A:F,3,FALSE)*$C794)</f>
        <v>0</v>
      </c>
      <c r="F794" s="1">
        <f>IF(B794="",0,VLOOKUP(B794,DATABASE!A:F,4,FALSE)*$C794)</f>
        <v>0</v>
      </c>
      <c r="G794" s="1">
        <f>IF(B794="",0,VLOOKUP(B794,DATABASE!A:F,5,FALSE)*$C794)</f>
        <v>0</v>
      </c>
      <c r="H794" s="1">
        <f>IF(B794="",0,VLOOKUP(B794,DATABASE!A:F,6,FALSE)*$C794)</f>
        <v>0</v>
      </c>
    </row>
    <row r="795" spans="1:8">
      <c r="A795" s="39"/>
      <c r="B795" s="40"/>
      <c r="C795" s="41"/>
      <c r="D795" s="1">
        <f>IF(B795="",0,VLOOKUP(B795,DATABASE!A:F,2,FALSE))</f>
        <v>0</v>
      </c>
      <c r="E795" s="1">
        <f>IF(B795="",0,VLOOKUP(B795,DATABASE!A:F,3,FALSE)*$C795)</f>
        <v>0</v>
      </c>
      <c r="F795" s="1">
        <f>IF(B795="",0,VLOOKUP(B795,DATABASE!A:F,4,FALSE)*$C795)</f>
        <v>0</v>
      </c>
      <c r="G795" s="1">
        <f>IF(B795="",0,VLOOKUP(B795,DATABASE!A:F,5,FALSE)*$C795)</f>
        <v>0</v>
      </c>
      <c r="H795" s="1">
        <f>IF(B795="",0,VLOOKUP(B795,DATABASE!A:F,6,FALSE)*$C795)</f>
        <v>0</v>
      </c>
    </row>
    <row r="796" spans="1:8">
      <c r="A796" s="39"/>
      <c r="B796" s="40"/>
      <c r="C796" s="41"/>
      <c r="D796" s="1">
        <f>IF(B796="",0,VLOOKUP(B796,DATABASE!A:F,2,FALSE))</f>
        <v>0</v>
      </c>
      <c r="E796" s="1">
        <f>IF(B796="",0,VLOOKUP(B796,DATABASE!A:F,3,FALSE)*$C796)</f>
        <v>0</v>
      </c>
      <c r="F796" s="1">
        <f>IF(B796="",0,VLOOKUP(B796,DATABASE!A:F,4,FALSE)*$C796)</f>
        <v>0</v>
      </c>
      <c r="G796" s="1">
        <f>IF(B796="",0,VLOOKUP(B796,DATABASE!A:F,5,FALSE)*$C796)</f>
        <v>0</v>
      </c>
      <c r="H796" s="1">
        <f>IF(B796="",0,VLOOKUP(B796,DATABASE!A:F,6,FALSE)*$C796)</f>
        <v>0</v>
      </c>
    </row>
    <row r="797" spans="1:8">
      <c r="A797" s="39"/>
      <c r="B797" s="40"/>
      <c r="C797" s="41"/>
      <c r="D797" s="1">
        <f>IF(B797="",0,VLOOKUP(B797,DATABASE!A:F,2,FALSE))</f>
        <v>0</v>
      </c>
      <c r="E797" s="1">
        <f>IF(B797="",0,VLOOKUP(B797,DATABASE!A:F,3,FALSE)*$C797)</f>
        <v>0</v>
      </c>
      <c r="F797" s="1">
        <f>IF(B797="",0,VLOOKUP(B797,DATABASE!A:F,4,FALSE)*$C797)</f>
        <v>0</v>
      </c>
      <c r="G797" s="1">
        <f>IF(B797="",0,VLOOKUP(B797,DATABASE!A:F,5,FALSE)*$C797)</f>
        <v>0</v>
      </c>
      <c r="H797" s="1">
        <f>IF(B797="",0,VLOOKUP(B797,DATABASE!A:F,6,FALSE)*$C797)</f>
        <v>0</v>
      </c>
    </row>
    <row r="798" spans="1:8">
      <c r="A798" s="39"/>
      <c r="B798" s="40"/>
      <c r="C798" s="41"/>
      <c r="D798" s="1">
        <f>IF(B798="",0,VLOOKUP(B798,DATABASE!A:F,2,FALSE))</f>
        <v>0</v>
      </c>
      <c r="E798" s="1">
        <f>IF(B798="",0,VLOOKUP(B798,DATABASE!A:F,3,FALSE)*$C798)</f>
        <v>0</v>
      </c>
      <c r="F798" s="1">
        <f>IF(B798="",0,VLOOKUP(B798,DATABASE!A:F,4,FALSE)*$C798)</f>
        <v>0</v>
      </c>
      <c r="G798" s="1">
        <f>IF(B798="",0,VLOOKUP(B798,DATABASE!A:F,5,FALSE)*$C798)</f>
        <v>0</v>
      </c>
      <c r="H798" s="1">
        <f>IF(B798="",0,VLOOKUP(B798,DATABASE!A:F,6,FALSE)*$C798)</f>
        <v>0</v>
      </c>
    </row>
    <row r="799" spans="1:8">
      <c r="A799" s="39"/>
      <c r="B799" s="40"/>
      <c r="C799" s="41"/>
      <c r="D799" s="1">
        <f>IF(B799="",0,VLOOKUP(B799,DATABASE!A:F,2,FALSE))</f>
        <v>0</v>
      </c>
      <c r="E799" s="1">
        <f>IF(B799="",0,VLOOKUP(B799,DATABASE!A:F,3,FALSE)*$C799)</f>
        <v>0</v>
      </c>
      <c r="F799" s="1">
        <f>IF(B799="",0,VLOOKUP(B799,DATABASE!A:F,4,FALSE)*$C799)</f>
        <v>0</v>
      </c>
      <c r="G799" s="1">
        <f>IF(B799="",0,VLOOKUP(B799,DATABASE!A:F,5,FALSE)*$C799)</f>
        <v>0</v>
      </c>
      <c r="H799" s="1">
        <f>IF(B799="",0,VLOOKUP(B799,DATABASE!A:F,6,FALSE)*$C799)</f>
        <v>0</v>
      </c>
    </row>
    <row r="800" spans="1:8">
      <c r="A800" s="39"/>
      <c r="B800" s="40"/>
      <c r="C800" s="41"/>
      <c r="D800" s="1">
        <f>IF(B800="",0,VLOOKUP(B800,DATABASE!A:F,2,FALSE))</f>
        <v>0</v>
      </c>
      <c r="E800" s="1">
        <f>IF(B800="",0,VLOOKUP(B800,DATABASE!A:F,3,FALSE)*$C800)</f>
        <v>0</v>
      </c>
      <c r="F800" s="1">
        <f>IF(B800="",0,VLOOKUP(B800,DATABASE!A:F,4,FALSE)*$C800)</f>
        <v>0</v>
      </c>
      <c r="G800" s="1">
        <f>IF(B800="",0,VLOOKUP(B800,DATABASE!A:F,5,FALSE)*$C800)</f>
        <v>0</v>
      </c>
      <c r="H800" s="1">
        <f>IF(B800="",0,VLOOKUP(B800,DATABASE!A:F,6,FALSE)*$C800)</f>
        <v>0</v>
      </c>
    </row>
    <row r="801" spans="1:8">
      <c r="A801" s="39"/>
      <c r="B801" s="40"/>
      <c r="C801" s="41"/>
      <c r="D801" s="1">
        <f>IF(B801="",0,VLOOKUP(B801,DATABASE!A:F,2,FALSE))</f>
        <v>0</v>
      </c>
      <c r="E801" s="1">
        <f>IF(B801="",0,VLOOKUP(B801,DATABASE!A:F,3,FALSE)*$C801)</f>
        <v>0</v>
      </c>
      <c r="F801" s="1">
        <f>IF(B801="",0,VLOOKUP(B801,DATABASE!A:F,4,FALSE)*$C801)</f>
        <v>0</v>
      </c>
      <c r="G801" s="1">
        <f>IF(B801="",0,VLOOKUP(B801,DATABASE!A:F,5,FALSE)*$C801)</f>
        <v>0</v>
      </c>
      <c r="H801" s="1">
        <f>IF(B801="",0,VLOOKUP(B801,DATABASE!A:F,6,FALSE)*$C801)</f>
        <v>0</v>
      </c>
    </row>
    <row r="802" spans="1:8">
      <c r="A802" s="39"/>
      <c r="B802" s="40"/>
      <c r="C802" s="41"/>
      <c r="D802" s="1">
        <f>IF(B802="",0,VLOOKUP(B802,DATABASE!A:F,2,FALSE))</f>
        <v>0</v>
      </c>
      <c r="E802" s="1">
        <f>IF(B802="",0,VLOOKUP(B802,DATABASE!A:F,3,FALSE)*$C802)</f>
        <v>0</v>
      </c>
      <c r="F802" s="1">
        <f>IF(B802="",0,VLOOKUP(B802,DATABASE!A:F,4,FALSE)*$C802)</f>
        <v>0</v>
      </c>
      <c r="G802" s="1">
        <f>IF(B802="",0,VLOOKUP(B802,DATABASE!A:F,5,FALSE)*$C802)</f>
        <v>0</v>
      </c>
      <c r="H802" s="1">
        <f>IF(B802="",0,VLOOKUP(B802,DATABASE!A:F,6,FALSE)*$C802)</f>
        <v>0</v>
      </c>
    </row>
    <row r="803" spans="1:8">
      <c r="A803" s="39"/>
      <c r="B803" s="40"/>
      <c r="C803" s="41"/>
      <c r="D803" s="1">
        <f>IF(B803="",0,VLOOKUP(B803,DATABASE!A:F,2,FALSE))</f>
        <v>0</v>
      </c>
      <c r="E803" s="1">
        <f>IF(B803="",0,VLOOKUP(B803,DATABASE!A:F,3,FALSE)*$C803)</f>
        <v>0</v>
      </c>
      <c r="F803" s="1">
        <f>IF(B803="",0,VLOOKUP(B803,DATABASE!A:F,4,FALSE)*$C803)</f>
        <v>0</v>
      </c>
      <c r="G803" s="1">
        <f>IF(B803="",0,VLOOKUP(B803,DATABASE!A:F,5,FALSE)*$C803)</f>
        <v>0</v>
      </c>
      <c r="H803" s="1">
        <f>IF(B803="",0,VLOOKUP(B803,DATABASE!A:F,6,FALSE)*$C803)</f>
        <v>0</v>
      </c>
    </row>
    <row r="804" spans="1:8">
      <c r="A804" s="39"/>
      <c r="B804" s="40"/>
      <c r="C804" s="41"/>
      <c r="D804" s="1">
        <f>IF(B804="",0,VLOOKUP(B804,DATABASE!A:F,2,FALSE))</f>
        <v>0</v>
      </c>
      <c r="E804" s="1">
        <f>IF(B804="",0,VLOOKUP(B804,DATABASE!A:F,3,FALSE)*$C804)</f>
        <v>0</v>
      </c>
      <c r="F804" s="1">
        <f>IF(B804="",0,VLOOKUP(B804,DATABASE!A:F,4,FALSE)*$C804)</f>
        <v>0</v>
      </c>
      <c r="G804" s="1">
        <f>IF(B804="",0,VLOOKUP(B804,DATABASE!A:F,5,FALSE)*$C804)</f>
        <v>0</v>
      </c>
      <c r="H804" s="1">
        <f>IF(B804="",0,VLOOKUP(B804,DATABASE!A:F,6,FALSE)*$C804)</f>
        <v>0</v>
      </c>
    </row>
    <row r="805" spans="1:8">
      <c r="A805" s="39"/>
      <c r="B805" s="40"/>
      <c r="C805" s="41"/>
      <c r="D805" s="1">
        <f>IF(B805="",0,VLOOKUP(B805,DATABASE!A:F,2,FALSE))</f>
        <v>0</v>
      </c>
      <c r="E805" s="1">
        <f>IF(B805="",0,VLOOKUP(B805,DATABASE!A:F,3,FALSE)*$C805)</f>
        <v>0</v>
      </c>
      <c r="F805" s="1">
        <f>IF(B805="",0,VLOOKUP(B805,DATABASE!A:F,4,FALSE)*$C805)</f>
        <v>0</v>
      </c>
      <c r="G805" s="1">
        <f>IF(B805="",0,VLOOKUP(B805,DATABASE!A:F,5,FALSE)*$C805)</f>
        <v>0</v>
      </c>
      <c r="H805" s="1">
        <f>IF(B805="",0,VLOOKUP(B805,DATABASE!A:F,6,FALSE)*$C805)</f>
        <v>0</v>
      </c>
    </row>
    <row r="806" spans="1:8">
      <c r="A806" s="39"/>
      <c r="B806" s="40"/>
      <c r="C806" s="41"/>
      <c r="D806" s="1">
        <f>IF(B806="",0,VLOOKUP(B806,DATABASE!A:F,2,FALSE))</f>
        <v>0</v>
      </c>
      <c r="E806" s="1">
        <f>IF(B806="",0,VLOOKUP(B806,DATABASE!A:F,3,FALSE)*$C806)</f>
        <v>0</v>
      </c>
      <c r="F806" s="1">
        <f>IF(B806="",0,VLOOKUP(B806,DATABASE!A:F,4,FALSE)*$C806)</f>
        <v>0</v>
      </c>
      <c r="G806" s="1">
        <f>IF(B806="",0,VLOOKUP(B806,DATABASE!A:F,5,FALSE)*$C806)</f>
        <v>0</v>
      </c>
      <c r="H806" s="1">
        <f>IF(B806="",0,VLOOKUP(B806,DATABASE!A:F,6,FALSE)*$C806)</f>
        <v>0</v>
      </c>
    </row>
    <row r="807" spans="1:8">
      <c r="A807" s="39"/>
      <c r="B807" s="40"/>
      <c r="C807" s="41"/>
      <c r="D807" s="1">
        <f>IF(B807="",0,VLOOKUP(B807,DATABASE!A:F,2,FALSE))</f>
        <v>0</v>
      </c>
      <c r="E807" s="1">
        <f>IF(B807="",0,VLOOKUP(B807,DATABASE!A:F,3,FALSE)*$C807)</f>
        <v>0</v>
      </c>
      <c r="F807" s="1">
        <f>IF(B807="",0,VLOOKUP(B807,DATABASE!A:F,4,FALSE)*$C807)</f>
        <v>0</v>
      </c>
      <c r="G807" s="1">
        <f>IF(B807="",0,VLOOKUP(B807,DATABASE!A:F,5,FALSE)*$C807)</f>
        <v>0</v>
      </c>
      <c r="H807" s="1">
        <f>IF(B807="",0,VLOOKUP(B807,DATABASE!A:F,6,FALSE)*$C807)</f>
        <v>0</v>
      </c>
    </row>
    <row r="808" spans="1:8">
      <c r="A808" s="39"/>
      <c r="B808" s="40"/>
      <c r="C808" s="41"/>
      <c r="D808" s="1">
        <f>IF(B808="",0,VLOOKUP(B808,DATABASE!A:F,2,FALSE))</f>
        <v>0</v>
      </c>
      <c r="E808" s="1">
        <f>IF(B808="",0,VLOOKUP(B808,DATABASE!A:F,3,FALSE)*$C808)</f>
        <v>0</v>
      </c>
      <c r="F808" s="1">
        <f>IF(B808="",0,VLOOKUP(B808,DATABASE!A:F,4,FALSE)*$C808)</f>
        <v>0</v>
      </c>
      <c r="G808" s="1">
        <f>IF(B808="",0,VLOOKUP(B808,DATABASE!A:F,5,FALSE)*$C808)</f>
        <v>0</v>
      </c>
      <c r="H808" s="1">
        <f>IF(B808="",0,VLOOKUP(B808,DATABASE!A:F,6,FALSE)*$C808)</f>
        <v>0</v>
      </c>
    </row>
    <row r="809" spans="1:8">
      <c r="A809" s="39"/>
      <c r="B809" s="40"/>
      <c r="C809" s="41"/>
      <c r="D809" s="1">
        <f>IF(B809="",0,VLOOKUP(B809,DATABASE!A:F,2,FALSE))</f>
        <v>0</v>
      </c>
      <c r="E809" s="1">
        <f>IF(B809="",0,VLOOKUP(B809,DATABASE!A:F,3,FALSE)*$C809)</f>
        <v>0</v>
      </c>
      <c r="F809" s="1">
        <f>IF(B809="",0,VLOOKUP(B809,DATABASE!A:F,4,FALSE)*$C809)</f>
        <v>0</v>
      </c>
      <c r="G809" s="1">
        <f>IF(B809="",0,VLOOKUP(B809,DATABASE!A:F,5,FALSE)*$C809)</f>
        <v>0</v>
      </c>
      <c r="H809" s="1">
        <f>IF(B809="",0,VLOOKUP(B809,DATABASE!A:F,6,FALSE)*$C809)</f>
        <v>0</v>
      </c>
    </row>
    <row r="810" spans="1:8">
      <c r="A810" s="39"/>
      <c r="B810" s="40"/>
      <c r="C810" s="41"/>
      <c r="D810" s="1">
        <f>IF(B810="",0,VLOOKUP(B810,DATABASE!A:F,2,FALSE))</f>
        <v>0</v>
      </c>
      <c r="E810" s="1">
        <f>IF(B810="",0,VLOOKUP(B810,DATABASE!A:F,3,FALSE)*$C810)</f>
        <v>0</v>
      </c>
      <c r="F810" s="1">
        <f>IF(B810="",0,VLOOKUP(B810,DATABASE!A:F,4,FALSE)*$C810)</f>
        <v>0</v>
      </c>
      <c r="G810" s="1">
        <f>IF(B810="",0,VLOOKUP(B810,DATABASE!A:F,5,FALSE)*$C810)</f>
        <v>0</v>
      </c>
      <c r="H810" s="1">
        <f>IF(B810="",0,VLOOKUP(B810,DATABASE!A:F,6,FALSE)*$C810)</f>
        <v>0</v>
      </c>
    </row>
    <row r="811" spans="1:8">
      <c r="A811" s="39"/>
      <c r="B811" s="40"/>
      <c r="C811" s="41"/>
      <c r="D811" s="1">
        <f>IF(B811="",0,VLOOKUP(B811,DATABASE!A:F,2,FALSE))</f>
        <v>0</v>
      </c>
      <c r="E811" s="1">
        <f>IF(B811="",0,VLOOKUP(B811,DATABASE!A:F,3,FALSE)*$C811)</f>
        <v>0</v>
      </c>
      <c r="F811" s="1">
        <f>IF(B811="",0,VLOOKUP(B811,DATABASE!A:F,4,FALSE)*$C811)</f>
        <v>0</v>
      </c>
      <c r="G811" s="1">
        <f>IF(B811="",0,VLOOKUP(B811,DATABASE!A:F,5,FALSE)*$C811)</f>
        <v>0</v>
      </c>
      <c r="H811" s="1">
        <f>IF(B811="",0,VLOOKUP(B811,DATABASE!A:F,6,FALSE)*$C811)</f>
        <v>0</v>
      </c>
    </row>
    <row r="812" spans="1:8">
      <c r="A812" s="39"/>
      <c r="B812" s="40"/>
      <c r="C812" s="41"/>
      <c r="D812" s="1">
        <f>IF(B812="",0,VLOOKUP(B812,DATABASE!A:F,2,FALSE))</f>
        <v>0</v>
      </c>
      <c r="E812" s="1">
        <f>IF(B812="",0,VLOOKUP(B812,DATABASE!A:F,3,FALSE)*$C812)</f>
        <v>0</v>
      </c>
      <c r="F812" s="1">
        <f>IF(B812="",0,VLOOKUP(B812,DATABASE!A:F,4,FALSE)*$C812)</f>
        <v>0</v>
      </c>
      <c r="G812" s="1">
        <f>IF(B812="",0,VLOOKUP(B812,DATABASE!A:F,5,FALSE)*$C812)</f>
        <v>0</v>
      </c>
      <c r="H812" s="1">
        <f>IF(B812="",0,VLOOKUP(B812,DATABASE!A:F,6,FALSE)*$C812)</f>
        <v>0</v>
      </c>
    </row>
    <row r="813" spans="1:8">
      <c r="A813" s="39"/>
      <c r="B813" s="40"/>
      <c r="C813" s="41"/>
      <c r="D813" s="1">
        <f>IF(B813="",0,VLOOKUP(B813,DATABASE!A:F,2,FALSE))</f>
        <v>0</v>
      </c>
      <c r="E813" s="1">
        <f>IF(B813="",0,VLOOKUP(B813,DATABASE!A:F,3,FALSE)*$C813)</f>
        <v>0</v>
      </c>
      <c r="F813" s="1">
        <f>IF(B813="",0,VLOOKUP(B813,DATABASE!A:F,4,FALSE)*$C813)</f>
        <v>0</v>
      </c>
      <c r="G813" s="1">
        <f>IF(B813="",0,VLOOKUP(B813,DATABASE!A:F,5,FALSE)*$C813)</f>
        <v>0</v>
      </c>
      <c r="H813" s="1">
        <f>IF(B813="",0,VLOOKUP(B813,DATABASE!A:F,6,FALSE)*$C813)</f>
        <v>0</v>
      </c>
    </row>
    <row r="814" spans="1:8">
      <c r="A814" s="39"/>
      <c r="B814" s="40"/>
      <c r="C814" s="41"/>
      <c r="D814" s="1">
        <f>IF(B814="",0,VLOOKUP(B814,DATABASE!A:F,2,FALSE))</f>
        <v>0</v>
      </c>
      <c r="E814" s="1">
        <f>IF(B814="",0,VLOOKUP(B814,DATABASE!A:F,3,FALSE)*$C814)</f>
        <v>0</v>
      </c>
      <c r="F814" s="1">
        <f>IF(B814="",0,VLOOKUP(B814,DATABASE!A:F,4,FALSE)*$C814)</f>
        <v>0</v>
      </c>
      <c r="G814" s="1">
        <f>IF(B814="",0,VLOOKUP(B814,DATABASE!A:F,5,FALSE)*$C814)</f>
        <v>0</v>
      </c>
      <c r="H814" s="1">
        <f>IF(B814="",0,VLOOKUP(B814,DATABASE!A:F,6,FALSE)*$C814)</f>
        <v>0</v>
      </c>
    </row>
    <row r="815" spans="1:8">
      <c r="A815" s="39"/>
      <c r="B815" s="40"/>
      <c r="C815" s="41"/>
      <c r="D815" s="1">
        <f>IF(B815="",0,VLOOKUP(B815,DATABASE!A:F,2,FALSE))</f>
        <v>0</v>
      </c>
      <c r="E815" s="1">
        <f>IF(B815="",0,VLOOKUP(B815,DATABASE!A:F,3,FALSE)*$C815)</f>
        <v>0</v>
      </c>
      <c r="F815" s="1">
        <f>IF(B815="",0,VLOOKUP(B815,DATABASE!A:F,4,FALSE)*$C815)</f>
        <v>0</v>
      </c>
      <c r="G815" s="1">
        <f>IF(B815="",0,VLOOKUP(B815,DATABASE!A:F,5,FALSE)*$C815)</f>
        <v>0</v>
      </c>
      <c r="H815" s="1">
        <f>IF(B815="",0,VLOOKUP(B815,DATABASE!A:F,6,FALSE)*$C815)</f>
        <v>0</v>
      </c>
    </row>
    <row r="816" spans="1:8">
      <c r="A816" s="39"/>
      <c r="B816" s="40"/>
      <c r="C816" s="41"/>
      <c r="D816" s="1">
        <f>IF(B816="",0,VLOOKUP(B816,DATABASE!A:F,2,FALSE))</f>
        <v>0</v>
      </c>
      <c r="E816" s="1">
        <f>IF(B816="",0,VLOOKUP(B816,DATABASE!A:F,3,FALSE)*$C816)</f>
        <v>0</v>
      </c>
      <c r="F816" s="1">
        <f>IF(B816="",0,VLOOKUP(B816,DATABASE!A:F,4,FALSE)*$C816)</f>
        <v>0</v>
      </c>
      <c r="G816" s="1">
        <f>IF(B816="",0,VLOOKUP(B816,DATABASE!A:F,5,FALSE)*$C816)</f>
        <v>0</v>
      </c>
      <c r="H816" s="1">
        <f>IF(B816="",0,VLOOKUP(B816,DATABASE!A:F,6,FALSE)*$C816)</f>
        <v>0</v>
      </c>
    </row>
    <row r="817" spans="1:8">
      <c r="A817" s="39"/>
      <c r="B817" s="40"/>
      <c r="C817" s="41"/>
      <c r="D817" s="1">
        <f>IF(B817="",0,VLOOKUP(B817,DATABASE!A:F,2,FALSE))</f>
        <v>0</v>
      </c>
      <c r="E817" s="1">
        <f>IF(B817="",0,VLOOKUP(B817,DATABASE!A:F,3,FALSE)*$C817)</f>
        <v>0</v>
      </c>
      <c r="F817" s="1">
        <f>IF(B817="",0,VLOOKUP(B817,DATABASE!A:F,4,FALSE)*$C817)</f>
        <v>0</v>
      </c>
      <c r="G817" s="1">
        <f>IF(B817="",0,VLOOKUP(B817,DATABASE!A:F,5,FALSE)*$C817)</f>
        <v>0</v>
      </c>
      <c r="H817" s="1">
        <f>IF(B817="",0,VLOOKUP(B817,DATABASE!A:F,6,FALSE)*$C817)</f>
        <v>0</v>
      </c>
    </row>
    <row r="818" spans="1:8">
      <c r="A818" s="39"/>
      <c r="B818" s="40"/>
      <c r="C818" s="41"/>
      <c r="D818" s="1">
        <f>IF(B818="",0,VLOOKUP(B818,DATABASE!A:F,2,FALSE))</f>
        <v>0</v>
      </c>
      <c r="E818" s="1">
        <f>IF(B818="",0,VLOOKUP(B818,DATABASE!A:F,3,FALSE)*$C818)</f>
        <v>0</v>
      </c>
      <c r="F818" s="1">
        <f>IF(B818="",0,VLOOKUP(B818,DATABASE!A:F,4,FALSE)*$C818)</f>
        <v>0</v>
      </c>
      <c r="G818" s="1">
        <f>IF(B818="",0,VLOOKUP(B818,DATABASE!A:F,5,FALSE)*$C818)</f>
        <v>0</v>
      </c>
      <c r="H818" s="1">
        <f>IF(B818="",0,VLOOKUP(B818,DATABASE!A:F,6,FALSE)*$C818)</f>
        <v>0</v>
      </c>
    </row>
    <row r="819" spans="1:8">
      <c r="A819" s="39"/>
      <c r="B819" s="40"/>
      <c r="C819" s="41"/>
      <c r="D819" s="1">
        <f>IF(B819="",0,VLOOKUP(B819,DATABASE!A:F,2,FALSE))</f>
        <v>0</v>
      </c>
      <c r="E819" s="1">
        <f>IF(B819="",0,VLOOKUP(B819,DATABASE!A:F,3,FALSE)*$C819)</f>
        <v>0</v>
      </c>
      <c r="F819" s="1">
        <f>IF(B819="",0,VLOOKUP(B819,DATABASE!A:F,4,FALSE)*$C819)</f>
        <v>0</v>
      </c>
      <c r="G819" s="1">
        <f>IF(B819="",0,VLOOKUP(B819,DATABASE!A:F,5,FALSE)*$C819)</f>
        <v>0</v>
      </c>
      <c r="H819" s="1">
        <f>IF(B819="",0,VLOOKUP(B819,DATABASE!A:F,6,FALSE)*$C819)</f>
        <v>0</v>
      </c>
    </row>
    <row r="820" spans="1:8">
      <c r="A820" s="39"/>
      <c r="B820" s="40"/>
      <c r="C820" s="41"/>
      <c r="D820" s="1">
        <f>IF(B820="",0,VLOOKUP(B820,DATABASE!A:F,2,FALSE))</f>
        <v>0</v>
      </c>
      <c r="E820" s="1">
        <f>IF(B820="",0,VLOOKUP(B820,DATABASE!A:F,3,FALSE)*$C820)</f>
        <v>0</v>
      </c>
      <c r="F820" s="1">
        <f>IF(B820="",0,VLOOKUP(B820,DATABASE!A:F,4,FALSE)*$C820)</f>
        <v>0</v>
      </c>
      <c r="G820" s="1">
        <f>IF(B820="",0,VLOOKUP(B820,DATABASE!A:F,5,FALSE)*$C820)</f>
        <v>0</v>
      </c>
      <c r="H820" s="1">
        <f>IF(B820="",0,VLOOKUP(B820,DATABASE!A:F,6,FALSE)*$C820)</f>
        <v>0</v>
      </c>
    </row>
    <row r="821" spans="1:8">
      <c r="A821" s="39"/>
      <c r="B821" s="40"/>
      <c r="C821" s="41"/>
      <c r="D821" s="1">
        <f>IF(B821="",0,VLOOKUP(B821,DATABASE!A:F,2,FALSE))</f>
        <v>0</v>
      </c>
      <c r="E821" s="1">
        <f>IF(B821="",0,VLOOKUP(B821,DATABASE!A:F,3,FALSE)*$C821)</f>
        <v>0</v>
      </c>
      <c r="F821" s="1">
        <f>IF(B821="",0,VLOOKUP(B821,DATABASE!A:F,4,FALSE)*$C821)</f>
        <v>0</v>
      </c>
      <c r="G821" s="1">
        <f>IF(B821="",0,VLOOKUP(B821,DATABASE!A:F,5,FALSE)*$C821)</f>
        <v>0</v>
      </c>
      <c r="H821" s="1">
        <f>IF(B821="",0,VLOOKUP(B821,DATABASE!A:F,6,FALSE)*$C821)</f>
        <v>0</v>
      </c>
    </row>
    <row r="822" spans="1:8">
      <c r="A822" s="39"/>
      <c r="B822" s="40"/>
      <c r="C822" s="41"/>
      <c r="D822" s="1">
        <f>IF(B822="",0,VLOOKUP(B822,DATABASE!A:F,2,FALSE))</f>
        <v>0</v>
      </c>
      <c r="E822" s="1">
        <f>IF(B822="",0,VLOOKUP(B822,DATABASE!A:F,3,FALSE)*$C822)</f>
        <v>0</v>
      </c>
      <c r="F822" s="1">
        <f>IF(B822="",0,VLOOKUP(B822,DATABASE!A:F,4,FALSE)*$C822)</f>
        <v>0</v>
      </c>
      <c r="G822" s="1">
        <f>IF(B822="",0,VLOOKUP(B822,DATABASE!A:F,5,FALSE)*$C822)</f>
        <v>0</v>
      </c>
      <c r="H822" s="1">
        <f>IF(B822="",0,VLOOKUP(B822,DATABASE!A:F,6,FALSE)*$C822)</f>
        <v>0</v>
      </c>
    </row>
    <row r="823" spans="1:8">
      <c r="A823" s="39"/>
      <c r="B823" s="40"/>
      <c r="C823" s="41"/>
      <c r="D823" s="1">
        <f>IF(B823="",0,VLOOKUP(B823,DATABASE!A:F,2,FALSE))</f>
        <v>0</v>
      </c>
      <c r="E823" s="1">
        <f>IF(B823="",0,VLOOKUP(B823,DATABASE!A:F,3,FALSE)*$C823)</f>
        <v>0</v>
      </c>
      <c r="F823" s="1">
        <f>IF(B823="",0,VLOOKUP(B823,DATABASE!A:F,4,FALSE)*$C823)</f>
        <v>0</v>
      </c>
      <c r="G823" s="1">
        <f>IF(B823="",0,VLOOKUP(B823,DATABASE!A:F,5,FALSE)*$C823)</f>
        <v>0</v>
      </c>
      <c r="H823" s="1">
        <f>IF(B823="",0,VLOOKUP(B823,DATABASE!A:F,6,FALSE)*$C823)</f>
        <v>0</v>
      </c>
    </row>
    <row r="824" spans="1:8">
      <c r="A824" s="39"/>
      <c r="B824" s="40"/>
      <c r="C824" s="41"/>
      <c r="D824" s="1">
        <f>IF(B824="",0,VLOOKUP(B824,DATABASE!A:F,2,FALSE))</f>
        <v>0</v>
      </c>
      <c r="E824" s="1">
        <f>IF(B824="",0,VLOOKUP(B824,DATABASE!A:F,3,FALSE)*$C824)</f>
        <v>0</v>
      </c>
      <c r="F824" s="1">
        <f>IF(B824="",0,VLOOKUP(B824,DATABASE!A:F,4,FALSE)*$C824)</f>
        <v>0</v>
      </c>
      <c r="G824" s="1">
        <f>IF(B824="",0,VLOOKUP(B824,DATABASE!A:F,5,FALSE)*$C824)</f>
        <v>0</v>
      </c>
      <c r="H824" s="1">
        <f>IF(B824="",0,VLOOKUP(B824,DATABASE!A:F,6,FALSE)*$C824)</f>
        <v>0</v>
      </c>
    </row>
    <row r="825" spans="1:8">
      <c r="A825" s="39"/>
      <c r="B825" s="40"/>
      <c r="C825" s="41"/>
      <c r="D825" s="1">
        <f>IF(B825="",0,VLOOKUP(B825,DATABASE!A:F,2,FALSE))</f>
        <v>0</v>
      </c>
      <c r="E825" s="1">
        <f>IF(B825="",0,VLOOKUP(B825,DATABASE!A:F,3,FALSE)*$C825)</f>
        <v>0</v>
      </c>
      <c r="F825" s="1">
        <f>IF(B825="",0,VLOOKUP(B825,DATABASE!A:F,4,FALSE)*$C825)</f>
        <v>0</v>
      </c>
      <c r="G825" s="1">
        <f>IF(B825="",0,VLOOKUP(B825,DATABASE!A:F,5,FALSE)*$C825)</f>
        <v>0</v>
      </c>
      <c r="H825" s="1">
        <f>IF(B825="",0,VLOOKUP(B825,DATABASE!A:F,6,FALSE)*$C825)</f>
        <v>0</v>
      </c>
    </row>
    <row r="826" spans="1:8">
      <c r="A826" s="39"/>
      <c r="B826" s="40"/>
      <c r="C826" s="41"/>
      <c r="D826" s="1">
        <f>IF(B826="",0,VLOOKUP(B826,DATABASE!A:F,2,FALSE))</f>
        <v>0</v>
      </c>
      <c r="E826" s="1">
        <f>IF(B826="",0,VLOOKUP(B826,DATABASE!A:F,3,FALSE)*$C826)</f>
        <v>0</v>
      </c>
      <c r="F826" s="1">
        <f>IF(B826="",0,VLOOKUP(B826,DATABASE!A:F,4,FALSE)*$C826)</f>
        <v>0</v>
      </c>
      <c r="G826" s="1">
        <f>IF(B826="",0,VLOOKUP(B826,DATABASE!A:F,5,FALSE)*$C826)</f>
        <v>0</v>
      </c>
      <c r="H826" s="1">
        <f>IF(B826="",0,VLOOKUP(B826,DATABASE!A:F,6,FALSE)*$C826)</f>
        <v>0</v>
      </c>
    </row>
    <row r="827" spans="1:8">
      <c r="A827" s="39"/>
      <c r="B827" s="40"/>
      <c r="C827" s="41"/>
      <c r="D827" s="1">
        <f>IF(B827="",0,VLOOKUP(B827,DATABASE!A:F,2,FALSE))</f>
        <v>0</v>
      </c>
      <c r="E827" s="1">
        <f>IF(B827="",0,VLOOKUP(B827,DATABASE!A:F,3,FALSE)*$C827)</f>
        <v>0</v>
      </c>
      <c r="F827" s="1">
        <f>IF(B827="",0,VLOOKUP(B827,DATABASE!A:F,4,FALSE)*$C827)</f>
        <v>0</v>
      </c>
      <c r="G827" s="1">
        <f>IF(B827="",0,VLOOKUP(B827,DATABASE!A:F,5,FALSE)*$C827)</f>
        <v>0</v>
      </c>
      <c r="H827" s="1">
        <f>IF(B827="",0,VLOOKUP(B827,DATABASE!A:F,6,FALSE)*$C827)</f>
        <v>0</v>
      </c>
    </row>
    <row r="828" spans="1:8">
      <c r="A828" s="39"/>
      <c r="B828" s="40"/>
      <c r="C828" s="41"/>
      <c r="D828" s="1">
        <f>IF(B828="",0,VLOOKUP(B828,DATABASE!A:F,2,FALSE))</f>
        <v>0</v>
      </c>
      <c r="E828" s="1">
        <f>IF(B828="",0,VLOOKUP(B828,DATABASE!A:F,3,FALSE)*$C828)</f>
        <v>0</v>
      </c>
      <c r="F828" s="1">
        <f>IF(B828="",0,VLOOKUP(B828,DATABASE!A:F,4,FALSE)*$C828)</f>
        <v>0</v>
      </c>
      <c r="G828" s="1">
        <f>IF(B828="",0,VLOOKUP(B828,DATABASE!A:F,5,FALSE)*$C828)</f>
        <v>0</v>
      </c>
      <c r="H828" s="1">
        <f>IF(B828="",0,VLOOKUP(B828,DATABASE!A:F,6,FALSE)*$C828)</f>
        <v>0</v>
      </c>
    </row>
    <row r="829" spans="1:8">
      <c r="A829" s="39"/>
      <c r="B829" s="40"/>
      <c r="C829" s="41"/>
      <c r="D829" s="1">
        <f>IF(B829="",0,VLOOKUP(B829,DATABASE!A:F,2,FALSE))</f>
        <v>0</v>
      </c>
      <c r="E829" s="1">
        <f>IF(B829="",0,VLOOKUP(B829,DATABASE!A:F,3,FALSE)*$C829)</f>
        <v>0</v>
      </c>
      <c r="F829" s="1">
        <f>IF(B829="",0,VLOOKUP(B829,DATABASE!A:F,4,FALSE)*$C829)</f>
        <v>0</v>
      </c>
      <c r="G829" s="1">
        <f>IF(B829="",0,VLOOKUP(B829,DATABASE!A:F,5,FALSE)*$C829)</f>
        <v>0</v>
      </c>
      <c r="H829" s="1">
        <f>IF(B829="",0,VLOOKUP(B829,DATABASE!A:F,6,FALSE)*$C829)</f>
        <v>0</v>
      </c>
    </row>
    <row r="830" spans="1:8">
      <c r="A830" s="39"/>
      <c r="B830" s="40"/>
      <c r="C830" s="41"/>
      <c r="D830" s="1">
        <f>IF(B830="",0,VLOOKUP(B830,DATABASE!A:F,2,FALSE))</f>
        <v>0</v>
      </c>
      <c r="E830" s="1">
        <f>IF(B830="",0,VLOOKUP(B830,DATABASE!A:F,3,FALSE)*$C830)</f>
        <v>0</v>
      </c>
      <c r="F830" s="1">
        <f>IF(B830="",0,VLOOKUP(B830,DATABASE!A:F,4,FALSE)*$C830)</f>
        <v>0</v>
      </c>
      <c r="G830" s="1">
        <f>IF(B830="",0,VLOOKUP(B830,DATABASE!A:F,5,FALSE)*$C830)</f>
        <v>0</v>
      </c>
      <c r="H830" s="1">
        <f>IF(B830="",0,VLOOKUP(B830,DATABASE!A:F,6,FALSE)*$C830)</f>
        <v>0</v>
      </c>
    </row>
    <row r="831" spans="1:8">
      <c r="A831" s="39"/>
      <c r="B831" s="40"/>
      <c r="C831" s="41"/>
      <c r="D831" s="1">
        <f>IF(B831="",0,VLOOKUP(B831,DATABASE!A:F,2,FALSE))</f>
        <v>0</v>
      </c>
      <c r="E831" s="1">
        <f>IF(B831="",0,VLOOKUP(B831,DATABASE!A:F,3,FALSE)*$C831)</f>
        <v>0</v>
      </c>
      <c r="F831" s="1">
        <f>IF(B831="",0,VLOOKUP(B831,DATABASE!A:F,4,FALSE)*$C831)</f>
        <v>0</v>
      </c>
      <c r="G831" s="1">
        <f>IF(B831="",0,VLOOKUP(B831,DATABASE!A:F,5,FALSE)*$C831)</f>
        <v>0</v>
      </c>
      <c r="H831" s="1">
        <f>IF(B831="",0,VLOOKUP(B831,DATABASE!A:F,6,FALSE)*$C831)</f>
        <v>0</v>
      </c>
    </row>
    <row r="832" spans="1:8">
      <c r="A832" s="39"/>
      <c r="B832" s="40"/>
      <c r="C832" s="41"/>
      <c r="D832" s="1">
        <f>IF(B832="",0,VLOOKUP(B832,DATABASE!A:F,2,FALSE))</f>
        <v>0</v>
      </c>
      <c r="E832" s="1">
        <f>IF(B832="",0,VLOOKUP(B832,DATABASE!A:F,3,FALSE)*$C832)</f>
        <v>0</v>
      </c>
      <c r="F832" s="1">
        <f>IF(B832="",0,VLOOKUP(B832,DATABASE!A:F,4,FALSE)*$C832)</f>
        <v>0</v>
      </c>
      <c r="G832" s="1">
        <f>IF(B832="",0,VLOOKUP(B832,DATABASE!A:F,5,FALSE)*$C832)</f>
        <v>0</v>
      </c>
      <c r="H832" s="1">
        <f>IF(B832="",0,VLOOKUP(B832,DATABASE!A:F,6,FALSE)*$C832)</f>
        <v>0</v>
      </c>
    </row>
    <row r="833" spans="1:8">
      <c r="A833" s="39"/>
      <c r="B833" s="40"/>
      <c r="C833" s="41"/>
      <c r="D833" s="1">
        <f>IF(B833="",0,VLOOKUP(B833,DATABASE!A:F,2,FALSE))</f>
        <v>0</v>
      </c>
      <c r="E833" s="1">
        <f>IF(B833="",0,VLOOKUP(B833,DATABASE!A:F,3,FALSE)*$C833)</f>
        <v>0</v>
      </c>
      <c r="F833" s="1">
        <f>IF(B833="",0,VLOOKUP(B833,DATABASE!A:F,4,FALSE)*$C833)</f>
        <v>0</v>
      </c>
      <c r="G833" s="1">
        <f>IF(B833="",0,VLOOKUP(B833,DATABASE!A:F,5,FALSE)*$C833)</f>
        <v>0</v>
      </c>
      <c r="H833" s="1">
        <f>IF(B833="",0,VLOOKUP(B833,DATABASE!A:F,6,FALSE)*$C833)</f>
        <v>0</v>
      </c>
    </row>
    <row r="834" spans="1:8">
      <c r="A834" s="39"/>
      <c r="B834" s="40"/>
      <c r="C834" s="41"/>
      <c r="D834" s="1">
        <f>IF(B834="",0,VLOOKUP(B834,DATABASE!A:F,2,FALSE))</f>
        <v>0</v>
      </c>
      <c r="E834" s="1">
        <f>IF(B834="",0,VLOOKUP(B834,DATABASE!A:F,3,FALSE)*$C834)</f>
        <v>0</v>
      </c>
      <c r="F834" s="1">
        <f>IF(B834="",0,VLOOKUP(B834,DATABASE!A:F,4,FALSE)*$C834)</f>
        <v>0</v>
      </c>
      <c r="G834" s="1">
        <f>IF(B834="",0,VLOOKUP(B834,DATABASE!A:F,5,FALSE)*$C834)</f>
        <v>0</v>
      </c>
      <c r="H834" s="1">
        <f>IF(B834="",0,VLOOKUP(B834,DATABASE!A:F,6,FALSE)*$C834)</f>
        <v>0</v>
      </c>
    </row>
    <row r="835" spans="1:8">
      <c r="A835" s="39"/>
      <c r="B835" s="40"/>
      <c r="C835" s="41"/>
      <c r="D835" s="1">
        <f>IF(B835="",0,VLOOKUP(B835,DATABASE!A:F,2,FALSE))</f>
        <v>0</v>
      </c>
      <c r="E835" s="1">
        <f>IF(B835="",0,VLOOKUP(B835,DATABASE!A:F,3,FALSE)*$C835)</f>
        <v>0</v>
      </c>
      <c r="F835" s="1">
        <f>IF(B835="",0,VLOOKUP(B835,DATABASE!A:F,4,FALSE)*$C835)</f>
        <v>0</v>
      </c>
      <c r="G835" s="1">
        <f>IF(B835="",0,VLOOKUP(B835,DATABASE!A:F,5,FALSE)*$C835)</f>
        <v>0</v>
      </c>
      <c r="H835" s="1">
        <f>IF(B835="",0,VLOOKUP(B835,DATABASE!A:F,6,FALSE)*$C835)</f>
        <v>0</v>
      </c>
    </row>
    <row r="836" spans="1:8">
      <c r="A836" s="39"/>
      <c r="B836" s="40"/>
      <c r="C836" s="41"/>
      <c r="D836" s="1">
        <f>IF(B836="",0,VLOOKUP(B836,DATABASE!A:F,2,FALSE))</f>
        <v>0</v>
      </c>
      <c r="E836" s="1">
        <f>IF(B836="",0,VLOOKUP(B836,DATABASE!A:F,3,FALSE)*$C836)</f>
        <v>0</v>
      </c>
      <c r="F836" s="1">
        <f>IF(B836="",0,VLOOKUP(B836,DATABASE!A:F,4,FALSE)*$C836)</f>
        <v>0</v>
      </c>
      <c r="G836" s="1">
        <f>IF(B836="",0,VLOOKUP(B836,DATABASE!A:F,5,FALSE)*$C836)</f>
        <v>0</v>
      </c>
      <c r="H836" s="1">
        <f>IF(B836="",0,VLOOKUP(B836,DATABASE!A:F,6,FALSE)*$C836)</f>
        <v>0</v>
      </c>
    </row>
    <row r="837" spans="1:8">
      <c r="A837" s="39"/>
      <c r="B837" s="40"/>
      <c r="C837" s="41"/>
      <c r="D837" s="1">
        <f>IF(B837="",0,VLOOKUP(B837,DATABASE!A:F,2,FALSE))</f>
        <v>0</v>
      </c>
      <c r="E837" s="1">
        <f>IF(B837="",0,VLOOKUP(B837,DATABASE!A:F,3,FALSE)*$C837)</f>
        <v>0</v>
      </c>
      <c r="F837" s="1">
        <f>IF(B837="",0,VLOOKUP(B837,DATABASE!A:F,4,FALSE)*$C837)</f>
        <v>0</v>
      </c>
      <c r="G837" s="1">
        <f>IF(B837="",0,VLOOKUP(B837,DATABASE!A:F,5,FALSE)*$C837)</f>
        <v>0</v>
      </c>
      <c r="H837" s="1">
        <f>IF(B837="",0,VLOOKUP(B837,DATABASE!A:F,6,FALSE)*$C837)</f>
        <v>0</v>
      </c>
    </row>
    <row r="838" spans="1:8">
      <c r="A838" s="39"/>
      <c r="B838" s="40"/>
      <c r="C838" s="41"/>
      <c r="D838" s="1">
        <f>IF(B838="",0,VLOOKUP(B838,DATABASE!A:F,2,FALSE))</f>
        <v>0</v>
      </c>
      <c r="E838" s="1">
        <f>IF(B838="",0,VLOOKUP(B838,DATABASE!A:F,3,FALSE)*$C838)</f>
        <v>0</v>
      </c>
      <c r="F838" s="1">
        <f>IF(B838="",0,VLOOKUP(B838,DATABASE!A:F,4,FALSE)*$C838)</f>
        <v>0</v>
      </c>
      <c r="G838" s="1">
        <f>IF(B838="",0,VLOOKUP(B838,DATABASE!A:F,5,FALSE)*$C838)</f>
        <v>0</v>
      </c>
      <c r="H838" s="1">
        <f>IF(B838="",0,VLOOKUP(B838,DATABASE!A:F,6,FALSE)*$C838)</f>
        <v>0</v>
      </c>
    </row>
    <row r="839" spans="1:8">
      <c r="A839" s="39"/>
      <c r="B839" s="40"/>
      <c r="C839" s="41"/>
      <c r="D839" s="1">
        <f>IF(B839="",0,VLOOKUP(B839,DATABASE!A:F,2,FALSE))</f>
        <v>0</v>
      </c>
      <c r="E839" s="1">
        <f>IF(B839="",0,VLOOKUP(B839,DATABASE!A:F,3,FALSE)*$C839)</f>
        <v>0</v>
      </c>
      <c r="F839" s="1">
        <f>IF(B839="",0,VLOOKUP(B839,DATABASE!A:F,4,FALSE)*$C839)</f>
        <v>0</v>
      </c>
      <c r="G839" s="1">
        <f>IF(B839="",0,VLOOKUP(B839,DATABASE!A:F,5,FALSE)*$C839)</f>
        <v>0</v>
      </c>
      <c r="H839" s="1">
        <f>IF(B839="",0,VLOOKUP(B839,DATABASE!A:F,6,FALSE)*$C839)</f>
        <v>0</v>
      </c>
    </row>
    <row r="840" spans="1:8">
      <c r="A840" s="39"/>
      <c r="B840" s="40"/>
      <c r="C840" s="41"/>
      <c r="D840" s="1">
        <f>IF(B840="",0,VLOOKUP(B840,DATABASE!A:F,2,FALSE))</f>
        <v>0</v>
      </c>
      <c r="E840" s="1">
        <f>IF(B840="",0,VLOOKUP(B840,DATABASE!A:F,3,FALSE)*$C840)</f>
        <v>0</v>
      </c>
      <c r="F840" s="1">
        <f>IF(B840="",0,VLOOKUP(B840,DATABASE!A:F,4,FALSE)*$C840)</f>
        <v>0</v>
      </c>
      <c r="G840" s="1">
        <f>IF(B840="",0,VLOOKUP(B840,DATABASE!A:F,5,FALSE)*$C840)</f>
        <v>0</v>
      </c>
      <c r="H840" s="1">
        <f>IF(B840="",0,VLOOKUP(B840,DATABASE!A:F,6,FALSE)*$C840)</f>
        <v>0</v>
      </c>
    </row>
    <row r="841" spans="1:8">
      <c r="A841" s="39"/>
      <c r="B841" s="40"/>
      <c r="C841" s="41"/>
      <c r="D841" s="1">
        <f>IF(B841="",0,VLOOKUP(B841,DATABASE!A:F,2,FALSE))</f>
        <v>0</v>
      </c>
      <c r="E841" s="1">
        <f>IF(B841="",0,VLOOKUP(B841,DATABASE!A:F,3,FALSE)*$C841)</f>
        <v>0</v>
      </c>
      <c r="F841" s="1">
        <f>IF(B841="",0,VLOOKUP(B841,DATABASE!A:F,4,FALSE)*$C841)</f>
        <v>0</v>
      </c>
      <c r="G841" s="1">
        <f>IF(B841="",0,VLOOKUP(B841,DATABASE!A:F,5,FALSE)*$C841)</f>
        <v>0</v>
      </c>
      <c r="H841" s="1">
        <f>IF(B841="",0,VLOOKUP(B841,DATABASE!A:F,6,FALSE)*$C841)</f>
        <v>0</v>
      </c>
    </row>
    <row r="842" spans="1:8">
      <c r="A842" s="39"/>
      <c r="B842" s="40"/>
      <c r="C842" s="41"/>
      <c r="D842" s="1">
        <f>IF(B842="",0,VLOOKUP(B842,DATABASE!A:F,2,FALSE))</f>
        <v>0</v>
      </c>
      <c r="E842" s="1">
        <f>IF(B842="",0,VLOOKUP(B842,DATABASE!A:F,3,FALSE)*$C842)</f>
        <v>0</v>
      </c>
      <c r="F842" s="1">
        <f>IF(B842="",0,VLOOKUP(B842,DATABASE!A:F,4,FALSE)*$C842)</f>
        <v>0</v>
      </c>
      <c r="G842" s="1">
        <f>IF(B842="",0,VLOOKUP(B842,DATABASE!A:F,5,FALSE)*$C842)</f>
        <v>0</v>
      </c>
      <c r="H842" s="1">
        <f>IF(B842="",0,VLOOKUP(B842,DATABASE!A:F,6,FALSE)*$C842)</f>
        <v>0</v>
      </c>
    </row>
    <row r="843" spans="1:8">
      <c r="A843" s="39"/>
      <c r="B843" s="40"/>
      <c r="C843" s="41"/>
      <c r="D843" s="1">
        <f>IF(B843="",0,VLOOKUP(B843,DATABASE!A:F,2,FALSE))</f>
        <v>0</v>
      </c>
      <c r="E843" s="1">
        <f>IF(B843="",0,VLOOKUP(B843,DATABASE!A:F,3,FALSE)*$C843)</f>
        <v>0</v>
      </c>
      <c r="F843" s="1">
        <f>IF(B843="",0,VLOOKUP(B843,DATABASE!A:F,4,FALSE)*$C843)</f>
        <v>0</v>
      </c>
      <c r="G843" s="1">
        <f>IF(B843="",0,VLOOKUP(B843,DATABASE!A:F,5,FALSE)*$C843)</f>
        <v>0</v>
      </c>
      <c r="H843" s="1">
        <f>IF(B843="",0,VLOOKUP(B843,DATABASE!A:F,6,FALSE)*$C843)</f>
        <v>0</v>
      </c>
    </row>
    <row r="844" spans="1:8">
      <c r="A844" s="39"/>
      <c r="B844" s="40"/>
      <c r="C844" s="41"/>
      <c r="D844" s="1">
        <f>IF(B844="",0,VLOOKUP(B844,DATABASE!A:F,2,FALSE))</f>
        <v>0</v>
      </c>
      <c r="E844" s="1">
        <f>IF(B844="",0,VLOOKUP(B844,DATABASE!A:F,3,FALSE)*$C844)</f>
        <v>0</v>
      </c>
      <c r="F844" s="1">
        <f>IF(B844="",0,VLOOKUP(B844,DATABASE!A:F,4,FALSE)*$C844)</f>
        <v>0</v>
      </c>
      <c r="G844" s="1">
        <f>IF(B844="",0,VLOOKUP(B844,DATABASE!A:F,5,FALSE)*$C844)</f>
        <v>0</v>
      </c>
      <c r="H844" s="1">
        <f>IF(B844="",0,VLOOKUP(B844,DATABASE!A:F,6,FALSE)*$C844)</f>
        <v>0</v>
      </c>
    </row>
    <row r="845" spans="1:8">
      <c r="A845" s="39"/>
      <c r="B845" s="40"/>
      <c r="C845" s="41"/>
      <c r="D845" s="1">
        <f>IF(B845="",0,VLOOKUP(B845,DATABASE!A:F,2,FALSE))</f>
        <v>0</v>
      </c>
      <c r="E845" s="1">
        <f>IF(B845="",0,VLOOKUP(B845,DATABASE!A:F,3,FALSE)*$C845)</f>
        <v>0</v>
      </c>
      <c r="F845" s="1">
        <f>IF(B845="",0,VLOOKUP(B845,DATABASE!A:F,4,FALSE)*$C845)</f>
        <v>0</v>
      </c>
      <c r="G845" s="1">
        <f>IF(B845="",0,VLOOKUP(B845,DATABASE!A:F,5,FALSE)*$C845)</f>
        <v>0</v>
      </c>
      <c r="H845" s="1">
        <f>IF(B845="",0,VLOOKUP(B845,DATABASE!A:F,6,FALSE)*$C845)</f>
        <v>0</v>
      </c>
    </row>
    <row r="846" spans="1:8">
      <c r="A846" s="39"/>
      <c r="B846" s="40"/>
      <c r="C846" s="41"/>
      <c r="D846" s="1">
        <f>IF(B846="",0,VLOOKUP(B846,DATABASE!A:F,2,FALSE))</f>
        <v>0</v>
      </c>
      <c r="E846" s="1">
        <f>IF(B846="",0,VLOOKUP(B846,DATABASE!A:F,3,FALSE)*$C846)</f>
        <v>0</v>
      </c>
      <c r="F846" s="1">
        <f>IF(B846="",0,VLOOKUP(B846,DATABASE!A:F,4,FALSE)*$C846)</f>
        <v>0</v>
      </c>
      <c r="G846" s="1">
        <f>IF(B846="",0,VLOOKUP(B846,DATABASE!A:F,5,FALSE)*$C846)</f>
        <v>0</v>
      </c>
      <c r="H846" s="1">
        <f>IF(B846="",0,VLOOKUP(B846,DATABASE!A:F,6,FALSE)*$C846)</f>
        <v>0</v>
      </c>
    </row>
    <row r="847" spans="1:8">
      <c r="A847" s="39"/>
      <c r="B847" s="40"/>
      <c r="C847" s="41"/>
      <c r="D847" s="1">
        <f>IF(B847="",0,VLOOKUP(B847,DATABASE!A:F,2,FALSE))</f>
        <v>0</v>
      </c>
      <c r="E847" s="1">
        <f>IF(B847="",0,VLOOKUP(B847,DATABASE!A:F,3,FALSE)*$C847)</f>
        <v>0</v>
      </c>
      <c r="F847" s="1">
        <f>IF(B847="",0,VLOOKUP(B847,DATABASE!A:F,4,FALSE)*$C847)</f>
        <v>0</v>
      </c>
      <c r="G847" s="1">
        <f>IF(B847="",0,VLOOKUP(B847,DATABASE!A:F,5,FALSE)*$C847)</f>
        <v>0</v>
      </c>
      <c r="H847" s="1">
        <f>IF(B847="",0,VLOOKUP(B847,DATABASE!A:F,6,FALSE)*$C847)</f>
        <v>0</v>
      </c>
    </row>
    <row r="848" spans="1:8">
      <c r="A848" s="39"/>
      <c r="B848" s="40"/>
      <c r="C848" s="41"/>
      <c r="D848" s="1">
        <f>IF(B848="",0,VLOOKUP(B848,DATABASE!A:F,2,FALSE))</f>
        <v>0</v>
      </c>
      <c r="E848" s="1">
        <f>IF(B848="",0,VLOOKUP(B848,DATABASE!A:F,3,FALSE)*$C848)</f>
        <v>0</v>
      </c>
      <c r="F848" s="1">
        <f>IF(B848="",0,VLOOKUP(B848,DATABASE!A:F,4,FALSE)*$C848)</f>
        <v>0</v>
      </c>
      <c r="G848" s="1">
        <f>IF(B848="",0,VLOOKUP(B848,DATABASE!A:F,5,FALSE)*$C848)</f>
        <v>0</v>
      </c>
      <c r="H848" s="1">
        <f>IF(B848="",0,VLOOKUP(B848,DATABASE!A:F,6,FALSE)*$C848)</f>
        <v>0</v>
      </c>
    </row>
    <row r="849" spans="1:8">
      <c r="A849" s="39"/>
      <c r="B849" s="40"/>
      <c r="C849" s="41"/>
      <c r="D849" s="1">
        <f>IF(B849="",0,VLOOKUP(B849,DATABASE!A:F,2,FALSE))</f>
        <v>0</v>
      </c>
      <c r="E849" s="1">
        <f>IF(B849="",0,VLOOKUP(B849,DATABASE!A:F,3,FALSE)*$C849)</f>
        <v>0</v>
      </c>
      <c r="F849" s="1">
        <f>IF(B849="",0,VLOOKUP(B849,DATABASE!A:F,4,FALSE)*$C849)</f>
        <v>0</v>
      </c>
      <c r="G849" s="1">
        <f>IF(B849="",0,VLOOKUP(B849,DATABASE!A:F,5,FALSE)*$C849)</f>
        <v>0</v>
      </c>
      <c r="H849" s="1">
        <f>IF(B849="",0,VLOOKUP(B849,DATABASE!A:F,6,FALSE)*$C849)</f>
        <v>0</v>
      </c>
    </row>
    <row r="850" spans="1:8">
      <c r="A850" s="39"/>
      <c r="B850" s="40"/>
      <c r="C850" s="41"/>
      <c r="D850" s="1">
        <f>IF(B850="",0,VLOOKUP(B850,DATABASE!A:F,2,FALSE))</f>
        <v>0</v>
      </c>
      <c r="E850" s="1">
        <f>IF(B850="",0,VLOOKUP(B850,DATABASE!A:F,3,FALSE)*$C850)</f>
        <v>0</v>
      </c>
      <c r="F850" s="1">
        <f>IF(B850="",0,VLOOKUP(B850,DATABASE!A:F,4,FALSE)*$C850)</f>
        <v>0</v>
      </c>
      <c r="G850" s="1">
        <f>IF(B850="",0,VLOOKUP(B850,DATABASE!A:F,5,FALSE)*$C850)</f>
        <v>0</v>
      </c>
      <c r="H850" s="1">
        <f>IF(B850="",0,VLOOKUP(B850,DATABASE!A:F,6,FALSE)*$C850)</f>
        <v>0</v>
      </c>
    </row>
    <row r="851" spans="1:8">
      <c r="A851" s="39"/>
      <c r="B851" s="40"/>
      <c r="C851" s="41"/>
      <c r="D851" s="1">
        <f>IF(B851="",0,VLOOKUP(B851,DATABASE!A:F,2,FALSE))</f>
        <v>0</v>
      </c>
      <c r="E851" s="1">
        <f>IF(B851="",0,VLOOKUP(B851,DATABASE!A:F,3,FALSE)*$C851)</f>
        <v>0</v>
      </c>
      <c r="F851" s="1">
        <f>IF(B851="",0,VLOOKUP(B851,DATABASE!A:F,4,FALSE)*$C851)</f>
        <v>0</v>
      </c>
      <c r="G851" s="1">
        <f>IF(B851="",0,VLOOKUP(B851,DATABASE!A:F,5,FALSE)*$C851)</f>
        <v>0</v>
      </c>
      <c r="H851" s="1">
        <f>IF(B851="",0,VLOOKUP(B851,DATABASE!A:F,6,FALSE)*$C851)</f>
        <v>0</v>
      </c>
    </row>
    <row r="852" spans="1:8">
      <c r="A852" s="39"/>
      <c r="B852" s="40"/>
      <c r="C852" s="41"/>
      <c r="D852" s="1">
        <f>IF(B852="",0,VLOOKUP(B852,DATABASE!A:F,2,FALSE))</f>
        <v>0</v>
      </c>
      <c r="E852" s="1">
        <f>IF(B852="",0,VLOOKUP(B852,DATABASE!A:F,3,FALSE)*$C852)</f>
        <v>0</v>
      </c>
      <c r="F852" s="1">
        <f>IF(B852="",0,VLOOKUP(B852,DATABASE!A:F,4,FALSE)*$C852)</f>
        <v>0</v>
      </c>
      <c r="G852" s="1">
        <f>IF(B852="",0,VLOOKUP(B852,DATABASE!A:F,5,FALSE)*$C852)</f>
        <v>0</v>
      </c>
      <c r="H852" s="1">
        <f>IF(B852="",0,VLOOKUP(B852,DATABASE!A:F,6,FALSE)*$C852)</f>
        <v>0</v>
      </c>
    </row>
    <row r="853" spans="1:8">
      <c r="A853" s="39"/>
      <c r="B853" s="40"/>
      <c r="C853" s="41"/>
      <c r="D853" s="1">
        <f>IF(B853="",0,VLOOKUP(B853,DATABASE!A:F,2,FALSE))</f>
        <v>0</v>
      </c>
      <c r="E853" s="1">
        <f>IF(B853="",0,VLOOKUP(B853,DATABASE!A:F,3,FALSE)*$C853)</f>
        <v>0</v>
      </c>
      <c r="F853" s="1">
        <f>IF(B853="",0,VLOOKUP(B853,DATABASE!A:F,4,FALSE)*$C853)</f>
        <v>0</v>
      </c>
      <c r="G853" s="1">
        <f>IF(B853="",0,VLOOKUP(B853,DATABASE!A:F,5,FALSE)*$C853)</f>
        <v>0</v>
      </c>
      <c r="H853" s="1">
        <f>IF(B853="",0,VLOOKUP(B853,DATABASE!A:F,6,FALSE)*$C853)</f>
        <v>0</v>
      </c>
    </row>
    <row r="854" spans="1:8">
      <c r="A854" s="39"/>
      <c r="B854" s="40"/>
      <c r="C854" s="41"/>
      <c r="D854" s="1">
        <f>IF(B854="",0,VLOOKUP(B854,DATABASE!A:F,2,FALSE))</f>
        <v>0</v>
      </c>
      <c r="E854" s="1">
        <f>IF(B854="",0,VLOOKUP(B854,DATABASE!A:F,3,FALSE)*$C854)</f>
        <v>0</v>
      </c>
      <c r="F854" s="1">
        <f>IF(B854="",0,VLOOKUP(B854,DATABASE!A:F,4,FALSE)*$C854)</f>
        <v>0</v>
      </c>
      <c r="G854" s="1">
        <f>IF(B854="",0,VLOOKUP(B854,DATABASE!A:F,5,FALSE)*$C854)</f>
        <v>0</v>
      </c>
      <c r="H854" s="1">
        <f>IF(B854="",0,VLOOKUP(B854,DATABASE!A:F,6,FALSE)*$C854)</f>
        <v>0</v>
      </c>
    </row>
    <row r="855" spans="1:8">
      <c r="A855" s="39"/>
      <c r="B855" s="40"/>
      <c r="C855" s="41"/>
      <c r="D855" s="1">
        <f>IF(B855="",0,VLOOKUP(B855,DATABASE!A:F,2,FALSE))</f>
        <v>0</v>
      </c>
      <c r="E855" s="1">
        <f>IF(B855="",0,VLOOKUP(B855,DATABASE!A:F,3,FALSE)*$C855)</f>
        <v>0</v>
      </c>
      <c r="F855" s="1">
        <f>IF(B855="",0,VLOOKUP(B855,DATABASE!A:F,4,FALSE)*$C855)</f>
        <v>0</v>
      </c>
      <c r="G855" s="1">
        <f>IF(B855="",0,VLOOKUP(B855,DATABASE!A:F,5,FALSE)*$C855)</f>
        <v>0</v>
      </c>
      <c r="H855" s="1">
        <f>IF(B855="",0,VLOOKUP(B855,DATABASE!A:F,6,FALSE)*$C855)</f>
        <v>0</v>
      </c>
    </row>
    <row r="856" spans="1:8">
      <c r="A856" s="39"/>
      <c r="B856" s="40"/>
      <c r="C856" s="41"/>
      <c r="D856" s="1">
        <f>IF(B856="",0,VLOOKUP(B856,DATABASE!A:F,2,FALSE))</f>
        <v>0</v>
      </c>
      <c r="E856" s="1">
        <f>IF(B856="",0,VLOOKUP(B856,DATABASE!A:F,3,FALSE)*$C856)</f>
        <v>0</v>
      </c>
      <c r="F856" s="1">
        <f>IF(B856="",0,VLOOKUP(B856,DATABASE!A:F,4,FALSE)*$C856)</f>
        <v>0</v>
      </c>
      <c r="G856" s="1">
        <f>IF(B856="",0,VLOOKUP(B856,DATABASE!A:F,5,FALSE)*$C856)</f>
        <v>0</v>
      </c>
      <c r="H856" s="1">
        <f>IF(B856="",0,VLOOKUP(B856,DATABASE!A:F,6,FALSE)*$C856)</f>
        <v>0</v>
      </c>
    </row>
    <row r="857" spans="1:8">
      <c r="A857" s="39"/>
      <c r="B857" s="40"/>
      <c r="C857" s="41"/>
      <c r="D857" s="1">
        <f>IF(B857="",0,VLOOKUP(B857,DATABASE!A:F,2,FALSE))</f>
        <v>0</v>
      </c>
      <c r="E857" s="1">
        <f>IF(B857="",0,VLOOKUP(B857,DATABASE!A:F,3,FALSE)*$C857)</f>
        <v>0</v>
      </c>
      <c r="F857" s="1">
        <f>IF(B857="",0,VLOOKUP(B857,DATABASE!A:F,4,FALSE)*$C857)</f>
        <v>0</v>
      </c>
      <c r="G857" s="1">
        <f>IF(B857="",0,VLOOKUP(B857,DATABASE!A:F,5,FALSE)*$C857)</f>
        <v>0</v>
      </c>
      <c r="H857" s="1">
        <f>IF(B857="",0,VLOOKUP(B857,DATABASE!A:F,6,FALSE)*$C857)</f>
        <v>0</v>
      </c>
    </row>
    <row r="858" spans="1:8">
      <c r="A858" s="39"/>
      <c r="B858" s="40"/>
      <c r="C858" s="41"/>
      <c r="D858" s="1">
        <f>IF(B858="",0,VLOOKUP(B858,DATABASE!A:F,2,FALSE))</f>
        <v>0</v>
      </c>
      <c r="E858" s="1">
        <f>IF(B858="",0,VLOOKUP(B858,DATABASE!A:F,3,FALSE)*$C858)</f>
        <v>0</v>
      </c>
      <c r="F858" s="1">
        <f>IF(B858="",0,VLOOKUP(B858,DATABASE!A:F,4,FALSE)*$C858)</f>
        <v>0</v>
      </c>
      <c r="G858" s="1">
        <f>IF(B858="",0,VLOOKUP(B858,DATABASE!A:F,5,FALSE)*$C858)</f>
        <v>0</v>
      </c>
      <c r="H858" s="1">
        <f>IF(B858="",0,VLOOKUP(B858,DATABASE!A:F,6,FALSE)*$C858)</f>
        <v>0</v>
      </c>
    </row>
    <row r="859" spans="1:8">
      <c r="A859" s="39"/>
      <c r="B859" s="40"/>
      <c r="C859" s="41"/>
      <c r="D859" s="1">
        <f>IF(B859="",0,VLOOKUP(B859,DATABASE!A:F,2,FALSE))</f>
        <v>0</v>
      </c>
      <c r="E859" s="1">
        <f>IF(B859="",0,VLOOKUP(B859,DATABASE!A:F,3,FALSE)*$C859)</f>
        <v>0</v>
      </c>
      <c r="F859" s="1">
        <f>IF(B859="",0,VLOOKUP(B859,DATABASE!A:F,4,FALSE)*$C859)</f>
        <v>0</v>
      </c>
      <c r="G859" s="1">
        <f>IF(B859="",0,VLOOKUP(B859,DATABASE!A:F,5,FALSE)*$C859)</f>
        <v>0</v>
      </c>
      <c r="H859" s="1">
        <f>IF(B859="",0,VLOOKUP(B859,DATABASE!A:F,6,FALSE)*$C859)</f>
        <v>0</v>
      </c>
    </row>
    <row r="860" spans="1:8">
      <c r="A860" s="39"/>
      <c r="B860" s="40"/>
      <c r="C860" s="41"/>
      <c r="D860" s="1">
        <f>IF(B860="",0,VLOOKUP(B860,DATABASE!A:F,2,FALSE))</f>
        <v>0</v>
      </c>
      <c r="E860" s="1">
        <f>IF(B860="",0,VLOOKUP(B860,DATABASE!A:F,3,FALSE)*$C860)</f>
        <v>0</v>
      </c>
      <c r="F860" s="1">
        <f>IF(B860="",0,VLOOKUP(B860,DATABASE!A:F,4,FALSE)*$C860)</f>
        <v>0</v>
      </c>
      <c r="G860" s="1">
        <f>IF(B860="",0,VLOOKUP(B860,DATABASE!A:F,5,FALSE)*$C860)</f>
        <v>0</v>
      </c>
      <c r="H860" s="1">
        <f>IF(B860="",0,VLOOKUP(B860,DATABASE!A:F,6,FALSE)*$C860)</f>
        <v>0</v>
      </c>
    </row>
    <row r="861" spans="1:8">
      <c r="A861" s="39"/>
      <c r="B861" s="40"/>
      <c r="C861" s="41"/>
      <c r="D861" s="1">
        <f>IF(B861="",0,VLOOKUP(B861,DATABASE!A:F,2,FALSE))</f>
        <v>0</v>
      </c>
      <c r="E861" s="1">
        <f>IF(B861="",0,VLOOKUP(B861,DATABASE!A:F,3,FALSE)*$C861)</f>
        <v>0</v>
      </c>
      <c r="F861" s="1">
        <f>IF(B861="",0,VLOOKUP(B861,DATABASE!A:F,4,FALSE)*$C861)</f>
        <v>0</v>
      </c>
      <c r="G861" s="1">
        <f>IF(B861="",0,VLOOKUP(B861,DATABASE!A:F,5,FALSE)*$C861)</f>
        <v>0</v>
      </c>
      <c r="H861" s="1">
        <f>IF(B861="",0,VLOOKUP(B861,DATABASE!A:F,6,FALSE)*$C861)</f>
        <v>0</v>
      </c>
    </row>
    <row r="862" spans="1:8">
      <c r="A862" s="39"/>
      <c r="B862" s="40"/>
      <c r="C862" s="41"/>
      <c r="D862" s="1">
        <f>IF(B862="",0,VLOOKUP(B862,DATABASE!A:F,2,FALSE))</f>
        <v>0</v>
      </c>
      <c r="E862" s="1">
        <f>IF(B862="",0,VLOOKUP(B862,DATABASE!A:F,3,FALSE)*$C862)</f>
        <v>0</v>
      </c>
      <c r="F862" s="1">
        <f>IF(B862="",0,VLOOKUP(B862,DATABASE!A:F,4,FALSE)*$C862)</f>
        <v>0</v>
      </c>
      <c r="G862" s="1">
        <f>IF(B862="",0,VLOOKUP(B862,DATABASE!A:F,5,FALSE)*$C862)</f>
        <v>0</v>
      </c>
      <c r="H862" s="1">
        <f>IF(B862="",0,VLOOKUP(B862,DATABASE!A:F,6,FALSE)*$C862)</f>
        <v>0</v>
      </c>
    </row>
    <row r="863" spans="1:8">
      <c r="A863" s="39"/>
      <c r="B863" s="40"/>
      <c r="C863" s="41"/>
      <c r="D863" s="1">
        <f>IF(B863="",0,VLOOKUP(B863,DATABASE!A:F,2,FALSE))</f>
        <v>0</v>
      </c>
      <c r="E863" s="1">
        <f>IF(B863="",0,VLOOKUP(B863,DATABASE!A:F,3,FALSE)*$C863)</f>
        <v>0</v>
      </c>
      <c r="F863" s="1">
        <f>IF(B863="",0,VLOOKUP(B863,DATABASE!A:F,4,FALSE)*$C863)</f>
        <v>0</v>
      </c>
      <c r="G863" s="1">
        <f>IF(B863="",0,VLOOKUP(B863,DATABASE!A:F,5,FALSE)*$C863)</f>
        <v>0</v>
      </c>
      <c r="H863" s="1">
        <f>IF(B863="",0,VLOOKUP(B863,DATABASE!A:F,6,FALSE)*$C863)</f>
        <v>0</v>
      </c>
    </row>
    <row r="864" spans="1:8">
      <c r="A864" s="39"/>
      <c r="B864" s="40"/>
      <c r="C864" s="41"/>
      <c r="D864" s="1">
        <f>IF(B864="",0,VLOOKUP(B864,DATABASE!A:F,2,FALSE))</f>
        <v>0</v>
      </c>
      <c r="E864" s="1">
        <f>IF(B864="",0,VLOOKUP(B864,DATABASE!A:F,3,FALSE)*$C864)</f>
        <v>0</v>
      </c>
      <c r="F864" s="1">
        <f>IF(B864="",0,VLOOKUP(B864,DATABASE!A:F,4,FALSE)*$C864)</f>
        <v>0</v>
      </c>
      <c r="G864" s="1">
        <f>IF(B864="",0,VLOOKUP(B864,DATABASE!A:F,5,FALSE)*$C864)</f>
        <v>0</v>
      </c>
      <c r="H864" s="1">
        <f>IF(B864="",0,VLOOKUP(B864,DATABASE!A:F,6,FALSE)*$C864)</f>
        <v>0</v>
      </c>
    </row>
    <row r="865" spans="1:8">
      <c r="A865" s="39"/>
      <c r="B865" s="40"/>
      <c r="C865" s="41"/>
      <c r="D865" s="1">
        <f>IF(B865="",0,VLOOKUP(B865,DATABASE!A:F,2,FALSE))</f>
        <v>0</v>
      </c>
      <c r="E865" s="1">
        <f>IF(B865="",0,VLOOKUP(B865,DATABASE!A:F,3,FALSE)*$C865)</f>
        <v>0</v>
      </c>
      <c r="F865" s="1">
        <f>IF(B865="",0,VLOOKUP(B865,DATABASE!A:F,4,FALSE)*$C865)</f>
        <v>0</v>
      </c>
      <c r="G865" s="1">
        <f>IF(B865="",0,VLOOKUP(B865,DATABASE!A:F,5,FALSE)*$C865)</f>
        <v>0</v>
      </c>
      <c r="H865" s="1">
        <f>IF(B865="",0,VLOOKUP(B865,DATABASE!A:F,6,FALSE)*$C865)</f>
        <v>0</v>
      </c>
    </row>
    <row r="866" spans="1:8">
      <c r="A866" s="39"/>
      <c r="B866" s="40"/>
      <c r="C866" s="41"/>
      <c r="D866" s="1">
        <f>IF(B866="",0,VLOOKUP(B866,DATABASE!A:F,2,FALSE))</f>
        <v>0</v>
      </c>
      <c r="E866" s="1">
        <f>IF(B866="",0,VLOOKUP(B866,DATABASE!A:F,3,FALSE)*$C866)</f>
        <v>0</v>
      </c>
      <c r="F866" s="1">
        <f>IF(B866="",0,VLOOKUP(B866,DATABASE!A:F,4,FALSE)*$C866)</f>
        <v>0</v>
      </c>
      <c r="G866" s="1">
        <f>IF(B866="",0,VLOOKUP(B866,DATABASE!A:F,5,FALSE)*$C866)</f>
        <v>0</v>
      </c>
      <c r="H866" s="1">
        <f>IF(B866="",0,VLOOKUP(B866,DATABASE!A:F,6,FALSE)*$C866)</f>
        <v>0</v>
      </c>
    </row>
    <row r="867" spans="1:8">
      <c r="A867" s="39"/>
      <c r="B867" s="40"/>
      <c r="C867" s="41"/>
      <c r="D867" s="1">
        <f>IF(B867="",0,VLOOKUP(B867,DATABASE!A:F,2,FALSE))</f>
        <v>0</v>
      </c>
      <c r="E867" s="1">
        <f>IF(B867="",0,VLOOKUP(B867,DATABASE!A:F,3,FALSE)*$C867)</f>
        <v>0</v>
      </c>
      <c r="F867" s="1">
        <f>IF(B867="",0,VLOOKUP(B867,DATABASE!A:F,4,FALSE)*$C867)</f>
        <v>0</v>
      </c>
      <c r="G867" s="1">
        <f>IF(B867="",0,VLOOKUP(B867,DATABASE!A:F,5,FALSE)*$C867)</f>
        <v>0</v>
      </c>
      <c r="H867" s="1">
        <f>IF(B867="",0,VLOOKUP(B867,DATABASE!A:F,6,FALSE)*$C867)</f>
        <v>0</v>
      </c>
    </row>
    <row r="868" spans="1:8">
      <c r="A868" s="39"/>
      <c r="B868" s="40"/>
      <c r="C868" s="41"/>
      <c r="D868" s="1">
        <f>IF(B868="",0,VLOOKUP(B868,DATABASE!A:F,2,FALSE))</f>
        <v>0</v>
      </c>
      <c r="E868" s="1">
        <f>IF(B868="",0,VLOOKUP(B868,DATABASE!A:F,3,FALSE)*$C868)</f>
        <v>0</v>
      </c>
      <c r="F868" s="1">
        <f>IF(B868="",0,VLOOKUP(B868,DATABASE!A:F,4,FALSE)*$C868)</f>
        <v>0</v>
      </c>
      <c r="G868" s="1">
        <f>IF(B868="",0,VLOOKUP(B868,DATABASE!A:F,5,FALSE)*$C868)</f>
        <v>0</v>
      </c>
      <c r="H868" s="1">
        <f>IF(B868="",0,VLOOKUP(B868,DATABASE!A:F,6,FALSE)*$C868)</f>
        <v>0</v>
      </c>
    </row>
    <row r="869" spans="1:8">
      <c r="A869" s="39"/>
      <c r="B869" s="40"/>
      <c r="C869" s="41"/>
      <c r="D869" s="1">
        <f>IF(B869="",0,VLOOKUP(B869,DATABASE!A:F,2,FALSE))</f>
        <v>0</v>
      </c>
      <c r="E869" s="1">
        <f>IF(B869="",0,VLOOKUP(B869,DATABASE!A:F,3,FALSE)*$C869)</f>
        <v>0</v>
      </c>
      <c r="F869" s="1">
        <f>IF(B869="",0,VLOOKUP(B869,DATABASE!A:F,4,FALSE)*$C869)</f>
        <v>0</v>
      </c>
      <c r="G869" s="1">
        <f>IF(B869="",0,VLOOKUP(B869,DATABASE!A:F,5,FALSE)*$C869)</f>
        <v>0</v>
      </c>
      <c r="H869" s="1">
        <f>IF(B869="",0,VLOOKUP(B869,DATABASE!A:F,6,FALSE)*$C869)</f>
        <v>0</v>
      </c>
    </row>
    <row r="870" spans="1:8">
      <c r="A870" s="39"/>
      <c r="B870" s="40"/>
      <c r="C870" s="41"/>
      <c r="D870" s="1">
        <f>IF(B870="",0,VLOOKUP(B870,DATABASE!A:F,2,FALSE))</f>
        <v>0</v>
      </c>
      <c r="E870" s="1">
        <f>IF(B870="",0,VLOOKUP(B870,DATABASE!A:F,3,FALSE)*$C870)</f>
        <v>0</v>
      </c>
      <c r="F870" s="1">
        <f>IF(B870="",0,VLOOKUP(B870,DATABASE!A:F,4,FALSE)*$C870)</f>
        <v>0</v>
      </c>
      <c r="G870" s="1">
        <f>IF(B870="",0,VLOOKUP(B870,DATABASE!A:F,5,FALSE)*$C870)</f>
        <v>0</v>
      </c>
      <c r="H870" s="1">
        <f>IF(B870="",0,VLOOKUP(B870,DATABASE!A:F,6,FALSE)*$C870)</f>
        <v>0</v>
      </c>
    </row>
    <row r="871" spans="1:8">
      <c r="A871" s="39"/>
      <c r="B871" s="40"/>
      <c r="C871" s="41"/>
      <c r="D871" s="1">
        <f>IF(B871="",0,VLOOKUP(B871,DATABASE!A:F,2,FALSE))</f>
        <v>0</v>
      </c>
      <c r="E871" s="1">
        <f>IF(B871="",0,VLOOKUP(B871,DATABASE!A:F,3,FALSE)*$C871)</f>
        <v>0</v>
      </c>
      <c r="F871" s="1">
        <f>IF(B871="",0,VLOOKUP(B871,DATABASE!A:F,4,FALSE)*$C871)</f>
        <v>0</v>
      </c>
      <c r="G871" s="1">
        <f>IF(B871="",0,VLOOKUP(B871,DATABASE!A:F,5,FALSE)*$C871)</f>
        <v>0</v>
      </c>
      <c r="H871" s="1">
        <f>IF(B871="",0,VLOOKUP(B871,DATABASE!A:F,6,FALSE)*$C871)</f>
        <v>0</v>
      </c>
    </row>
    <row r="872" spans="1:8">
      <c r="A872" s="39"/>
      <c r="B872" s="40"/>
      <c r="C872" s="41"/>
      <c r="D872" s="1">
        <f>IF(B872="",0,VLOOKUP(B872,DATABASE!A:F,2,FALSE))</f>
        <v>0</v>
      </c>
      <c r="E872" s="1">
        <f>IF(B872="",0,VLOOKUP(B872,DATABASE!A:F,3,FALSE)*$C872)</f>
        <v>0</v>
      </c>
      <c r="F872" s="1">
        <f>IF(B872="",0,VLOOKUP(B872,DATABASE!A:F,4,FALSE)*$C872)</f>
        <v>0</v>
      </c>
      <c r="G872" s="1">
        <f>IF(B872="",0,VLOOKUP(B872,DATABASE!A:F,5,FALSE)*$C872)</f>
        <v>0</v>
      </c>
      <c r="H872" s="1">
        <f>IF(B872="",0,VLOOKUP(B872,DATABASE!A:F,6,FALSE)*$C872)</f>
        <v>0</v>
      </c>
    </row>
    <row r="873" spans="1:8">
      <c r="A873" s="39"/>
      <c r="B873" s="40"/>
      <c r="C873" s="41"/>
      <c r="D873" s="1">
        <f>IF(B873="",0,VLOOKUP(B873,DATABASE!A:F,2,FALSE))</f>
        <v>0</v>
      </c>
      <c r="E873" s="1">
        <f>IF(B873="",0,VLOOKUP(B873,DATABASE!A:F,3,FALSE)*$C873)</f>
        <v>0</v>
      </c>
      <c r="F873" s="1">
        <f>IF(B873="",0,VLOOKUP(B873,DATABASE!A:F,4,FALSE)*$C873)</f>
        <v>0</v>
      </c>
      <c r="G873" s="1">
        <f>IF(B873="",0,VLOOKUP(B873,DATABASE!A:F,5,FALSE)*$C873)</f>
        <v>0</v>
      </c>
      <c r="H873" s="1">
        <f>IF(B873="",0,VLOOKUP(B873,DATABASE!A:F,6,FALSE)*$C873)</f>
        <v>0</v>
      </c>
    </row>
    <row r="874" spans="1:8">
      <c r="A874" s="39"/>
      <c r="B874" s="40"/>
      <c r="C874" s="41"/>
      <c r="D874" s="1">
        <f>IF(B874="",0,VLOOKUP(B874,DATABASE!A:F,2,FALSE))</f>
        <v>0</v>
      </c>
      <c r="E874" s="1">
        <f>IF(B874="",0,VLOOKUP(B874,DATABASE!A:F,3,FALSE)*$C874)</f>
        <v>0</v>
      </c>
      <c r="F874" s="1">
        <f>IF(B874="",0,VLOOKUP(B874,DATABASE!A:F,4,FALSE)*$C874)</f>
        <v>0</v>
      </c>
      <c r="G874" s="1">
        <f>IF(B874="",0,VLOOKUP(B874,DATABASE!A:F,5,FALSE)*$C874)</f>
        <v>0</v>
      </c>
      <c r="H874" s="1">
        <f>IF(B874="",0,VLOOKUP(B874,DATABASE!A:F,6,FALSE)*$C874)</f>
        <v>0</v>
      </c>
    </row>
    <row r="875" spans="1:8">
      <c r="A875" s="39"/>
      <c r="B875" s="40"/>
      <c r="C875" s="41"/>
      <c r="D875" s="1">
        <f>IF(B875="",0,VLOOKUP(B875,DATABASE!A:F,2,FALSE))</f>
        <v>0</v>
      </c>
      <c r="E875" s="1">
        <f>IF(B875="",0,VLOOKUP(B875,DATABASE!A:F,3,FALSE)*$C875)</f>
        <v>0</v>
      </c>
      <c r="F875" s="1">
        <f>IF(B875="",0,VLOOKUP(B875,DATABASE!A:F,4,FALSE)*$C875)</f>
        <v>0</v>
      </c>
      <c r="G875" s="1">
        <f>IF(B875="",0,VLOOKUP(B875,DATABASE!A:F,5,FALSE)*$C875)</f>
        <v>0</v>
      </c>
      <c r="H875" s="1">
        <f>IF(B875="",0,VLOOKUP(B875,DATABASE!A:F,6,FALSE)*$C875)</f>
        <v>0</v>
      </c>
    </row>
    <row r="876" spans="1:8">
      <c r="A876" s="39"/>
      <c r="B876" s="40"/>
      <c r="C876" s="41"/>
      <c r="D876" s="1">
        <f>IF(B876="",0,VLOOKUP(B876,DATABASE!A:F,2,FALSE))</f>
        <v>0</v>
      </c>
      <c r="E876" s="1">
        <f>IF(B876="",0,VLOOKUP(B876,DATABASE!A:F,3,FALSE)*$C876)</f>
        <v>0</v>
      </c>
      <c r="F876" s="1">
        <f>IF(B876="",0,VLOOKUP(B876,DATABASE!A:F,4,FALSE)*$C876)</f>
        <v>0</v>
      </c>
      <c r="G876" s="1">
        <f>IF(B876="",0,VLOOKUP(B876,DATABASE!A:F,5,FALSE)*$C876)</f>
        <v>0</v>
      </c>
      <c r="H876" s="1">
        <f>IF(B876="",0,VLOOKUP(B876,DATABASE!A:F,6,FALSE)*$C876)</f>
        <v>0</v>
      </c>
    </row>
    <row r="877" spans="1:8">
      <c r="A877" s="39"/>
      <c r="B877" s="40"/>
      <c r="C877" s="41"/>
      <c r="D877" s="1">
        <f>IF(B877="",0,VLOOKUP(B877,DATABASE!A:F,2,FALSE))</f>
        <v>0</v>
      </c>
      <c r="E877" s="1">
        <f>IF(B877="",0,VLOOKUP(B877,DATABASE!A:F,3,FALSE)*$C877)</f>
        <v>0</v>
      </c>
      <c r="F877" s="1">
        <f>IF(B877="",0,VLOOKUP(B877,DATABASE!A:F,4,FALSE)*$C877)</f>
        <v>0</v>
      </c>
      <c r="G877" s="1">
        <f>IF(B877="",0,VLOOKUP(B877,DATABASE!A:F,5,FALSE)*$C877)</f>
        <v>0</v>
      </c>
      <c r="H877" s="1">
        <f>IF(B877="",0,VLOOKUP(B877,DATABASE!A:F,6,FALSE)*$C877)</f>
        <v>0</v>
      </c>
    </row>
    <row r="878" spans="1:8">
      <c r="A878" s="39"/>
      <c r="B878" s="40"/>
      <c r="C878" s="41"/>
      <c r="D878" s="1">
        <f>IF(B878="",0,VLOOKUP(B878,DATABASE!A:F,2,FALSE))</f>
        <v>0</v>
      </c>
      <c r="E878" s="1">
        <f>IF(B878="",0,VLOOKUP(B878,DATABASE!A:F,3,FALSE)*$C878)</f>
        <v>0</v>
      </c>
      <c r="F878" s="1">
        <f>IF(B878="",0,VLOOKUP(B878,DATABASE!A:F,4,FALSE)*$C878)</f>
        <v>0</v>
      </c>
      <c r="G878" s="1">
        <f>IF(B878="",0,VLOOKUP(B878,DATABASE!A:F,5,FALSE)*$C878)</f>
        <v>0</v>
      </c>
      <c r="H878" s="1">
        <f>IF(B878="",0,VLOOKUP(B878,DATABASE!A:F,6,FALSE)*$C878)</f>
        <v>0</v>
      </c>
    </row>
    <row r="879" spans="1:8">
      <c r="A879" s="39"/>
      <c r="B879" s="40"/>
      <c r="C879" s="41"/>
      <c r="D879" s="1">
        <f>IF(B879="",0,VLOOKUP(B879,DATABASE!A:F,2,FALSE))</f>
        <v>0</v>
      </c>
      <c r="E879" s="1">
        <f>IF(B879="",0,VLOOKUP(B879,DATABASE!A:F,3,FALSE)*$C879)</f>
        <v>0</v>
      </c>
      <c r="F879" s="1">
        <f>IF(B879="",0,VLOOKUP(B879,DATABASE!A:F,4,FALSE)*$C879)</f>
        <v>0</v>
      </c>
      <c r="G879" s="1">
        <f>IF(B879="",0,VLOOKUP(B879,DATABASE!A:F,5,FALSE)*$C879)</f>
        <v>0</v>
      </c>
      <c r="H879" s="1">
        <f>IF(B879="",0,VLOOKUP(B879,DATABASE!A:F,6,FALSE)*$C879)</f>
        <v>0</v>
      </c>
    </row>
    <row r="880" spans="1:8">
      <c r="A880" s="39"/>
      <c r="B880" s="40"/>
      <c r="C880" s="41"/>
      <c r="D880" s="1">
        <f>IF(B880="",0,VLOOKUP(B880,DATABASE!A:F,2,FALSE))</f>
        <v>0</v>
      </c>
      <c r="E880" s="1">
        <f>IF(B880="",0,VLOOKUP(B880,DATABASE!A:F,3,FALSE)*$C880)</f>
        <v>0</v>
      </c>
      <c r="F880" s="1">
        <f>IF(B880="",0,VLOOKUP(B880,DATABASE!A:F,4,FALSE)*$C880)</f>
        <v>0</v>
      </c>
      <c r="G880" s="1">
        <f>IF(B880="",0,VLOOKUP(B880,DATABASE!A:F,5,FALSE)*$C880)</f>
        <v>0</v>
      </c>
      <c r="H880" s="1">
        <f>IF(B880="",0,VLOOKUP(B880,DATABASE!A:F,6,FALSE)*$C880)</f>
        <v>0</v>
      </c>
    </row>
    <row r="881" spans="1:8">
      <c r="A881" s="39"/>
      <c r="B881" s="40"/>
      <c r="C881" s="41"/>
      <c r="D881" s="1">
        <f>IF(B881="",0,VLOOKUP(B881,DATABASE!A:F,2,FALSE))</f>
        <v>0</v>
      </c>
      <c r="E881" s="1">
        <f>IF(B881="",0,VLOOKUP(B881,DATABASE!A:F,3,FALSE)*$C881)</f>
        <v>0</v>
      </c>
      <c r="F881" s="1">
        <f>IF(B881="",0,VLOOKUP(B881,DATABASE!A:F,4,FALSE)*$C881)</f>
        <v>0</v>
      </c>
      <c r="G881" s="1">
        <f>IF(B881="",0,VLOOKUP(B881,DATABASE!A:F,5,FALSE)*$C881)</f>
        <v>0</v>
      </c>
      <c r="H881" s="1">
        <f>IF(B881="",0,VLOOKUP(B881,DATABASE!A:F,6,FALSE)*$C881)</f>
        <v>0</v>
      </c>
    </row>
    <row r="882" spans="1:8">
      <c r="A882" s="39"/>
      <c r="B882" s="40"/>
      <c r="C882" s="41"/>
      <c r="D882" s="1">
        <f>IF(B882="",0,VLOOKUP(B882,DATABASE!A:F,2,FALSE))</f>
        <v>0</v>
      </c>
      <c r="E882" s="1">
        <f>IF(B882="",0,VLOOKUP(B882,DATABASE!A:F,3,FALSE)*$C882)</f>
        <v>0</v>
      </c>
      <c r="F882" s="1">
        <f>IF(B882="",0,VLOOKUP(B882,DATABASE!A:F,4,FALSE)*$C882)</f>
        <v>0</v>
      </c>
      <c r="G882" s="1">
        <f>IF(B882="",0,VLOOKUP(B882,DATABASE!A:F,5,FALSE)*$C882)</f>
        <v>0</v>
      </c>
      <c r="H882" s="1">
        <f>IF(B882="",0,VLOOKUP(B882,DATABASE!A:F,6,FALSE)*$C882)</f>
        <v>0</v>
      </c>
    </row>
    <row r="883" spans="1:8">
      <c r="A883" s="39"/>
      <c r="B883" s="40"/>
      <c r="C883" s="41"/>
      <c r="D883" s="1">
        <f>IF(B883="",0,VLOOKUP(B883,DATABASE!A:F,2,FALSE))</f>
        <v>0</v>
      </c>
      <c r="E883" s="1">
        <f>IF(B883="",0,VLOOKUP(B883,DATABASE!A:F,3,FALSE)*$C883)</f>
        <v>0</v>
      </c>
      <c r="F883" s="1">
        <f>IF(B883="",0,VLOOKUP(B883,DATABASE!A:F,4,FALSE)*$C883)</f>
        <v>0</v>
      </c>
      <c r="G883" s="1">
        <f>IF(B883="",0,VLOOKUP(B883,DATABASE!A:F,5,FALSE)*$C883)</f>
        <v>0</v>
      </c>
      <c r="H883" s="1">
        <f>IF(B883="",0,VLOOKUP(B883,DATABASE!A:F,6,FALSE)*$C883)</f>
        <v>0</v>
      </c>
    </row>
    <row r="884" spans="1:8">
      <c r="A884" s="39"/>
      <c r="B884" s="40"/>
      <c r="C884" s="41"/>
      <c r="D884" s="1">
        <f>IF(B884="",0,VLOOKUP(B884,DATABASE!A:F,2,FALSE))</f>
        <v>0</v>
      </c>
      <c r="E884" s="1">
        <f>IF(B884="",0,VLOOKUP(B884,DATABASE!A:F,3,FALSE)*$C884)</f>
        <v>0</v>
      </c>
      <c r="F884" s="1">
        <f>IF(B884="",0,VLOOKUP(B884,DATABASE!A:F,4,FALSE)*$C884)</f>
        <v>0</v>
      </c>
      <c r="G884" s="1">
        <f>IF(B884="",0,VLOOKUP(B884,DATABASE!A:F,5,FALSE)*$C884)</f>
        <v>0</v>
      </c>
      <c r="H884" s="1">
        <f>IF(B884="",0,VLOOKUP(B884,DATABASE!A:F,6,FALSE)*$C884)</f>
        <v>0</v>
      </c>
    </row>
    <row r="885" spans="1:8">
      <c r="A885" s="39"/>
      <c r="B885" s="40"/>
      <c r="C885" s="41"/>
      <c r="D885" s="1">
        <f>IF(B885="",0,VLOOKUP(B885,DATABASE!A:F,2,FALSE))</f>
        <v>0</v>
      </c>
      <c r="E885" s="1">
        <f>IF(B885="",0,VLOOKUP(B885,DATABASE!A:F,3,FALSE)*$C885)</f>
        <v>0</v>
      </c>
      <c r="F885" s="1">
        <f>IF(B885="",0,VLOOKUP(B885,DATABASE!A:F,4,FALSE)*$C885)</f>
        <v>0</v>
      </c>
      <c r="G885" s="1">
        <f>IF(B885="",0,VLOOKUP(B885,DATABASE!A:F,5,FALSE)*$C885)</f>
        <v>0</v>
      </c>
      <c r="H885" s="1">
        <f>IF(B885="",0,VLOOKUP(B885,DATABASE!A:F,6,FALSE)*$C885)</f>
        <v>0</v>
      </c>
    </row>
    <row r="886" spans="1:8">
      <c r="A886" s="39"/>
      <c r="B886" s="40"/>
      <c r="C886" s="41"/>
      <c r="D886" s="1">
        <f>IF(B886="",0,VLOOKUP(B886,DATABASE!A:F,2,FALSE))</f>
        <v>0</v>
      </c>
      <c r="E886" s="1">
        <f>IF(B886="",0,VLOOKUP(B886,DATABASE!A:F,3,FALSE)*$C886)</f>
        <v>0</v>
      </c>
      <c r="F886" s="1">
        <f>IF(B886="",0,VLOOKUP(B886,DATABASE!A:F,4,FALSE)*$C886)</f>
        <v>0</v>
      </c>
      <c r="G886" s="1">
        <f>IF(B886="",0,VLOOKUP(B886,DATABASE!A:F,5,FALSE)*$C886)</f>
        <v>0</v>
      </c>
      <c r="H886" s="1">
        <f>IF(B886="",0,VLOOKUP(B886,DATABASE!A:F,6,FALSE)*$C886)</f>
        <v>0</v>
      </c>
    </row>
    <row r="887" spans="1:8">
      <c r="A887" s="39"/>
      <c r="B887" s="40"/>
      <c r="C887" s="41"/>
      <c r="D887" s="1">
        <f>IF(B887="",0,VLOOKUP(B887,DATABASE!A:F,2,FALSE))</f>
        <v>0</v>
      </c>
      <c r="E887" s="1">
        <f>IF(B887="",0,VLOOKUP(B887,DATABASE!A:F,3,FALSE)*$C887)</f>
        <v>0</v>
      </c>
      <c r="F887" s="1">
        <f>IF(B887="",0,VLOOKUP(B887,DATABASE!A:F,4,FALSE)*$C887)</f>
        <v>0</v>
      </c>
      <c r="G887" s="1">
        <f>IF(B887="",0,VLOOKUP(B887,DATABASE!A:F,5,FALSE)*$C887)</f>
        <v>0</v>
      </c>
      <c r="H887" s="1">
        <f>IF(B887="",0,VLOOKUP(B887,DATABASE!A:F,6,FALSE)*$C887)</f>
        <v>0</v>
      </c>
    </row>
    <row r="888" spans="1:8">
      <c r="A888" s="39"/>
      <c r="B888" s="40"/>
      <c r="C888" s="41"/>
      <c r="D888" s="1">
        <f>IF(B888="",0,VLOOKUP(B888,DATABASE!A:F,2,FALSE))</f>
        <v>0</v>
      </c>
      <c r="E888" s="1">
        <f>IF(B888="",0,VLOOKUP(B888,DATABASE!A:F,3,FALSE)*$C888)</f>
        <v>0</v>
      </c>
      <c r="F888" s="1">
        <f>IF(B888="",0,VLOOKUP(B888,DATABASE!A:F,4,FALSE)*$C888)</f>
        <v>0</v>
      </c>
      <c r="G888" s="1">
        <f>IF(B888="",0,VLOOKUP(B888,DATABASE!A:F,5,FALSE)*$C888)</f>
        <v>0</v>
      </c>
      <c r="H888" s="1">
        <f>IF(B888="",0,VLOOKUP(B888,DATABASE!A:F,6,FALSE)*$C888)</f>
        <v>0</v>
      </c>
    </row>
    <row r="889" spans="1:8">
      <c r="A889" s="39"/>
      <c r="B889" s="40"/>
      <c r="C889" s="41"/>
      <c r="D889" s="1">
        <f>IF(B889="",0,VLOOKUP(B889,DATABASE!A:F,2,FALSE))</f>
        <v>0</v>
      </c>
      <c r="E889" s="1">
        <f>IF(B889="",0,VLOOKUP(B889,DATABASE!A:F,3,FALSE)*$C889)</f>
        <v>0</v>
      </c>
      <c r="F889" s="1">
        <f>IF(B889="",0,VLOOKUP(B889,DATABASE!A:F,4,FALSE)*$C889)</f>
        <v>0</v>
      </c>
      <c r="G889" s="1">
        <f>IF(B889="",0,VLOOKUP(B889,DATABASE!A:F,5,FALSE)*$C889)</f>
        <v>0</v>
      </c>
      <c r="H889" s="1">
        <f>IF(B889="",0,VLOOKUP(B889,DATABASE!A:F,6,FALSE)*$C889)</f>
        <v>0</v>
      </c>
    </row>
    <row r="890" spans="1:8">
      <c r="A890" s="39"/>
      <c r="B890" s="40"/>
      <c r="C890" s="41"/>
      <c r="D890" s="1">
        <f>IF(B890="",0,VLOOKUP(B890,DATABASE!A:F,2,FALSE))</f>
        <v>0</v>
      </c>
      <c r="E890" s="1">
        <f>IF(B890="",0,VLOOKUP(B890,DATABASE!A:F,3,FALSE)*$C890)</f>
        <v>0</v>
      </c>
      <c r="F890" s="1">
        <f>IF(B890="",0,VLOOKUP(B890,DATABASE!A:F,4,FALSE)*$C890)</f>
        <v>0</v>
      </c>
      <c r="G890" s="1">
        <f>IF(B890="",0,VLOOKUP(B890,DATABASE!A:F,5,FALSE)*$C890)</f>
        <v>0</v>
      </c>
      <c r="H890" s="1">
        <f>IF(B890="",0,VLOOKUP(B890,DATABASE!A:F,6,FALSE)*$C890)</f>
        <v>0</v>
      </c>
    </row>
    <row r="891" spans="1:8">
      <c r="A891" s="39"/>
      <c r="B891" s="40"/>
      <c r="C891" s="41"/>
      <c r="D891" s="1">
        <f>IF(B891="",0,VLOOKUP(B891,DATABASE!A:F,2,FALSE))</f>
        <v>0</v>
      </c>
      <c r="E891" s="1">
        <f>IF(B891="",0,VLOOKUP(B891,DATABASE!A:F,3,FALSE)*$C891)</f>
        <v>0</v>
      </c>
      <c r="F891" s="1">
        <f>IF(B891="",0,VLOOKUP(B891,DATABASE!A:F,4,FALSE)*$C891)</f>
        <v>0</v>
      </c>
      <c r="G891" s="1">
        <f>IF(B891="",0,VLOOKUP(B891,DATABASE!A:F,5,FALSE)*$C891)</f>
        <v>0</v>
      </c>
      <c r="H891" s="1">
        <f>IF(B891="",0,VLOOKUP(B891,DATABASE!A:F,6,FALSE)*$C891)</f>
        <v>0</v>
      </c>
    </row>
    <row r="892" spans="1:8">
      <c r="A892" s="39"/>
      <c r="B892" s="40"/>
      <c r="C892" s="41"/>
      <c r="D892" s="1">
        <f>IF(B892="",0,VLOOKUP(B892,DATABASE!A:F,2,FALSE))</f>
        <v>0</v>
      </c>
      <c r="E892" s="1">
        <f>IF(B892="",0,VLOOKUP(B892,DATABASE!A:F,3,FALSE)*$C892)</f>
        <v>0</v>
      </c>
      <c r="F892" s="1">
        <f>IF(B892="",0,VLOOKUP(B892,DATABASE!A:F,4,FALSE)*$C892)</f>
        <v>0</v>
      </c>
      <c r="G892" s="1">
        <f>IF(B892="",0,VLOOKUP(B892,DATABASE!A:F,5,FALSE)*$C892)</f>
        <v>0</v>
      </c>
      <c r="H892" s="1">
        <f>IF(B892="",0,VLOOKUP(B892,DATABASE!A:F,6,FALSE)*$C892)</f>
        <v>0</v>
      </c>
    </row>
    <row r="893" spans="1:8">
      <c r="A893" s="39"/>
      <c r="B893" s="40"/>
      <c r="C893" s="41"/>
      <c r="D893" s="1">
        <f>IF(B893="",0,VLOOKUP(B893,DATABASE!A:F,2,FALSE))</f>
        <v>0</v>
      </c>
      <c r="E893" s="1">
        <f>IF(B893="",0,VLOOKUP(B893,DATABASE!A:F,3,FALSE)*$C893)</f>
        <v>0</v>
      </c>
      <c r="F893" s="1">
        <f>IF(B893="",0,VLOOKUP(B893,DATABASE!A:F,4,FALSE)*$C893)</f>
        <v>0</v>
      </c>
      <c r="G893" s="1">
        <f>IF(B893="",0,VLOOKUP(B893,DATABASE!A:F,5,FALSE)*$C893)</f>
        <v>0</v>
      </c>
      <c r="H893" s="1">
        <f>IF(B893="",0,VLOOKUP(B893,DATABASE!A:F,6,FALSE)*$C893)</f>
        <v>0</v>
      </c>
    </row>
    <row r="894" spans="1:8">
      <c r="A894" s="39"/>
      <c r="B894" s="40"/>
      <c r="C894" s="41"/>
      <c r="D894" s="1">
        <f>IF(B894="",0,VLOOKUP(B894,DATABASE!A:F,2,FALSE))</f>
        <v>0</v>
      </c>
      <c r="E894" s="1">
        <f>IF(B894="",0,VLOOKUP(B894,DATABASE!A:F,3,FALSE)*$C894)</f>
        <v>0</v>
      </c>
      <c r="F894" s="1">
        <f>IF(B894="",0,VLOOKUP(B894,DATABASE!A:F,4,FALSE)*$C894)</f>
        <v>0</v>
      </c>
      <c r="G894" s="1">
        <f>IF(B894="",0,VLOOKUP(B894,DATABASE!A:F,5,FALSE)*$C894)</f>
        <v>0</v>
      </c>
      <c r="H894" s="1">
        <f>IF(B894="",0,VLOOKUP(B894,DATABASE!A:F,6,FALSE)*$C894)</f>
        <v>0</v>
      </c>
    </row>
    <row r="895" spans="1:8">
      <c r="A895" s="39"/>
      <c r="B895" s="40"/>
      <c r="C895" s="41"/>
      <c r="D895" s="1">
        <f>IF(B895="",0,VLOOKUP(B895,DATABASE!A:F,2,FALSE))</f>
        <v>0</v>
      </c>
      <c r="E895" s="1">
        <f>IF(B895="",0,VLOOKUP(B895,DATABASE!A:F,3,FALSE)*$C895)</f>
        <v>0</v>
      </c>
      <c r="F895" s="1">
        <f>IF(B895="",0,VLOOKUP(B895,DATABASE!A:F,4,FALSE)*$C895)</f>
        <v>0</v>
      </c>
      <c r="G895" s="1">
        <f>IF(B895="",0,VLOOKUP(B895,DATABASE!A:F,5,FALSE)*$C895)</f>
        <v>0</v>
      </c>
      <c r="H895" s="1">
        <f>IF(B895="",0,VLOOKUP(B895,DATABASE!A:F,6,FALSE)*$C895)</f>
        <v>0</v>
      </c>
    </row>
    <row r="896" spans="1:8">
      <c r="A896" s="39"/>
      <c r="B896" s="40"/>
      <c r="C896" s="41"/>
      <c r="D896" s="1">
        <f>IF(B896="",0,VLOOKUP(B896,DATABASE!A:F,2,FALSE))</f>
        <v>0</v>
      </c>
      <c r="E896" s="1">
        <f>IF(B896="",0,VLOOKUP(B896,DATABASE!A:F,3,FALSE)*$C896)</f>
        <v>0</v>
      </c>
      <c r="F896" s="1">
        <f>IF(B896="",0,VLOOKUP(B896,DATABASE!A:F,4,FALSE)*$C896)</f>
        <v>0</v>
      </c>
      <c r="G896" s="1">
        <f>IF(B896="",0,VLOOKUP(B896,DATABASE!A:F,5,FALSE)*$C896)</f>
        <v>0</v>
      </c>
      <c r="H896" s="1">
        <f>IF(B896="",0,VLOOKUP(B896,DATABASE!A:F,6,FALSE)*$C896)</f>
        <v>0</v>
      </c>
    </row>
    <row r="897" spans="1:8">
      <c r="A897" s="39"/>
      <c r="B897" s="40"/>
      <c r="C897" s="41"/>
      <c r="D897" s="1">
        <f>IF(B897="",0,VLOOKUP(B897,DATABASE!A:F,2,FALSE))</f>
        <v>0</v>
      </c>
      <c r="E897" s="1">
        <f>IF(B897="",0,VLOOKUP(B897,DATABASE!A:F,3,FALSE)*$C897)</f>
        <v>0</v>
      </c>
      <c r="F897" s="1">
        <f>IF(B897="",0,VLOOKUP(B897,DATABASE!A:F,4,FALSE)*$C897)</f>
        <v>0</v>
      </c>
      <c r="G897" s="1">
        <f>IF(B897="",0,VLOOKUP(B897,DATABASE!A:F,5,FALSE)*$C897)</f>
        <v>0</v>
      </c>
      <c r="H897" s="1">
        <f>IF(B897="",0,VLOOKUP(B897,DATABASE!A:F,6,FALSE)*$C897)</f>
        <v>0</v>
      </c>
    </row>
    <row r="898" spans="1:8">
      <c r="A898" s="39"/>
      <c r="B898" s="40"/>
      <c r="C898" s="41"/>
      <c r="D898" s="1">
        <f>IF(B898="",0,VLOOKUP(B898,DATABASE!A:F,2,FALSE))</f>
        <v>0</v>
      </c>
      <c r="E898" s="1">
        <f>IF(B898="",0,VLOOKUP(B898,DATABASE!A:F,3,FALSE)*$C898)</f>
        <v>0</v>
      </c>
      <c r="F898" s="1">
        <f>IF(B898="",0,VLOOKUP(B898,DATABASE!A:F,4,FALSE)*$C898)</f>
        <v>0</v>
      </c>
      <c r="G898" s="1">
        <f>IF(B898="",0,VLOOKUP(B898,DATABASE!A:F,5,FALSE)*$C898)</f>
        <v>0</v>
      </c>
      <c r="H898" s="1">
        <f>IF(B898="",0,VLOOKUP(B898,DATABASE!A:F,6,FALSE)*$C898)</f>
        <v>0</v>
      </c>
    </row>
    <row r="899" spans="1:8">
      <c r="A899" s="39"/>
      <c r="B899" s="40"/>
      <c r="C899" s="41"/>
      <c r="D899" s="1">
        <f>IF(B899="",0,VLOOKUP(B899,DATABASE!A:F,2,FALSE))</f>
        <v>0</v>
      </c>
      <c r="E899" s="1">
        <f>IF(B899="",0,VLOOKUP(B899,DATABASE!A:F,3,FALSE)*$C899)</f>
        <v>0</v>
      </c>
      <c r="F899" s="1">
        <f>IF(B899="",0,VLOOKUP(B899,DATABASE!A:F,4,FALSE)*$C899)</f>
        <v>0</v>
      </c>
      <c r="G899" s="1">
        <f>IF(B899="",0,VLOOKUP(B899,DATABASE!A:F,5,FALSE)*$C899)</f>
        <v>0</v>
      </c>
      <c r="H899" s="1">
        <f>IF(B899="",0,VLOOKUP(B899,DATABASE!A:F,6,FALSE)*$C899)</f>
        <v>0</v>
      </c>
    </row>
    <row r="900" spans="1:8">
      <c r="A900" s="39"/>
      <c r="B900" s="40"/>
      <c r="C900" s="41"/>
      <c r="D900" s="1">
        <f>IF(B900="",0,VLOOKUP(B900,DATABASE!A:F,2,FALSE))</f>
        <v>0</v>
      </c>
      <c r="E900" s="1">
        <f>IF(B900="",0,VLOOKUP(B900,DATABASE!A:F,3,FALSE)*$C900)</f>
        <v>0</v>
      </c>
      <c r="F900" s="1">
        <f>IF(B900="",0,VLOOKUP(B900,DATABASE!A:F,4,FALSE)*$C900)</f>
        <v>0</v>
      </c>
      <c r="G900" s="1">
        <f>IF(B900="",0,VLOOKUP(B900,DATABASE!A:F,5,FALSE)*$C900)</f>
        <v>0</v>
      </c>
      <c r="H900" s="1">
        <f>IF(B900="",0,VLOOKUP(B900,DATABASE!A:F,6,FALSE)*$C900)</f>
        <v>0</v>
      </c>
    </row>
    <row r="901" spans="1:8">
      <c r="A901" s="39"/>
      <c r="B901" s="40"/>
      <c r="C901" s="41"/>
      <c r="D901" s="1">
        <f>IF(B901="",0,VLOOKUP(B901,DATABASE!A:F,2,FALSE))</f>
        <v>0</v>
      </c>
      <c r="E901" s="1">
        <f>IF(B901="",0,VLOOKUP(B901,DATABASE!A:F,3,FALSE)*$C901)</f>
        <v>0</v>
      </c>
      <c r="F901" s="1">
        <f>IF(B901="",0,VLOOKUP(B901,DATABASE!A:F,4,FALSE)*$C901)</f>
        <v>0</v>
      </c>
      <c r="G901" s="1">
        <f>IF(B901="",0,VLOOKUP(B901,DATABASE!A:F,5,FALSE)*$C901)</f>
        <v>0</v>
      </c>
      <c r="H901" s="1">
        <f>IF(B901="",0,VLOOKUP(B901,DATABASE!A:F,6,FALSE)*$C901)</f>
        <v>0</v>
      </c>
    </row>
    <row r="902" spans="1:8">
      <c r="A902" s="39"/>
      <c r="B902" s="40"/>
      <c r="C902" s="41"/>
      <c r="D902" s="1">
        <f>IF(B902="",0,VLOOKUP(B902,DATABASE!A:F,2,FALSE))</f>
        <v>0</v>
      </c>
      <c r="E902" s="1">
        <f>IF(B902="",0,VLOOKUP(B902,DATABASE!A:F,3,FALSE)*$C902)</f>
        <v>0</v>
      </c>
      <c r="F902" s="1">
        <f>IF(B902="",0,VLOOKUP(B902,DATABASE!A:F,4,FALSE)*$C902)</f>
        <v>0</v>
      </c>
      <c r="G902" s="1">
        <f>IF(B902="",0,VLOOKUP(B902,DATABASE!A:F,5,FALSE)*$C902)</f>
        <v>0</v>
      </c>
      <c r="H902" s="1">
        <f>IF(B902="",0,VLOOKUP(B902,DATABASE!A:F,6,FALSE)*$C902)</f>
        <v>0</v>
      </c>
    </row>
    <row r="903" spans="1:8">
      <c r="A903" s="39"/>
      <c r="B903" s="40"/>
      <c r="C903" s="41"/>
      <c r="D903" s="1">
        <f>IF(B903="",0,VLOOKUP(B903,DATABASE!A:F,2,FALSE))</f>
        <v>0</v>
      </c>
      <c r="E903" s="1">
        <f>IF(B903="",0,VLOOKUP(B903,DATABASE!A:F,3,FALSE)*$C903)</f>
        <v>0</v>
      </c>
      <c r="F903" s="1">
        <f>IF(B903="",0,VLOOKUP(B903,DATABASE!A:F,4,FALSE)*$C903)</f>
        <v>0</v>
      </c>
      <c r="G903" s="1">
        <f>IF(B903="",0,VLOOKUP(B903,DATABASE!A:F,5,FALSE)*$C903)</f>
        <v>0</v>
      </c>
      <c r="H903" s="1">
        <f>IF(B903="",0,VLOOKUP(B903,DATABASE!A:F,6,FALSE)*$C903)</f>
        <v>0</v>
      </c>
    </row>
    <row r="904" spans="1:8">
      <c r="A904" s="39"/>
      <c r="B904" s="40"/>
      <c r="C904" s="41"/>
      <c r="D904" s="1">
        <f>IF(B904="",0,VLOOKUP(B904,DATABASE!A:F,2,FALSE))</f>
        <v>0</v>
      </c>
      <c r="E904" s="1">
        <f>IF(B904="",0,VLOOKUP(B904,DATABASE!A:F,3,FALSE)*$C904)</f>
        <v>0</v>
      </c>
      <c r="F904" s="1">
        <f>IF(B904="",0,VLOOKUP(B904,DATABASE!A:F,4,FALSE)*$C904)</f>
        <v>0</v>
      </c>
      <c r="G904" s="1">
        <f>IF(B904="",0,VLOOKUP(B904,DATABASE!A:F,5,FALSE)*$C904)</f>
        <v>0</v>
      </c>
      <c r="H904" s="1">
        <f>IF(B904="",0,VLOOKUP(B904,DATABASE!A:F,6,FALSE)*$C904)</f>
        <v>0</v>
      </c>
    </row>
    <row r="905" spans="1:8">
      <c r="A905" s="39"/>
      <c r="B905" s="40"/>
      <c r="C905" s="41"/>
      <c r="D905" s="1">
        <f>IF(B905="",0,VLOOKUP(B905,DATABASE!A:F,2,FALSE))</f>
        <v>0</v>
      </c>
      <c r="E905" s="1">
        <f>IF(B905="",0,VLOOKUP(B905,DATABASE!A:F,3,FALSE)*$C905)</f>
        <v>0</v>
      </c>
      <c r="F905" s="1">
        <f>IF(B905="",0,VLOOKUP(B905,DATABASE!A:F,4,FALSE)*$C905)</f>
        <v>0</v>
      </c>
      <c r="G905" s="1">
        <f>IF(B905="",0,VLOOKUP(B905,DATABASE!A:F,5,FALSE)*$C905)</f>
        <v>0</v>
      </c>
      <c r="H905" s="1">
        <f>IF(B905="",0,VLOOKUP(B905,DATABASE!A:F,6,FALSE)*$C905)</f>
        <v>0</v>
      </c>
    </row>
    <row r="906" spans="1:8">
      <c r="A906" s="39"/>
      <c r="B906" s="40"/>
      <c r="C906" s="41"/>
      <c r="D906" s="1">
        <f>IF(B906="",0,VLOOKUP(B906,DATABASE!A:F,2,FALSE))</f>
        <v>0</v>
      </c>
      <c r="E906" s="1">
        <f>IF(B906="",0,VLOOKUP(B906,DATABASE!A:F,3,FALSE)*$C906)</f>
        <v>0</v>
      </c>
      <c r="F906" s="1">
        <f>IF(B906="",0,VLOOKUP(B906,DATABASE!A:F,4,FALSE)*$C906)</f>
        <v>0</v>
      </c>
      <c r="G906" s="1">
        <f>IF(B906="",0,VLOOKUP(B906,DATABASE!A:F,5,FALSE)*$C906)</f>
        <v>0</v>
      </c>
      <c r="H906" s="1">
        <f>IF(B906="",0,VLOOKUP(B906,DATABASE!A:F,6,FALSE)*$C906)</f>
        <v>0</v>
      </c>
    </row>
    <row r="907" spans="1:8">
      <c r="A907" s="39"/>
      <c r="B907" s="40"/>
      <c r="C907" s="41"/>
      <c r="D907" s="1">
        <f>IF(B907="",0,VLOOKUP(B907,DATABASE!A:F,2,FALSE))</f>
        <v>0</v>
      </c>
      <c r="E907" s="1">
        <f>IF(B907="",0,VLOOKUP(B907,DATABASE!A:F,3,FALSE)*$C907)</f>
        <v>0</v>
      </c>
      <c r="F907" s="1">
        <f>IF(B907="",0,VLOOKUP(B907,DATABASE!A:F,4,FALSE)*$C907)</f>
        <v>0</v>
      </c>
      <c r="G907" s="1">
        <f>IF(B907="",0,VLOOKUP(B907,DATABASE!A:F,5,FALSE)*$C907)</f>
        <v>0</v>
      </c>
      <c r="H907" s="1">
        <f>IF(B907="",0,VLOOKUP(B907,DATABASE!A:F,6,FALSE)*$C907)</f>
        <v>0</v>
      </c>
    </row>
    <row r="908" spans="1:8">
      <c r="A908" s="39"/>
      <c r="B908" s="40"/>
      <c r="C908" s="41"/>
      <c r="D908" s="1">
        <f>IF(B908="",0,VLOOKUP(B908,DATABASE!A:F,2,FALSE))</f>
        <v>0</v>
      </c>
      <c r="E908" s="1">
        <f>IF(B908="",0,VLOOKUP(B908,DATABASE!A:F,3,FALSE)*$C908)</f>
        <v>0</v>
      </c>
      <c r="F908" s="1">
        <f>IF(B908="",0,VLOOKUP(B908,DATABASE!A:F,4,FALSE)*$C908)</f>
        <v>0</v>
      </c>
      <c r="G908" s="1">
        <f>IF(B908="",0,VLOOKUP(B908,DATABASE!A:F,5,FALSE)*$C908)</f>
        <v>0</v>
      </c>
      <c r="H908" s="1">
        <f>IF(B908="",0,VLOOKUP(B908,DATABASE!A:F,6,FALSE)*$C908)</f>
        <v>0</v>
      </c>
    </row>
    <row r="909" spans="1:8">
      <c r="A909" s="39"/>
      <c r="B909" s="40"/>
      <c r="C909" s="41"/>
      <c r="D909" s="1">
        <f>IF(B909="",0,VLOOKUP(B909,DATABASE!A:F,2,FALSE))</f>
        <v>0</v>
      </c>
      <c r="E909" s="1">
        <f>IF(B909="",0,VLOOKUP(B909,DATABASE!A:F,3,FALSE)*$C909)</f>
        <v>0</v>
      </c>
      <c r="F909" s="1">
        <f>IF(B909="",0,VLOOKUP(B909,DATABASE!A:F,4,FALSE)*$C909)</f>
        <v>0</v>
      </c>
      <c r="G909" s="1">
        <f>IF(B909="",0,VLOOKUP(B909,DATABASE!A:F,5,FALSE)*$C909)</f>
        <v>0</v>
      </c>
      <c r="H909" s="1">
        <f>IF(B909="",0,VLOOKUP(B909,DATABASE!A:F,6,FALSE)*$C909)</f>
        <v>0</v>
      </c>
    </row>
    <row r="910" spans="1:8">
      <c r="A910" s="39"/>
      <c r="B910" s="40"/>
      <c r="C910" s="41"/>
      <c r="D910" s="1">
        <f>IF(B910="",0,VLOOKUP(B910,DATABASE!A:F,2,FALSE))</f>
        <v>0</v>
      </c>
      <c r="E910" s="1">
        <f>IF(B910="",0,VLOOKUP(B910,DATABASE!A:F,3,FALSE)*$C910)</f>
        <v>0</v>
      </c>
      <c r="F910" s="1">
        <f>IF(B910="",0,VLOOKUP(B910,DATABASE!A:F,4,FALSE)*$C910)</f>
        <v>0</v>
      </c>
      <c r="G910" s="1">
        <f>IF(B910="",0,VLOOKUP(B910,DATABASE!A:F,5,FALSE)*$C910)</f>
        <v>0</v>
      </c>
      <c r="H910" s="1">
        <f>IF(B910="",0,VLOOKUP(B910,DATABASE!A:F,6,FALSE)*$C910)</f>
        <v>0</v>
      </c>
    </row>
    <row r="911" spans="1:8">
      <c r="A911" s="39"/>
      <c r="B911" s="40"/>
      <c r="C911" s="41"/>
      <c r="D911" s="1">
        <f>IF(B911="",0,VLOOKUP(B911,DATABASE!A:F,2,FALSE))</f>
        <v>0</v>
      </c>
      <c r="E911" s="1">
        <f>IF(B911="",0,VLOOKUP(B911,DATABASE!A:F,3,FALSE)*$C911)</f>
        <v>0</v>
      </c>
      <c r="F911" s="1">
        <f>IF(B911="",0,VLOOKUP(B911,DATABASE!A:F,4,FALSE)*$C911)</f>
        <v>0</v>
      </c>
      <c r="G911" s="1">
        <f>IF(B911="",0,VLOOKUP(B911,DATABASE!A:F,5,FALSE)*$C911)</f>
        <v>0</v>
      </c>
      <c r="H911" s="1">
        <f>IF(B911="",0,VLOOKUP(B911,DATABASE!A:F,6,FALSE)*$C911)</f>
        <v>0</v>
      </c>
    </row>
    <row r="912" spans="1:8">
      <c r="A912" s="39"/>
      <c r="B912" s="40"/>
      <c r="C912" s="41"/>
      <c r="D912" s="1">
        <f>IF(B912="",0,VLOOKUP(B912,DATABASE!A:F,2,FALSE))</f>
        <v>0</v>
      </c>
      <c r="E912" s="1">
        <f>IF(B912="",0,VLOOKUP(B912,DATABASE!A:F,3,FALSE)*$C912)</f>
        <v>0</v>
      </c>
      <c r="F912" s="1">
        <f>IF(B912="",0,VLOOKUP(B912,DATABASE!A:F,4,FALSE)*$C912)</f>
        <v>0</v>
      </c>
      <c r="G912" s="1">
        <f>IF(B912="",0,VLOOKUP(B912,DATABASE!A:F,5,FALSE)*$C912)</f>
        <v>0</v>
      </c>
      <c r="H912" s="1">
        <f>IF(B912="",0,VLOOKUP(B912,DATABASE!A:F,6,FALSE)*$C912)</f>
        <v>0</v>
      </c>
    </row>
    <row r="913" spans="1:8">
      <c r="A913" s="39"/>
      <c r="B913" s="40"/>
      <c r="C913" s="41"/>
      <c r="D913" s="1">
        <f>IF(B913="",0,VLOOKUP(B913,DATABASE!A:F,2,FALSE))</f>
        <v>0</v>
      </c>
      <c r="E913" s="1">
        <f>IF(B913="",0,VLOOKUP(B913,DATABASE!A:F,3,FALSE)*$C913)</f>
        <v>0</v>
      </c>
      <c r="F913" s="1">
        <f>IF(B913="",0,VLOOKUP(B913,DATABASE!A:F,4,FALSE)*$C913)</f>
        <v>0</v>
      </c>
      <c r="G913" s="1">
        <f>IF(B913="",0,VLOOKUP(B913,DATABASE!A:F,5,FALSE)*$C913)</f>
        <v>0</v>
      </c>
      <c r="H913" s="1">
        <f>IF(B913="",0,VLOOKUP(B913,DATABASE!A:F,6,FALSE)*$C913)</f>
        <v>0</v>
      </c>
    </row>
    <row r="914" spans="1:8">
      <c r="A914" s="39"/>
      <c r="B914" s="40"/>
      <c r="C914" s="41"/>
      <c r="D914" s="1">
        <f>IF(B914="",0,VLOOKUP(B914,DATABASE!A:F,2,FALSE))</f>
        <v>0</v>
      </c>
      <c r="E914" s="1">
        <f>IF(B914="",0,VLOOKUP(B914,DATABASE!A:F,3,FALSE)*$C914)</f>
        <v>0</v>
      </c>
      <c r="F914" s="1">
        <f>IF(B914="",0,VLOOKUP(B914,DATABASE!A:F,4,FALSE)*$C914)</f>
        <v>0</v>
      </c>
      <c r="G914" s="1">
        <f>IF(B914="",0,VLOOKUP(B914,DATABASE!A:F,5,FALSE)*$C914)</f>
        <v>0</v>
      </c>
      <c r="H914" s="1">
        <f>IF(B914="",0,VLOOKUP(B914,DATABASE!A:F,6,FALSE)*$C914)</f>
        <v>0</v>
      </c>
    </row>
    <row r="915" spans="1:8">
      <c r="A915" s="39"/>
      <c r="B915" s="40"/>
      <c r="C915" s="41"/>
      <c r="D915" s="1">
        <f>IF(B915="",0,VLOOKUP(B915,DATABASE!A:F,2,FALSE))</f>
        <v>0</v>
      </c>
      <c r="E915" s="1">
        <f>IF(B915="",0,VLOOKUP(B915,DATABASE!A:F,3,FALSE)*$C915)</f>
        <v>0</v>
      </c>
      <c r="F915" s="1">
        <f>IF(B915="",0,VLOOKUP(B915,DATABASE!A:F,4,FALSE)*$C915)</f>
        <v>0</v>
      </c>
      <c r="G915" s="1">
        <f>IF(B915="",0,VLOOKUP(B915,DATABASE!A:F,5,FALSE)*$C915)</f>
        <v>0</v>
      </c>
      <c r="H915" s="1">
        <f>IF(B915="",0,VLOOKUP(B915,DATABASE!A:F,6,FALSE)*$C915)</f>
        <v>0</v>
      </c>
    </row>
    <row r="916" spans="1:8">
      <c r="A916" s="39"/>
      <c r="B916" s="40"/>
      <c r="C916" s="41"/>
      <c r="D916" s="1">
        <f>IF(B916="",0,VLOOKUP(B916,DATABASE!A:F,2,FALSE))</f>
        <v>0</v>
      </c>
      <c r="E916" s="1">
        <f>IF(B916="",0,VLOOKUP(B916,DATABASE!A:F,3,FALSE)*$C916)</f>
        <v>0</v>
      </c>
      <c r="F916" s="1">
        <f>IF(B916="",0,VLOOKUP(B916,DATABASE!A:F,4,FALSE)*$C916)</f>
        <v>0</v>
      </c>
      <c r="G916" s="1">
        <f>IF(B916="",0,VLOOKUP(B916,DATABASE!A:F,5,FALSE)*$C916)</f>
        <v>0</v>
      </c>
      <c r="H916" s="1">
        <f>IF(B916="",0,VLOOKUP(B916,DATABASE!A:F,6,FALSE)*$C916)</f>
        <v>0</v>
      </c>
    </row>
    <row r="917" spans="1:8">
      <c r="A917" s="39"/>
      <c r="B917" s="40"/>
      <c r="C917" s="41"/>
      <c r="D917" s="1">
        <f>IF(B917="",0,VLOOKUP(B917,DATABASE!A:F,2,FALSE))</f>
        <v>0</v>
      </c>
      <c r="E917" s="1">
        <f>IF(B917="",0,VLOOKUP(B917,DATABASE!A:F,3,FALSE)*$C917)</f>
        <v>0</v>
      </c>
      <c r="F917" s="1">
        <f>IF(B917="",0,VLOOKUP(B917,DATABASE!A:F,4,FALSE)*$C917)</f>
        <v>0</v>
      </c>
      <c r="G917" s="1">
        <f>IF(B917="",0,VLOOKUP(B917,DATABASE!A:F,5,FALSE)*$C917)</f>
        <v>0</v>
      </c>
      <c r="H917" s="1">
        <f>IF(B917="",0,VLOOKUP(B917,DATABASE!A:F,6,FALSE)*$C917)</f>
        <v>0</v>
      </c>
    </row>
    <row r="918" spans="1:8">
      <c r="A918" s="39"/>
      <c r="B918" s="40"/>
      <c r="C918" s="41"/>
      <c r="D918" s="1">
        <f>IF(B918="",0,VLOOKUP(B918,DATABASE!A:F,2,FALSE))</f>
        <v>0</v>
      </c>
      <c r="E918" s="1">
        <f>IF(B918="",0,VLOOKUP(B918,DATABASE!A:F,3,FALSE)*$C918)</f>
        <v>0</v>
      </c>
      <c r="F918" s="1">
        <f>IF(B918="",0,VLOOKUP(B918,DATABASE!A:F,4,FALSE)*$C918)</f>
        <v>0</v>
      </c>
      <c r="G918" s="1">
        <f>IF(B918="",0,VLOOKUP(B918,DATABASE!A:F,5,FALSE)*$C918)</f>
        <v>0</v>
      </c>
      <c r="H918" s="1">
        <f>IF(B918="",0,VLOOKUP(B918,DATABASE!A:F,6,FALSE)*$C918)</f>
        <v>0</v>
      </c>
    </row>
    <row r="919" spans="1:8">
      <c r="A919" s="39"/>
      <c r="B919" s="40"/>
      <c r="C919" s="41"/>
      <c r="D919" s="1">
        <f>IF(B919="",0,VLOOKUP(B919,DATABASE!A:F,2,FALSE))</f>
        <v>0</v>
      </c>
      <c r="E919" s="1">
        <f>IF(B919="",0,VLOOKUP(B919,DATABASE!A:F,3,FALSE)*$C919)</f>
        <v>0</v>
      </c>
      <c r="F919" s="1">
        <f>IF(B919="",0,VLOOKUP(B919,DATABASE!A:F,4,FALSE)*$C919)</f>
        <v>0</v>
      </c>
      <c r="G919" s="1">
        <f>IF(B919="",0,VLOOKUP(B919,DATABASE!A:F,5,FALSE)*$C919)</f>
        <v>0</v>
      </c>
      <c r="H919" s="1">
        <f>IF(B919="",0,VLOOKUP(B919,DATABASE!A:F,6,FALSE)*$C919)</f>
        <v>0</v>
      </c>
    </row>
    <row r="920" spans="1:8">
      <c r="A920" s="39"/>
      <c r="B920" s="40"/>
      <c r="C920" s="41"/>
      <c r="D920" s="1">
        <f>IF(B920="",0,VLOOKUP(B920,DATABASE!A:F,2,FALSE))</f>
        <v>0</v>
      </c>
      <c r="E920" s="1">
        <f>IF(B920="",0,VLOOKUP(B920,DATABASE!A:F,3,FALSE)*$C920)</f>
        <v>0</v>
      </c>
      <c r="F920" s="1">
        <f>IF(B920="",0,VLOOKUP(B920,DATABASE!A:F,4,FALSE)*$C920)</f>
        <v>0</v>
      </c>
      <c r="G920" s="1">
        <f>IF(B920="",0,VLOOKUP(B920,DATABASE!A:F,5,FALSE)*$C920)</f>
        <v>0</v>
      </c>
      <c r="H920" s="1">
        <f>IF(B920="",0,VLOOKUP(B920,DATABASE!A:F,6,FALSE)*$C920)</f>
        <v>0</v>
      </c>
    </row>
    <row r="921" spans="1:8">
      <c r="A921" s="39"/>
      <c r="B921" s="40"/>
      <c r="C921" s="41"/>
      <c r="D921" s="1">
        <f>IF(B921="",0,VLOOKUP(B921,DATABASE!A:F,2,FALSE))</f>
        <v>0</v>
      </c>
      <c r="E921" s="1">
        <f>IF(B921="",0,VLOOKUP(B921,DATABASE!A:F,3,FALSE)*$C921)</f>
        <v>0</v>
      </c>
      <c r="F921" s="1">
        <f>IF(B921="",0,VLOOKUP(B921,DATABASE!A:F,4,FALSE)*$C921)</f>
        <v>0</v>
      </c>
      <c r="G921" s="1">
        <f>IF(B921="",0,VLOOKUP(B921,DATABASE!A:F,5,FALSE)*$C921)</f>
        <v>0</v>
      </c>
      <c r="H921" s="1">
        <f>IF(B921="",0,VLOOKUP(B921,DATABASE!A:F,6,FALSE)*$C921)</f>
        <v>0</v>
      </c>
    </row>
    <row r="922" spans="1:8">
      <c r="A922" s="39"/>
      <c r="B922" s="40"/>
      <c r="C922" s="41"/>
      <c r="D922" s="1">
        <f>IF(B922="",0,VLOOKUP(B922,DATABASE!A:F,2,FALSE))</f>
        <v>0</v>
      </c>
      <c r="E922" s="1">
        <f>IF(B922="",0,VLOOKUP(B922,DATABASE!A:F,3,FALSE)*$C922)</f>
        <v>0</v>
      </c>
      <c r="F922" s="1">
        <f>IF(B922="",0,VLOOKUP(B922,DATABASE!A:F,4,FALSE)*$C922)</f>
        <v>0</v>
      </c>
      <c r="G922" s="1">
        <f>IF(B922="",0,VLOOKUP(B922,DATABASE!A:F,5,FALSE)*$C922)</f>
        <v>0</v>
      </c>
      <c r="H922" s="1">
        <f>IF(B922="",0,VLOOKUP(B922,DATABASE!A:F,6,FALSE)*$C922)</f>
        <v>0</v>
      </c>
    </row>
    <row r="923" spans="1:8">
      <c r="A923" s="39"/>
      <c r="B923" s="40"/>
      <c r="C923" s="41"/>
      <c r="D923" s="1">
        <f>IF(B923="",0,VLOOKUP(B923,DATABASE!A:F,2,FALSE))</f>
        <v>0</v>
      </c>
      <c r="E923" s="1">
        <f>IF(B923="",0,VLOOKUP(B923,DATABASE!A:F,3,FALSE)*$C923)</f>
        <v>0</v>
      </c>
      <c r="F923" s="1">
        <f>IF(B923="",0,VLOOKUP(B923,DATABASE!A:F,4,FALSE)*$C923)</f>
        <v>0</v>
      </c>
      <c r="G923" s="1">
        <f>IF(B923="",0,VLOOKUP(B923,DATABASE!A:F,5,FALSE)*$C923)</f>
        <v>0</v>
      </c>
      <c r="H923" s="1">
        <f>IF(B923="",0,VLOOKUP(B923,DATABASE!A:F,6,FALSE)*$C923)</f>
        <v>0</v>
      </c>
    </row>
    <row r="924" spans="1:8">
      <c r="A924" s="39"/>
      <c r="B924" s="40"/>
      <c r="C924" s="41"/>
      <c r="D924" s="1">
        <f>IF(B924="",0,VLOOKUP(B924,DATABASE!A:F,2,FALSE))</f>
        <v>0</v>
      </c>
      <c r="E924" s="1">
        <f>IF(B924="",0,VLOOKUP(B924,DATABASE!A:F,3,FALSE)*$C924)</f>
        <v>0</v>
      </c>
      <c r="F924" s="1">
        <f>IF(B924="",0,VLOOKUP(B924,DATABASE!A:F,4,FALSE)*$C924)</f>
        <v>0</v>
      </c>
      <c r="G924" s="1">
        <f>IF(B924="",0,VLOOKUP(B924,DATABASE!A:F,5,FALSE)*$C924)</f>
        <v>0</v>
      </c>
      <c r="H924" s="1">
        <f>IF(B924="",0,VLOOKUP(B924,DATABASE!A:F,6,FALSE)*$C924)</f>
        <v>0</v>
      </c>
    </row>
    <row r="925" spans="1:8">
      <c r="A925" s="39"/>
      <c r="B925" s="40"/>
      <c r="C925" s="41"/>
      <c r="D925" s="1">
        <f>IF(B925="",0,VLOOKUP(B925,DATABASE!A:F,2,FALSE))</f>
        <v>0</v>
      </c>
      <c r="E925" s="1">
        <f>IF(B925="",0,VLOOKUP(B925,DATABASE!A:F,3,FALSE)*$C925)</f>
        <v>0</v>
      </c>
      <c r="F925" s="1">
        <f>IF(B925="",0,VLOOKUP(B925,DATABASE!A:F,4,FALSE)*$C925)</f>
        <v>0</v>
      </c>
      <c r="G925" s="1">
        <f>IF(B925="",0,VLOOKUP(B925,DATABASE!A:F,5,FALSE)*$C925)</f>
        <v>0</v>
      </c>
      <c r="H925" s="1">
        <f>IF(B925="",0,VLOOKUP(B925,DATABASE!A:F,6,FALSE)*$C925)</f>
        <v>0</v>
      </c>
    </row>
    <row r="926" spans="1:8">
      <c r="A926" s="39"/>
      <c r="B926" s="40"/>
      <c r="C926" s="41"/>
      <c r="D926" s="1">
        <f>IF(B926="",0,VLOOKUP(B926,DATABASE!A:F,2,FALSE))</f>
        <v>0</v>
      </c>
      <c r="E926" s="1">
        <f>IF(B926="",0,VLOOKUP(B926,DATABASE!A:F,3,FALSE)*$C926)</f>
        <v>0</v>
      </c>
      <c r="F926" s="1">
        <f>IF(B926="",0,VLOOKUP(B926,DATABASE!A:F,4,FALSE)*$C926)</f>
        <v>0</v>
      </c>
      <c r="G926" s="1">
        <f>IF(B926="",0,VLOOKUP(B926,DATABASE!A:F,5,FALSE)*$C926)</f>
        <v>0</v>
      </c>
      <c r="H926" s="1">
        <f>IF(B926="",0,VLOOKUP(B926,DATABASE!A:F,6,FALSE)*$C926)</f>
        <v>0</v>
      </c>
    </row>
    <row r="927" spans="1:8">
      <c r="A927" s="39"/>
      <c r="B927" s="40"/>
      <c r="C927" s="41"/>
      <c r="D927" s="1">
        <f>IF(B927="",0,VLOOKUP(B927,DATABASE!A:F,2,FALSE))</f>
        <v>0</v>
      </c>
      <c r="E927" s="1">
        <f>IF(B927="",0,VLOOKUP(B927,DATABASE!A:F,3,FALSE)*$C927)</f>
        <v>0</v>
      </c>
      <c r="F927" s="1">
        <f>IF(B927="",0,VLOOKUP(B927,DATABASE!A:F,4,FALSE)*$C927)</f>
        <v>0</v>
      </c>
      <c r="G927" s="1">
        <f>IF(B927="",0,VLOOKUP(B927,DATABASE!A:F,5,FALSE)*$C927)</f>
        <v>0</v>
      </c>
      <c r="H927" s="1">
        <f>IF(B927="",0,VLOOKUP(B927,DATABASE!A:F,6,FALSE)*$C927)</f>
        <v>0</v>
      </c>
    </row>
    <row r="928" spans="1:8">
      <c r="A928" s="39"/>
      <c r="B928" s="40"/>
      <c r="C928" s="41"/>
      <c r="D928" s="1">
        <f>IF(B928="",0,VLOOKUP(B928,DATABASE!A:F,2,FALSE))</f>
        <v>0</v>
      </c>
      <c r="E928" s="1">
        <f>IF(B928="",0,VLOOKUP(B928,DATABASE!A:F,3,FALSE)*$C928)</f>
        <v>0</v>
      </c>
      <c r="F928" s="1">
        <f>IF(B928="",0,VLOOKUP(B928,DATABASE!A:F,4,FALSE)*$C928)</f>
        <v>0</v>
      </c>
      <c r="G928" s="1">
        <f>IF(B928="",0,VLOOKUP(B928,DATABASE!A:F,5,FALSE)*$C928)</f>
        <v>0</v>
      </c>
      <c r="H928" s="1">
        <f>IF(B928="",0,VLOOKUP(B928,DATABASE!A:F,6,FALSE)*$C928)</f>
        <v>0</v>
      </c>
    </row>
    <row r="929" spans="1:8">
      <c r="A929" s="39"/>
      <c r="B929" s="40"/>
      <c r="C929" s="41"/>
      <c r="D929" s="1">
        <f>IF(B929="",0,VLOOKUP(B929,DATABASE!A:F,2,FALSE))</f>
        <v>0</v>
      </c>
      <c r="E929" s="1">
        <f>IF(B929="",0,VLOOKUP(B929,DATABASE!A:F,3,FALSE)*$C929)</f>
        <v>0</v>
      </c>
      <c r="F929" s="1">
        <f>IF(B929="",0,VLOOKUP(B929,DATABASE!A:F,4,FALSE)*$C929)</f>
        <v>0</v>
      </c>
      <c r="G929" s="1">
        <f>IF(B929="",0,VLOOKUP(B929,DATABASE!A:F,5,FALSE)*$C929)</f>
        <v>0</v>
      </c>
      <c r="H929" s="1">
        <f>IF(B929="",0,VLOOKUP(B929,DATABASE!A:F,6,FALSE)*$C929)</f>
        <v>0</v>
      </c>
    </row>
    <row r="930" spans="1:8">
      <c r="A930" s="39"/>
      <c r="B930" s="40"/>
      <c r="C930" s="41"/>
      <c r="D930" s="1">
        <f>IF(B930="",0,VLOOKUP(B930,DATABASE!A:F,2,FALSE))</f>
        <v>0</v>
      </c>
      <c r="E930" s="1">
        <f>IF(B930="",0,VLOOKUP(B930,DATABASE!A:F,3,FALSE)*$C930)</f>
        <v>0</v>
      </c>
      <c r="F930" s="1">
        <f>IF(B930="",0,VLOOKUP(B930,DATABASE!A:F,4,FALSE)*$C930)</f>
        <v>0</v>
      </c>
      <c r="G930" s="1">
        <f>IF(B930="",0,VLOOKUP(B930,DATABASE!A:F,5,FALSE)*$C930)</f>
        <v>0</v>
      </c>
      <c r="H930" s="1">
        <f>IF(B930="",0,VLOOKUP(B930,DATABASE!A:F,6,FALSE)*$C930)</f>
        <v>0</v>
      </c>
    </row>
    <row r="931" spans="1:8">
      <c r="A931" s="39"/>
      <c r="B931" s="40"/>
      <c r="C931" s="41"/>
      <c r="D931" s="1">
        <f>IF(B931="",0,VLOOKUP(B931,DATABASE!A:F,2,FALSE))</f>
        <v>0</v>
      </c>
      <c r="E931" s="1">
        <f>IF(B931="",0,VLOOKUP(B931,DATABASE!A:F,3,FALSE)*$C931)</f>
        <v>0</v>
      </c>
      <c r="F931" s="1">
        <f>IF(B931="",0,VLOOKUP(B931,DATABASE!A:F,4,FALSE)*$C931)</f>
        <v>0</v>
      </c>
      <c r="G931" s="1">
        <f>IF(B931="",0,VLOOKUP(B931,DATABASE!A:F,5,FALSE)*$C931)</f>
        <v>0</v>
      </c>
      <c r="H931" s="1">
        <f>IF(B931="",0,VLOOKUP(B931,DATABASE!A:F,6,FALSE)*$C931)</f>
        <v>0</v>
      </c>
    </row>
    <row r="932" spans="1:8">
      <c r="A932" s="39"/>
      <c r="B932" s="40"/>
      <c r="C932" s="41"/>
      <c r="D932" s="1">
        <f>IF(B932="",0,VLOOKUP(B932,DATABASE!A:F,2,FALSE))</f>
        <v>0</v>
      </c>
      <c r="E932" s="1">
        <f>IF(B932="",0,VLOOKUP(B932,DATABASE!A:F,3,FALSE)*$C932)</f>
        <v>0</v>
      </c>
      <c r="F932" s="1">
        <f>IF(B932="",0,VLOOKUP(B932,DATABASE!A:F,4,FALSE)*$C932)</f>
        <v>0</v>
      </c>
      <c r="G932" s="1">
        <f>IF(B932="",0,VLOOKUP(B932,DATABASE!A:F,5,FALSE)*$C932)</f>
        <v>0</v>
      </c>
      <c r="H932" s="1">
        <f>IF(B932="",0,VLOOKUP(B932,DATABASE!A:F,6,FALSE)*$C932)</f>
        <v>0</v>
      </c>
    </row>
    <row r="933" spans="1:8">
      <c r="A933" s="39"/>
      <c r="B933" s="40"/>
      <c r="C933" s="41"/>
      <c r="D933" s="1">
        <f>IF(B933="",0,VLOOKUP(B933,DATABASE!A:F,2,FALSE))</f>
        <v>0</v>
      </c>
      <c r="E933" s="1">
        <f>IF(B933="",0,VLOOKUP(B933,DATABASE!A:F,3,FALSE)*$C933)</f>
        <v>0</v>
      </c>
      <c r="F933" s="1">
        <f>IF(B933="",0,VLOOKUP(B933,DATABASE!A:F,4,FALSE)*$C933)</f>
        <v>0</v>
      </c>
      <c r="G933" s="1">
        <f>IF(B933="",0,VLOOKUP(B933,DATABASE!A:F,5,FALSE)*$C933)</f>
        <v>0</v>
      </c>
      <c r="H933" s="1">
        <f>IF(B933="",0,VLOOKUP(B933,DATABASE!A:F,6,FALSE)*$C933)</f>
        <v>0</v>
      </c>
    </row>
    <row r="934" spans="1:8">
      <c r="A934" s="39"/>
      <c r="B934" s="40"/>
      <c r="C934" s="41"/>
      <c r="D934" s="1">
        <f>IF(B934="",0,VLOOKUP(B934,DATABASE!A:F,2,FALSE))</f>
        <v>0</v>
      </c>
      <c r="E934" s="1">
        <f>IF(B934="",0,VLOOKUP(B934,DATABASE!A:F,3,FALSE)*$C934)</f>
        <v>0</v>
      </c>
      <c r="F934" s="1">
        <f>IF(B934="",0,VLOOKUP(B934,DATABASE!A:F,4,FALSE)*$C934)</f>
        <v>0</v>
      </c>
      <c r="G934" s="1">
        <f>IF(B934="",0,VLOOKUP(B934,DATABASE!A:F,5,FALSE)*$C934)</f>
        <v>0</v>
      </c>
      <c r="H934" s="1">
        <f>IF(B934="",0,VLOOKUP(B934,DATABASE!A:F,6,FALSE)*$C934)</f>
        <v>0</v>
      </c>
    </row>
    <row r="935" spans="1:8">
      <c r="A935" s="39"/>
      <c r="B935" s="40"/>
      <c r="C935" s="41"/>
      <c r="D935" s="1">
        <f>IF(B935="",0,VLOOKUP(B935,DATABASE!A:F,2,FALSE))</f>
        <v>0</v>
      </c>
      <c r="E935" s="1">
        <f>IF(B935="",0,VLOOKUP(B935,DATABASE!A:F,3,FALSE)*$C935)</f>
        <v>0</v>
      </c>
      <c r="F935" s="1">
        <f>IF(B935="",0,VLOOKUP(B935,DATABASE!A:F,4,FALSE)*$C935)</f>
        <v>0</v>
      </c>
      <c r="G935" s="1">
        <f>IF(B935="",0,VLOOKUP(B935,DATABASE!A:F,5,FALSE)*$C935)</f>
        <v>0</v>
      </c>
      <c r="H935" s="1">
        <f>IF(B935="",0,VLOOKUP(B935,DATABASE!A:F,6,FALSE)*$C935)</f>
        <v>0</v>
      </c>
    </row>
    <row r="936" spans="1:8">
      <c r="A936" s="39"/>
      <c r="B936" s="40"/>
      <c r="C936" s="41"/>
      <c r="D936" s="1">
        <f>IF(B936="",0,VLOOKUP(B936,DATABASE!A:F,2,FALSE))</f>
        <v>0</v>
      </c>
      <c r="E936" s="1">
        <f>IF(B936="",0,VLOOKUP(B936,DATABASE!A:F,3,FALSE)*$C936)</f>
        <v>0</v>
      </c>
      <c r="F936" s="1">
        <f>IF(B936="",0,VLOOKUP(B936,DATABASE!A:F,4,FALSE)*$C936)</f>
        <v>0</v>
      </c>
      <c r="G936" s="1">
        <f>IF(B936="",0,VLOOKUP(B936,DATABASE!A:F,5,FALSE)*$C936)</f>
        <v>0</v>
      </c>
      <c r="H936" s="1">
        <f>IF(B936="",0,VLOOKUP(B936,DATABASE!A:F,6,FALSE)*$C936)</f>
        <v>0</v>
      </c>
    </row>
    <row r="937" spans="1:8">
      <c r="A937" s="39"/>
      <c r="B937" s="40"/>
      <c r="C937" s="41"/>
      <c r="D937" s="1">
        <f>IF(B937="",0,VLOOKUP(B937,DATABASE!A:F,2,FALSE))</f>
        <v>0</v>
      </c>
      <c r="E937" s="1">
        <f>IF(B937="",0,VLOOKUP(B937,DATABASE!A:F,3,FALSE)*$C937)</f>
        <v>0</v>
      </c>
      <c r="F937" s="1">
        <f>IF(B937="",0,VLOOKUP(B937,DATABASE!A:F,4,FALSE)*$C937)</f>
        <v>0</v>
      </c>
      <c r="G937" s="1">
        <f>IF(B937="",0,VLOOKUP(B937,DATABASE!A:F,5,FALSE)*$C937)</f>
        <v>0</v>
      </c>
      <c r="H937" s="1">
        <f>IF(B937="",0,VLOOKUP(B937,DATABASE!A:F,6,FALSE)*$C937)</f>
        <v>0</v>
      </c>
    </row>
    <row r="938" spans="1:8">
      <c r="A938" s="39"/>
      <c r="B938" s="40"/>
      <c r="C938" s="41"/>
      <c r="D938" s="1">
        <f>IF(B938="",0,VLOOKUP(B938,DATABASE!A:F,2,FALSE))</f>
        <v>0</v>
      </c>
      <c r="E938" s="1">
        <f>IF(B938="",0,VLOOKUP(B938,DATABASE!A:F,3,FALSE)*$C938)</f>
        <v>0</v>
      </c>
      <c r="F938" s="1">
        <f>IF(B938="",0,VLOOKUP(B938,DATABASE!A:F,4,FALSE)*$C938)</f>
        <v>0</v>
      </c>
      <c r="G938" s="1">
        <f>IF(B938="",0,VLOOKUP(B938,DATABASE!A:F,5,FALSE)*$C938)</f>
        <v>0</v>
      </c>
      <c r="H938" s="1">
        <f>IF(B938="",0,VLOOKUP(B938,DATABASE!A:F,6,FALSE)*$C938)</f>
        <v>0</v>
      </c>
    </row>
    <row r="939" spans="1:8">
      <c r="A939" s="39"/>
      <c r="B939" s="40"/>
      <c r="C939" s="41"/>
      <c r="D939" s="1">
        <f>IF(B939="",0,VLOOKUP(B939,DATABASE!A:F,2,FALSE))</f>
        <v>0</v>
      </c>
      <c r="E939" s="1">
        <f>IF(B939="",0,VLOOKUP(B939,DATABASE!A:F,3,FALSE)*$C939)</f>
        <v>0</v>
      </c>
      <c r="F939" s="1">
        <f>IF(B939="",0,VLOOKUP(B939,DATABASE!A:F,4,FALSE)*$C939)</f>
        <v>0</v>
      </c>
      <c r="G939" s="1">
        <f>IF(B939="",0,VLOOKUP(B939,DATABASE!A:F,5,FALSE)*$C939)</f>
        <v>0</v>
      </c>
      <c r="H939" s="1">
        <f>IF(B939="",0,VLOOKUP(B939,DATABASE!A:F,6,FALSE)*$C939)</f>
        <v>0</v>
      </c>
    </row>
    <row r="940" spans="1:8">
      <c r="A940" s="39"/>
      <c r="B940" s="40"/>
      <c r="C940" s="41"/>
      <c r="D940" s="1">
        <f>IF(B940="",0,VLOOKUP(B940,DATABASE!A:F,2,FALSE))</f>
        <v>0</v>
      </c>
      <c r="E940" s="1">
        <f>IF(B940="",0,VLOOKUP(B940,DATABASE!A:F,3,FALSE)*$C940)</f>
        <v>0</v>
      </c>
      <c r="F940" s="1">
        <f>IF(B940="",0,VLOOKUP(B940,DATABASE!A:F,4,FALSE)*$C940)</f>
        <v>0</v>
      </c>
      <c r="G940" s="1">
        <f>IF(B940="",0,VLOOKUP(B940,DATABASE!A:F,5,FALSE)*$C940)</f>
        <v>0</v>
      </c>
      <c r="H940" s="1">
        <f>IF(B940="",0,VLOOKUP(B940,DATABASE!A:F,6,FALSE)*$C940)</f>
        <v>0</v>
      </c>
    </row>
    <row r="941" spans="1:8">
      <c r="A941" s="39"/>
      <c r="B941" s="40"/>
      <c r="C941" s="41"/>
      <c r="D941" s="1">
        <f>IF(B941="",0,VLOOKUP(B941,DATABASE!A:F,2,FALSE))</f>
        <v>0</v>
      </c>
      <c r="E941" s="1">
        <f>IF(B941="",0,VLOOKUP(B941,DATABASE!A:F,3,FALSE)*$C941)</f>
        <v>0</v>
      </c>
      <c r="F941" s="1">
        <f>IF(B941="",0,VLOOKUP(B941,DATABASE!A:F,4,FALSE)*$C941)</f>
        <v>0</v>
      </c>
      <c r="G941" s="1">
        <f>IF(B941="",0,VLOOKUP(B941,DATABASE!A:F,5,FALSE)*$C941)</f>
        <v>0</v>
      </c>
      <c r="H941" s="1">
        <f>IF(B941="",0,VLOOKUP(B941,DATABASE!A:F,6,FALSE)*$C941)</f>
        <v>0</v>
      </c>
    </row>
    <row r="942" spans="1:8">
      <c r="A942" s="39"/>
      <c r="B942" s="40"/>
      <c r="C942" s="41"/>
      <c r="D942" s="1">
        <f>IF(B942="",0,VLOOKUP(B942,DATABASE!A:F,2,FALSE))</f>
        <v>0</v>
      </c>
      <c r="E942" s="1">
        <f>IF(B942="",0,VLOOKUP(B942,DATABASE!A:F,3,FALSE)*$C942)</f>
        <v>0</v>
      </c>
      <c r="F942" s="1">
        <f>IF(B942="",0,VLOOKUP(B942,DATABASE!A:F,4,FALSE)*$C942)</f>
        <v>0</v>
      </c>
      <c r="G942" s="1">
        <f>IF(B942="",0,VLOOKUP(B942,DATABASE!A:F,5,FALSE)*$C942)</f>
        <v>0</v>
      </c>
      <c r="H942" s="1">
        <f>IF(B942="",0,VLOOKUP(B942,DATABASE!A:F,6,FALSE)*$C942)</f>
        <v>0</v>
      </c>
    </row>
    <row r="943" spans="1:8">
      <c r="A943" s="39"/>
      <c r="B943" s="40"/>
      <c r="C943" s="41"/>
      <c r="D943" s="1">
        <f>IF(B943="",0,VLOOKUP(B943,DATABASE!A:F,2,FALSE))</f>
        <v>0</v>
      </c>
      <c r="E943" s="1">
        <f>IF(B943="",0,VLOOKUP(B943,DATABASE!A:F,3,FALSE)*$C943)</f>
        <v>0</v>
      </c>
      <c r="F943" s="1">
        <f>IF(B943="",0,VLOOKUP(B943,DATABASE!A:F,4,FALSE)*$C943)</f>
        <v>0</v>
      </c>
      <c r="G943" s="1">
        <f>IF(B943="",0,VLOOKUP(B943,DATABASE!A:F,5,FALSE)*$C943)</f>
        <v>0</v>
      </c>
      <c r="H943" s="1">
        <f>IF(B943="",0,VLOOKUP(B943,DATABASE!A:F,6,FALSE)*$C943)</f>
        <v>0</v>
      </c>
    </row>
    <row r="944" spans="1:8">
      <c r="A944" s="39"/>
      <c r="B944" s="40"/>
      <c r="C944" s="41"/>
      <c r="D944" s="1">
        <f>IF(B944="",0,VLOOKUP(B944,DATABASE!A:F,2,FALSE))</f>
        <v>0</v>
      </c>
      <c r="E944" s="1">
        <f>IF(B944="",0,VLOOKUP(B944,DATABASE!A:F,3,FALSE)*$C944)</f>
        <v>0</v>
      </c>
      <c r="F944" s="1">
        <f>IF(B944="",0,VLOOKUP(B944,DATABASE!A:F,4,FALSE)*$C944)</f>
        <v>0</v>
      </c>
      <c r="G944" s="1">
        <f>IF(B944="",0,VLOOKUP(B944,DATABASE!A:F,5,FALSE)*$C944)</f>
        <v>0</v>
      </c>
      <c r="H944" s="1">
        <f>IF(B944="",0,VLOOKUP(B944,DATABASE!A:F,6,FALSE)*$C944)</f>
        <v>0</v>
      </c>
    </row>
    <row r="945" spans="1:8">
      <c r="A945" s="39"/>
      <c r="B945" s="40"/>
      <c r="C945" s="41"/>
      <c r="D945" s="1">
        <f>IF(B945="",0,VLOOKUP(B945,DATABASE!A:F,2,FALSE))</f>
        <v>0</v>
      </c>
      <c r="E945" s="1">
        <f>IF(B945="",0,VLOOKUP(B945,DATABASE!A:F,3,FALSE)*$C945)</f>
        <v>0</v>
      </c>
      <c r="F945" s="1">
        <f>IF(B945="",0,VLOOKUP(B945,DATABASE!A:F,4,FALSE)*$C945)</f>
        <v>0</v>
      </c>
      <c r="G945" s="1">
        <f>IF(B945="",0,VLOOKUP(B945,DATABASE!A:F,5,FALSE)*$C945)</f>
        <v>0</v>
      </c>
      <c r="H945" s="1">
        <f>IF(B945="",0,VLOOKUP(B945,DATABASE!A:F,6,FALSE)*$C945)</f>
        <v>0</v>
      </c>
    </row>
    <row r="946" spans="1:8">
      <c r="A946" s="39"/>
      <c r="B946" s="40"/>
      <c r="C946" s="41"/>
      <c r="D946" s="1">
        <f>IF(B946="",0,VLOOKUP(B946,DATABASE!A:F,2,FALSE))</f>
        <v>0</v>
      </c>
      <c r="E946" s="1">
        <f>IF(B946="",0,VLOOKUP(B946,DATABASE!A:F,3,FALSE)*$C946)</f>
        <v>0</v>
      </c>
      <c r="F946" s="1">
        <f>IF(B946="",0,VLOOKUP(B946,DATABASE!A:F,4,FALSE)*$C946)</f>
        <v>0</v>
      </c>
      <c r="G946" s="1">
        <f>IF(B946="",0,VLOOKUP(B946,DATABASE!A:F,5,FALSE)*$C946)</f>
        <v>0</v>
      </c>
      <c r="H946" s="1">
        <f>IF(B946="",0,VLOOKUP(B946,DATABASE!A:F,6,FALSE)*$C946)</f>
        <v>0</v>
      </c>
    </row>
    <row r="947" spans="1:8">
      <c r="A947" s="39"/>
      <c r="B947" s="40"/>
      <c r="C947" s="41"/>
      <c r="D947" s="1">
        <f>IF(B947="",0,VLOOKUP(B947,DATABASE!A:F,2,FALSE))</f>
        <v>0</v>
      </c>
      <c r="E947" s="1">
        <f>IF(B947="",0,VLOOKUP(B947,DATABASE!A:F,3,FALSE)*$C947)</f>
        <v>0</v>
      </c>
      <c r="F947" s="1">
        <f>IF(B947="",0,VLOOKUP(B947,DATABASE!A:F,4,FALSE)*$C947)</f>
        <v>0</v>
      </c>
      <c r="G947" s="1">
        <f>IF(B947="",0,VLOOKUP(B947,DATABASE!A:F,5,FALSE)*$C947)</f>
        <v>0</v>
      </c>
      <c r="H947" s="1">
        <f>IF(B947="",0,VLOOKUP(B947,DATABASE!A:F,6,FALSE)*$C947)</f>
        <v>0</v>
      </c>
    </row>
    <row r="948" spans="1:8">
      <c r="A948" s="39"/>
      <c r="B948" s="40"/>
      <c r="C948" s="41"/>
      <c r="D948" s="1">
        <f>IF(B948="",0,VLOOKUP(B948,DATABASE!A:F,2,FALSE))</f>
        <v>0</v>
      </c>
      <c r="E948" s="1">
        <f>IF(B948="",0,VLOOKUP(B948,DATABASE!A:F,3,FALSE)*$C948)</f>
        <v>0</v>
      </c>
      <c r="F948" s="1">
        <f>IF(B948="",0,VLOOKUP(B948,DATABASE!A:F,4,FALSE)*$C948)</f>
        <v>0</v>
      </c>
      <c r="G948" s="1">
        <f>IF(B948="",0,VLOOKUP(B948,DATABASE!A:F,5,FALSE)*$C948)</f>
        <v>0</v>
      </c>
      <c r="H948" s="1">
        <f>IF(B948="",0,VLOOKUP(B948,DATABASE!A:F,6,FALSE)*$C948)</f>
        <v>0</v>
      </c>
    </row>
    <row r="949" spans="1:8">
      <c r="A949" s="39"/>
      <c r="B949" s="40"/>
      <c r="C949" s="41"/>
      <c r="D949" s="1">
        <f>IF(B949="",0,VLOOKUP(B949,DATABASE!A:F,2,FALSE))</f>
        <v>0</v>
      </c>
      <c r="E949" s="1">
        <f>IF(B949="",0,VLOOKUP(B949,DATABASE!A:F,3,FALSE)*$C949)</f>
        <v>0</v>
      </c>
      <c r="F949" s="1">
        <f>IF(B949="",0,VLOOKUP(B949,DATABASE!A:F,4,FALSE)*$C949)</f>
        <v>0</v>
      </c>
      <c r="G949" s="1">
        <f>IF(B949="",0,VLOOKUP(B949,DATABASE!A:F,5,FALSE)*$C949)</f>
        <v>0</v>
      </c>
      <c r="H949" s="1">
        <f>IF(B949="",0,VLOOKUP(B949,DATABASE!A:F,6,FALSE)*$C949)</f>
        <v>0</v>
      </c>
    </row>
    <row r="950" spans="1:8">
      <c r="A950" s="39"/>
      <c r="B950" s="40"/>
      <c r="C950" s="41"/>
      <c r="D950" s="1">
        <f>IF(B950="",0,VLOOKUP(B950,DATABASE!A:F,2,FALSE))</f>
        <v>0</v>
      </c>
      <c r="E950" s="1">
        <f>IF(B950="",0,VLOOKUP(B950,DATABASE!A:F,3,FALSE)*$C950)</f>
        <v>0</v>
      </c>
      <c r="F950" s="1">
        <f>IF(B950="",0,VLOOKUP(B950,DATABASE!A:F,4,FALSE)*$C950)</f>
        <v>0</v>
      </c>
      <c r="G950" s="1">
        <f>IF(B950="",0,VLOOKUP(B950,DATABASE!A:F,5,FALSE)*$C950)</f>
        <v>0</v>
      </c>
      <c r="H950" s="1">
        <f>IF(B950="",0,VLOOKUP(B950,DATABASE!A:F,6,FALSE)*$C950)</f>
        <v>0</v>
      </c>
    </row>
    <row r="951" spans="1:8">
      <c r="A951" s="39"/>
      <c r="B951" s="40"/>
      <c r="C951" s="41"/>
      <c r="D951" s="1">
        <f>IF(B951="",0,VLOOKUP(B951,DATABASE!A:F,2,FALSE))</f>
        <v>0</v>
      </c>
      <c r="E951" s="1">
        <f>IF(B951="",0,VLOOKUP(B951,DATABASE!A:F,3,FALSE)*$C951)</f>
        <v>0</v>
      </c>
      <c r="F951" s="1">
        <f>IF(B951="",0,VLOOKUP(B951,DATABASE!A:F,4,FALSE)*$C951)</f>
        <v>0</v>
      </c>
      <c r="G951" s="1">
        <f>IF(B951="",0,VLOOKUP(B951,DATABASE!A:F,5,FALSE)*$C951)</f>
        <v>0</v>
      </c>
      <c r="H951" s="1">
        <f>IF(B951="",0,VLOOKUP(B951,DATABASE!A:F,6,FALSE)*$C951)</f>
        <v>0</v>
      </c>
    </row>
    <row r="952" spans="1:8">
      <c r="A952" s="39"/>
      <c r="B952" s="40"/>
      <c r="C952" s="41"/>
      <c r="D952" s="1">
        <f>IF(B952="",0,VLOOKUP(B952,DATABASE!A:F,2,FALSE))</f>
        <v>0</v>
      </c>
      <c r="E952" s="1">
        <f>IF(B952="",0,VLOOKUP(B952,DATABASE!A:F,3,FALSE)*$C952)</f>
        <v>0</v>
      </c>
      <c r="F952" s="1">
        <f>IF(B952="",0,VLOOKUP(B952,DATABASE!A:F,4,FALSE)*$C952)</f>
        <v>0</v>
      </c>
      <c r="G952" s="1">
        <f>IF(B952="",0,VLOOKUP(B952,DATABASE!A:F,5,FALSE)*$C952)</f>
        <v>0</v>
      </c>
      <c r="H952" s="1">
        <f>IF(B952="",0,VLOOKUP(B952,DATABASE!A:F,6,FALSE)*$C952)</f>
        <v>0</v>
      </c>
    </row>
    <row r="953" spans="1:8">
      <c r="A953" s="39"/>
      <c r="B953" s="40"/>
      <c r="C953" s="41"/>
      <c r="D953" s="1">
        <f>IF(B953="",0,VLOOKUP(B953,DATABASE!A:F,2,FALSE))</f>
        <v>0</v>
      </c>
      <c r="E953" s="1">
        <f>IF(B953="",0,VLOOKUP(B953,DATABASE!A:F,3,FALSE)*$C953)</f>
        <v>0</v>
      </c>
      <c r="F953" s="1">
        <f>IF(B953="",0,VLOOKUP(B953,DATABASE!A:F,4,FALSE)*$C953)</f>
        <v>0</v>
      </c>
      <c r="G953" s="1">
        <f>IF(B953="",0,VLOOKUP(B953,DATABASE!A:F,5,FALSE)*$C953)</f>
        <v>0</v>
      </c>
      <c r="H953" s="1">
        <f>IF(B953="",0,VLOOKUP(B953,DATABASE!A:F,6,FALSE)*$C953)</f>
        <v>0</v>
      </c>
    </row>
    <row r="954" spans="1:8">
      <c r="A954" s="39"/>
      <c r="B954" s="40"/>
      <c r="C954" s="41"/>
      <c r="D954" s="1">
        <f>IF(B954="",0,VLOOKUP(B954,DATABASE!A:F,2,FALSE))</f>
        <v>0</v>
      </c>
      <c r="E954" s="1">
        <f>IF(B954="",0,VLOOKUP(B954,DATABASE!A:F,3,FALSE)*$C954)</f>
        <v>0</v>
      </c>
      <c r="F954" s="1">
        <f>IF(B954="",0,VLOOKUP(B954,DATABASE!A:F,4,FALSE)*$C954)</f>
        <v>0</v>
      </c>
      <c r="G954" s="1">
        <f>IF(B954="",0,VLOOKUP(B954,DATABASE!A:F,5,FALSE)*$C954)</f>
        <v>0</v>
      </c>
      <c r="H954" s="1">
        <f>IF(B954="",0,VLOOKUP(B954,DATABASE!A:F,6,FALSE)*$C954)</f>
        <v>0</v>
      </c>
    </row>
    <row r="955" spans="1:8">
      <c r="A955" s="39"/>
      <c r="B955" s="40"/>
      <c r="C955" s="41"/>
      <c r="D955" s="1">
        <f>IF(B955="",0,VLOOKUP(B955,DATABASE!A:F,2,FALSE))</f>
        <v>0</v>
      </c>
      <c r="E955" s="1">
        <f>IF(B955="",0,VLOOKUP(B955,DATABASE!A:F,3,FALSE)*$C955)</f>
        <v>0</v>
      </c>
      <c r="F955" s="1">
        <f>IF(B955="",0,VLOOKUP(B955,DATABASE!A:F,4,FALSE)*$C955)</f>
        <v>0</v>
      </c>
      <c r="G955" s="1">
        <f>IF(B955="",0,VLOOKUP(B955,DATABASE!A:F,5,FALSE)*$C955)</f>
        <v>0</v>
      </c>
      <c r="H955" s="1">
        <f>IF(B955="",0,VLOOKUP(B955,DATABASE!A:F,6,FALSE)*$C955)</f>
        <v>0</v>
      </c>
    </row>
    <row r="956" spans="1:8">
      <c r="A956" s="39"/>
      <c r="B956" s="40"/>
      <c r="C956" s="41"/>
      <c r="D956" s="1">
        <f>IF(B956="",0,VLOOKUP(B956,DATABASE!A:F,2,FALSE))</f>
        <v>0</v>
      </c>
      <c r="E956" s="1">
        <f>IF(B956="",0,VLOOKUP(B956,DATABASE!A:F,3,FALSE)*$C956)</f>
        <v>0</v>
      </c>
      <c r="F956" s="1">
        <f>IF(B956="",0,VLOOKUP(B956,DATABASE!A:F,4,FALSE)*$C956)</f>
        <v>0</v>
      </c>
      <c r="G956" s="1">
        <f>IF(B956="",0,VLOOKUP(B956,DATABASE!A:F,5,FALSE)*$C956)</f>
        <v>0</v>
      </c>
      <c r="H956" s="1">
        <f>IF(B956="",0,VLOOKUP(B956,DATABASE!A:F,6,FALSE)*$C956)</f>
        <v>0</v>
      </c>
    </row>
    <row r="957" spans="1:8">
      <c r="A957" s="39"/>
      <c r="B957" s="40"/>
      <c r="C957" s="41"/>
      <c r="D957" s="1">
        <f>IF(B957="",0,VLOOKUP(B957,DATABASE!A:F,2,FALSE))</f>
        <v>0</v>
      </c>
      <c r="E957" s="1">
        <f>IF(B957="",0,VLOOKUP(B957,DATABASE!A:F,3,FALSE)*$C957)</f>
        <v>0</v>
      </c>
      <c r="F957" s="1">
        <f>IF(B957="",0,VLOOKUP(B957,DATABASE!A:F,4,FALSE)*$C957)</f>
        <v>0</v>
      </c>
      <c r="G957" s="1">
        <f>IF(B957="",0,VLOOKUP(B957,DATABASE!A:F,5,FALSE)*$C957)</f>
        <v>0</v>
      </c>
      <c r="H957" s="1">
        <f>IF(B957="",0,VLOOKUP(B957,DATABASE!A:F,6,FALSE)*$C957)</f>
        <v>0</v>
      </c>
    </row>
    <row r="958" spans="1:8">
      <c r="A958" s="39"/>
      <c r="B958" s="40"/>
      <c r="C958" s="41"/>
      <c r="D958" s="1">
        <f>IF(B958="",0,VLOOKUP(B958,DATABASE!A:F,2,FALSE))</f>
        <v>0</v>
      </c>
      <c r="E958" s="1">
        <f>IF(B958="",0,VLOOKUP(B958,DATABASE!A:F,3,FALSE)*$C958)</f>
        <v>0</v>
      </c>
      <c r="F958" s="1">
        <f>IF(B958="",0,VLOOKUP(B958,DATABASE!A:F,4,FALSE)*$C958)</f>
        <v>0</v>
      </c>
      <c r="G958" s="1">
        <f>IF(B958="",0,VLOOKUP(B958,DATABASE!A:F,5,FALSE)*$C958)</f>
        <v>0</v>
      </c>
      <c r="H958" s="1">
        <f>IF(B958="",0,VLOOKUP(B958,DATABASE!A:F,6,FALSE)*$C958)</f>
        <v>0</v>
      </c>
    </row>
    <row r="959" spans="1:8">
      <c r="A959" s="39"/>
      <c r="B959" s="40"/>
      <c r="C959" s="41"/>
      <c r="D959" s="1">
        <f>IF(B959="",0,VLOOKUP(B959,DATABASE!A:F,2,FALSE))</f>
        <v>0</v>
      </c>
      <c r="E959" s="1">
        <f>IF(B959="",0,VLOOKUP(B959,DATABASE!A:F,3,FALSE)*$C959)</f>
        <v>0</v>
      </c>
      <c r="F959" s="1">
        <f>IF(B959="",0,VLOOKUP(B959,DATABASE!A:F,4,FALSE)*$C959)</f>
        <v>0</v>
      </c>
      <c r="G959" s="1">
        <f>IF(B959="",0,VLOOKUP(B959,DATABASE!A:F,5,FALSE)*$C959)</f>
        <v>0</v>
      </c>
      <c r="H959" s="1">
        <f>IF(B959="",0,VLOOKUP(B959,DATABASE!A:F,6,FALSE)*$C959)</f>
        <v>0</v>
      </c>
    </row>
    <row r="960" spans="1:8">
      <c r="A960" s="39"/>
      <c r="B960" s="40"/>
      <c r="C960" s="41"/>
      <c r="D960" s="1">
        <f>IF(B960="",0,VLOOKUP(B960,DATABASE!A:F,2,FALSE))</f>
        <v>0</v>
      </c>
      <c r="E960" s="1">
        <f>IF(B960="",0,VLOOKUP(B960,DATABASE!A:F,3,FALSE)*$C960)</f>
        <v>0</v>
      </c>
      <c r="F960" s="1">
        <f>IF(B960="",0,VLOOKUP(B960,DATABASE!A:F,4,FALSE)*$C960)</f>
        <v>0</v>
      </c>
      <c r="G960" s="1">
        <f>IF(B960="",0,VLOOKUP(B960,DATABASE!A:F,5,FALSE)*$C960)</f>
        <v>0</v>
      </c>
      <c r="H960" s="1">
        <f>IF(B960="",0,VLOOKUP(B960,DATABASE!A:F,6,FALSE)*$C960)</f>
        <v>0</v>
      </c>
    </row>
    <row r="961" spans="1:8">
      <c r="A961" s="39"/>
      <c r="B961" s="40"/>
      <c r="C961" s="41"/>
      <c r="D961" s="1">
        <f>IF(B961="",0,VLOOKUP(B961,DATABASE!A:F,2,FALSE))</f>
        <v>0</v>
      </c>
      <c r="E961" s="1">
        <f>IF(B961="",0,VLOOKUP(B961,DATABASE!A:F,3,FALSE)*$C961)</f>
        <v>0</v>
      </c>
      <c r="F961" s="1">
        <f>IF(B961="",0,VLOOKUP(B961,DATABASE!A:F,4,FALSE)*$C961)</f>
        <v>0</v>
      </c>
      <c r="G961" s="1">
        <f>IF(B961="",0,VLOOKUP(B961,DATABASE!A:F,5,FALSE)*$C961)</f>
        <v>0</v>
      </c>
      <c r="H961" s="1">
        <f>IF(B961="",0,VLOOKUP(B961,DATABASE!A:F,6,FALSE)*$C961)</f>
        <v>0</v>
      </c>
    </row>
    <row r="962" spans="1:8">
      <c r="A962" s="39"/>
      <c r="B962" s="40"/>
      <c r="C962" s="41"/>
      <c r="D962" s="1">
        <f>IF(B962="",0,VLOOKUP(B962,DATABASE!A:F,2,FALSE))</f>
        <v>0</v>
      </c>
      <c r="E962" s="1">
        <f>IF(B962="",0,VLOOKUP(B962,DATABASE!A:F,3,FALSE)*$C962)</f>
        <v>0</v>
      </c>
      <c r="F962" s="1">
        <f>IF(B962="",0,VLOOKUP(B962,DATABASE!A:F,4,FALSE)*$C962)</f>
        <v>0</v>
      </c>
      <c r="G962" s="1">
        <f>IF(B962="",0,VLOOKUP(B962,DATABASE!A:F,5,FALSE)*$C962)</f>
        <v>0</v>
      </c>
      <c r="H962" s="1">
        <f>IF(B962="",0,VLOOKUP(B962,DATABASE!A:F,6,FALSE)*$C962)</f>
        <v>0</v>
      </c>
    </row>
    <row r="963" spans="1:8">
      <c r="A963" s="39"/>
      <c r="B963" s="40"/>
      <c r="C963" s="41"/>
      <c r="D963" s="1">
        <f>IF(B963="",0,VLOOKUP(B963,DATABASE!A:F,2,FALSE))</f>
        <v>0</v>
      </c>
      <c r="E963" s="1">
        <f>IF(B963="",0,VLOOKUP(B963,DATABASE!A:F,3,FALSE)*$C963)</f>
        <v>0</v>
      </c>
      <c r="F963" s="1">
        <f>IF(B963="",0,VLOOKUP(B963,DATABASE!A:F,4,FALSE)*$C963)</f>
        <v>0</v>
      </c>
      <c r="G963" s="1">
        <f>IF(B963="",0,VLOOKUP(B963,DATABASE!A:F,5,FALSE)*$C963)</f>
        <v>0</v>
      </c>
      <c r="H963" s="1">
        <f>IF(B963="",0,VLOOKUP(B963,DATABASE!A:F,6,FALSE)*$C963)</f>
        <v>0</v>
      </c>
    </row>
    <row r="964" spans="1:8">
      <c r="A964" s="39"/>
      <c r="B964" s="40"/>
      <c r="C964" s="41"/>
      <c r="D964" s="1">
        <f>IF(B964="",0,VLOOKUP(B964,DATABASE!A:F,2,FALSE))</f>
        <v>0</v>
      </c>
      <c r="E964" s="1">
        <f>IF(B964="",0,VLOOKUP(B964,DATABASE!A:F,3,FALSE)*$C964)</f>
        <v>0</v>
      </c>
      <c r="F964" s="1">
        <f>IF(B964="",0,VLOOKUP(B964,DATABASE!A:F,4,FALSE)*$C964)</f>
        <v>0</v>
      </c>
      <c r="G964" s="1">
        <f>IF(B964="",0,VLOOKUP(B964,DATABASE!A:F,5,FALSE)*$C964)</f>
        <v>0</v>
      </c>
      <c r="H964" s="1">
        <f>IF(B964="",0,VLOOKUP(B964,DATABASE!A:F,6,FALSE)*$C964)</f>
        <v>0</v>
      </c>
    </row>
    <row r="965" spans="1:8">
      <c r="A965" s="39"/>
      <c r="B965" s="40"/>
      <c r="C965" s="41"/>
      <c r="D965" s="1">
        <f>IF(B965="",0,VLOOKUP(B965,DATABASE!A:F,2,FALSE))</f>
        <v>0</v>
      </c>
      <c r="E965" s="1">
        <f>IF(B965="",0,VLOOKUP(B965,DATABASE!A:F,3,FALSE)*$C965)</f>
        <v>0</v>
      </c>
      <c r="F965" s="1">
        <f>IF(B965="",0,VLOOKUP(B965,DATABASE!A:F,4,FALSE)*$C965)</f>
        <v>0</v>
      </c>
      <c r="G965" s="1">
        <f>IF(B965="",0,VLOOKUP(B965,DATABASE!A:F,5,FALSE)*$C965)</f>
        <v>0</v>
      </c>
      <c r="H965" s="1">
        <f>IF(B965="",0,VLOOKUP(B965,DATABASE!A:F,6,FALSE)*$C965)</f>
        <v>0</v>
      </c>
    </row>
    <row r="966" spans="1:8">
      <c r="A966" s="39"/>
      <c r="B966" s="40"/>
      <c r="C966" s="41"/>
      <c r="D966" s="1">
        <f>IF(B966="",0,VLOOKUP(B966,DATABASE!A:F,2,FALSE))</f>
        <v>0</v>
      </c>
      <c r="E966" s="1">
        <f>IF(B966="",0,VLOOKUP(B966,DATABASE!A:F,3,FALSE)*$C966)</f>
        <v>0</v>
      </c>
      <c r="F966" s="1">
        <f>IF(B966="",0,VLOOKUP(B966,DATABASE!A:F,4,FALSE)*$C966)</f>
        <v>0</v>
      </c>
      <c r="G966" s="1">
        <f>IF(B966="",0,VLOOKUP(B966,DATABASE!A:F,5,FALSE)*$C966)</f>
        <v>0</v>
      </c>
      <c r="H966" s="1">
        <f>IF(B966="",0,VLOOKUP(B966,DATABASE!A:F,6,FALSE)*$C966)</f>
        <v>0</v>
      </c>
    </row>
    <row r="967" spans="1:8">
      <c r="A967" s="39"/>
      <c r="B967" s="40"/>
      <c r="C967" s="41"/>
      <c r="D967" s="1">
        <f>IF(B967="",0,VLOOKUP(B967,DATABASE!A:F,2,FALSE))</f>
        <v>0</v>
      </c>
      <c r="E967" s="1">
        <f>IF(B967="",0,VLOOKUP(B967,DATABASE!A:F,3,FALSE)*$C967)</f>
        <v>0</v>
      </c>
      <c r="F967" s="1">
        <f>IF(B967="",0,VLOOKUP(B967,DATABASE!A:F,4,FALSE)*$C967)</f>
        <v>0</v>
      </c>
      <c r="G967" s="1">
        <f>IF(B967="",0,VLOOKUP(B967,DATABASE!A:F,5,FALSE)*$C967)</f>
        <v>0</v>
      </c>
      <c r="H967" s="1">
        <f>IF(B967="",0,VLOOKUP(B967,DATABASE!A:F,6,FALSE)*$C967)</f>
        <v>0</v>
      </c>
    </row>
    <row r="968" spans="1:8">
      <c r="A968" s="39"/>
      <c r="B968" s="40"/>
      <c r="C968" s="41"/>
      <c r="D968" s="1">
        <f>IF(B968="",0,VLOOKUP(B968,DATABASE!A:F,2,FALSE))</f>
        <v>0</v>
      </c>
      <c r="E968" s="1">
        <f>IF(B968="",0,VLOOKUP(B968,DATABASE!A:F,3,FALSE)*$C968)</f>
        <v>0</v>
      </c>
      <c r="F968" s="1">
        <f>IF(B968="",0,VLOOKUP(B968,DATABASE!A:F,4,FALSE)*$C968)</f>
        <v>0</v>
      </c>
      <c r="G968" s="1">
        <f>IF(B968="",0,VLOOKUP(B968,DATABASE!A:F,5,FALSE)*$C968)</f>
        <v>0</v>
      </c>
      <c r="H968" s="1">
        <f>IF(B968="",0,VLOOKUP(B968,DATABASE!A:F,6,FALSE)*$C968)</f>
        <v>0</v>
      </c>
    </row>
    <row r="969" spans="1:8">
      <c r="A969" s="39"/>
      <c r="B969" s="40"/>
      <c r="C969" s="41"/>
      <c r="D969" s="1">
        <f>IF(B969="",0,VLOOKUP(B969,DATABASE!A:F,2,FALSE))</f>
        <v>0</v>
      </c>
      <c r="E969" s="1">
        <f>IF(B969="",0,VLOOKUP(B969,DATABASE!A:F,3,FALSE)*$C969)</f>
        <v>0</v>
      </c>
      <c r="F969" s="1">
        <f>IF(B969="",0,VLOOKUP(B969,DATABASE!A:F,4,FALSE)*$C969)</f>
        <v>0</v>
      </c>
      <c r="G969" s="1">
        <f>IF(B969="",0,VLOOKUP(B969,DATABASE!A:F,5,FALSE)*$C969)</f>
        <v>0</v>
      </c>
      <c r="H969" s="1">
        <f>IF(B969="",0,VLOOKUP(B969,DATABASE!A:F,6,FALSE)*$C969)</f>
        <v>0</v>
      </c>
    </row>
    <row r="970" spans="1:8">
      <c r="A970" s="39"/>
      <c r="B970" s="40"/>
      <c r="C970" s="41"/>
      <c r="D970" s="1">
        <f>IF(B970="",0,VLOOKUP(B970,DATABASE!A:F,2,FALSE))</f>
        <v>0</v>
      </c>
      <c r="E970" s="1">
        <f>IF(B970="",0,VLOOKUP(B970,DATABASE!A:F,3,FALSE)*$C970)</f>
        <v>0</v>
      </c>
      <c r="F970" s="1">
        <f>IF(B970="",0,VLOOKUP(B970,DATABASE!A:F,4,FALSE)*$C970)</f>
        <v>0</v>
      </c>
      <c r="G970" s="1">
        <f>IF(B970="",0,VLOOKUP(B970,DATABASE!A:F,5,FALSE)*$C970)</f>
        <v>0</v>
      </c>
      <c r="H970" s="1">
        <f>IF(B970="",0,VLOOKUP(B970,DATABASE!A:F,6,FALSE)*$C970)</f>
        <v>0</v>
      </c>
    </row>
    <row r="971" spans="1:8">
      <c r="A971" s="39"/>
      <c r="B971" s="40"/>
      <c r="C971" s="41"/>
      <c r="D971" s="1">
        <f>IF(B971="",0,VLOOKUP(B971,DATABASE!A:F,2,FALSE))</f>
        <v>0</v>
      </c>
      <c r="E971" s="1">
        <f>IF(B971="",0,VLOOKUP(B971,DATABASE!A:F,3,FALSE)*$C971)</f>
        <v>0</v>
      </c>
      <c r="F971" s="1">
        <f>IF(B971="",0,VLOOKUP(B971,DATABASE!A:F,4,FALSE)*$C971)</f>
        <v>0</v>
      </c>
      <c r="G971" s="1">
        <f>IF(B971="",0,VLOOKUP(B971,DATABASE!A:F,5,FALSE)*$C971)</f>
        <v>0</v>
      </c>
      <c r="H971" s="1">
        <f>IF(B971="",0,VLOOKUP(B971,DATABASE!A:F,6,FALSE)*$C971)</f>
        <v>0</v>
      </c>
    </row>
    <row r="972" spans="1:8">
      <c r="A972" s="39"/>
      <c r="B972" s="40"/>
      <c r="C972" s="41"/>
      <c r="D972" s="1">
        <f>IF(B972="",0,VLOOKUP(B972,DATABASE!A:F,2,FALSE))</f>
        <v>0</v>
      </c>
      <c r="E972" s="1">
        <f>IF(B972="",0,VLOOKUP(B972,DATABASE!A:F,3,FALSE)*$C972)</f>
        <v>0</v>
      </c>
      <c r="F972" s="1">
        <f>IF(B972="",0,VLOOKUP(B972,DATABASE!A:F,4,FALSE)*$C972)</f>
        <v>0</v>
      </c>
      <c r="G972" s="1">
        <f>IF(B972="",0,VLOOKUP(B972,DATABASE!A:F,5,FALSE)*$C972)</f>
        <v>0</v>
      </c>
      <c r="H972" s="1">
        <f>IF(B972="",0,VLOOKUP(B972,DATABASE!A:F,6,FALSE)*$C972)</f>
        <v>0</v>
      </c>
    </row>
    <row r="973" spans="1:8">
      <c r="A973" s="39"/>
      <c r="B973" s="40"/>
      <c r="C973" s="41"/>
      <c r="D973" s="1">
        <f>IF(B973="",0,VLOOKUP(B973,DATABASE!A:F,2,FALSE))</f>
        <v>0</v>
      </c>
      <c r="E973" s="1">
        <f>IF(B973="",0,VLOOKUP(B973,DATABASE!A:F,3,FALSE)*$C973)</f>
        <v>0</v>
      </c>
      <c r="F973" s="1">
        <f>IF(B973="",0,VLOOKUP(B973,DATABASE!A:F,4,FALSE)*$C973)</f>
        <v>0</v>
      </c>
      <c r="G973" s="1">
        <f>IF(B973="",0,VLOOKUP(B973,DATABASE!A:F,5,FALSE)*$C973)</f>
        <v>0</v>
      </c>
      <c r="H973" s="1">
        <f>IF(B973="",0,VLOOKUP(B973,DATABASE!A:F,6,FALSE)*$C973)</f>
        <v>0</v>
      </c>
    </row>
    <row r="974" spans="1:8">
      <c r="A974" s="39"/>
      <c r="B974" s="40"/>
      <c r="C974" s="41"/>
      <c r="D974" s="1">
        <f>IF(B974="",0,VLOOKUP(B974,DATABASE!A:F,2,FALSE))</f>
        <v>0</v>
      </c>
      <c r="E974" s="1">
        <f>IF(B974="",0,VLOOKUP(B974,DATABASE!A:F,3,FALSE)*$C974)</f>
        <v>0</v>
      </c>
      <c r="F974" s="1">
        <f>IF(B974="",0,VLOOKUP(B974,DATABASE!A:F,4,FALSE)*$C974)</f>
        <v>0</v>
      </c>
      <c r="G974" s="1">
        <f>IF(B974="",0,VLOOKUP(B974,DATABASE!A:F,5,FALSE)*$C974)</f>
        <v>0</v>
      </c>
      <c r="H974" s="1">
        <f>IF(B974="",0,VLOOKUP(B974,DATABASE!A:F,6,FALSE)*$C974)</f>
        <v>0</v>
      </c>
    </row>
    <row r="975" spans="1:8">
      <c r="A975" s="39"/>
      <c r="B975" s="40"/>
      <c r="C975" s="41"/>
      <c r="D975" s="1">
        <f>IF(B975="",0,VLOOKUP(B975,DATABASE!A:F,2,FALSE))</f>
        <v>0</v>
      </c>
      <c r="E975" s="1">
        <f>IF(B975="",0,VLOOKUP(B975,DATABASE!A:F,3,FALSE)*$C975)</f>
        <v>0</v>
      </c>
      <c r="F975" s="1">
        <f>IF(B975="",0,VLOOKUP(B975,DATABASE!A:F,4,FALSE)*$C975)</f>
        <v>0</v>
      </c>
      <c r="G975" s="1">
        <f>IF(B975="",0,VLOOKUP(B975,DATABASE!A:F,5,FALSE)*$C975)</f>
        <v>0</v>
      </c>
      <c r="H975" s="1">
        <f>IF(B975="",0,VLOOKUP(B975,DATABASE!A:F,6,FALSE)*$C975)</f>
        <v>0</v>
      </c>
    </row>
    <row r="976" spans="1:8">
      <c r="A976" s="39"/>
      <c r="B976" s="40"/>
      <c r="C976" s="41"/>
      <c r="D976" s="1">
        <f>IF(B976="",0,VLOOKUP(B976,DATABASE!A:F,2,FALSE))</f>
        <v>0</v>
      </c>
      <c r="E976" s="1">
        <f>IF(B976="",0,VLOOKUP(B976,DATABASE!A:F,3,FALSE)*$C976)</f>
        <v>0</v>
      </c>
      <c r="F976" s="1">
        <f>IF(B976="",0,VLOOKUP(B976,DATABASE!A:F,4,FALSE)*$C976)</f>
        <v>0</v>
      </c>
      <c r="G976" s="1">
        <f>IF(B976="",0,VLOOKUP(B976,DATABASE!A:F,5,FALSE)*$C976)</f>
        <v>0</v>
      </c>
      <c r="H976" s="1">
        <f>IF(B976="",0,VLOOKUP(B976,DATABASE!A:F,6,FALSE)*$C976)</f>
        <v>0</v>
      </c>
    </row>
    <row r="977" spans="1:8">
      <c r="A977" s="39"/>
      <c r="B977" s="40"/>
      <c r="C977" s="41"/>
      <c r="D977" s="1">
        <f>IF(B977="",0,VLOOKUP(B977,DATABASE!A:F,2,FALSE))</f>
        <v>0</v>
      </c>
      <c r="E977" s="1">
        <f>IF(B977="",0,VLOOKUP(B977,DATABASE!A:F,3,FALSE)*$C977)</f>
        <v>0</v>
      </c>
      <c r="F977" s="1">
        <f>IF(B977="",0,VLOOKUP(B977,DATABASE!A:F,4,FALSE)*$C977)</f>
        <v>0</v>
      </c>
      <c r="G977" s="1">
        <f>IF(B977="",0,VLOOKUP(B977,DATABASE!A:F,5,FALSE)*$C977)</f>
        <v>0</v>
      </c>
      <c r="H977" s="1">
        <f>IF(B977="",0,VLOOKUP(B977,DATABASE!A:F,6,FALSE)*$C977)</f>
        <v>0</v>
      </c>
    </row>
    <row r="978" spans="1:8">
      <c r="A978" s="39"/>
      <c r="B978" s="40"/>
      <c r="C978" s="41"/>
      <c r="D978" s="1">
        <f>IF(B978="",0,VLOOKUP(B978,DATABASE!A:F,2,FALSE))</f>
        <v>0</v>
      </c>
      <c r="E978" s="1">
        <f>IF(B978="",0,VLOOKUP(B978,DATABASE!A:F,3,FALSE)*$C978)</f>
        <v>0</v>
      </c>
      <c r="F978" s="1">
        <f>IF(B978="",0,VLOOKUP(B978,DATABASE!A:F,4,FALSE)*$C978)</f>
        <v>0</v>
      </c>
      <c r="G978" s="1">
        <f>IF(B978="",0,VLOOKUP(B978,DATABASE!A:F,5,FALSE)*$C978)</f>
        <v>0</v>
      </c>
      <c r="H978" s="1">
        <f>IF(B978="",0,VLOOKUP(B978,DATABASE!A:F,6,FALSE)*$C978)</f>
        <v>0</v>
      </c>
    </row>
    <row r="979" spans="1:8">
      <c r="A979" s="39"/>
      <c r="B979" s="40"/>
      <c r="C979" s="41"/>
      <c r="D979" s="1">
        <f>IF(B979="",0,VLOOKUP(B979,DATABASE!A:F,2,FALSE))</f>
        <v>0</v>
      </c>
      <c r="E979" s="1">
        <f>IF(B979="",0,VLOOKUP(B979,DATABASE!A:F,3,FALSE)*$C979)</f>
        <v>0</v>
      </c>
      <c r="F979" s="1">
        <f>IF(B979="",0,VLOOKUP(B979,DATABASE!A:F,4,FALSE)*$C979)</f>
        <v>0</v>
      </c>
      <c r="G979" s="1">
        <f>IF(B979="",0,VLOOKUP(B979,DATABASE!A:F,5,FALSE)*$C979)</f>
        <v>0</v>
      </c>
      <c r="H979" s="1">
        <f>IF(B979="",0,VLOOKUP(B979,DATABASE!A:F,6,FALSE)*$C979)</f>
        <v>0</v>
      </c>
    </row>
    <row r="980" spans="1:8">
      <c r="A980" s="39"/>
      <c r="B980" s="40"/>
      <c r="C980" s="41"/>
      <c r="D980" s="1">
        <f>IF(B980="",0,VLOOKUP(B980,DATABASE!A:F,2,FALSE))</f>
        <v>0</v>
      </c>
      <c r="E980" s="1">
        <f>IF(B980="",0,VLOOKUP(B980,DATABASE!A:F,3,FALSE)*$C980)</f>
        <v>0</v>
      </c>
      <c r="F980" s="1">
        <f>IF(B980="",0,VLOOKUP(B980,DATABASE!A:F,4,FALSE)*$C980)</f>
        <v>0</v>
      </c>
      <c r="G980" s="1">
        <f>IF(B980="",0,VLOOKUP(B980,DATABASE!A:F,5,FALSE)*$C980)</f>
        <v>0</v>
      </c>
      <c r="H980" s="1">
        <f>IF(B980="",0,VLOOKUP(B980,DATABASE!A:F,6,FALSE)*$C980)</f>
        <v>0</v>
      </c>
    </row>
    <row r="981" spans="1:8">
      <c r="A981" s="39"/>
      <c r="B981" s="40"/>
      <c r="C981" s="41"/>
      <c r="D981" s="1">
        <f>IF(B981="",0,VLOOKUP(B981,DATABASE!A:F,2,FALSE))</f>
        <v>0</v>
      </c>
      <c r="E981" s="1">
        <f>IF(B981="",0,VLOOKUP(B981,DATABASE!A:F,3,FALSE)*$C981)</f>
        <v>0</v>
      </c>
      <c r="F981" s="1">
        <f>IF(B981="",0,VLOOKUP(B981,DATABASE!A:F,4,FALSE)*$C981)</f>
        <v>0</v>
      </c>
      <c r="G981" s="1">
        <f>IF(B981="",0,VLOOKUP(B981,DATABASE!A:F,5,FALSE)*$C981)</f>
        <v>0</v>
      </c>
      <c r="H981" s="1">
        <f>IF(B981="",0,VLOOKUP(B981,DATABASE!A:F,6,FALSE)*$C981)</f>
        <v>0</v>
      </c>
    </row>
    <row r="982" spans="1:8">
      <c r="A982" s="39"/>
      <c r="B982" s="40"/>
      <c r="C982" s="41"/>
      <c r="D982" s="1">
        <f>IF(B982="",0,VLOOKUP(B982,DATABASE!A:F,2,FALSE))</f>
        <v>0</v>
      </c>
      <c r="E982" s="1">
        <f>IF(B982="",0,VLOOKUP(B982,DATABASE!A:F,3,FALSE)*$C982)</f>
        <v>0</v>
      </c>
      <c r="F982" s="1">
        <f>IF(B982="",0,VLOOKUP(B982,DATABASE!A:F,4,FALSE)*$C982)</f>
        <v>0</v>
      </c>
      <c r="G982" s="1">
        <f>IF(B982="",0,VLOOKUP(B982,DATABASE!A:F,5,FALSE)*$C982)</f>
        <v>0</v>
      </c>
      <c r="H982" s="1">
        <f>IF(B982="",0,VLOOKUP(B982,DATABASE!A:F,6,FALSE)*$C982)</f>
        <v>0</v>
      </c>
    </row>
    <row r="983" spans="1:8">
      <c r="A983" s="39"/>
      <c r="B983" s="40"/>
      <c r="C983" s="41"/>
      <c r="D983" s="1">
        <f>IF(B983="",0,VLOOKUP(B983,DATABASE!A:F,2,FALSE))</f>
        <v>0</v>
      </c>
      <c r="E983" s="1">
        <f>IF(B983="",0,VLOOKUP(B983,DATABASE!A:F,3,FALSE)*$C983)</f>
        <v>0</v>
      </c>
      <c r="F983" s="1">
        <f>IF(B983="",0,VLOOKUP(B983,DATABASE!A:F,4,FALSE)*$C983)</f>
        <v>0</v>
      </c>
      <c r="G983" s="1">
        <f>IF(B983="",0,VLOOKUP(B983,DATABASE!A:F,5,FALSE)*$C983)</f>
        <v>0</v>
      </c>
      <c r="H983" s="1">
        <f>IF(B983="",0,VLOOKUP(B983,DATABASE!A:F,6,FALSE)*$C983)</f>
        <v>0</v>
      </c>
    </row>
    <row r="984" spans="1:8">
      <c r="A984" s="39"/>
      <c r="B984" s="40"/>
      <c r="C984" s="41"/>
      <c r="D984" s="1">
        <f>IF(B984="",0,VLOOKUP(B984,DATABASE!A:F,2,FALSE))</f>
        <v>0</v>
      </c>
      <c r="E984" s="1">
        <f>IF(B984="",0,VLOOKUP(B984,DATABASE!A:F,3,FALSE)*$C984)</f>
        <v>0</v>
      </c>
      <c r="F984" s="1">
        <f>IF(B984="",0,VLOOKUP(B984,DATABASE!A:F,4,FALSE)*$C984)</f>
        <v>0</v>
      </c>
      <c r="G984" s="1">
        <f>IF(B984="",0,VLOOKUP(B984,DATABASE!A:F,5,FALSE)*$C984)</f>
        <v>0</v>
      </c>
      <c r="H984" s="1">
        <f>IF(B984="",0,VLOOKUP(B984,DATABASE!A:F,6,FALSE)*$C984)</f>
        <v>0</v>
      </c>
    </row>
    <row r="985" spans="1:8">
      <c r="A985" s="39"/>
      <c r="B985" s="40"/>
      <c r="C985" s="41"/>
      <c r="D985" s="1">
        <f>IF(B985="",0,VLOOKUP(B985,DATABASE!A:F,2,FALSE))</f>
        <v>0</v>
      </c>
      <c r="E985" s="1">
        <f>IF(B985="",0,VLOOKUP(B985,DATABASE!A:F,3,FALSE)*$C985)</f>
        <v>0</v>
      </c>
      <c r="F985" s="1">
        <f>IF(B985="",0,VLOOKUP(B985,DATABASE!A:F,4,FALSE)*$C985)</f>
        <v>0</v>
      </c>
      <c r="G985" s="1">
        <f>IF(B985="",0,VLOOKUP(B985,DATABASE!A:F,5,FALSE)*$C985)</f>
        <v>0</v>
      </c>
      <c r="H985" s="1">
        <f>IF(B985="",0,VLOOKUP(B985,DATABASE!A:F,6,FALSE)*$C985)</f>
        <v>0</v>
      </c>
    </row>
    <row r="986" spans="1:8">
      <c r="A986" s="39"/>
      <c r="B986" s="40"/>
      <c r="C986" s="41"/>
      <c r="D986" s="1">
        <f>IF(B986="",0,VLOOKUP(B986,DATABASE!A:F,2,FALSE))</f>
        <v>0</v>
      </c>
      <c r="E986" s="1">
        <f>IF(B986="",0,VLOOKUP(B986,DATABASE!A:F,3,FALSE)*$C986)</f>
        <v>0</v>
      </c>
      <c r="F986" s="1">
        <f>IF(B986="",0,VLOOKUP(B986,DATABASE!A:F,4,FALSE)*$C986)</f>
        <v>0</v>
      </c>
      <c r="G986" s="1">
        <f>IF(B986="",0,VLOOKUP(B986,DATABASE!A:F,5,FALSE)*$C986)</f>
        <v>0</v>
      </c>
      <c r="H986" s="1">
        <f>IF(B986="",0,VLOOKUP(B986,DATABASE!A:F,6,FALSE)*$C986)</f>
        <v>0</v>
      </c>
    </row>
    <row r="987" spans="1:8">
      <c r="A987" s="39"/>
      <c r="B987" s="40"/>
      <c r="C987" s="41"/>
      <c r="D987" s="1">
        <f>IF(B987="",0,VLOOKUP(B987,DATABASE!A:F,2,FALSE))</f>
        <v>0</v>
      </c>
      <c r="E987" s="1">
        <f>IF(B987="",0,VLOOKUP(B987,DATABASE!A:F,3,FALSE)*$C987)</f>
        <v>0</v>
      </c>
      <c r="F987" s="1">
        <f>IF(B987="",0,VLOOKUP(B987,DATABASE!A:F,4,FALSE)*$C987)</f>
        <v>0</v>
      </c>
      <c r="G987" s="1">
        <f>IF(B987="",0,VLOOKUP(B987,DATABASE!A:F,5,FALSE)*$C987)</f>
        <v>0</v>
      </c>
      <c r="H987" s="1">
        <f>IF(B987="",0,VLOOKUP(B987,DATABASE!A:F,6,FALSE)*$C987)</f>
        <v>0</v>
      </c>
    </row>
    <row r="988" spans="1:8">
      <c r="A988" s="39"/>
      <c r="B988" s="40"/>
      <c r="C988" s="41"/>
      <c r="D988" s="1">
        <f>IF(B988="",0,VLOOKUP(B988,DATABASE!A:F,2,FALSE))</f>
        <v>0</v>
      </c>
      <c r="E988" s="1">
        <f>IF(B988="",0,VLOOKUP(B988,DATABASE!A:F,3,FALSE)*$C988)</f>
        <v>0</v>
      </c>
      <c r="F988" s="1">
        <f>IF(B988="",0,VLOOKUP(B988,DATABASE!A:F,4,FALSE)*$C988)</f>
        <v>0</v>
      </c>
      <c r="G988" s="1">
        <f>IF(B988="",0,VLOOKUP(B988,DATABASE!A:F,5,FALSE)*$C988)</f>
        <v>0</v>
      </c>
      <c r="H988" s="1">
        <f>IF(B988="",0,VLOOKUP(B988,DATABASE!A:F,6,FALSE)*$C988)</f>
        <v>0</v>
      </c>
    </row>
    <row r="989" spans="1:8">
      <c r="A989" s="39"/>
      <c r="B989" s="40"/>
      <c r="C989" s="41"/>
      <c r="D989" s="1">
        <f>IF(B989="",0,VLOOKUP(B989,DATABASE!A:F,2,FALSE))</f>
        <v>0</v>
      </c>
      <c r="E989" s="1">
        <f>IF(B989="",0,VLOOKUP(B989,DATABASE!A:F,3,FALSE)*$C989)</f>
        <v>0</v>
      </c>
      <c r="F989" s="1">
        <f>IF(B989="",0,VLOOKUP(B989,DATABASE!A:F,4,FALSE)*$C989)</f>
        <v>0</v>
      </c>
      <c r="G989" s="1">
        <f>IF(B989="",0,VLOOKUP(B989,DATABASE!A:F,5,FALSE)*$C989)</f>
        <v>0</v>
      </c>
      <c r="H989" s="1">
        <f>IF(B989="",0,VLOOKUP(B989,DATABASE!A:F,6,FALSE)*$C989)</f>
        <v>0</v>
      </c>
    </row>
    <row r="990" spans="1:8">
      <c r="A990" s="39"/>
      <c r="B990" s="40"/>
      <c r="C990" s="41"/>
      <c r="D990" s="1">
        <f>IF(B990="",0,VLOOKUP(B990,DATABASE!A:F,2,FALSE))</f>
        <v>0</v>
      </c>
      <c r="E990" s="1">
        <f>IF(B990="",0,VLOOKUP(B990,DATABASE!A:F,3,FALSE)*$C990)</f>
        <v>0</v>
      </c>
      <c r="F990" s="1">
        <f>IF(B990="",0,VLOOKUP(B990,DATABASE!A:F,4,FALSE)*$C990)</f>
        <v>0</v>
      </c>
      <c r="G990" s="1">
        <f>IF(B990="",0,VLOOKUP(B990,DATABASE!A:F,5,FALSE)*$C990)</f>
        <v>0</v>
      </c>
      <c r="H990" s="1">
        <f>IF(B990="",0,VLOOKUP(B990,DATABASE!A:F,6,FALSE)*$C990)</f>
        <v>0</v>
      </c>
    </row>
    <row r="991" spans="1:8">
      <c r="A991" s="39"/>
      <c r="B991" s="40"/>
      <c r="C991" s="41"/>
      <c r="D991" s="1">
        <f>IF(B991="",0,VLOOKUP(B991,DATABASE!A:F,2,FALSE))</f>
        <v>0</v>
      </c>
      <c r="E991" s="1">
        <f>IF(B991="",0,VLOOKUP(B991,DATABASE!A:F,3,FALSE)*$C991)</f>
        <v>0</v>
      </c>
      <c r="F991" s="1">
        <f>IF(B991="",0,VLOOKUP(B991,DATABASE!A:F,4,FALSE)*$C991)</f>
        <v>0</v>
      </c>
      <c r="G991" s="1">
        <f>IF(B991="",0,VLOOKUP(B991,DATABASE!A:F,5,FALSE)*$C991)</f>
        <v>0</v>
      </c>
      <c r="H991" s="1">
        <f>IF(B991="",0,VLOOKUP(B991,DATABASE!A:F,6,FALSE)*$C991)</f>
        <v>0</v>
      </c>
    </row>
    <row r="992" spans="1:8">
      <c r="A992" s="39"/>
      <c r="B992" s="40"/>
      <c r="C992" s="41"/>
      <c r="D992" s="1">
        <f>IF(B992="",0,VLOOKUP(B992,DATABASE!A:F,2,FALSE))</f>
        <v>0</v>
      </c>
      <c r="E992" s="1">
        <f>IF(B992="",0,VLOOKUP(B992,DATABASE!A:F,3,FALSE)*$C992)</f>
        <v>0</v>
      </c>
      <c r="F992" s="1">
        <f>IF(B992="",0,VLOOKUP(B992,DATABASE!A:F,4,FALSE)*$C992)</f>
        <v>0</v>
      </c>
      <c r="G992" s="1">
        <f>IF(B992="",0,VLOOKUP(B992,DATABASE!A:F,5,FALSE)*$C992)</f>
        <v>0</v>
      </c>
      <c r="H992" s="1">
        <f>IF(B992="",0,VLOOKUP(B992,DATABASE!A:F,6,FALSE)*$C992)</f>
        <v>0</v>
      </c>
    </row>
    <row r="993" spans="1:8">
      <c r="A993" s="39"/>
      <c r="B993" s="40"/>
      <c r="C993" s="41"/>
      <c r="D993" s="1">
        <f>IF(B993="",0,VLOOKUP(B993,DATABASE!A:F,2,FALSE))</f>
        <v>0</v>
      </c>
      <c r="E993" s="1">
        <f>IF(B993="",0,VLOOKUP(B993,DATABASE!A:F,3,FALSE)*$C993)</f>
        <v>0</v>
      </c>
      <c r="F993" s="1">
        <f>IF(B993="",0,VLOOKUP(B993,DATABASE!A:F,4,FALSE)*$C993)</f>
        <v>0</v>
      </c>
      <c r="G993" s="1">
        <f>IF(B993="",0,VLOOKUP(B993,DATABASE!A:F,5,FALSE)*$C993)</f>
        <v>0</v>
      </c>
      <c r="H993" s="1">
        <f>IF(B993="",0,VLOOKUP(B993,DATABASE!A:F,6,FALSE)*$C993)</f>
        <v>0</v>
      </c>
    </row>
    <row r="994" spans="1:8">
      <c r="A994" s="39"/>
      <c r="B994" s="40"/>
      <c r="C994" s="41"/>
      <c r="D994" s="1">
        <f>IF(B994="",0,VLOOKUP(B994,DATABASE!A:F,2,FALSE))</f>
        <v>0</v>
      </c>
      <c r="E994" s="1">
        <f>IF(B994="",0,VLOOKUP(B994,DATABASE!A:F,3,FALSE)*$C994)</f>
        <v>0</v>
      </c>
      <c r="F994" s="1">
        <f>IF(B994="",0,VLOOKUP(B994,DATABASE!A:F,4,FALSE)*$C994)</f>
        <v>0</v>
      </c>
      <c r="G994" s="1">
        <f>IF(B994="",0,VLOOKUP(B994,DATABASE!A:F,5,FALSE)*$C994)</f>
        <v>0</v>
      </c>
      <c r="H994" s="1">
        <f>IF(B994="",0,VLOOKUP(B994,DATABASE!A:F,6,FALSE)*$C994)</f>
        <v>0</v>
      </c>
    </row>
    <row r="995" spans="1:8">
      <c r="A995" s="39"/>
      <c r="B995" s="40"/>
      <c r="C995" s="41"/>
      <c r="D995" s="1">
        <f>IF(B995="",0,VLOOKUP(B995,DATABASE!A:F,2,FALSE))</f>
        <v>0</v>
      </c>
      <c r="E995" s="1">
        <f>IF(B995="",0,VLOOKUP(B995,DATABASE!A:F,3,FALSE)*$C995)</f>
        <v>0</v>
      </c>
      <c r="F995" s="1">
        <f>IF(B995="",0,VLOOKUP(B995,DATABASE!A:F,4,FALSE)*$C995)</f>
        <v>0</v>
      </c>
      <c r="G995" s="1">
        <f>IF(B995="",0,VLOOKUP(B995,DATABASE!A:F,5,FALSE)*$C995)</f>
        <v>0</v>
      </c>
      <c r="H995" s="1">
        <f>IF(B995="",0,VLOOKUP(B995,DATABASE!A:F,6,FALSE)*$C995)</f>
        <v>0</v>
      </c>
    </row>
    <row r="996" spans="1:8">
      <c r="A996" s="39"/>
      <c r="B996" s="40"/>
      <c r="C996" s="41"/>
      <c r="D996" s="1">
        <f>IF(B996="",0,VLOOKUP(B996,DATABASE!A:F,2,FALSE))</f>
        <v>0</v>
      </c>
      <c r="E996" s="1">
        <f>IF(B996="",0,VLOOKUP(B996,DATABASE!A:F,3,FALSE)*$C996)</f>
        <v>0</v>
      </c>
      <c r="F996" s="1">
        <f>IF(B996="",0,VLOOKUP(B996,DATABASE!A:F,4,FALSE)*$C996)</f>
        <v>0</v>
      </c>
      <c r="G996" s="1">
        <f>IF(B996="",0,VLOOKUP(B996,DATABASE!A:F,5,FALSE)*$C996)</f>
        <v>0</v>
      </c>
      <c r="H996" s="1">
        <f>IF(B996="",0,VLOOKUP(B996,DATABASE!A:F,6,FALSE)*$C996)</f>
        <v>0</v>
      </c>
    </row>
    <row r="997" spans="1:8">
      <c r="A997" s="39"/>
      <c r="B997" s="40"/>
      <c r="C997" s="41"/>
      <c r="D997" s="1">
        <f>IF(B997="",0,VLOOKUP(B997,DATABASE!A:F,2,FALSE))</f>
        <v>0</v>
      </c>
      <c r="E997" s="1">
        <f>IF(B997="",0,VLOOKUP(B997,DATABASE!A:F,3,FALSE)*$C997)</f>
        <v>0</v>
      </c>
      <c r="F997" s="1">
        <f>IF(B997="",0,VLOOKUP(B997,DATABASE!A:F,4,FALSE)*$C997)</f>
        <v>0</v>
      </c>
      <c r="G997" s="1">
        <f>IF(B997="",0,VLOOKUP(B997,DATABASE!A:F,5,FALSE)*$C997)</f>
        <v>0</v>
      </c>
      <c r="H997" s="1">
        <f>IF(B997="",0,VLOOKUP(B997,DATABASE!A:F,6,FALSE)*$C997)</f>
        <v>0</v>
      </c>
    </row>
    <row r="998" spans="1:8">
      <c r="A998" s="39"/>
      <c r="B998" s="40"/>
      <c r="C998" s="41"/>
      <c r="D998" s="1">
        <f>IF(B998="",0,VLOOKUP(B998,DATABASE!A:F,2,FALSE))</f>
        <v>0</v>
      </c>
      <c r="E998" s="1">
        <f>IF(B998="",0,VLOOKUP(B998,DATABASE!A:F,3,FALSE)*$C998)</f>
        <v>0</v>
      </c>
      <c r="F998" s="1">
        <f>IF(B998="",0,VLOOKUP(B998,DATABASE!A:F,4,FALSE)*$C998)</f>
        <v>0</v>
      </c>
      <c r="G998" s="1">
        <f>IF(B998="",0,VLOOKUP(B998,DATABASE!A:F,5,FALSE)*$C998)</f>
        <v>0</v>
      </c>
      <c r="H998" s="1">
        <f>IF(B998="",0,VLOOKUP(B998,DATABASE!A:F,6,FALSE)*$C998)</f>
        <v>0</v>
      </c>
    </row>
    <row r="999" spans="1:8">
      <c r="A999" s="39"/>
      <c r="B999" s="40"/>
      <c r="C999" s="41"/>
      <c r="D999" s="1">
        <f>IF(B999="",0,VLOOKUP(B999,DATABASE!A:F,2,FALSE))</f>
        <v>0</v>
      </c>
      <c r="E999" s="1">
        <f>IF(B999="",0,VLOOKUP(B999,DATABASE!A:F,3,FALSE)*$C999)</f>
        <v>0</v>
      </c>
      <c r="F999" s="1">
        <f>IF(B999="",0,VLOOKUP(B999,DATABASE!A:F,4,FALSE)*$C999)</f>
        <v>0</v>
      </c>
      <c r="G999" s="1">
        <f>IF(B999="",0,VLOOKUP(B999,DATABASE!A:F,5,FALSE)*$C999)</f>
        <v>0</v>
      </c>
      <c r="H999" s="1">
        <f>IF(B999="",0,VLOOKUP(B999,DATABASE!A:F,6,FALSE)*$C999)</f>
        <v>0</v>
      </c>
    </row>
    <row r="1000" spans="1:8">
      <c r="A1000" s="39"/>
      <c r="B1000" s="40"/>
      <c r="C1000" s="41"/>
      <c r="D1000" s="1">
        <f>IF(B1000="",0,VLOOKUP(B1000,DATABASE!A:F,2,FALSE))</f>
        <v>0</v>
      </c>
      <c r="E1000" s="1">
        <f>IF(B1000="",0,VLOOKUP(B1000,DATABASE!A:F,3,FALSE)*$C1000)</f>
        <v>0</v>
      </c>
      <c r="F1000" s="1">
        <f>IF(B1000="",0,VLOOKUP(B1000,DATABASE!A:F,4,FALSE)*$C1000)</f>
        <v>0</v>
      </c>
      <c r="G1000" s="1">
        <f>IF(B1000="",0,VLOOKUP(B1000,DATABASE!A:F,5,FALSE)*$C1000)</f>
        <v>0</v>
      </c>
      <c r="H1000" s="1">
        <f>IF(B1000="",0,VLOOKUP(B1000,DATABASE!A:F,6,FALSE)*$C1000)</f>
        <v>0</v>
      </c>
    </row>
    <row r="1001" spans="1:8">
      <c r="A1001" s="39"/>
      <c r="B1001" s="40"/>
      <c r="C1001" s="41"/>
      <c r="D1001" s="1">
        <f>IF(B1001="",0,VLOOKUP(B1001,DATABASE!A:F,2,FALSE))</f>
        <v>0</v>
      </c>
      <c r="E1001" s="1">
        <f>IF(B1001="",0,VLOOKUP(B1001,DATABASE!A:F,3,FALSE)*$C1001)</f>
        <v>0</v>
      </c>
      <c r="F1001" s="1">
        <f>IF(B1001="",0,VLOOKUP(B1001,DATABASE!A:F,4,FALSE)*$C1001)</f>
        <v>0</v>
      </c>
      <c r="G1001" s="1">
        <f>IF(B1001="",0,VLOOKUP(B1001,DATABASE!A:F,5,FALSE)*$C1001)</f>
        <v>0</v>
      </c>
      <c r="H1001" s="1">
        <f>IF(B1001="",0,VLOOKUP(B1001,DATABASE!A:F,6,FALSE)*$C1001)</f>
        <v>0</v>
      </c>
    </row>
    <row r="1002" spans="1:8">
      <c r="A1002" s="39"/>
      <c r="B1002" s="40"/>
      <c r="C1002" s="41"/>
      <c r="D1002" s="1">
        <f>IF(B1002="",0,VLOOKUP(B1002,DATABASE!A:F,2,FALSE))</f>
        <v>0</v>
      </c>
      <c r="E1002" s="1">
        <f>IF(B1002="",0,VLOOKUP(B1002,DATABASE!A:F,3,FALSE)*$C1002)</f>
        <v>0</v>
      </c>
      <c r="F1002" s="1">
        <f>IF(B1002="",0,VLOOKUP(B1002,DATABASE!A:F,4,FALSE)*$C1002)</f>
        <v>0</v>
      </c>
      <c r="G1002" s="1">
        <f>IF(B1002="",0,VLOOKUP(B1002,DATABASE!A:F,5,FALSE)*$C1002)</f>
        <v>0</v>
      </c>
      <c r="H1002" s="1">
        <f>IF(B1002="",0,VLOOKUP(B1002,DATABASE!A:F,6,FALSE)*$C1002)</f>
        <v>0</v>
      </c>
    </row>
    <row r="1003" spans="1:8">
      <c r="A1003" s="39"/>
      <c r="B1003" s="40"/>
      <c r="C1003" s="41"/>
      <c r="D1003" s="1">
        <f>IF(B1003="",0,VLOOKUP(B1003,DATABASE!A:F,2,FALSE))</f>
        <v>0</v>
      </c>
      <c r="E1003" s="1">
        <f>IF(B1003="",0,VLOOKUP(B1003,DATABASE!A:F,3,FALSE)*$C1003)</f>
        <v>0</v>
      </c>
      <c r="F1003" s="1">
        <f>IF(B1003="",0,VLOOKUP(B1003,DATABASE!A:F,4,FALSE)*$C1003)</f>
        <v>0</v>
      </c>
      <c r="G1003" s="1">
        <f>IF(B1003="",0,VLOOKUP(B1003,DATABASE!A:F,5,FALSE)*$C1003)</f>
        <v>0</v>
      </c>
      <c r="H1003" s="1">
        <f>IF(B1003="",0,VLOOKUP(B1003,DATABASE!A:F,6,FALSE)*$C1003)</f>
        <v>0</v>
      </c>
    </row>
    <row r="1004" spans="1:8">
      <c r="A1004" s="39"/>
      <c r="B1004" s="40"/>
      <c r="C1004" s="41"/>
      <c r="D1004" s="1">
        <f>IF(B1004="",0,VLOOKUP(B1004,DATABASE!A:F,2,FALSE))</f>
        <v>0</v>
      </c>
      <c r="E1004" s="1">
        <f>IF(B1004="",0,VLOOKUP(B1004,DATABASE!A:F,3,FALSE)*$C1004)</f>
        <v>0</v>
      </c>
      <c r="F1004" s="1">
        <f>IF(B1004="",0,VLOOKUP(B1004,DATABASE!A:F,4,FALSE)*$C1004)</f>
        <v>0</v>
      </c>
      <c r="G1004" s="1">
        <f>IF(B1004="",0,VLOOKUP(B1004,DATABASE!A:F,5,FALSE)*$C1004)</f>
        <v>0</v>
      </c>
      <c r="H1004" s="1">
        <f>IF(B1004="",0,VLOOKUP(B1004,DATABASE!A:F,6,FALSE)*$C1004)</f>
        <v>0</v>
      </c>
    </row>
    <row r="1005" spans="1:8">
      <c r="A1005" s="39"/>
      <c r="B1005" s="40"/>
      <c r="C1005" s="41"/>
      <c r="D1005" s="1">
        <f>IF(B1005="",0,VLOOKUP(B1005,DATABASE!A:F,2,FALSE))</f>
        <v>0</v>
      </c>
      <c r="E1005" s="1">
        <f>IF(B1005="",0,VLOOKUP(B1005,DATABASE!A:F,3,FALSE)*$C1005)</f>
        <v>0</v>
      </c>
      <c r="F1005" s="1">
        <f>IF(B1005="",0,VLOOKUP(B1005,DATABASE!A:F,4,FALSE)*$C1005)</f>
        <v>0</v>
      </c>
      <c r="G1005" s="1">
        <f>IF(B1005="",0,VLOOKUP(B1005,DATABASE!A:F,5,FALSE)*$C1005)</f>
        <v>0</v>
      </c>
      <c r="H1005" s="1">
        <f>IF(B1005="",0,VLOOKUP(B1005,DATABASE!A:F,6,FALSE)*$C1005)</f>
        <v>0</v>
      </c>
    </row>
    <row r="1006" spans="1:8">
      <c r="A1006" s="39"/>
      <c r="B1006" s="40"/>
      <c r="C1006" s="41"/>
      <c r="D1006" s="1">
        <f>IF(B1006="",0,VLOOKUP(B1006,DATABASE!A:F,2,FALSE))</f>
        <v>0</v>
      </c>
      <c r="E1006" s="1">
        <f>IF(B1006="",0,VLOOKUP(B1006,DATABASE!A:F,3,FALSE)*$C1006)</f>
        <v>0</v>
      </c>
      <c r="F1006" s="1">
        <f>IF(B1006="",0,VLOOKUP(B1006,DATABASE!A:F,4,FALSE)*$C1006)</f>
        <v>0</v>
      </c>
      <c r="G1006" s="1">
        <f>IF(B1006="",0,VLOOKUP(B1006,DATABASE!A:F,5,FALSE)*$C1006)</f>
        <v>0</v>
      </c>
      <c r="H1006" s="1">
        <f>IF(B1006="",0,VLOOKUP(B1006,DATABASE!A:F,6,FALSE)*$C1006)</f>
        <v>0</v>
      </c>
    </row>
    <row r="1007" spans="1:8">
      <c r="A1007" s="39"/>
      <c r="B1007" s="40"/>
      <c r="C1007" s="41"/>
      <c r="D1007" s="1">
        <f>IF(B1007="",0,VLOOKUP(B1007,DATABASE!A:F,2,FALSE))</f>
        <v>0</v>
      </c>
      <c r="E1007" s="1">
        <f>IF(B1007="",0,VLOOKUP(B1007,DATABASE!A:F,3,FALSE)*$C1007)</f>
        <v>0</v>
      </c>
      <c r="F1007" s="1">
        <f>IF(B1007="",0,VLOOKUP(B1007,DATABASE!A:F,4,FALSE)*$C1007)</f>
        <v>0</v>
      </c>
      <c r="G1007" s="1">
        <f>IF(B1007="",0,VLOOKUP(B1007,DATABASE!A:F,5,FALSE)*$C1007)</f>
        <v>0</v>
      </c>
      <c r="H1007" s="1">
        <f>IF(B1007="",0,VLOOKUP(B1007,DATABASE!A:F,6,FALSE)*$C1007)</f>
        <v>0</v>
      </c>
    </row>
    <row r="1008" spans="1:8">
      <c r="A1008" s="39"/>
      <c r="B1008" s="40"/>
      <c r="C1008" s="41"/>
      <c r="D1008" s="1">
        <f>IF(B1008="",0,VLOOKUP(B1008,DATABASE!A:F,2,FALSE))</f>
        <v>0</v>
      </c>
      <c r="E1008" s="1">
        <f>IF(B1008="",0,VLOOKUP(B1008,DATABASE!A:F,3,FALSE)*$C1008)</f>
        <v>0</v>
      </c>
      <c r="F1008" s="1">
        <f>IF(B1008="",0,VLOOKUP(B1008,DATABASE!A:F,4,FALSE)*$C1008)</f>
        <v>0</v>
      </c>
      <c r="G1008" s="1">
        <f>IF(B1008="",0,VLOOKUP(B1008,DATABASE!A:F,5,FALSE)*$C1008)</f>
        <v>0</v>
      </c>
      <c r="H1008" s="1">
        <f>IF(B1008="",0,VLOOKUP(B1008,DATABASE!A:F,6,FALSE)*$C1008)</f>
        <v>0</v>
      </c>
    </row>
    <row r="1009" spans="1:8">
      <c r="A1009" s="39"/>
      <c r="B1009" s="40"/>
      <c r="C1009" s="41"/>
      <c r="D1009" s="1">
        <f>IF(B1009="",0,VLOOKUP(B1009,DATABASE!A:F,2,FALSE))</f>
        <v>0</v>
      </c>
      <c r="E1009" s="1">
        <f>IF(B1009="",0,VLOOKUP(B1009,DATABASE!A:F,3,FALSE)*$C1009)</f>
        <v>0</v>
      </c>
      <c r="F1009" s="1">
        <f>IF(B1009="",0,VLOOKUP(B1009,DATABASE!A:F,4,FALSE)*$C1009)</f>
        <v>0</v>
      </c>
      <c r="G1009" s="1">
        <f>IF(B1009="",0,VLOOKUP(B1009,DATABASE!A:F,5,FALSE)*$C1009)</f>
        <v>0</v>
      </c>
      <c r="H1009" s="1">
        <f>IF(B1009="",0,VLOOKUP(B1009,DATABASE!A:F,6,FALSE)*$C1009)</f>
        <v>0</v>
      </c>
    </row>
    <row r="1010" spans="1:8">
      <c r="A1010" s="39"/>
      <c r="B1010" s="40"/>
      <c r="C1010" s="41"/>
      <c r="D1010" s="1">
        <f>IF(B1010="",0,VLOOKUP(B1010,DATABASE!A:F,2,FALSE))</f>
        <v>0</v>
      </c>
      <c r="E1010" s="1">
        <f>IF(B1010="",0,VLOOKUP(B1010,DATABASE!A:F,3,FALSE)*$C1010)</f>
        <v>0</v>
      </c>
      <c r="F1010" s="1">
        <f>IF(B1010="",0,VLOOKUP(B1010,DATABASE!A:F,4,FALSE)*$C1010)</f>
        <v>0</v>
      </c>
      <c r="G1010" s="1">
        <f>IF(B1010="",0,VLOOKUP(B1010,DATABASE!A:F,5,FALSE)*$C1010)</f>
        <v>0</v>
      </c>
      <c r="H1010" s="1">
        <f>IF(B1010="",0,VLOOKUP(B1010,DATABASE!A:F,6,FALSE)*$C1010)</f>
        <v>0</v>
      </c>
    </row>
    <row r="1011" spans="1:8">
      <c r="A1011" s="39"/>
      <c r="B1011" s="40"/>
      <c r="C1011" s="41"/>
      <c r="D1011" s="1">
        <f>IF(B1011="",0,VLOOKUP(B1011,DATABASE!A:F,2,FALSE))</f>
        <v>0</v>
      </c>
      <c r="E1011" s="1">
        <f>IF(B1011="",0,VLOOKUP(B1011,DATABASE!A:F,3,FALSE)*$C1011)</f>
        <v>0</v>
      </c>
      <c r="F1011" s="1">
        <f>IF(B1011="",0,VLOOKUP(B1011,DATABASE!A:F,4,FALSE)*$C1011)</f>
        <v>0</v>
      </c>
      <c r="G1011" s="1">
        <f>IF(B1011="",0,VLOOKUP(B1011,DATABASE!A:F,5,FALSE)*$C1011)</f>
        <v>0</v>
      </c>
      <c r="H1011" s="1">
        <f>IF(B1011="",0,VLOOKUP(B1011,DATABASE!A:F,6,FALSE)*$C1011)</f>
        <v>0</v>
      </c>
    </row>
    <row r="1012" spans="1:8">
      <c r="A1012" s="39"/>
      <c r="B1012" s="40"/>
      <c r="C1012" s="41"/>
      <c r="D1012" s="1">
        <f>IF(B1012="",0,VLOOKUP(B1012,DATABASE!A:F,2,FALSE))</f>
        <v>0</v>
      </c>
      <c r="E1012" s="1">
        <f>IF(B1012="",0,VLOOKUP(B1012,DATABASE!A:F,3,FALSE)*$C1012)</f>
        <v>0</v>
      </c>
      <c r="F1012" s="1">
        <f>IF(B1012="",0,VLOOKUP(B1012,DATABASE!A:F,4,FALSE)*$C1012)</f>
        <v>0</v>
      </c>
      <c r="G1012" s="1">
        <f>IF(B1012="",0,VLOOKUP(B1012,DATABASE!A:F,5,FALSE)*$C1012)</f>
        <v>0</v>
      </c>
      <c r="H1012" s="1">
        <f>IF(B1012="",0,VLOOKUP(B1012,DATABASE!A:F,6,FALSE)*$C1012)</f>
        <v>0</v>
      </c>
    </row>
    <row r="1013" spans="1:8">
      <c r="A1013" s="39"/>
      <c r="B1013" s="40"/>
      <c r="C1013" s="41"/>
      <c r="D1013" s="1">
        <f>IF(B1013="",0,VLOOKUP(B1013,DATABASE!A:F,2,FALSE))</f>
        <v>0</v>
      </c>
      <c r="E1013" s="1">
        <f>IF(B1013="",0,VLOOKUP(B1013,DATABASE!A:F,3,FALSE)*$C1013)</f>
        <v>0</v>
      </c>
      <c r="F1013" s="1">
        <f>IF(B1013="",0,VLOOKUP(B1013,DATABASE!A:F,4,FALSE)*$C1013)</f>
        <v>0</v>
      </c>
      <c r="G1013" s="1">
        <f>IF(B1013="",0,VLOOKUP(B1013,DATABASE!A:F,5,FALSE)*$C1013)</f>
        <v>0</v>
      </c>
      <c r="H1013" s="1">
        <f>IF(B1013="",0,VLOOKUP(B1013,DATABASE!A:F,6,FALSE)*$C1013)</f>
        <v>0</v>
      </c>
    </row>
    <row r="1014" spans="1:8">
      <c r="A1014" s="39"/>
      <c r="B1014" s="40"/>
      <c r="C1014" s="41"/>
      <c r="D1014" s="1">
        <f>IF(B1014="",0,VLOOKUP(B1014,DATABASE!A:F,2,FALSE))</f>
        <v>0</v>
      </c>
      <c r="E1014" s="1">
        <f>IF(B1014="",0,VLOOKUP(B1014,DATABASE!A:F,3,FALSE)*$C1014)</f>
        <v>0</v>
      </c>
      <c r="F1014" s="1">
        <f>IF(B1014="",0,VLOOKUP(B1014,DATABASE!A:F,4,FALSE)*$C1014)</f>
        <v>0</v>
      </c>
      <c r="G1014" s="1">
        <f>IF(B1014="",0,VLOOKUP(B1014,DATABASE!A:F,5,FALSE)*$C1014)</f>
        <v>0</v>
      </c>
      <c r="H1014" s="1">
        <f>IF(B1014="",0,VLOOKUP(B1014,DATABASE!A:F,6,FALSE)*$C1014)</f>
        <v>0</v>
      </c>
    </row>
    <row r="1015" spans="1:8">
      <c r="A1015" s="39"/>
      <c r="B1015" s="40"/>
      <c r="C1015" s="41"/>
      <c r="D1015" s="1">
        <f>IF(B1015="",0,VLOOKUP(B1015,DATABASE!A:F,2,FALSE))</f>
        <v>0</v>
      </c>
      <c r="E1015" s="1">
        <f>IF(B1015="",0,VLOOKUP(B1015,DATABASE!A:F,3,FALSE)*$C1015)</f>
        <v>0</v>
      </c>
      <c r="F1015" s="1">
        <f>IF(B1015="",0,VLOOKUP(B1015,DATABASE!A:F,4,FALSE)*$C1015)</f>
        <v>0</v>
      </c>
      <c r="G1015" s="1">
        <f>IF(B1015="",0,VLOOKUP(B1015,DATABASE!A:F,5,FALSE)*$C1015)</f>
        <v>0</v>
      </c>
      <c r="H1015" s="1">
        <f>IF(B1015="",0,VLOOKUP(B1015,DATABASE!A:F,6,FALSE)*$C1015)</f>
        <v>0</v>
      </c>
    </row>
    <row r="1016" spans="1:8">
      <c r="A1016" s="39"/>
      <c r="B1016" s="40"/>
      <c r="C1016" s="41"/>
      <c r="D1016" s="1">
        <f>IF(B1016="",0,VLOOKUP(B1016,DATABASE!A:F,2,FALSE))</f>
        <v>0</v>
      </c>
      <c r="E1016" s="1">
        <f>IF(B1016="",0,VLOOKUP(B1016,DATABASE!A:F,3,FALSE)*$C1016)</f>
        <v>0</v>
      </c>
      <c r="F1016" s="1">
        <f>IF(B1016="",0,VLOOKUP(B1016,DATABASE!A:F,4,FALSE)*$C1016)</f>
        <v>0</v>
      </c>
      <c r="G1016" s="1">
        <f>IF(B1016="",0,VLOOKUP(B1016,DATABASE!A:F,5,FALSE)*$C1016)</f>
        <v>0</v>
      </c>
      <c r="H1016" s="1">
        <f>IF(B1016="",0,VLOOKUP(B1016,DATABASE!A:F,6,FALSE)*$C1016)</f>
        <v>0</v>
      </c>
    </row>
    <row r="1017" spans="1:8">
      <c r="A1017" s="39"/>
      <c r="B1017" s="40"/>
      <c r="C1017" s="41"/>
      <c r="D1017" s="1">
        <f>IF(B1017="",0,VLOOKUP(B1017,DATABASE!A:F,2,FALSE))</f>
        <v>0</v>
      </c>
      <c r="E1017" s="1">
        <f>IF(B1017="",0,VLOOKUP(B1017,DATABASE!A:F,3,FALSE)*$C1017)</f>
        <v>0</v>
      </c>
      <c r="F1017" s="1">
        <f>IF(B1017="",0,VLOOKUP(B1017,DATABASE!A:F,4,FALSE)*$C1017)</f>
        <v>0</v>
      </c>
      <c r="G1017" s="1">
        <f>IF(B1017="",0,VLOOKUP(B1017,DATABASE!A:F,5,FALSE)*$C1017)</f>
        <v>0</v>
      </c>
      <c r="H1017" s="1">
        <f>IF(B1017="",0,VLOOKUP(B1017,DATABASE!A:F,6,FALSE)*$C1017)</f>
        <v>0</v>
      </c>
    </row>
    <row r="1018" spans="1:8">
      <c r="A1018" s="39"/>
      <c r="B1018" s="40"/>
      <c r="C1018" s="41"/>
      <c r="D1018" s="1">
        <f>IF(B1018="",0,VLOOKUP(B1018,DATABASE!A:F,2,FALSE))</f>
        <v>0</v>
      </c>
      <c r="E1018" s="1">
        <f>IF(B1018="",0,VLOOKUP(B1018,DATABASE!A:F,3,FALSE)*$C1018)</f>
        <v>0</v>
      </c>
      <c r="F1018" s="1">
        <f>IF(B1018="",0,VLOOKUP(B1018,DATABASE!A:F,4,FALSE)*$C1018)</f>
        <v>0</v>
      </c>
      <c r="G1018" s="1">
        <f>IF(B1018="",0,VLOOKUP(B1018,DATABASE!A:F,5,FALSE)*$C1018)</f>
        <v>0</v>
      </c>
      <c r="H1018" s="1">
        <f>IF(B1018="",0,VLOOKUP(B1018,DATABASE!A:F,6,FALSE)*$C1018)</f>
        <v>0</v>
      </c>
    </row>
    <row r="1019" spans="1:8">
      <c r="A1019" s="39"/>
      <c r="B1019" s="40"/>
      <c r="C1019" s="41"/>
      <c r="D1019" s="1">
        <f>IF(B1019="",0,VLOOKUP(B1019,DATABASE!A:F,2,FALSE))</f>
        <v>0</v>
      </c>
      <c r="E1019" s="1">
        <f>IF(B1019="",0,VLOOKUP(B1019,DATABASE!A:F,3,FALSE)*$C1019)</f>
        <v>0</v>
      </c>
      <c r="F1019" s="1">
        <f>IF(B1019="",0,VLOOKUP(B1019,DATABASE!A:F,4,FALSE)*$C1019)</f>
        <v>0</v>
      </c>
      <c r="G1019" s="1">
        <f>IF(B1019="",0,VLOOKUP(B1019,DATABASE!A:F,5,FALSE)*$C1019)</f>
        <v>0</v>
      </c>
      <c r="H1019" s="1">
        <f>IF(B1019="",0,VLOOKUP(B1019,DATABASE!A:F,6,FALSE)*$C1019)</f>
        <v>0</v>
      </c>
    </row>
    <row r="1020" spans="1:8">
      <c r="A1020" s="39"/>
      <c r="B1020" s="40"/>
      <c r="C1020" s="41"/>
      <c r="D1020" s="1">
        <f>IF(B1020="",0,VLOOKUP(B1020,DATABASE!A:F,2,FALSE))</f>
        <v>0</v>
      </c>
      <c r="E1020" s="1">
        <f>IF(B1020="",0,VLOOKUP(B1020,DATABASE!A:F,3,FALSE)*$C1020)</f>
        <v>0</v>
      </c>
      <c r="F1020" s="1">
        <f>IF(B1020="",0,VLOOKUP(B1020,DATABASE!A:F,4,FALSE)*$C1020)</f>
        <v>0</v>
      </c>
      <c r="G1020" s="1">
        <f>IF(B1020="",0,VLOOKUP(B1020,DATABASE!A:F,5,FALSE)*$C1020)</f>
        <v>0</v>
      </c>
      <c r="H1020" s="1">
        <f>IF(B1020="",0,VLOOKUP(B1020,DATABASE!A:F,6,FALSE)*$C1020)</f>
        <v>0</v>
      </c>
    </row>
    <row r="1021" spans="1:8">
      <c r="A1021" s="39"/>
      <c r="B1021" s="40"/>
      <c r="C1021" s="41"/>
      <c r="D1021" s="1">
        <f>IF(B1021="",0,VLOOKUP(B1021,DATABASE!A:F,2,FALSE))</f>
        <v>0</v>
      </c>
      <c r="E1021" s="1">
        <f>IF(B1021="",0,VLOOKUP(B1021,DATABASE!A:F,3,FALSE)*$C1021)</f>
        <v>0</v>
      </c>
      <c r="F1021" s="1">
        <f>IF(B1021="",0,VLOOKUP(B1021,DATABASE!A:F,4,FALSE)*$C1021)</f>
        <v>0</v>
      </c>
      <c r="G1021" s="1">
        <f>IF(B1021="",0,VLOOKUP(B1021,DATABASE!A:F,5,FALSE)*$C1021)</f>
        <v>0</v>
      </c>
      <c r="H1021" s="1">
        <f>IF(B1021="",0,VLOOKUP(B1021,DATABASE!A:F,6,FALSE)*$C1021)</f>
        <v>0</v>
      </c>
    </row>
    <row r="1022" spans="1:8">
      <c r="A1022" s="39"/>
      <c r="B1022" s="40"/>
      <c r="C1022" s="41"/>
      <c r="D1022" s="1">
        <f>IF(B1022="",0,VLOOKUP(B1022,DATABASE!A:F,2,FALSE))</f>
        <v>0</v>
      </c>
      <c r="E1022" s="1">
        <f>IF(B1022="",0,VLOOKUP(B1022,DATABASE!A:F,3,FALSE)*$C1022)</f>
        <v>0</v>
      </c>
      <c r="F1022" s="1">
        <f>IF(B1022="",0,VLOOKUP(B1022,DATABASE!A:F,4,FALSE)*$C1022)</f>
        <v>0</v>
      </c>
      <c r="G1022" s="1">
        <f>IF(B1022="",0,VLOOKUP(B1022,DATABASE!A:F,5,FALSE)*$C1022)</f>
        <v>0</v>
      </c>
      <c r="H1022" s="1">
        <f>IF(B1022="",0,VLOOKUP(B1022,DATABASE!A:F,6,FALSE)*$C1022)</f>
        <v>0</v>
      </c>
    </row>
    <row r="1023" spans="1:8">
      <c r="A1023" s="39"/>
      <c r="B1023" s="40"/>
      <c r="C1023" s="41"/>
      <c r="D1023" s="1">
        <f>IF(B1023="",0,VLOOKUP(B1023,DATABASE!A:F,2,FALSE))</f>
        <v>0</v>
      </c>
      <c r="E1023" s="1">
        <f>IF(B1023="",0,VLOOKUP(B1023,DATABASE!A:F,3,FALSE)*$C1023)</f>
        <v>0</v>
      </c>
      <c r="F1023" s="1">
        <f>IF(B1023="",0,VLOOKUP(B1023,DATABASE!A:F,4,FALSE)*$C1023)</f>
        <v>0</v>
      </c>
      <c r="G1023" s="1">
        <f>IF(B1023="",0,VLOOKUP(B1023,DATABASE!A:F,5,FALSE)*$C1023)</f>
        <v>0</v>
      </c>
      <c r="H1023" s="1">
        <f>IF(B1023="",0,VLOOKUP(B1023,DATABASE!A:F,6,FALSE)*$C1023)</f>
        <v>0</v>
      </c>
    </row>
    <row r="1024" spans="1:8">
      <c r="A1024" s="39"/>
      <c r="B1024" s="40"/>
      <c r="C1024" s="41"/>
      <c r="D1024" s="1">
        <f>IF(B1024="",0,VLOOKUP(B1024,DATABASE!A:F,2,FALSE))</f>
        <v>0</v>
      </c>
      <c r="E1024" s="1">
        <f>IF(B1024="",0,VLOOKUP(B1024,DATABASE!A:F,3,FALSE)*$C1024)</f>
        <v>0</v>
      </c>
      <c r="F1024" s="1">
        <f>IF(B1024="",0,VLOOKUP(B1024,DATABASE!A:F,4,FALSE)*$C1024)</f>
        <v>0</v>
      </c>
      <c r="G1024" s="1">
        <f>IF(B1024="",0,VLOOKUP(B1024,DATABASE!A:F,5,FALSE)*$C1024)</f>
        <v>0</v>
      </c>
      <c r="H1024" s="1">
        <f>IF(B1024="",0,VLOOKUP(B1024,DATABASE!A:F,6,FALSE)*$C1024)</f>
        <v>0</v>
      </c>
    </row>
    <row r="1025" spans="1:8">
      <c r="A1025" s="39"/>
      <c r="B1025" s="40"/>
      <c r="C1025" s="41"/>
      <c r="D1025" s="1">
        <f>IF(B1025="",0,VLOOKUP(B1025,DATABASE!A:F,2,FALSE))</f>
        <v>0</v>
      </c>
      <c r="E1025" s="1">
        <f>IF(B1025="",0,VLOOKUP(B1025,DATABASE!A:F,3,FALSE)*$C1025)</f>
        <v>0</v>
      </c>
      <c r="F1025" s="1">
        <f>IF(B1025="",0,VLOOKUP(B1025,DATABASE!A:F,4,FALSE)*$C1025)</f>
        <v>0</v>
      </c>
      <c r="G1025" s="1">
        <f>IF(B1025="",0,VLOOKUP(B1025,DATABASE!A:F,5,FALSE)*$C1025)</f>
        <v>0</v>
      </c>
      <c r="H1025" s="1">
        <f>IF(B1025="",0,VLOOKUP(B1025,DATABASE!A:F,6,FALSE)*$C1025)</f>
        <v>0</v>
      </c>
    </row>
    <row r="1026" spans="1:8">
      <c r="A1026" s="39"/>
      <c r="B1026" s="40"/>
      <c r="C1026" s="41"/>
      <c r="D1026" s="1">
        <f>IF(B1026="",0,VLOOKUP(B1026,DATABASE!A:F,2,FALSE))</f>
        <v>0</v>
      </c>
      <c r="E1026" s="1">
        <f>IF(B1026="",0,VLOOKUP(B1026,DATABASE!A:F,3,FALSE)*$C1026)</f>
        <v>0</v>
      </c>
      <c r="F1026" s="1">
        <f>IF(B1026="",0,VLOOKUP(B1026,DATABASE!A:F,4,FALSE)*$C1026)</f>
        <v>0</v>
      </c>
      <c r="G1026" s="1">
        <f>IF(B1026="",0,VLOOKUP(B1026,DATABASE!A:F,5,FALSE)*$C1026)</f>
        <v>0</v>
      </c>
      <c r="H1026" s="1">
        <f>IF(B1026="",0,VLOOKUP(B1026,DATABASE!A:F,6,FALSE)*$C1026)</f>
        <v>0</v>
      </c>
    </row>
    <row r="1027" spans="1:8">
      <c r="A1027" s="39"/>
      <c r="B1027" s="40"/>
      <c r="C1027" s="41"/>
      <c r="D1027" s="1">
        <f>IF(B1027="",0,VLOOKUP(B1027,DATABASE!A:F,2,FALSE))</f>
        <v>0</v>
      </c>
      <c r="E1027" s="1">
        <f>IF(B1027="",0,VLOOKUP(B1027,DATABASE!A:F,3,FALSE)*$C1027)</f>
        <v>0</v>
      </c>
      <c r="F1027" s="1">
        <f>IF(B1027="",0,VLOOKUP(B1027,DATABASE!A:F,4,FALSE)*$C1027)</f>
        <v>0</v>
      </c>
      <c r="G1027" s="1">
        <f>IF(B1027="",0,VLOOKUP(B1027,DATABASE!A:F,5,FALSE)*$C1027)</f>
        <v>0</v>
      </c>
      <c r="H1027" s="1">
        <f>IF(B1027="",0,VLOOKUP(B1027,DATABASE!A:F,6,FALSE)*$C1027)</f>
        <v>0</v>
      </c>
    </row>
    <row r="1028" spans="1:8">
      <c r="A1028" s="39"/>
      <c r="B1028" s="40"/>
      <c r="C1028" s="41"/>
      <c r="D1028" s="1">
        <f>IF(B1028="",0,VLOOKUP(B1028,DATABASE!A:F,2,FALSE))</f>
        <v>0</v>
      </c>
      <c r="E1028" s="1">
        <f>IF(B1028="",0,VLOOKUP(B1028,DATABASE!A:F,3,FALSE)*$C1028)</f>
        <v>0</v>
      </c>
      <c r="F1028" s="1">
        <f>IF(B1028="",0,VLOOKUP(B1028,DATABASE!A:F,4,FALSE)*$C1028)</f>
        <v>0</v>
      </c>
      <c r="G1028" s="1">
        <f>IF(B1028="",0,VLOOKUP(B1028,DATABASE!A:F,5,FALSE)*$C1028)</f>
        <v>0</v>
      </c>
      <c r="H1028" s="1">
        <f>IF(B1028="",0,VLOOKUP(B1028,DATABASE!A:F,6,FALSE)*$C1028)</f>
        <v>0</v>
      </c>
    </row>
    <row r="1029" spans="1:8">
      <c r="A1029" s="39"/>
      <c r="B1029" s="40"/>
      <c r="C1029" s="41"/>
      <c r="D1029" s="1">
        <f>IF(B1029="",0,VLOOKUP(B1029,DATABASE!A:F,2,FALSE))</f>
        <v>0</v>
      </c>
      <c r="E1029" s="1">
        <f>IF(B1029="",0,VLOOKUP(B1029,DATABASE!A:F,3,FALSE)*$C1029)</f>
        <v>0</v>
      </c>
      <c r="F1029" s="1">
        <f>IF(B1029="",0,VLOOKUP(B1029,DATABASE!A:F,4,FALSE)*$C1029)</f>
        <v>0</v>
      </c>
      <c r="G1029" s="1">
        <f>IF(B1029="",0,VLOOKUP(B1029,DATABASE!A:F,5,FALSE)*$C1029)</f>
        <v>0</v>
      </c>
      <c r="H1029" s="1">
        <f>IF(B1029="",0,VLOOKUP(B1029,DATABASE!A:F,6,FALSE)*$C1029)</f>
        <v>0</v>
      </c>
    </row>
    <row r="1030" spans="1:8">
      <c r="A1030" s="39"/>
      <c r="B1030" s="40"/>
      <c r="C1030" s="41"/>
      <c r="D1030" s="1">
        <f>IF(B1030="",0,VLOOKUP(B1030,DATABASE!A:F,2,FALSE))</f>
        <v>0</v>
      </c>
      <c r="E1030" s="1">
        <f>IF(B1030="",0,VLOOKUP(B1030,DATABASE!A:F,3,FALSE)*$C1030)</f>
        <v>0</v>
      </c>
      <c r="F1030" s="1">
        <f>IF(B1030="",0,VLOOKUP(B1030,DATABASE!A:F,4,FALSE)*$C1030)</f>
        <v>0</v>
      </c>
      <c r="G1030" s="1">
        <f>IF(B1030="",0,VLOOKUP(B1030,DATABASE!A:F,5,FALSE)*$C1030)</f>
        <v>0</v>
      </c>
      <c r="H1030" s="1">
        <f>IF(B1030="",0,VLOOKUP(B1030,DATABASE!A:F,6,FALSE)*$C1030)</f>
        <v>0</v>
      </c>
    </row>
    <row r="1031" spans="1:8">
      <c r="A1031" s="39"/>
      <c r="B1031" s="40"/>
      <c r="C1031" s="41"/>
      <c r="D1031" s="1">
        <f>IF(B1031="",0,VLOOKUP(B1031,DATABASE!A:F,2,FALSE))</f>
        <v>0</v>
      </c>
      <c r="E1031" s="1">
        <f>IF(B1031="",0,VLOOKUP(B1031,DATABASE!A:F,3,FALSE)*$C1031)</f>
        <v>0</v>
      </c>
      <c r="F1031" s="1">
        <f>IF(B1031="",0,VLOOKUP(B1031,DATABASE!A:F,4,FALSE)*$C1031)</f>
        <v>0</v>
      </c>
      <c r="G1031" s="1">
        <f>IF(B1031="",0,VLOOKUP(B1031,DATABASE!A:F,5,FALSE)*$C1031)</f>
        <v>0</v>
      </c>
      <c r="H1031" s="1">
        <f>IF(B1031="",0,VLOOKUP(B1031,DATABASE!A:F,6,FALSE)*$C1031)</f>
        <v>0</v>
      </c>
    </row>
    <row r="1032" spans="1:8">
      <c r="A1032" s="39"/>
      <c r="B1032" s="40"/>
      <c r="C1032" s="41"/>
      <c r="D1032" s="1">
        <f>IF(B1032="",0,VLOOKUP(B1032,DATABASE!A:F,2,FALSE))</f>
        <v>0</v>
      </c>
      <c r="E1032" s="1">
        <f>IF(B1032="",0,VLOOKUP(B1032,DATABASE!A:F,3,FALSE)*$C1032)</f>
        <v>0</v>
      </c>
      <c r="F1032" s="1">
        <f>IF(B1032="",0,VLOOKUP(B1032,DATABASE!A:F,4,FALSE)*$C1032)</f>
        <v>0</v>
      </c>
      <c r="G1032" s="1">
        <f>IF(B1032="",0,VLOOKUP(B1032,DATABASE!A:F,5,FALSE)*$C1032)</f>
        <v>0</v>
      </c>
      <c r="H1032" s="1">
        <f>IF(B1032="",0,VLOOKUP(B1032,DATABASE!A:F,6,FALSE)*$C1032)</f>
        <v>0</v>
      </c>
    </row>
    <row r="1033" spans="1:8">
      <c r="A1033" s="39"/>
      <c r="B1033" s="40"/>
      <c r="C1033" s="41"/>
      <c r="D1033" s="1">
        <f>IF(B1033="",0,VLOOKUP(B1033,DATABASE!A:F,2,FALSE))</f>
        <v>0</v>
      </c>
      <c r="E1033" s="1">
        <f>IF(B1033="",0,VLOOKUP(B1033,DATABASE!A:F,3,FALSE)*$C1033)</f>
        <v>0</v>
      </c>
      <c r="F1033" s="1">
        <f>IF(B1033="",0,VLOOKUP(B1033,DATABASE!A:F,4,FALSE)*$C1033)</f>
        <v>0</v>
      </c>
      <c r="G1033" s="1">
        <f>IF(B1033="",0,VLOOKUP(B1033,DATABASE!A:F,5,FALSE)*$C1033)</f>
        <v>0</v>
      </c>
      <c r="H1033" s="1">
        <f>IF(B1033="",0,VLOOKUP(B1033,DATABASE!A:F,6,FALSE)*$C1033)</f>
        <v>0</v>
      </c>
    </row>
    <row r="1034" spans="1:8">
      <c r="A1034" s="39"/>
      <c r="B1034" s="40"/>
      <c r="C1034" s="41"/>
      <c r="D1034" s="1">
        <f>IF(B1034="",0,VLOOKUP(B1034,DATABASE!A:F,2,FALSE))</f>
        <v>0</v>
      </c>
      <c r="E1034" s="1">
        <f>IF(B1034="",0,VLOOKUP(B1034,DATABASE!A:F,3,FALSE)*$C1034)</f>
        <v>0</v>
      </c>
      <c r="F1034" s="1">
        <f>IF(B1034="",0,VLOOKUP(B1034,DATABASE!A:F,4,FALSE)*$C1034)</f>
        <v>0</v>
      </c>
      <c r="G1034" s="1">
        <f>IF(B1034="",0,VLOOKUP(B1034,DATABASE!A:F,5,FALSE)*$C1034)</f>
        <v>0</v>
      </c>
      <c r="H1034" s="1">
        <f>IF(B1034="",0,VLOOKUP(B1034,DATABASE!A:F,6,FALSE)*$C1034)</f>
        <v>0</v>
      </c>
    </row>
    <row r="1035" spans="1:8">
      <c r="A1035" s="39"/>
      <c r="B1035" s="40"/>
      <c r="C1035" s="41"/>
      <c r="D1035" s="1">
        <f>IF(B1035="",0,VLOOKUP(B1035,DATABASE!A:F,2,FALSE))</f>
        <v>0</v>
      </c>
      <c r="E1035" s="1">
        <f>IF(B1035="",0,VLOOKUP(B1035,DATABASE!A:F,3,FALSE)*$C1035)</f>
        <v>0</v>
      </c>
      <c r="F1035" s="1">
        <f>IF(B1035="",0,VLOOKUP(B1035,DATABASE!A:F,4,FALSE)*$C1035)</f>
        <v>0</v>
      </c>
      <c r="G1035" s="1">
        <f>IF(B1035="",0,VLOOKUP(B1035,DATABASE!A:F,5,FALSE)*$C1035)</f>
        <v>0</v>
      </c>
      <c r="H1035" s="1">
        <f>IF(B1035="",0,VLOOKUP(B1035,DATABASE!A:F,6,FALSE)*$C1035)</f>
        <v>0</v>
      </c>
    </row>
    <row r="1036" spans="1:8">
      <c r="A1036" s="7"/>
      <c r="B1036" s="8"/>
      <c r="C1036" s="9"/>
      <c r="D1036" s="1">
        <f>IF(B1036="",0,VLOOKUP(B1036,DATABASE!A:F,2,FALSE))</f>
        <v>0</v>
      </c>
      <c r="E1036" s="1">
        <f>IF(B1036="",0,VLOOKUP(B1036,DATABASE!A:F,3,FALSE)*$C1036)</f>
        <v>0</v>
      </c>
      <c r="F1036" s="1">
        <f>IF(B1036="",0,VLOOKUP(B1036,DATABASE!A:F,4,FALSE)*$C1036)</f>
        <v>0</v>
      </c>
      <c r="G1036" s="1">
        <f>IF(B1036="",0,VLOOKUP(B1036,DATABASE!A:F,5,FALSE)*$C1036)</f>
        <v>0</v>
      </c>
      <c r="H1036" s="1">
        <f>IF(B1036="",0,VLOOKUP(B1036,DATABASE!A:F,6,FALSE)*$C1036)</f>
        <v>0</v>
      </c>
    </row>
    <row r="1037" spans="1:8">
      <c r="A1037" s="7"/>
      <c r="B1037" s="8"/>
      <c r="C1037" s="9"/>
      <c r="D1037" s="1">
        <f>IF(B1037="",0,VLOOKUP(B1037,DATABASE!A:F,2,FALSE))</f>
        <v>0</v>
      </c>
      <c r="E1037" s="1">
        <f>IF(B1037="",0,VLOOKUP(B1037,DATABASE!A:F,3,FALSE)*$C1037)</f>
        <v>0</v>
      </c>
      <c r="F1037" s="1">
        <f>IF(B1037="",0,VLOOKUP(B1037,DATABASE!A:F,4,FALSE)*$C1037)</f>
        <v>0</v>
      </c>
      <c r="G1037" s="1">
        <f>IF(B1037="",0,VLOOKUP(B1037,DATABASE!A:F,5,FALSE)*$C1037)</f>
        <v>0</v>
      </c>
      <c r="H1037" s="1">
        <f>IF(B1037="",0,VLOOKUP(B1037,DATABASE!A:F,6,FALSE)*$C1037)</f>
        <v>0</v>
      </c>
    </row>
    <row r="1038" spans="1:8">
      <c r="A1038" s="7"/>
      <c r="B1038" s="8"/>
      <c r="C1038" s="9"/>
      <c r="D1038" s="1">
        <f>IF(B1038="",0,VLOOKUP(B1038,DATABASE!A:F,2,FALSE))</f>
        <v>0</v>
      </c>
      <c r="E1038" s="1">
        <f>IF(B1038="",0,VLOOKUP(B1038,DATABASE!A:F,3,FALSE)*$C1038)</f>
        <v>0</v>
      </c>
      <c r="F1038" s="1">
        <f>IF(B1038="",0,VLOOKUP(B1038,DATABASE!A:F,4,FALSE)*$C1038)</f>
        <v>0</v>
      </c>
      <c r="G1038" s="1">
        <f>IF(B1038="",0,VLOOKUP(B1038,DATABASE!A:F,5,FALSE)*$C1038)</f>
        <v>0</v>
      </c>
      <c r="H1038" s="1">
        <f>IF(B1038="",0,VLOOKUP(B1038,DATABASE!A:F,6,FALSE)*$C1038)</f>
        <v>0</v>
      </c>
    </row>
    <row r="1039" spans="1:8">
      <c r="A1039" s="7"/>
      <c r="B1039" s="8"/>
      <c r="C1039" s="9"/>
      <c r="D1039" s="1">
        <f>IF(B1039="",0,VLOOKUP(B1039,DATABASE!A:F,2,FALSE))</f>
        <v>0</v>
      </c>
      <c r="E1039" s="1">
        <f>IF(B1039="",0,VLOOKUP(B1039,DATABASE!A:F,3,FALSE)*$C1039)</f>
        <v>0</v>
      </c>
      <c r="F1039" s="1">
        <f>IF(B1039="",0,VLOOKUP(B1039,DATABASE!A:F,4,FALSE)*$C1039)</f>
        <v>0</v>
      </c>
      <c r="G1039" s="1">
        <f>IF(B1039="",0,VLOOKUP(B1039,DATABASE!A:F,5,FALSE)*$C1039)</f>
        <v>0</v>
      </c>
      <c r="H1039" s="1">
        <f>IF(B1039="",0,VLOOKUP(B1039,DATABASE!A:F,6,FALSE)*$C1039)</f>
        <v>0</v>
      </c>
    </row>
    <row r="1040" spans="1:8">
      <c r="A1040" s="7"/>
      <c r="B1040" s="8"/>
      <c r="C1040" s="9"/>
      <c r="D1040" s="1">
        <f>IF(B1040="",0,VLOOKUP(B1040,DATABASE!A:F,2,FALSE))</f>
        <v>0</v>
      </c>
      <c r="E1040" s="1">
        <f>IF(B1040="",0,VLOOKUP(B1040,DATABASE!A:F,3,FALSE)*$C1040)</f>
        <v>0</v>
      </c>
      <c r="F1040" s="1">
        <f>IF(B1040="",0,VLOOKUP(B1040,DATABASE!A:F,4,FALSE)*$C1040)</f>
        <v>0</v>
      </c>
      <c r="G1040" s="1">
        <f>IF(B1040="",0,VLOOKUP(B1040,DATABASE!A:F,5,FALSE)*$C1040)</f>
        <v>0</v>
      </c>
      <c r="H1040" s="1">
        <f>IF(B1040="",0,VLOOKUP(B1040,DATABASE!A:F,6,FALSE)*$C1040)</f>
        <v>0</v>
      </c>
    </row>
    <row r="1041" spans="1:8">
      <c r="A1041" s="7"/>
      <c r="B1041" s="8"/>
      <c r="C1041" s="9"/>
      <c r="D1041" s="1">
        <f>IF(B1041="",0,VLOOKUP(B1041,DATABASE!A:F,2,FALSE))</f>
        <v>0</v>
      </c>
      <c r="E1041" s="1">
        <f>IF(B1041="",0,VLOOKUP(B1041,DATABASE!A:F,3,FALSE)*$C1041)</f>
        <v>0</v>
      </c>
      <c r="F1041" s="1">
        <f>IF(B1041="",0,VLOOKUP(B1041,DATABASE!A:F,4,FALSE)*$C1041)</f>
        <v>0</v>
      </c>
      <c r="G1041" s="1">
        <f>IF(B1041="",0,VLOOKUP(B1041,DATABASE!A:F,5,FALSE)*$C1041)</f>
        <v>0</v>
      </c>
      <c r="H1041" s="1">
        <f>IF(B1041="",0,VLOOKUP(B1041,DATABASE!A:F,6,FALSE)*$C1041)</f>
        <v>0</v>
      </c>
    </row>
    <row r="1042" spans="1:8">
      <c r="A1042" s="7"/>
      <c r="B1042" s="8"/>
      <c r="C1042" s="9"/>
      <c r="D1042" s="1">
        <f>IF(B1042="",0,VLOOKUP(B1042,DATABASE!A:F,2,FALSE))</f>
        <v>0</v>
      </c>
      <c r="E1042" s="1">
        <f>IF(B1042="",0,VLOOKUP(B1042,DATABASE!A:F,3,FALSE)*$C1042)</f>
        <v>0</v>
      </c>
      <c r="F1042" s="1">
        <f>IF(B1042="",0,VLOOKUP(B1042,DATABASE!A:F,4,FALSE)*$C1042)</f>
        <v>0</v>
      </c>
      <c r="G1042" s="1">
        <f>IF(B1042="",0,VLOOKUP(B1042,DATABASE!A:F,5,FALSE)*$C1042)</f>
        <v>0</v>
      </c>
      <c r="H1042" s="1">
        <f>IF(B1042="",0,VLOOKUP(B1042,DATABASE!A:F,6,FALSE)*$C1042)</f>
        <v>0</v>
      </c>
    </row>
    <row r="1043" spans="1:8">
      <c r="A1043" s="7"/>
      <c r="B1043" s="8"/>
      <c r="C1043" s="9"/>
      <c r="D1043" s="1">
        <f>IF(B1043="",0,VLOOKUP(B1043,DATABASE!A:F,2,FALSE))</f>
        <v>0</v>
      </c>
      <c r="E1043" s="1">
        <f>IF(B1043="",0,VLOOKUP(B1043,DATABASE!A:F,3,FALSE)*$C1043)</f>
        <v>0</v>
      </c>
      <c r="F1043" s="1">
        <f>IF(B1043="",0,VLOOKUP(B1043,DATABASE!A:F,4,FALSE)*$C1043)</f>
        <v>0</v>
      </c>
      <c r="G1043" s="1">
        <f>IF(B1043="",0,VLOOKUP(B1043,DATABASE!A:F,5,FALSE)*$C1043)</f>
        <v>0</v>
      </c>
      <c r="H1043" s="1">
        <f>IF(B1043="",0,VLOOKUP(B1043,DATABASE!A:F,6,FALSE)*$C1043)</f>
        <v>0</v>
      </c>
    </row>
    <row r="1044" spans="1:8">
      <c r="A1044" s="7"/>
      <c r="B1044" s="8"/>
      <c r="C1044" s="9"/>
      <c r="D1044" s="1">
        <f>IF(B1044="",0,VLOOKUP(B1044,DATABASE!A:F,2,FALSE))</f>
        <v>0</v>
      </c>
      <c r="E1044" s="1">
        <f>IF(B1044="",0,VLOOKUP(B1044,DATABASE!A:F,3,FALSE)*$C1044)</f>
        <v>0</v>
      </c>
      <c r="F1044" s="1">
        <f>IF(B1044="",0,VLOOKUP(B1044,DATABASE!A:F,4,FALSE)*$C1044)</f>
        <v>0</v>
      </c>
      <c r="G1044" s="1">
        <f>IF(B1044="",0,VLOOKUP(B1044,DATABASE!A:F,5,FALSE)*$C1044)</f>
        <v>0</v>
      </c>
      <c r="H1044" s="1">
        <f>IF(B1044="",0,VLOOKUP(B1044,DATABASE!A:F,6,FALSE)*$C1044)</f>
        <v>0</v>
      </c>
    </row>
    <row r="1045" spans="1:8">
      <c r="A1045" s="7"/>
      <c r="B1045" s="8"/>
      <c r="C1045" s="9"/>
      <c r="D1045" s="1">
        <f>IF(B1045="",0,VLOOKUP(B1045,DATABASE!A:F,2,FALSE))</f>
        <v>0</v>
      </c>
      <c r="E1045" s="1">
        <f>IF(B1045="",0,VLOOKUP(B1045,DATABASE!A:F,3,FALSE)*$C1045)</f>
        <v>0</v>
      </c>
      <c r="F1045" s="1">
        <f>IF(B1045="",0,VLOOKUP(B1045,DATABASE!A:F,4,FALSE)*$C1045)</f>
        <v>0</v>
      </c>
      <c r="G1045" s="1">
        <f>IF(B1045="",0,VLOOKUP(B1045,DATABASE!A:F,5,FALSE)*$C1045)</f>
        <v>0</v>
      </c>
      <c r="H1045" s="1">
        <f>IF(B1045="",0,VLOOKUP(B1045,DATABASE!A:F,6,FALSE)*$C1045)</f>
        <v>0</v>
      </c>
    </row>
    <row r="1046" spans="1:8">
      <c r="A1046" s="7"/>
      <c r="B1046" s="8"/>
      <c r="C1046" s="9"/>
      <c r="D1046" s="1">
        <f>IF(B1046="",0,VLOOKUP(B1046,DATABASE!A:F,2,FALSE))</f>
        <v>0</v>
      </c>
      <c r="E1046" s="1">
        <f>IF(B1046="",0,VLOOKUP(B1046,DATABASE!A:F,3,FALSE)*$C1046)</f>
        <v>0</v>
      </c>
      <c r="F1046" s="1">
        <f>IF(B1046="",0,VLOOKUP(B1046,DATABASE!A:F,4,FALSE)*$C1046)</f>
        <v>0</v>
      </c>
      <c r="G1046" s="1">
        <f>IF(B1046="",0,VLOOKUP(B1046,DATABASE!A:F,5,FALSE)*$C1046)</f>
        <v>0</v>
      </c>
      <c r="H1046" s="1">
        <f>IF(B1046="",0,VLOOKUP(B1046,DATABASE!A:F,6,FALSE)*$C1046)</f>
        <v>0</v>
      </c>
    </row>
    <row r="1047" spans="1:8">
      <c r="A1047" s="7"/>
      <c r="B1047" s="8"/>
      <c r="C1047" s="9"/>
      <c r="D1047" s="1">
        <f>IF(B1047="",0,VLOOKUP(B1047,DATABASE!A:F,2,FALSE))</f>
        <v>0</v>
      </c>
      <c r="E1047" s="1">
        <f>IF(B1047="",0,VLOOKUP(B1047,DATABASE!A:F,3,FALSE)*$C1047)</f>
        <v>0</v>
      </c>
      <c r="F1047" s="1">
        <f>IF(B1047="",0,VLOOKUP(B1047,DATABASE!A:F,4,FALSE)*$C1047)</f>
        <v>0</v>
      </c>
      <c r="G1047" s="1">
        <f>IF(B1047="",0,VLOOKUP(B1047,DATABASE!A:F,5,FALSE)*$C1047)</f>
        <v>0</v>
      </c>
      <c r="H1047" s="1">
        <f>IF(B1047="",0,VLOOKUP(B1047,DATABASE!A:F,6,FALSE)*$C1047)</f>
        <v>0</v>
      </c>
    </row>
    <row r="1048" spans="1:8">
      <c r="A1048" s="7"/>
      <c r="B1048" s="8"/>
      <c r="C1048" s="9"/>
      <c r="D1048" s="1">
        <f>IF(B1048="",0,VLOOKUP(B1048,DATABASE!A:F,2,FALSE))</f>
        <v>0</v>
      </c>
      <c r="E1048" s="1">
        <f>IF(B1048="",0,VLOOKUP(B1048,DATABASE!A:F,3,FALSE)*$C1048)</f>
        <v>0</v>
      </c>
      <c r="F1048" s="1">
        <f>IF(B1048="",0,VLOOKUP(B1048,DATABASE!A:F,4,FALSE)*$C1048)</f>
        <v>0</v>
      </c>
      <c r="G1048" s="1">
        <f>IF(B1048="",0,VLOOKUP(B1048,DATABASE!A:F,5,FALSE)*$C1048)</f>
        <v>0</v>
      </c>
      <c r="H1048" s="1">
        <f>IF(B1048="",0,VLOOKUP(B1048,DATABASE!A:F,6,FALSE)*$C1048)</f>
        <v>0</v>
      </c>
    </row>
    <row r="1049" spans="1:8">
      <c r="A1049" s="7"/>
      <c r="B1049" s="8"/>
      <c r="C1049" s="9"/>
      <c r="D1049" s="1">
        <f>IF(B1049="",0,VLOOKUP(B1049,DATABASE!A:F,2,FALSE))</f>
        <v>0</v>
      </c>
      <c r="E1049" s="1">
        <f>IF(B1049="",0,VLOOKUP(B1049,DATABASE!A:F,3,FALSE)*$C1049)</f>
        <v>0</v>
      </c>
      <c r="F1049" s="1">
        <f>IF(B1049="",0,VLOOKUP(B1049,DATABASE!A:F,4,FALSE)*$C1049)</f>
        <v>0</v>
      </c>
      <c r="G1049" s="1">
        <f>IF(B1049="",0,VLOOKUP(B1049,DATABASE!A:F,5,FALSE)*$C1049)</f>
        <v>0</v>
      </c>
      <c r="H1049" s="1">
        <f>IF(B1049="",0,VLOOKUP(B1049,DATABASE!A:F,6,FALSE)*$C1049)</f>
        <v>0</v>
      </c>
    </row>
    <row r="1050" spans="1:8">
      <c r="A1050" s="7"/>
      <c r="B1050" s="8"/>
      <c r="C1050" s="9"/>
      <c r="D1050" s="1">
        <f>IF(B1050="",0,VLOOKUP(B1050,DATABASE!A:F,2,FALSE))</f>
        <v>0</v>
      </c>
      <c r="E1050" s="1">
        <f>IF(B1050="",0,VLOOKUP(B1050,DATABASE!A:F,3,FALSE)*$C1050)</f>
        <v>0</v>
      </c>
      <c r="F1050" s="1">
        <f>IF(B1050="",0,VLOOKUP(B1050,DATABASE!A:F,4,FALSE)*$C1050)</f>
        <v>0</v>
      </c>
      <c r="G1050" s="1">
        <f>IF(B1050="",0,VLOOKUP(B1050,DATABASE!A:F,5,FALSE)*$C1050)</f>
        <v>0</v>
      </c>
      <c r="H1050" s="1">
        <f>IF(B1050="",0,VLOOKUP(B1050,DATABASE!A:F,6,FALSE)*$C1050)</f>
        <v>0</v>
      </c>
    </row>
    <row r="1051" spans="1:8">
      <c r="A1051" s="7"/>
      <c r="B1051" s="8"/>
      <c r="C1051" s="9"/>
      <c r="D1051" s="1">
        <f>IF(B1051="",0,VLOOKUP(B1051,DATABASE!A:F,2,FALSE))</f>
        <v>0</v>
      </c>
      <c r="E1051" s="1">
        <f>IF(B1051="",0,VLOOKUP(B1051,DATABASE!A:F,3,FALSE)*$C1051)</f>
        <v>0</v>
      </c>
      <c r="F1051" s="1">
        <f>IF(B1051="",0,VLOOKUP(B1051,DATABASE!A:F,4,FALSE)*$C1051)</f>
        <v>0</v>
      </c>
      <c r="G1051" s="1">
        <f>IF(B1051="",0,VLOOKUP(B1051,DATABASE!A:F,5,FALSE)*$C1051)</f>
        <v>0</v>
      </c>
      <c r="H1051" s="1">
        <f>IF(B1051="",0,VLOOKUP(B1051,DATABASE!A:F,6,FALSE)*$C1051)</f>
        <v>0</v>
      </c>
    </row>
    <row r="1052" spans="1:8">
      <c r="A1052" s="7"/>
      <c r="B1052" s="8"/>
      <c r="C1052" s="9"/>
      <c r="D1052" s="1">
        <f>IF(B1052="",0,VLOOKUP(B1052,DATABASE!A:F,2,FALSE))</f>
        <v>0</v>
      </c>
      <c r="E1052" s="1">
        <f>IF(B1052="",0,VLOOKUP(B1052,DATABASE!A:F,3,FALSE)*$C1052)</f>
        <v>0</v>
      </c>
      <c r="F1052" s="1">
        <f>IF(B1052="",0,VLOOKUP(B1052,DATABASE!A:F,4,FALSE)*$C1052)</f>
        <v>0</v>
      </c>
      <c r="G1052" s="1">
        <f>IF(B1052="",0,VLOOKUP(B1052,DATABASE!A:F,5,FALSE)*$C1052)</f>
        <v>0</v>
      </c>
      <c r="H1052" s="1">
        <f>IF(B1052="",0,VLOOKUP(B1052,DATABASE!A:F,6,FALSE)*$C1052)</f>
        <v>0</v>
      </c>
    </row>
    <row r="1053" spans="1:8">
      <c r="A1053" s="7"/>
      <c r="B1053" s="8"/>
      <c r="C1053" s="9"/>
      <c r="D1053" s="1">
        <f>IF(B1053="",0,VLOOKUP(B1053,DATABASE!A:F,2,FALSE))</f>
        <v>0</v>
      </c>
      <c r="E1053" s="1">
        <f>IF(B1053="",0,VLOOKUP(B1053,DATABASE!A:F,3,FALSE)*$C1053)</f>
        <v>0</v>
      </c>
      <c r="F1053" s="1">
        <f>IF(B1053="",0,VLOOKUP(B1053,DATABASE!A:F,4,FALSE)*$C1053)</f>
        <v>0</v>
      </c>
      <c r="G1053" s="1">
        <f>IF(B1053="",0,VLOOKUP(B1053,DATABASE!A:F,5,FALSE)*$C1053)</f>
        <v>0</v>
      </c>
      <c r="H1053" s="1">
        <f>IF(B1053="",0,VLOOKUP(B1053,DATABASE!A:F,6,FALSE)*$C1053)</f>
        <v>0</v>
      </c>
    </row>
    <row r="1054" spans="1:8">
      <c r="A1054" s="7"/>
      <c r="B1054" s="8"/>
      <c r="C1054" s="9"/>
      <c r="D1054" s="1">
        <f>IF(B1054="",0,VLOOKUP(B1054,DATABASE!A:F,2,FALSE))</f>
        <v>0</v>
      </c>
      <c r="E1054" s="1">
        <f>IF(B1054="",0,VLOOKUP(B1054,DATABASE!A:F,3,FALSE)*$C1054)</f>
        <v>0</v>
      </c>
      <c r="F1054" s="1">
        <f>IF(B1054="",0,VLOOKUP(B1054,DATABASE!A:F,4,FALSE)*$C1054)</f>
        <v>0</v>
      </c>
      <c r="G1054" s="1">
        <f>IF(B1054="",0,VLOOKUP(B1054,DATABASE!A:F,5,FALSE)*$C1054)</f>
        <v>0</v>
      </c>
      <c r="H1054" s="1">
        <f>IF(B1054="",0,VLOOKUP(B1054,DATABASE!A:F,6,FALSE)*$C1054)</f>
        <v>0</v>
      </c>
    </row>
    <row r="1055" spans="1:8">
      <c r="A1055" s="7"/>
      <c r="B1055" s="8"/>
      <c r="C1055" s="9"/>
      <c r="D1055" s="1">
        <f>IF(B1055="",0,VLOOKUP(B1055,DATABASE!A:F,2,FALSE))</f>
        <v>0</v>
      </c>
      <c r="E1055" s="1">
        <f>IF(B1055="",0,VLOOKUP(B1055,DATABASE!A:F,3,FALSE)*$C1055)</f>
        <v>0</v>
      </c>
      <c r="F1055" s="1">
        <f>IF(B1055="",0,VLOOKUP(B1055,DATABASE!A:F,4,FALSE)*$C1055)</f>
        <v>0</v>
      </c>
      <c r="G1055" s="1">
        <f>IF(B1055="",0,VLOOKUP(B1055,DATABASE!A:F,5,FALSE)*$C1055)</f>
        <v>0</v>
      </c>
      <c r="H1055" s="1">
        <f>IF(B1055="",0,VLOOKUP(B1055,DATABASE!A:F,6,FALSE)*$C1055)</f>
        <v>0</v>
      </c>
    </row>
    <row r="1056" spans="1:8">
      <c r="A1056" s="7"/>
      <c r="B1056" s="8"/>
      <c r="C1056" s="9"/>
      <c r="D1056" s="1">
        <f>IF(B1056="",0,VLOOKUP(B1056,DATABASE!A:F,2,FALSE))</f>
        <v>0</v>
      </c>
      <c r="E1056" s="1">
        <f>IF(B1056="",0,VLOOKUP(B1056,DATABASE!A:F,3,FALSE)*$C1056)</f>
        <v>0</v>
      </c>
      <c r="F1056" s="1">
        <f>IF(B1056="",0,VLOOKUP(B1056,DATABASE!A:F,4,FALSE)*$C1056)</f>
        <v>0</v>
      </c>
      <c r="G1056" s="1">
        <f>IF(B1056="",0,VLOOKUP(B1056,DATABASE!A:F,5,FALSE)*$C1056)</f>
        <v>0</v>
      </c>
      <c r="H1056" s="1">
        <f>IF(B1056="",0,VLOOKUP(B1056,DATABASE!A:F,6,FALSE)*$C1056)</f>
        <v>0</v>
      </c>
    </row>
    <row r="1057" spans="1:8">
      <c r="A1057" s="7"/>
      <c r="B1057" s="8"/>
      <c r="C1057" s="9"/>
      <c r="D1057" s="1">
        <f>IF(B1057="",0,VLOOKUP(B1057,DATABASE!A:F,2,FALSE))</f>
        <v>0</v>
      </c>
      <c r="E1057" s="1">
        <f>IF(B1057="",0,VLOOKUP(B1057,DATABASE!A:F,3,FALSE)*$C1057)</f>
        <v>0</v>
      </c>
      <c r="F1057" s="1">
        <f>IF(B1057="",0,VLOOKUP(B1057,DATABASE!A:F,4,FALSE)*$C1057)</f>
        <v>0</v>
      </c>
      <c r="G1057" s="1">
        <f>IF(B1057="",0,VLOOKUP(B1057,DATABASE!A:F,5,FALSE)*$C1057)</f>
        <v>0</v>
      </c>
      <c r="H1057" s="1">
        <f>IF(B1057="",0,VLOOKUP(B1057,DATABASE!A:F,6,FALSE)*$C1057)</f>
        <v>0</v>
      </c>
    </row>
    <row r="1058" spans="1:8">
      <c r="A1058" s="7"/>
      <c r="B1058" s="8"/>
      <c r="C1058" s="9"/>
      <c r="D1058" s="1">
        <f>IF(B1058="",0,VLOOKUP(B1058,DATABASE!A:F,2,FALSE))</f>
        <v>0</v>
      </c>
      <c r="E1058" s="1">
        <f>IF(B1058="",0,VLOOKUP(B1058,DATABASE!A:F,3,FALSE)*$C1058)</f>
        <v>0</v>
      </c>
      <c r="F1058" s="1">
        <f>IF(B1058="",0,VLOOKUP(B1058,DATABASE!A:F,4,FALSE)*$C1058)</f>
        <v>0</v>
      </c>
      <c r="G1058" s="1">
        <f>IF(B1058="",0,VLOOKUP(B1058,DATABASE!A:F,5,FALSE)*$C1058)</f>
        <v>0</v>
      </c>
      <c r="H1058" s="1">
        <f>IF(B1058="",0,VLOOKUP(B1058,DATABASE!A:F,6,FALSE)*$C1058)</f>
        <v>0</v>
      </c>
    </row>
    <row r="1059" spans="1:8">
      <c r="A1059" s="7"/>
      <c r="B1059" s="8"/>
      <c r="C1059" s="9"/>
      <c r="D1059" s="1">
        <f>IF(B1059="",0,VLOOKUP(B1059,DATABASE!A:F,2,FALSE))</f>
        <v>0</v>
      </c>
      <c r="E1059" s="1">
        <f>IF(B1059="",0,VLOOKUP(B1059,DATABASE!A:F,3,FALSE)*$C1059)</f>
        <v>0</v>
      </c>
      <c r="F1059" s="1">
        <f>IF(B1059="",0,VLOOKUP(B1059,DATABASE!A:F,4,FALSE)*$C1059)</f>
        <v>0</v>
      </c>
      <c r="G1059" s="1">
        <f>IF(B1059="",0,VLOOKUP(B1059,DATABASE!A:F,5,FALSE)*$C1059)</f>
        <v>0</v>
      </c>
      <c r="H1059" s="1">
        <f>IF(B1059="",0,VLOOKUP(B1059,DATABASE!A:F,6,FALSE)*$C1059)</f>
        <v>0</v>
      </c>
    </row>
    <row r="1060" spans="1:8">
      <c r="A1060" s="7"/>
      <c r="B1060" s="8"/>
      <c r="C1060" s="9"/>
      <c r="D1060" s="1">
        <f>IF(B1060="",0,VLOOKUP(B1060,DATABASE!A:F,2,FALSE))</f>
        <v>0</v>
      </c>
      <c r="E1060" s="1">
        <f>IF(B1060="",0,VLOOKUP(B1060,DATABASE!A:F,3,FALSE)*$C1060)</f>
        <v>0</v>
      </c>
      <c r="F1060" s="1">
        <f>IF(B1060="",0,VLOOKUP(B1060,DATABASE!A:F,4,FALSE)*$C1060)</f>
        <v>0</v>
      </c>
      <c r="G1060" s="1">
        <f>IF(B1060="",0,VLOOKUP(B1060,DATABASE!A:F,5,FALSE)*$C1060)</f>
        <v>0</v>
      </c>
      <c r="H1060" s="1">
        <f>IF(B1060="",0,VLOOKUP(B1060,DATABASE!A:F,6,FALSE)*$C1060)</f>
        <v>0</v>
      </c>
    </row>
    <row r="1061" spans="1:8">
      <c r="A1061" s="7"/>
      <c r="B1061" s="8"/>
      <c r="C1061" s="9"/>
      <c r="D1061" s="1">
        <f>IF(B1061="",0,VLOOKUP(B1061,DATABASE!A:F,2,FALSE))</f>
        <v>0</v>
      </c>
      <c r="E1061" s="1">
        <f>IF(B1061="",0,VLOOKUP(B1061,DATABASE!A:F,3,FALSE)*$C1061)</f>
        <v>0</v>
      </c>
      <c r="F1061" s="1">
        <f>IF(B1061="",0,VLOOKUP(B1061,DATABASE!A:F,4,FALSE)*$C1061)</f>
        <v>0</v>
      </c>
      <c r="G1061" s="1">
        <f>IF(B1061="",0,VLOOKUP(B1061,DATABASE!A:F,5,FALSE)*$C1061)</f>
        <v>0</v>
      </c>
      <c r="H1061" s="1">
        <f>IF(B1061="",0,VLOOKUP(B1061,DATABASE!A:F,6,FALSE)*$C1061)</f>
        <v>0</v>
      </c>
    </row>
    <row r="1062" spans="1:8">
      <c r="A1062" s="7"/>
      <c r="B1062" s="8"/>
      <c r="C1062" s="9"/>
      <c r="D1062" s="1">
        <f>IF(B1062="",0,VLOOKUP(B1062,DATABASE!A:F,2,FALSE))</f>
        <v>0</v>
      </c>
      <c r="E1062" s="1">
        <f>IF(B1062="",0,VLOOKUP(B1062,DATABASE!A:F,3,FALSE)*$C1062)</f>
        <v>0</v>
      </c>
      <c r="F1062" s="1">
        <f>IF(B1062="",0,VLOOKUP(B1062,DATABASE!A:F,4,FALSE)*$C1062)</f>
        <v>0</v>
      </c>
      <c r="G1062" s="1">
        <f>IF(B1062="",0,VLOOKUP(B1062,DATABASE!A:F,5,FALSE)*$C1062)</f>
        <v>0</v>
      </c>
      <c r="H1062" s="1">
        <f>IF(B1062="",0,VLOOKUP(B1062,DATABASE!A:F,6,FALSE)*$C1062)</f>
        <v>0</v>
      </c>
    </row>
    <row r="1063" spans="1:8">
      <c r="A1063" s="7"/>
      <c r="B1063" s="8"/>
      <c r="C1063" s="9"/>
      <c r="D1063" s="1">
        <f>IF(B1063="",0,VLOOKUP(B1063,DATABASE!A:F,2,FALSE))</f>
        <v>0</v>
      </c>
      <c r="E1063" s="1">
        <f>IF(B1063="",0,VLOOKUP(B1063,DATABASE!A:F,3,FALSE)*$C1063)</f>
        <v>0</v>
      </c>
      <c r="F1063" s="1">
        <f>IF(B1063="",0,VLOOKUP(B1063,DATABASE!A:F,4,FALSE)*$C1063)</f>
        <v>0</v>
      </c>
      <c r="G1063" s="1">
        <f>IF(B1063="",0,VLOOKUP(B1063,DATABASE!A:F,5,FALSE)*$C1063)</f>
        <v>0</v>
      </c>
      <c r="H1063" s="1">
        <f>IF(B1063="",0,VLOOKUP(B1063,DATABASE!A:F,6,FALSE)*$C1063)</f>
        <v>0</v>
      </c>
    </row>
    <row r="1064" spans="1:8">
      <c r="A1064" s="7"/>
      <c r="B1064" s="8"/>
      <c r="C1064" s="9"/>
      <c r="D1064" s="1">
        <f>IF(B1064="",0,VLOOKUP(B1064,DATABASE!A:F,2,FALSE))</f>
        <v>0</v>
      </c>
      <c r="E1064" s="1">
        <f>IF(B1064="",0,VLOOKUP(B1064,DATABASE!A:F,3,FALSE)*$C1064)</f>
        <v>0</v>
      </c>
      <c r="F1064" s="1">
        <f>IF(B1064="",0,VLOOKUP(B1064,DATABASE!A:F,4,FALSE)*$C1064)</f>
        <v>0</v>
      </c>
      <c r="G1064" s="1">
        <f>IF(B1064="",0,VLOOKUP(B1064,DATABASE!A:F,5,FALSE)*$C1064)</f>
        <v>0</v>
      </c>
      <c r="H1064" s="1">
        <f>IF(B1064="",0,VLOOKUP(B1064,DATABASE!A:F,6,FALSE)*$C1064)</f>
        <v>0</v>
      </c>
    </row>
    <row r="1065" spans="1:8">
      <c r="A1065" s="7"/>
      <c r="B1065" s="8"/>
      <c r="C1065" s="9"/>
      <c r="D1065" s="1">
        <f>IF(B1065="",0,VLOOKUP(B1065,DATABASE!A:F,2,FALSE))</f>
        <v>0</v>
      </c>
      <c r="E1065" s="1">
        <f>IF(B1065="",0,VLOOKUP(B1065,DATABASE!A:F,3,FALSE)*$C1065)</f>
        <v>0</v>
      </c>
      <c r="F1065" s="1">
        <f>IF(B1065="",0,VLOOKUP(B1065,DATABASE!A:F,4,FALSE)*$C1065)</f>
        <v>0</v>
      </c>
      <c r="G1065" s="1">
        <f>IF(B1065="",0,VLOOKUP(B1065,DATABASE!A:F,5,FALSE)*$C1065)</f>
        <v>0</v>
      </c>
      <c r="H1065" s="1">
        <f>IF(B1065="",0,VLOOKUP(B1065,DATABASE!A:F,6,FALSE)*$C1065)</f>
        <v>0</v>
      </c>
    </row>
    <row r="1066" spans="1:8">
      <c r="A1066" s="7"/>
      <c r="B1066" s="8"/>
      <c r="C1066" s="9"/>
      <c r="D1066" s="1">
        <f>IF(B1066="",0,VLOOKUP(B1066,DATABASE!A:F,2,FALSE))</f>
        <v>0</v>
      </c>
      <c r="E1066" s="1">
        <f>IF(B1066="",0,VLOOKUP(B1066,DATABASE!A:F,3,FALSE)*$C1066)</f>
        <v>0</v>
      </c>
      <c r="F1066" s="1">
        <f>IF(B1066="",0,VLOOKUP(B1066,DATABASE!A:F,4,FALSE)*$C1066)</f>
        <v>0</v>
      </c>
      <c r="G1066" s="1">
        <f>IF(B1066="",0,VLOOKUP(B1066,DATABASE!A:F,5,FALSE)*$C1066)</f>
        <v>0</v>
      </c>
      <c r="H1066" s="1">
        <f>IF(B1066="",0,VLOOKUP(B1066,DATABASE!A:F,6,FALSE)*$C1066)</f>
        <v>0</v>
      </c>
    </row>
    <row r="1067" spans="1:8">
      <c r="A1067" s="7"/>
      <c r="B1067" s="8"/>
      <c r="C1067" s="9"/>
      <c r="D1067" s="1">
        <f>IF(B1067="",0,VLOOKUP(B1067,DATABASE!A:F,2,FALSE))</f>
        <v>0</v>
      </c>
      <c r="E1067" s="1">
        <f>IF(B1067="",0,VLOOKUP(B1067,DATABASE!A:F,3,FALSE)*$C1067)</f>
        <v>0</v>
      </c>
      <c r="F1067" s="1">
        <f>IF(B1067="",0,VLOOKUP(B1067,DATABASE!A:F,4,FALSE)*$C1067)</f>
        <v>0</v>
      </c>
      <c r="G1067" s="1">
        <f>IF(B1067="",0,VLOOKUP(B1067,DATABASE!A:F,5,FALSE)*$C1067)</f>
        <v>0</v>
      </c>
      <c r="H1067" s="1">
        <f>IF(B1067="",0,VLOOKUP(B1067,DATABASE!A:F,6,FALSE)*$C1067)</f>
        <v>0</v>
      </c>
    </row>
    <row r="1068" spans="1:8">
      <c r="A1068" s="7"/>
      <c r="B1068" s="8"/>
      <c r="C1068" s="9"/>
      <c r="D1068" s="1">
        <f>IF(B1068="",0,VLOOKUP(B1068,DATABASE!A:F,2,FALSE))</f>
        <v>0</v>
      </c>
      <c r="E1068" s="1">
        <f>IF(B1068="",0,VLOOKUP(B1068,DATABASE!A:F,3,FALSE)*$C1068)</f>
        <v>0</v>
      </c>
      <c r="F1068" s="1">
        <f>IF(B1068="",0,VLOOKUP(B1068,DATABASE!A:F,4,FALSE)*$C1068)</f>
        <v>0</v>
      </c>
      <c r="G1068" s="1">
        <f>IF(B1068="",0,VLOOKUP(B1068,DATABASE!A:F,5,FALSE)*$C1068)</f>
        <v>0</v>
      </c>
      <c r="H1068" s="1">
        <f>IF(B1068="",0,VLOOKUP(B1068,DATABASE!A:F,6,FALSE)*$C1068)</f>
        <v>0</v>
      </c>
    </row>
    <row r="1069" spans="1:8">
      <c r="A1069" s="7"/>
      <c r="B1069" s="8"/>
      <c r="C1069" s="9"/>
      <c r="D1069" s="1">
        <f>IF(B1069="",0,VLOOKUP(B1069,DATABASE!A:F,2,FALSE))</f>
        <v>0</v>
      </c>
      <c r="E1069" s="1">
        <f>IF(B1069="",0,VLOOKUP(B1069,DATABASE!A:F,3,FALSE)*$C1069)</f>
        <v>0</v>
      </c>
      <c r="F1069" s="1">
        <f>IF(B1069="",0,VLOOKUP(B1069,DATABASE!A:F,4,FALSE)*$C1069)</f>
        <v>0</v>
      </c>
      <c r="G1069" s="1">
        <f>IF(B1069="",0,VLOOKUP(B1069,DATABASE!A:F,5,FALSE)*$C1069)</f>
        <v>0</v>
      </c>
      <c r="H1069" s="1">
        <f>IF(B1069="",0,VLOOKUP(B1069,DATABASE!A:F,6,FALSE)*$C1069)</f>
        <v>0</v>
      </c>
    </row>
    <row r="1070" spans="1:8">
      <c r="A1070" s="7"/>
      <c r="B1070" s="8"/>
      <c r="C1070" s="9"/>
      <c r="D1070" s="1">
        <f>IF(B1070="",0,VLOOKUP(B1070,DATABASE!A:F,2,FALSE))</f>
        <v>0</v>
      </c>
      <c r="E1070" s="1">
        <f>IF(B1070="",0,VLOOKUP(B1070,DATABASE!A:F,3,FALSE)*$C1070)</f>
        <v>0</v>
      </c>
      <c r="F1070" s="1">
        <f>IF(B1070="",0,VLOOKUP(B1070,DATABASE!A:F,4,FALSE)*$C1070)</f>
        <v>0</v>
      </c>
      <c r="G1070" s="1">
        <f>IF(B1070="",0,VLOOKUP(B1070,DATABASE!A:F,5,FALSE)*$C1070)</f>
        <v>0</v>
      </c>
      <c r="H1070" s="1">
        <f>IF(B1070="",0,VLOOKUP(B1070,DATABASE!A:F,6,FALSE)*$C1070)</f>
        <v>0</v>
      </c>
    </row>
    <row r="1071" spans="1:8">
      <c r="A1071" s="7"/>
      <c r="B1071" s="8"/>
      <c r="C1071" s="9"/>
      <c r="D1071" s="1">
        <f>IF(B1071="",0,VLOOKUP(B1071,DATABASE!A:F,2,FALSE))</f>
        <v>0</v>
      </c>
      <c r="E1071" s="1">
        <f>IF(B1071="",0,VLOOKUP(B1071,DATABASE!A:F,3,FALSE)*$C1071)</f>
        <v>0</v>
      </c>
      <c r="F1071" s="1">
        <f>IF(B1071="",0,VLOOKUP(B1071,DATABASE!A:F,4,FALSE)*$C1071)</f>
        <v>0</v>
      </c>
      <c r="G1071" s="1">
        <f>IF(B1071="",0,VLOOKUP(B1071,DATABASE!A:F,5,FALSE)*$C1071)</f>
        <v>0</v>
      </c>
      <c r="H1071" s="1">
        <f>IF(B1071="",0,VLOOKUP(B1071,DATABASE!A:F,6,FALSE)*$C1071)</f>
        <v>0</v>
      </c>
    </row>
    <row r="1072" spans="1:8">
      <c r="A1072" s="7"/>
      <c r="B1072" s="8"/>
      <c r="C1072" s="9"/>
      <c r="D1072" s="1">
        <f>IF(B1072="",0,VLOOKUP(B1072,DATABASE!A:F,2,FALSE))</f>
        <v>0</v>
      </c>
      <c r="E1072" s="1">
        <f>IF(B1072="",0,VLOOKUP(B1072,DATABASE!A:F,3,FALSE)*$C1072)</f>
        <v>0</v>
      </c>
      <c r="F1072" s="1">
        <f>IF(B1072="",0,VLOOKUP(B1072,DATABASE!A:F,4,FALSE)*$C1072)</f>
        <v>0</v>
      </c>
      <c r="G1072" s="1">
        <f>IF(B1072="",0,VLOOKUP(B1072,DATABASE!A:F,5,FALSE)*$C1072)</f>
        <v>0</v>
      </c>
      <c r="H1072" s="1">
        <f>IF(B1072="",0,VLOOKUP(B1072,DATABASE!A:F,6,FALSE)*$C1072)</f>
        <v>0</v>
      </c>
    </row>
    <row r="1073" spans="1:8">
      <c r="A1073" s="7"/>
      <c r="B1073" s="8"/>
      <c r="C1073" s="9"/>
      <c r="D1073" s="1">
        <f>IF(B1073="",0,VLOOKUP(B1073,DATABASE!A:F,2,FALSE))</f>
        <v>0</v>
      </c>
      <c r="E1073" s="1">
        <f>IF(B1073="",0,VLOOKUP(B1073,DATABASE!A:F,3,FALSE)*$C1073)</f>
        <v>0</v>
      </c>
      <c r="F1073" s="1">
        <f>IF(B1073="",0,VLOOKUP(B1073,DATABASE!A:F,4,FALSE)*$C1073)</f>
        <v>0</v>
      </c>
      <c r="G1073" s="1">
        <f>IF(B1073="",0,VLOOKUP(B1073,DATABASE!A:F,5,FALSE)*$C1073)</f>
        <v>0</v>
      </c>
      <c r="H1073" s="1">
        <f>IF(B1073="",0,VLOOKUP(B1073,DATABASE!A:F,6,FALSE)*$C1073)</f>
        <v>0</v>
      </c>
    </row>
    <row r="1074" spans="1:8">
      <c r="A1074" s="7"/>
      <c r="B1074" s="8"/>
      <c r="C1074" s="9"/>
      <c r="D1074" s="1">
        <f>IF(B1074="",0,VLOOKUP(B1074,DATABASE!A:F,2,FALSE))</f>
        <v>0</v>
      </c>
      <c r="E1074" s="1">
        <f>IF(B1074="",0,VLOOKUP(B1074,DATABASE!A:F,3,FALSE)*$C1074)</f>
        <v>0</v>
      </c>
      <c r="F1074" s="1">
        <f>IF(B1074="",0,VLOOKUP(B1074,DATABASE!A:F,4,FALSE)*$C1074)</f>
        <v>0</v>
      </c>
      <c r="G1074" s="1">
        <f>IF(B1074="",0,VLOOKUP(B1074,DATABASE!A:F,5,FALSE)*$C1074)</f>
        <v>0</v>
      </c>
      <c r="H1074" s="1">
        <f>IF(B1074="",0,VLOOKUP(B1074,DATABASE!A:F,6,FALSE)*$C1074)</f>
        <v>0</v>
      </c>
    </row>
    <row r="1075" spans="1:8">
      <c r="A1075" s="7"/>
      <c r="B1075" s="8"/>
      <c r="C1075" s="9"/>
      <c r="D1075" s="1">
        <f>IF(B1075="",0,VLOOKUP(B1075,DATABASE!A:F,2,FALSE))</f>
        <v>0</v>
      </c>
      <c r="E1075" s="1">
        <f>IF(B1075="",0,VLOOKUP(B1075,DATABASE!A:F,3,FALSE)*$C1075)</f>
        <v>0</v>
      </c>
      <c r="F1075" s="1">
        <f>IF(B1075="",0,VLOOKUP(B1075,DATABASE!A:F,4,FALSE)*$C1075)</f>
        <v>0</v>
      </c>
      <c r="G1075" s="1">
        <f>IF(B1075="",0,VLOOKUP(B1075,DATABASE!A:F,5,FALSE)*$C1075)</f>
        <v>0</v>
      </c>
      <c r="H1075" s="1">
        <f>IF(B1075="",0,VLOOKUP(B1075,DATABASE!A:F,6,FALSE)*$C1075)</f>
        <v>0</v>
      </c>
    </row>
    <row r="1076" spans="1:8">
      <c r="A1076" s="7"/>
      <c r="B1076" s="8"/>
      <c r="C1076" s="9"/>
      <c r="D1076" s="1">
        <f>IF(B1076="",0,VLOOKUP(B1076,DATABASE!A:F,2,FALSE))</f>
        <v>0</v>
      </c>
      <c r="E1076" s="1">
        <f>IF(B1076="",0,VLOOKUP(B1076,DATABASE!A:F,3,FALSE)*$C1076)</f>
        <v>0</v>
      </c>
      <c r="F1076" s="1">
        <f>IF(B1076="",0,VLOOKUP(B1076,DATABASE!A:F,4,FALSE)*$C1076)</f>
        <v>0</v>
      </c>
      <c r="G1076" s="1">
        <f>IF(B1076="",0,VLOOKUP(B1076,DATABASE!A:F,5,FALSE)*$C1076)</f>
        <v>0</v>
      </c>
      <c r="H1076" s="1">
        <f>IF(B1076="",0,VLOOKUP(B1076,DATABASE!A:F,6,FALSE)*$C1076)</f>
        <v>0</v>
      </c>
    </row>
    <row r="1077" spans="1:8">
      <c r="A1077" s="7"/>
      <c r="B1077" s="8"/>
      <c r="C1077" s="9"/>
      <c r="D1077" s="1">
        <f>IF(B1077="",0,VLOOKUP(B1077,DATABASE!A:F,2,FALSE))</f>
        <v>0</v>
      </c>
      <c r="E1077" s="1">
        <f>IF(B1077="",0,VLOOKUP(B1077,DATABASE!A:F,3,FALSE)*$C1077)</f>
        <v>0</v>
      </c>
      <c r="F1077" s="1">
        <f>IF(B1077="",0,VLOOKUP(B1077,DATABASE!A:F,4,FALSE)*$C1077)</f>
        <v>0</v>
      </c>
      <c r="G1077" s="1">
        <f>IF(B1077="",0,VLOOKUP(B1077,DATABASE!A:F,5,FALSE)*$C1077)</f>
        <v>0</v>
      </c>
      <c r="H1077" s="1">
        <f>IF(B1077="",0,VLOOKUP(B1077,DATABASE!A:F,6,FALSE)*$C1077)</f>
        <v>0</v>
      </c>
    </row>
    <row r="1078" spans="1:8">
      <c r="A1078" s="7"/>
      <c r="B1078" s="8"/>
      <c r="C1078" s="9"/>
      <c r="D1078" s="1">
        <f>IF(B1078="",0,VLOOKUP(B1078,DATABASE!A:F,2,FALSE))</f>
        <v>0</v>
      </c>
      <c r="E1078" s="1">
        <f>IF(B1078="",0,VLOOKUP(B1078,DATABASE!A:F,3,FALSE)*$C1078)</f>
        <v>0</v>
      </c>
      <c r="F1078" s="1">
        <f>IF(B1078="",0,VLOOKUP(B1078,DATABASE!A:F,4,FALSE)*$C1078)</f>
        <v>0</v>
      </c>
      <c r="G1078" s="1">
        <f>IF(B1078="",0,VLOOKUP(B1078,DATABASE!A:F,5,FALSE)*$C1078)</f>
        <v>0</v>
      </c>
      <c r="H1078" s="1">
        <f>IF(B1078="",0,VLOOKUP(B1078,DATABASE!A:F,6,FALSE)*$C1078)</f>
        <v>0</v>
      </c>
    </row>
    <row r="1079" spans="1:8">
      <c r="A1079" s="7"/>
      <c r="B1079" s="8"/>
      <c r="C1079" s="9"/>
      <c r="D1079" s="1">
        <f>IF(B1079="",0,VLOOKUP(B1079,DATABASE!A:F,2,FALSE))</f>
        <v>0</v>
      </c>
      <c r="E1079" s="1">
        <f>IF(B1079="",0,VLOOKUP(B1079,DATABASE!A:F,3,FALSE)*$C1079)</f>
        <v>0</v>
      </c>
      <c r="F1079" s="1">
        <f>IF(B1079="",0,VLOOKUP(B1079,DATABASE!A:F,4,FALSE)*$C1079)</f>
        <v>0</v>
      </c>
      <c r="G1079" s="1">
        <f>IF(B1079="",0,VLOOKUP(B1079,DATABASE!A:F,5,FALSE)*$C1079)</f>
        <v>0</v>
      </c>
      <c r="H1079" s="1">
        <f>IF(B1079="",0,VLOOKUP(B1079,DATABASE!A:F,6,FALSE)*$C1079)</f>
        <v>0</v>
      </c>
    </row>
    <row r="1080" spans="1:8">
      <c r="A1080" s="7"/>
      <c r="B1080" s="8"/>
      <c r="C1080" s="9"/>
      <c r="D1080" s="1">
        <f>IF(B1080="",0,VLOOKUP(B1080,DATABASE!A:F,2,FALSE))</f>
        <v>0</v>
      </c>
      <c r="E1080" s="1">
        <f>IF(B1080="",0,VLOOKUP(B1080,DATABASE!A:F,3,FALSE)*$C1080)</f>
        <v>0</v>
      </c>
      <c r="F1080" s="1">
        <f>IF(B1080="",0,VLOOKUP(B1080,DATABASE!A:F,4,FALSE)*$C1080)</f>
        <v>0</v>
      </c>
      <c r="G1080" s="1">
        <f>IF(B1080="",0,VLOOKUP(B1080,DATABASE!A:F,5,FALSE)*$C1080)</f>
        <v>0</v>
      </c>
      <c r="H1080" s="1">
        <f>IF(B1080="",0,VLOOKUP(B1080,DATABASE!A:F,6,FALSE)*$C1080)</f>
        <v>0</v>
      </c>
    </row>
    <row r="1081" spans="1:8">
      <c r="A1081" s="7"/>
      <c r="B1081" s="8"/>
      <c r="C1081" s="9"/>
      <c r="D1081" s="1">
        <f>IF(B1081="",0,VLOOKUP(B1081,DATABASE!A:F,2,FALSE))</f>
        <v>0</v>
      </c>
      <c r="E1081" s="1">
        <f>IF(B1081="",0,VLOOKUP(B1081,DATABASE!A:F,3,FALSE)*$C1081)</f>
        <v>0</v>
      </c>
      <c r="F1081" s="1">
        <f>IF(B1081="",0,VLOOKUP(B1081,DATABASE!A:F,4,FALSE)*$C1081)</f>
        <v>0</v>
      </c>
      <c r="G1081" s="1">
        <f>IF(B1081="",0,VLOOKUP(B1081,DATABASE!A:F,5,FALSE)*$C1081)</f>
        <v>0</v>
      </c>
      <c r="H1081" s="1">
        <f>IF(B1081="",0,VLOOKUP(B1081,DATABASE!A:F,6,FALSE)*$C1081)</f>
        <v>0</v>
      </c>
    </row>
    <row r="1082" spans="1:8">
      <c r="A1082" s="7"/>
      <c r="B1082" s="8"/>
      <c r="C1082" s="9"/>
      <c r="D1082" s="1">
        <f>IF(B1082="",0,VLOOKUP(B1082,DATABASE!A:F,2,FALSE))</f>
        <v>0</v>
      </c>
      <c r="E1082" s="1">
        <f>IF(B1082="",0,VLOOKUP(B1082,DATABASE!A:F,3,FALSE)*$C1082)</f>
        <v>0</v>
      </c>
      <c r="F1082" s="1">
        <f>IF(B1082="",0,VLOOKUP(B1082,DATABASE!A:F,4,FALSE)*$C1082)</f>
        <v>0</v>
      </c>
      <c r="G1082" s="1">
        <f>IF(B1082="",0,VLOOKUP(B1082,DATABASE!A:F,5,FALSE)*$C1082)</f>
        <v>0</v>
      </c>
      <c r="H1082" s="1">
        <f>IF(B1082="",0,VLOOKUP(B1082,DATABASE!A:F,6,FALSE)*$C1082)</f>
        <v>0</v>
      </c>
    </row>
    <row r="1083" spans="1:8">
      <c r="A1083" s="7"/>
      <c r="B1083" s="8"/>
      <c r="C1083" s="9"/>
      <c r="D1083" s="1">
        <f>IF(B1083="",0,VLOOKUP(B1083,DATABASE!A:F,2,FALSE))</f>
        <v>0</v>
      </c>
      <c r="E1083" s="1">
        <f>IF(B1083="",0,VLOOKUP(B1083,DATABASE!A:F,3,FALSE)*$C1083)</f>
        <v>0</v>
      </c>
      <c r="F1083" s="1">
        <f>IF(B1083="",0,VLOOKUP(B1083,DATABASE!A:F,4,FALSE)*$C1083)</f>
        <v>0</v>
      </c>
      <c r="G1083" s="1">
        <f>IF(B1083="",0,VLOOKUP(B1083,DATABASE!A:F,5,FALSE)*$C1083)</f>
        <v>0</v>
      </c>
      <c r="H1083" s="1">
        <f>IF(B1083="",0,VLOOKUP(B1083,DATABASE!A:F,6,FALSE)*$C1083)</f>
        <v>0</v>
      </c>
    </row>
    <row r="1084" spans="1:8">
      <c r="A1084" s="7"/>
      <c r="B1084" s="8"/>
      <c r="C1084" s="9"/>
      <c r="D1084" s="1">
        <f>IF(B1084="",0,VLOOKUP(B1084,DATABASE!A:F,2,FALSE))</f>
        <v>0</v>
      </c>
      <c r="E1084" s="1">
        <f>IF(B1084="",0,VLOOKUP(B1084,DATABASE!A:F,3,FALSE)*$C1084)</f>
        <v>0</v>
      </c>
      <c r="F1084" s="1">
        <f>IF(B1084="",0,VLOOKUP(B1084,DATABASE!A:F,4,FALSE)*$C1084)</f>
        <v>0</v>
      </c>
      <c r="G1084" s="1">
        <f>IF(B1084="",0,VLOOKUP(B1084,DATABASE!A:F,5,FALSE)*$C1084)</f>
        <v>0</v>
      </c>
      <c r="H1084" s="1">
        <f>IF(B1084="",0,VLOOKUP(B1084,DATABASE!A:F,6,FALSE)*$C1084)</f>
        <v>0</v>
      </c>
    </row>
    <row r="1085" spans="1:8">
      <c r="A1085" s="7"/>
      <c r="B1085" s="8"/>
      <c r="C1085" s="9"/>
      <c r="D1085" s="1">
        <f>IF(B1085="",0,VLOOKUP(B1085,DATABASE!A:F,2,FALSE))</f>
        <v>0</v>
      </c>
      <c r="E1085" s="1">
        <f>IF(B1085="",0,VLOOKUP(B1085,DATABASE!A:F,3,FALSE)*$C1085)</f>
        <v>0</v>
      </c>
      <c r="F1085" s="1">
        <f>IF(B1085="",0,VLOOKUP(B1085,DATABASE!A:F,4,FALSE)*$C1085)</f>
        <v>0</v>
      </c>
      <c r="G1085" s="1">
        <f>IF(B1085="",0,VLOOKUP(B1085,DATABASE!A:F,5,FALSE)*$C1085)</f>
        <v>0</v>
      </c>
      <c r="H1085" s="1">
        <f>IF(B1085="",0,VLOOKUP(B1085,DATABASE!A:F,6,FALSE)*$C1085)</f>
        <v>0</v>
      </c>
    </row>
    <row r="1086" spans="1:8">
      <c r="A1086" s="7"/>
      <c r="B1086" s="8"/>
      <c r="C1086" s="9"/>
      <c r="D1086" s="1">
        <f>IF(B1086="",0,VLOOKUP(B1086,DATABASE!A:F,2,FALSE))</f>
        <v>0</v>
      </c>
      <c r="E1086" s="1">
        <f>IF(B1086="",0,VLOOKUP(B1086,DATABASE!A:F,3,FALSE)*$C1086)</f>
        <v>0</v>
      </c>
      <c r="F1086" s="1">
        <f>IF(B1086="",0,VLOOKUP(B1086,DATABASE!A:F,4,FALSE)*$C1086)</f>
        <v>0</v>
      </c>
      <c r="G1086" s="1">
        <f>IF(B1086="",0,VLOOKUP(B1086,DATABASE!A:F,5,FALSE)*$C1086)</f>
        <v>0</v>
      </c>
      <c r="H1086" s="1">
        <f>IF(B1086="",0,VLOOKUP(B1086,DATABASE!A:F,6,FALSE)*$C1086)</f>
        <v>0</v>
      </c>
    </row>
    <row r="1087" spans="1:8">
      <c r="A1087" s="7"/>
      <c r="B1087" s="8"/>
      <c r="C1087" s="9"/>
      <c r="D1087" s="1">
        <f>IF(B1087="",0,VLOOKUP(B1087,DATABASE!A:F,2,FALSE))</f>
        <v>0</v>
      </c>
      <c r="E1087" s="1">
        <f>IF(B1087="",0,VLOOKUP(B1087,DATABASE!A:F,3,FALSE)*$C1087)</f>
        <v>0</v>
      </c>
      <c r="F1087" s="1">
        <f>IF(B1087="",0,VLOOKUP(B1087,DATABASE!A:F,4,FALSE)*$C1087)</f>
        <v>0</v>
      </c>
      <c r="G1087" s="1">
        <f>IF(B1087="",0,VLOOKUP(B1087,DATABASE!A:F,5,FALSE)*$C1087)</f>
        <v>0</v>
      </c>
      <c r="H1087" s="1">
        <f>IF(B1087="",0,VLOOKUP(B1087,DATABASE!A:F,6,FALSE)*$C1087)</f>
        <v>0</v>
      </c>
    </row>
    <row r="1088" spans="1:8">
      <c r="A1088" s="7"/>
      <c r="B1088" s="8"/>
      <c r="C1088" s="9"/>
      <c r="D1088" s="1">
        <f>IF(B1088="",0,VLOOKUP(B1088,DATABASE!A:F,2,FALSE))</f>
        <v>0</v>
      </c>
      <c r="E1088" s="1">
        <f>IF(B1088="",0,VLOOKUP(B1088,DATABASE!A:F,3,FALSE)*$C1088)</f>
        <v>0</v>
      </c>
      <c r="F1088" s="1">
        <f>IF(B1088="",0,VLOOKUP(B1088,DATABASE!A:F,4,FALSE)*$C1088)</f>
        <v>0</v>
      </c>
      <c r="G1088" s="1">
        <f>IF(B1088="",0,VLOOKUP(B1088,DATABASE!A:F,5,FALSE)*$C1088)</f>
        <v>0</v>
      </c>
      <c r="H1088" s="1">
        <f>IF(B1088="",0,VLOOKUP(B1088,DATABASE!A:F,6,FALSE)*$C1088)</f>
        <v>0</v>
      </c>
    </row>
    <row r="1089" spans="1:8">
      <c r="A1089" s="7"/>
      <c r="B1089" s="8"/>
      <c r="C1089" s="9"/>
      <c r="D1089" s="1">
        <f>IF(B1089="",0,VLOOKUP(B1089,DATABASE!A:F,2,FALSE))</f>
        <v>0</v>
      </c>
      <c r="E1089" s="1">
        <f>IF(B1089="",0,VLOOKUP(B1089,DATABASE!A:F,3,FALSE)*$C1089)</f>
        <v>0</v>
      </c>
      <c r="F1089" s="1">
        <f>IF(B1089="",0,VLOOKUP(B1089,DATABASE!A:F,4,FALSE)*$C1089)</f>
        <v>0</v>
      </c>
      <c r="G1089" s="1">
        <f>IF(B1089="",0,VLOOKUP(B1089,DATABASE!A:F,5,FALSE)*$C1089)</f>
        <v>0</v>
      </c>
      <c r="H1089" s="1">
        <f>IF(B1089="",0,VLOOKUP(B1089,DATABASE!A:F,6,FALSE)*$C1089)</f>
        <v>0</v>
      </c>
    </row>
    <row r="1090" spans="1:8">
      <c r="A1090" s="7"/>
      <c r="B1090" s="8"/>
      <c r="C1090" s="9"/>
      <c r="D1090" s="1">
        <f>IF(B1090="",0,VLOOKUP(B1090,DATABASE!A:F,2,FALSE))</f>
        <v>0</v>
      </c>
      <c r="E1090" s="1">
        <f>IF(B1090="",0,VLOOKUP(B1090,DATABASE!A:F,3,FALSE)*$C1090)</f>
        <v>0</v>
      </c>
      <c r="F1090" s="1">
        <f>IF(B1090="",0,VLOOKUP(B1090,DATABASE!A:F,4,FALSE)*$C1090)</f>
        <v>0</v>
      </c>
      <c r="G1090" s="1">
        <f>IF(B1090="",0,VLOOKUP(B1090,DATABASE!A:F,5,FALSE)*$C1090)</f>
        <v>0</v>
      </c>
      <c r="H1090" s="1">
        <f>IF(B1090="",0,VLOOKUP(B1090,DATABASE!A:F,6,FALSE)*$C1090)</f>
        <v>0</v>
      </c>
    </row>
    <row r="1091" spans="1:8">
      <c r="A1091" s="7"/>
      <c r="B1091" s="8"/>
      <c r="C1091" s="9"/>
      <c r="D1091" s="1">
        <f>IF(B1091="",0,VLOOKUP(B1091,DATABASE!A:F,2,FALSE))</f>
        <v>0</v>
      </c>
      <c r="E1091" s="1">
        <f>IF(B1091="",0,VLOOKUP(B1091,DATABASE!A:F,3,FALSE)*$C1091)</f>
        <v>0</v>
      </c>
      <c r="F1091" s="1">
        <f>IF(B1091="",0,VLOOKUP(B1091,DATABASE!A:F,4,FALSE)*$C1091)</f>
        <v>0</v>
      </c>
      <c r="G1091" s="1">
        <f>IF(B1091="",0,VLOOKUP(B1091,DATABASE!A:F,5,FALSE)*$C1091)</f>
        <v>0</v>
      </c>
      <c r="H1091" s="1">
        <f>IF(B1091="",0,VLOOKUP(B1091,DATABASE!A:F,6,FALSE)*$C1091)</f>
        <v>0</v>
      </c>
    </row>
    <row r="1092" spans="1:8">
      <c r="A1092" s="7"/>
      <c r="B1092" s="8"/>
      <c r="C1092" s="9"/>
      <c r="D1092" s="1">
        <f>IF(B1092="",0,VLOOKUP(B1092,DATABASE!A:F,2,FALSE))</f>
        <v>0</v>
      </c>
      <c r="E1092" s="1">
        <f>IF(B1092="",0,VLOOKUP(B1092,DATABASE!A:F,3,FALSE)*$C1092)</f>
        <v>0</v>
      </c>
      <c r="F1092" s="1">
        <f>IF(B1092="",0,VLOOKUP(B1092,DATABASE!A:F,4,FALSE)*$C1092)</f>
        <v>0</v>
      </c>
      <c r="G1092" s="1">
        <f>IF(B1092="",0,VLOOKUP(B1092,DATABASE!A:F,5,FALSE)*$C1092)</f>
        <v>0</v>
      </c>
      <c r="H1092" s="1">
        <f>IF(B1092="",0,VLOOKUP(B1092,DATABASE!A:F,6,FALSE)*$C1092)</f>
        <v>0</v>
      </c>
    </row>
    <row r="1093" spans="1:8">
      <c r="A1093" s="7"/>
      <c r="B1093" s="8"/>
      <c r="C1093" s="9"/>
      <c r="D1093" s="1">
        <f>IF(B1093="",0,VLOOKUP(B1093,DATABASE!A:F,2,FALSE))</f>
        <v>0</v>
      </c>
      <c r="E1093" s="1">
        <f>IF(B1093="",0,VLOOKUP(B1093,DATABASE!A:F,3,FALSE)*$C1093)</f>
        <v>0</v>
      </c>
      <c r="F1093" s="1">
        <f>IF(B1093="",0,VLOOKUP(B1093,DATABASE!A:F,4,FALSE)*$C1093)</f>
        <v>0</v>
      </c>
      <c r="G1093" s="1">
        <f>IF(B1093="",0,VLOOKUP(B1093,DATABASE!A:F,5,FALSE)*$C1093)</f>
        <v>0</v>
      </c>
      <c r="H1093" s="1">
        <f>IF(B1093="",0,VLOOKUP(B1093,DATABASE!A:F,6,FALSE)*$C1093)</f>
        <v>0</v>
      </c>
    </row>
    <row r="1094" spans="1:8">
      <c r="A1094" s="7"/>
      <c r="B1094" s="8"/>
      <c r="C1094" s="9"/>
      <c r="D1094" s="1">
        <f>IF(B1094="",0,VLOOKUP(B1094,DATABASE!A:F,2,FALSE))</f>
        <v>0</v>
      </c>
      <c r="E1094" s="1">
        <f>IF(B1094="",0,VLOOKUP(B1094,DATABASE!A:F,3,FALSE)*$C1094)</f>
        <v>0</v>
      </c>
      <c r="F1094" s="1">
        <f>IF(B1094="",0,VLOOKUP(B1094,DATABASE!A:F,4,FALSE)*$C1094)</f>
        <v>0</v>
      </c>
      <c r="G1094" s="1">
        <f>IF(B1094="",0,VLOOKUP(B1094,DATABASE!A:F,5,FALSE)*$C1094)</f>
        <v>0</v>
      </c>
      <c r="H1094" s="1">
        <f>IF(B1094="",0,VLOOKUP(B1094,DATABASE!A:F,6,FALSE)*$C1094)</f>
        <v>0</v>
      </c>
    </row>
    <row r="1095" spans="1:8">
      <c r="A1095" s="7"/>
      <c r="B1095" s="8"/>
      <c r="C1095" s="9"/>
      <c r="D1095" s="1">
        <f>IF(B1095="",0,VLOOKUP(B1095,DATABASE!A:F,2,FALSE))</f>
        <v>0</v>
      </c>
      <c r="E1095" s="1">
        <f>IF(B1095="",0,VLOOKUP(B1095,DATABASE!A:F,3,FALSE)*$C1095)</f>
        <v>0</v>
      </c>
      <c r="F1095" s="1">
        <f>IF(B1095="",0,VLOOKUP(B1095,DATABASE!A:F,4,FALSE)*$C1095)</f>
        <v>0</v>
      </c>
      <c r="G1095" s="1">
        <f>IF(B1095="",0,VLOOKUP(B1095,DATABASE!A:F,5,FALSE)*$C1095)</f>
        <v>0</v>
      </c>
      <c r="H1095" s="1">
        <f>IF(B1095="",0,VLOOKUP(B1095,DATABASE!A:F,6,FALSE)*$C1095)</f>
        <v>0</v>
      </c>
    </row>
    <row r="1096" spans="1:8">
      <c r="A1096" s="7"/>
      <c r="B1096" s="8"/>
      <c r="C1096" s="9"/>
      <c r="D1096" s="1">
        <f>IF(B1096="",0,VLOOKUP(B1096,DATABASE!A:F,2,FALSE))</f>
        <v>0</v>
      </c>
      <c r="E1096" s="1">
        <f>IF(B1096="",0,VLOOKUP(B1096,DATABASE!A:F,3,FALSE)*$C1096)</f>
        <v>0</v>
      </c>
      <c r="F1096" s="1">
        <f>IF(B1096="",0,VLOOKUP(B1096,DATABASE!A:F,4,FALSE)*$C1096)</f>
        <v>0</v>
      </c>
      <c r="G1096" s="1">
        <f>IF(B1096="",0,VLOOKUP(B1096,DATABASE!A:F,5,FALSE)*$C1096)</f>
        <v>0</v>
      </c>
      <c r="H1096" s="1">
        <f>IF(B1096="",0,VLOOKUP(B1096,DATABASE!A:F,6,FALSE)*$C1096)</f>
        <v>0</v>
      </c>
    </row>
    <row r="1097" spans="1:8">
      <c r="A1097" s="7"/>
      <c r="B1097" s="8"/>
      <c r="C1097" s="9"/>
      <c r="D1097" s="1">
        <f>IF(B1097="",0,VLOOKUP(B1097,DATABASE!A:F,2,FALSE))</f>
        <v>0</v>
      </c>
      <c r="E1097" s="1">
        <f>IF(B1097="",0,VLOOKUP(B1097,DATABASE!A:F,3,FALSE)*$C1097)</f>
        <v>0</v>
      </c>
      <c r="F1097" s="1">
        <f>IF(B1097="",0,VLOOKUP(B1097,DATABASE!A:F,4,FALSE)*$C1097)</f>
        <v>0</v>
      </c>
      <c r="G1097" s="1">
        <f>IF(B1097="",0,VLOOKUP(B1097,DATABASE!A:F,5,FALSE)*$C1097)</f>
        <v>0</v>
      </c>
      <c r="H1097" s="1">
        <f>IF(B1097="",0,VLOOKUP(B1097,DATABASE!A:F,6,FALSE)*$C1097)</f>
        <v>0</v>
      </c>
    </row>
    <row r="1098" spans="1:8">
      <c r="A1098" s="7"/>
      <c r="B1098" s="8"/>
      <c r="C1098" s="9"/>
      <c r="D1098" s="1">
        <f>IF(B1098="",0,VLOOKUP(B1098,DATABASE!A:F,2,FALSE))</f>
        <v>0</v>
      </c>
      <c r="E1098" s="1">
        <f>IF(B1098="",0,VLOOKUP(B1098,DATABASE!A:F,3,FALSE)*$C1098)</f>
        <v>0</v>
      </c>
      <c r="F1098" s="1">
        <f>IF(B1098="",0,VLOOKUP(B1098,DATABASE!A:F,4,FALSE)*$C1098)</f>
        <v>0</v>
      </c>
      <c r="G1098" s="1">
        <f>IF(B1098="",0,VLOOKUP(B1098,DATABASE!A:F,5,FALSE)*$C1098)</f>
        <v>0</v>
      </c>
      <c r="H1098" s="1">
        <f>IF(B1098="",0,VLOOKUP(B1098,DATABASE!A:F,6,FALSE)*$C1098)</f>
        <v>0</v>
      </c>
    </row>
    <row r="1099" spans="1:8">
      <c r="A1099" s="7"/>
      <c r="B1099" s="8"/>
      <c r="C1099" s="9"/>
      <c r="D1099" s="1">
        <f>IF(B1099="",0,VLOOKUP(B1099,DATABASE!A:F,2,FALSE))</f>
        <v>0</v>
      </c>
      <c r="E1099" s="1">
        <f>IF(B1099="",0,VLOOKUP(B1099,DATABASE!A:F,3,FALSE)*$C1099)</f>
        <v>0</v>
      </c>
      <c r="F1099" s="1">
        <f>IF(B1099="",0,VLOOKUP(B1099,DATABASE!A:F,4,FALSE)*$C1099)</f>
        <v>0</v>
      </c>
      <c r="G1099" s="1">
        <f>IF(B1099="",0,VLOOKUP(B1099,DATABASE!A:F,5,FALSE)*$C1099)</f>
        <v>0</v>
      </c>
      <c r="H1099" s="1">
        <f>IF(B1099="",0,VLOOKUP(B1099,DATABASE!A:F,6,FALSE)*$C1099)</f>
        <v>0</v>
      </c>
    </row>
    <row r="1100" spans="1:8">
      <c r="A1100" s="7"/>
      <c r="B1100" s="8"/>
      <c r="C1100" s="9"/>
      <c r="D1100" s="1">
        <f>IF(B1100="",0,VLOOKUP(B1100,DATABASE!A:F,2,FALSE))</f>
        <v>0</v>
      </c>
      <c r="E1100" s="1">
        <f>IF(B1100="",0,VLOOKUP(B1100,DATABASE!A:F,3,FALSE)*$C1100)</f>
        <v>0</v>
      </c>
      <c r="F1100" s="1">
        <f>IF(B1100="",0,VLOOKUP(B1100,DATABASE!A:F,4,FALSE)*$C1100)</f>
        <v>0</v>
      </c>
      <c r="G1100" s="1">
        <f>IF(B1100="",0,VLOOKUP(B1100,DATABASE!A:F,5,FALSE)*$C1100)</f>
        <v>0</v>
      </c>
      <c r="H1100" s="1">
        <f>IF(B1100="",0,VLOOKUP(B1100,DATABASE!A:F,6,FALSE)*$C1100)</f>
        <v>0</v>
      </c>
    </row>
    <row r="1101" spans="1:8">
      <c r="A1101" s="7"/>
      <c r="B1101" s="8"/>
      <c r="C1101" s="9"/>
      <c r="D1101" s="1">
        <f>IF(B1101="",0,VLOOKUP(B1101,DATABASE!A:F,2,FALSE))</f>
        <v>0</v>
      </c>
      <c r="E1101" s="1">
        <f>IF(B1101="",0,VLOOKUP(B1101,DATABASE!A:F,3,FALSE)*$C1101)</f>
        <v>0</v>
      </c>
      <c r="F1101" s="1">
        <f>IF(B1101="",0,VLOOKUP(B1101,DATABASE!A:F,4,FALSE)*$C1101)</f>
        <v>0</v>
      </c>
      <c r="G1101" s="1">
        <f>IF(B1101="",0,VLOOKUP(B1101,DATABASE!A:F,5,FALSE)*$C1101)</f>
        <v>0</v>
      </c>
      <c r="H1101" s="1">
        <f>IF(B1101="",0,VLOOKUP(B1101,DATABASE!A:F,6,FALSE)*$C1101)</f>
        <v>0</v>
      </c>
    </row>
    <row r="1102" spans="1:8">
      <c r="A1102" s="7"/>
      <c r="B1102" s="8"/>
      <c r="C1102" s="9"/>
      <c r="D1102" s="1">
        <f>IF(B1102="",0,VLOOKUP(B1102,DATABASE!A:F,2,FALSE))</f>
        <v>0</v>
      </c>
      <c r="E1102" s="1">
        <f>IF(B1102="",0,VLOOKUP(B1102,DATABASE!A:F,3,FALSE)*$C1102)</f>
        <v>0</v>
      </c>
      <c r="F1102" s="1">
        <f>IF(B1102="",0,VLOOKUP(B1102,DATABASE!A:F,4,FALSE)*$C1102)</f>
        <v>0</v>
      </c>
      <c r="G1102" s="1">
        <f>IF(B1102="",0,VLOOKUP(B1102,DATABASE!A:F,5,FALSE)*$C1102)</f>
        <v>0</v>
      </c>
      <c r="H1102" s="1">
        <f>IF(B1102="",0,VLOOKUP(B1102,DATABASE!A:F,6,FALSE)*$C1102)</f>
        <v>0</v>
      </c>
    </row>
    <row r="1103" spans="1:8">
      <c r="A1103" s="7"/>
      <c r="B1103" s="8"/>
      <c r="C1103" s="9"/>
      <c r="D1103" s="1">
        <f>IF(B1103="",0,VLOOKUP(B1103,DATABASE!A:F,2,FALSE))</f>
        <v>0</v>
      </c>
      <c r="E1103" s="1">
        <f>IF(B1103="",0,VLOOKUP(B1103,DATABASE!A:F,3,FALSE)*$C1103)</f>
        <v>0</v>
      </c>
      <c r="F1103" s="1">
        <f>IF(B1103="",0,VLOOKUP(B1103,DATABASE!A:F,4,FALSE)*$C1103)</f>
        <v>0</v>
      </c>
      <c r="G1103" s="1">
        <f>IF(B1103="",0,VLOOKUP(B1103,DATABASE!A:F,5,FALSE)*$C1103)</f>
        <v>0</v>
      </c>
      <c r="H1103" s="1">
        <f>IF(B1103="",0,VLOOKUP(B1103,DATABASE!A:F,6,FALSE)*$C1103)</f>
        <v>0</v>
      </c>
    </row>
    <row r="1104" spans="1:8">
      <c r="A1104" s="7"/>
      <c r="B1104" s="8"/>
      <c r="C1104" s="9"/>
      <c r="D1104" s="1">
        <f>IF(B1104="",0,VLOOKUP(B1104,DATABASE!A:F,2,FALSE))</f>
        <v>0</v>
      </c>
      <c r="E1104" s="1">
        <f>IF(B1104="",0,VLOOKUP(B1104,DATABASE!A:F,3,FALSE)*$C1104)</f>
        <v>0</v>
      </c>
      <c r="F1104" s="1">
        <f>IF(B1104="",0,VLOOKUP(B1104,DATABASE!A:F,4,FALSE)*$C1104)</f>
        <v>0</v>
      </c>
      <c r="G1104" s="1">
        <f>IF(B1104="",0,VLOOKUP(B1104,DATABASE!A:F,5,FALSE)*$C1104)</f>
        <v>0</v>
      </c>
      <c r="H1104" s="1">
        <f>IF(B1104="",0,VLOOKUP(B1104,DATABASE!A:F,6,FALSE)*$C1104)</f>
        <v>0</v>
      </c>
    </row>
    <row r="1105" spans="1:8">
      <c r="A1105" s="7"/>
      <c r="B1105" s="8"/>
      <c r="C1105" s="9"/>
      <c r="D1105" s="1">
        <f>IF(B1105="",0,VLOOKUP(B1105,DATABASE!A:F,2,FALSE))</f>
        <v>0</v>
      </c>
      <c r="E1105" s="1">
        <f>IF(B1105="",0,VLOOKUP(B1105,DATABASE!A:F,3,FALSE)*$C1105)</f>
        <v>0</v>
      </c>
      <c r="F1105" s="1">
        <f>IF(B1105="",0,VLOOKUP(B1105,DATABASE!A:F,4,FALSE)*$C1105)</f>
        <v>0</v>
      </c>
      <c r="G1105" s="1">
        <f>IF(B1105="",0,VLOOKUP(B1105,DATABASE!A:F,5,FALSE)*$C1105)</f>
        <v>0</v>
      </c>
      <c r="H1105" s="1">
        <f>IF(B1105="",0,VLOOKUP(B1105,DATABASE!A:F,6,FALSE)*$C1105)</f>
        <v>0</v>
      </c>
    </row>
    <row r="1106" spans="1:8">
      <c r="A1106" s="7"/>
      <c r="B1106" s="8"/>
      <c r="C1106" s="9"/>
      <c r="D1106" s="1">
        <f>IF(B1106="",0,VLOOKUP(B1106,DATABASE!A:F,2,FALSE))</f>
        <v>0</v>
      </c>
      <c r="E1106" s="1">
        <f>IF(B1106="",0,VLOOKUP(B1106,DATABASE!A:F,3,FALSE)*$C1106)</f>
        <v>0</v>
      </c>
      <c r="F1106" s="1">
        <f>IF(B1106="",0,VLOOKUP(B1106,DATABASE!A:F,4,FALSE)*$C1106)</f>
        <v>0</v>
      </c>
      <c r="G1106" s="1">
        <f>IF(B1106="",0,VLOOKUP(B1106,DATABASE!A:F,5,FALSE)*$C1106)</f>
        <v>0</v>
      </c>
      <c r="H1106" s="1">
        <f>IF(B1106="",0,VLOOKUP(B1106,DATABASE!A:F,6,FALSE)*$C1106)</f>
        <v>0</v>
      </c>
    </row>
    <row r="1107" spans="1:8">
      <c r="A1107" s="7"/>
      <c r="B1107" s="8"/>
      <c r="C1107" s="9"/>
      <c r="D1107" s="1">
        <f>IF(B1107="",0,VLOOKUP(B1107,DATABASE!A:F,2,FALSE))</f>
        <v>0</v>
      </c>
      <c r="E1107" s="1">
        <f>IF(B1107="",0,VLOOKUP(B1107,DATABASE!A:F,3,FALSE)*$C1107)</f>
        <v>0</v>
      </c>
      <c r="F1107" s="1">
        <f>IF(B1107="",0,VLOOKUP(B1107,DATABASE!A:F,4,FALSE)*$C1107)</f>
        <v>0</v>
      </c>
      <c r="G1107" s="1">
        <f>IF(B1107="",0,VLOOKUP(B1107,DATABASE!A:F,5,FALSE)*$C1107)</f>
        <v>0</v>
      </c>
      <c r="H1107" s="1">
        <f>IF(B1107="",0,VLOOKUP(B1107,DATABASE!A:F,6,FALSE)*$C1107)</f>
        <v>0</v>
      </c>
    </row>
    <row r="1108" spans="1:8">
      <c r="A1108" s="7"/>
      <c r="B1108" s="8"/>
      <c r="C1108" s="9"/>
      <c r="D1108" s="1">
        <f>IF(B1108="",0,VLOOKUP(B1108,DATABASE!A:F,2,FALSE))</f>
        <v>0</v>
      </c>
      <c r="E1108" s="1">
        <f>IF(B1108="",0,VLOOKUP(B1108,DATABASE!A:F,3,FALSE)*$C1108)</f>
        <v>0</v>
      </c>
      <c r="F1108" s="1">
        <f>IF(B1108="",0,VLOOKUP(B1108,DATABASE!A:F,4,FALSE)*$C1108)</f>
        <v>0</v>
      </c>
      <c r="G1108" s="1">
        <f>IF(B1108="",0,VLOOKUP(B1108,DATABASE!A:F,5,FALSE)*$C1108)</f>
        <v>0</v>
      </c>
      <c r="H1108" s="1">
        <f>IF(B1108="",0,VLOOKUP(B1108,DATABASE!A:F,6,FALSE)*$C1108)</f>
        <v>0</v>
      </c>
    </row>
    <row r="1109" spans="1:8">
      <c r="A1109" s="7"/>
      <c r="B1109" s="8"/>
      <c r="C1109" s="9"/>
      <c r="D1109" s="1">
        <f>IF(B1109="",0,VLOOKUP(B1109,DATABASE!A:F,2,FALSE))</f>
        <v>0</v>
      </c>
      <c r="E1109" s="1">
        <f>IF(B1109="",0,VLOOKUP(B1109,DATABASE!A:F,3,FALSE)*$C1109)</f>
        <v>0</v>
      </c>
      <c r="F1109" s="1">
        <f>IF(B1109="",0,VLOOKUP(B1109,DATABASE!A:F,4,FALSE)*$C1109)</f>
        <v>0</v>
      </c>
      <c r="G1109" s="1">
        <f>IF(B1109="",0,VLOOKUP(B1109,DATABASE!A:F,5,FALSE)*$C1109)</f>
        <v>0</v>
      </c>
      <c r="H1109" s="1">
        <f>IF(B1109="",0,VLOOKUP(B1109,DATABASE!A:F,6,FALSE)*$C1109)</f>
        <v>0</v>
      </c>
    </row>
    <row r="1110" spans="1:8">
      <c r="A1110" s="7"/>
      <c r="B1110" s="8"/>
      <c r="C1110" s="9"/>
      <c r="D1110" s="1">
        <f>IF(B1110="",0,VLOOKUP(B1110,DATABASE!A:F,2,FALSE))</f>
        <v>0</v>
      </c>
      <c r="E1110" s="1">
        <f>IF(B1110="",0,VLOOKUP(B1110,DATABASE!A:F,3,FALSE)*$C1110)</f>
        <v>0</v>
      </c>
      <c r="F1110" s="1">
        <f>IF(B1110="",0,VLOOKUP(B1110,DATABASE!A:F,4,FALSE)*$C1110)</f>
        <v>0</v>
      </c>
      <c r="G1110" s="1">
        <f>IF(B1110="",0,VLOOKUP(B1110,DATABASE!A:F,5,FALSE)*$C1110)</f>
        <v>0</v>
      </c>
      <c r="H1110" s="1">
        <f>IF(B1110="",0,VLOOKUP(B1110,DATABASE!A:F,6,FALSE)*$C1110)</f>
        <v>0</v>
      </c>
    </row>
    <row r="1111" spans="1:8">
      <c r="A1111" s="7"/>
      <c r="B1111" s="8"/>
      <c r="C1111" s="9"/>
      <c r="D1111" s="1">
        <f>IF(B1111="",0,VLOOKUP(B1111,DATABASE!A:F,2,FALSE))</f>
        <v>0</v>
      </c>
      <c r="E1111" s="1">
        <f>IF(B1111="",0,VLOOKUP(B1111,DATABASE!A:F,3,FALSE)*$C1111)</f>
        <v>0</v>
      </c>
      <c r="F1111" s="1">
        <f>IF(B1111="",0,VLOOKUP(B1111,DATABASE!A:F,4,FALSE)*$C1111)</f>
        <v>0</v>
      </c>
      <c r="G1111" s="1">
        <f>IF(B1111="",0,VLOOKUP(B1111,DATABASE!A:F,5,FALSE)*$C1111)</f>
        <v>0</v>
      </c>
      <c r="H1111" s="1">
        <f>IF(B1111="",0,VLOOKUP(B1111,DATABASE!A:F,6,FALSE)*$C1111)</f>
        <v>0</v>
      </c>
    </row>
    <row r="1112" spans="1:8">
      <c r="A1112" s="7"/>
      <c r="B1112" s="8"/>
      <c r="C1112" s="9"/>
      <c r="D1112" s="1">
        <f>IF(B1112="",0,VLOOKUP(B1112,DATABASE!A:F,2,FALSE))</f>
        <v>0</v>
      </c>
      <c r="E1112" s="1">
        <f>IF(B1112="",0,VLOOKUP(B1112,DATABASE!A:F,3,FALSE)*$C1112)</f>
        <v>0</v>
      </c>
      <c r="F1112" s="1">
        <f>IF(B1112="",0,VLOOKUP(B1112,DATABASE!A:F,4,FALSE)*$C1112)</f>
        <v>0</v>
      </c>
      <c r="G1112" s="1">
        <f>IF(B1112="",0,VLOOKUP(B1112,DATABASE!A:F,5,FALSE)*$C1112)</f>
        <v>0</v>
      </c>
      <c r="H1112" s="1">
        <f>IF(B1112="",0,VLOOKUP(B1112,DATABASE!A:F,6,FALSE)*$C1112)</f>
        <v>0</v>
      </c>
    </row>
    <row r="1113" spans="1:8">
      <c r="A1113" s="7"/>
      <c r="B1113" s="8"/>
      <c r="C1113" s="9"/>
      <c r="D1113" s="1">
        <f>IF(B1113="",0,VLOOKUP(B1113,DATABASE!A:F,2,FALSE))</f>
        <v>0</v>
      </c>
      <c r="E1113" s="1">
        <f>IF(B1113="",0,VLOOKUP(B1113,DATABASE!A:F,3,FALSE)*$C1113)</f>
        <v>0</v>
      </c>
      <c r="F1113" s="1">
        <f>IF(B1113="",0,VLOOKUP(B1113,DATABASE!A:F,4,FALSE)*$C1113)</f>
        <v>0</v>
      </c>
      <c r="G1113" s="1">
        <f>IF(B1113="",0,VLOOKUP(B1113,DATABASE!A:F,5,FALSE)*$C1113)</f>
        <v>0</v>
      </c>
      <c r="H1113" s="1">
        <f>IF(B1113="",0,VLOOKUP(B1113,DATABASE!A:F,6,FALSE)*$C1113)</f>
        <v>0</v>
      </c>
    </row>
    <row r="1114" spans="1:8">
      <c r="A1114" s="7"/>
      <c r="B1114" s="8"/>
      <c r="C1114" s="9"/>
      <c r="D1114" s="1">
        <f>IF(B1114="",0,VLOOKUP(B1114,DATABASE!A:F,2,FALSE))</f>
        <v>0</v>
      </c>
      <c r="E1114" s="1">
        <f>IF(B1114="",0,VLOOKUP(B1114,DATABASE!A:F,3,FALSE)*$C1114)</f>
        <v>0</v>
      </c>
      <c r="F1114" s="1">
        <f>IF(B1114="",0,VLOOKUP(B1114,DATABASE!A:F,4,FALSE)*$C1114)</f>
        <v>0</v>
      </c>
      <c r="G1114" s="1">
        <f>IF(B1114="",0,VLOOKUP(B1114,DATABASE!A:F,5,FALSE)*$C1114)</f>
        <v>0</v>
      </c>
      <c r="H1114" s="1">
        <f>IF(B1114="",0,VLOOKUP(B1114,DATABASE!A:F,6,FALSE)*$C1114)</f>
        <v>0</v>
      </c>
    </row>
    <row r="1115" spans="1:8">
      <c r="A1115" s="7"/>
      <c r="B1115" s="8"/>
      <c r="C1115" s="9"/>
      <c r="D1115" s="1">
        <f>IF(B1115="",0,VLOOKUP(B1115,DATABASE!A:F,2,FALSE))</f>
        <v>0</v>
      </c>
      <c r="E1115" s="1">
        <f>IF(B1115="",0,VLOOKUP(B1115,DATABASE!A:F,3,FALSE)*$C1115)</f>
        <v>0</v>
      </c>
      <c r="F1115" s="1">
        <f>IF(B1115="",0,VLOOKUP(B1115,DATABASE!A:F,4,FALSE)*$C1115)</f>
        <v>0</v>
      </c>
      <c r="G1115" s="1">
        <f>IF(B1115="",0,VLOOKUP(B1115,DATABASE!A:F,5,FALSE)*$C1115)</f>
        <v>0</v>
      </c>
      <c r="H1115" s="1">
        <f>IF(B1115="",0,VLOOKUP(B1115,DATABASE!A:F,6,FALSE)*$C1115)</f>
        <v>0</v>
      </c>
    </row>
    <row r="1116" spans="1:8">
      <c r="A1116" s="7"/>
      <c r="B1116" s="8"/>
      <c r="C1116" s="9"/>
      <c r="D1116" s="1">
        <f>IF(B1116="",0,VLOOKUP(B1116,DATABASE!A:F,2,FALSE))</f>
        <v>0</v>
      </c>
      <c r="E1116" s="1">
        <f>IF(B1116="",0,VLOOKUP(B1116,DATABASE!A:F,3,FALSE)*$C1116)</f>
        <v>0</v>
      </c>
      <c r="F1116" s="1">
        <f>IF(B1116="",0,VLOOKUP(B1116,DATABASE!A:F,4,FALSE)*$C1116)</f>
        <v>0</v>
      </c>
      <c r="G1116" s="1">
        <f>IF(B1116="",0,VLOOKUP(B1116,DATABASE!A:F,5,FALSE)*$C1116)</f>
        <v>0</v>
      </c>
      <c r="H1116" s="1">
        <f>IF(B1116="",0,VLOOKUP(B1116,DATABASE!A:F,6,FALSE)*$C1116)</f>
        <v>0</v>
      </c>
    </row>
    <row r="1117" spans="1:8">
      <c r="A1117" s="7"/>
      <c r="B1117" s="8"/>
      <c r="C1117" s="9"/>
      <c r="D1117" s="1">
        <f>IF(B1117="",0,VLOOKUP(B1117,DATABASE!A:F,2,FALSE))</f>
        <v>0</v>
      </c>
      <c r="E1117" s="1">
        <f>IF(B1117="",0,VLOOKUP(B1117,DATABASE!A:F,3,FALSE)*$C1117)</f>
        <v>0</v>
      </c>
      <c r="F1117" s="1">
        <f>IF(B1117="",0,VLOOKUP(B1117,DATABASE!A:F,4,FALSE)*$C1117)</f>
        <v>0</v>
      </c>
      <c r="G1117" s="1">
        <f>IF(B1117="",0,VLOOKUP(B1117,DATABASE!A:F,5,FALSE)*$C1117)</f>
        <v>0</v>
      </c>
      <c r="H1117" s="1">
        <f>IF(B1117="",0,VLOOKUP(B1117,DATABASE!A:F,6,FALSE)*$C1117)</f>
        <v>0</v>
      </c>
    </row>
    <row r="1118" spans="1:8">
      <c r="A1118" s="7"/>
      <c r="B1118" s="8"/>
      <c r="C1118" s="9"/>
      <c r="D1118" s="1">
        <f>IF(B1118="",0,VLOOKUP(B1118,DATABASE!A:F,2,FALSE))</f>
        <v>0</v>
      </c>
      <c r="E1118" s="1">
        <f>IF(B1118="",0,VLOOKUP(B1118,DATABASE!A:F,3,FALSE)*$C1118)</f>
        <v>0</v>
      </c>
      <c r="F1118" s="1">
        <f>IF(B1118="",0,VLOOKUP(B1118,DATABASE!A:F,4,FALSE)*$C1118)</f>
        <v>0</v>
      </c>
      <c r="G1118" s="1">
        <f>IF(B1118="",0,VLOOKUP(B1118,DATABASE!A:F,5,FALSE)*$C1118)</f>
        <v>0</v>
      </c>
      <c r="H1118" s="1">
        <f>IF(B1118="",0,VLOOKUP(B1118,DATABASE!A:F,6,FALSE)*$C1118)</f>
        <v>0</v>
      </c>
    </row>
    <row r="1119" spans="1:8">
      <c r="A1119" s="7"/>
      <c r="B1119" s="8"/>
      <c r="C1119" s="9"/>
      <c r="D1119" s="1">
        <f>IF(B1119="",0,VLOOKUP(B1119,DATABASE!A:F,2,FALSE))</f>
        <v>0</v>
      </c>
      <c r="E1119" s="1">
        <f>IF(B1119="",0,VLOOKUP(B1119,DATABASE!A:F,3,FALSE)*$C1119)</f>
        <v>0</v>
      </c>
      <c r="F1119" s="1">
        <f>IF(B1119="",0,VLOOKUP(B1119,DATABASE!A:F,4,FALSE)*$C1119)</f>
        <v>0</v>
      </c>
      <c r="G1119" s="1">
        <f>IF(B1119="",0,VLOOKUP(B1119,DATABASE!A:F,5,FALSE)*$C1119)</f>
        <v>0</v>
      </c>
      <c r="H1119" s="1">
        <f>IF(B1119="",0,VLOOKUP(B1119,DATABASE!A:F,6,FALSE)*$C1119)</f>
        <v>0</v>
      </c>
    </row>
    <row r="1120" spans="1:8">
      <c r="A1120" s="7"/>
      <c r="B1120" s="8"/>
      <c r="C1120" s="9"/>
      <c r="D1120" s="1">
        <f>IF(B1120="",0,VLOOKUP(B1120,DATABASE!A:F,2,FALSE))</f>
        <v>0</v>
      </c>
      <c r="E1120" s="1">
        <f>IF(B1120="",0,VLOOKUP(B1120,DATABASE!A:F,3,FALSE)*$C1120)</f>
        <v>0</v>
      </c>
      <c r="F1120" s="1">
        <f>IF(B1120="",0,VLOOKUP(B1120,DATABASE!A:F,4,FALSE)*$C1120)</f>
        <v>0</v>
      </c>
      <c r="G1120" s="1">
        <f>IF(B1120="",0,VLOOKUP(B1120,DATABASE!A:F,5,FALSE)*$C1120)</f>
        <v>0</v>
      </c>
      <c r="H1120" s="1">
        <f>IF(B1120="",0,VLOOKUP(B1120,DATABASE!A:F,6,FALSE)*$C1120)</f>
        <v>0</v>
      </c>
    </row>
    <row r="1121" spans="1:8">
      <c r="A1121" s="7"/>
      <c r="B1121" s="8"/>
      <c r="C1121" s="9"/>
      <c r="D1121" s="1">
        <f>IF(B1121="",0,VLOOKUP(B1121,DATABASE!A:F,2,FALSE))</f>
        <v>0</v>
      </c>
      <c r="E1121" s="1">
        <f>IF(B1121="",0,VLOOKUP(B1121,DATABASE!A:F,3,FALSE)*$C1121)</f>
        <v>0</v>
      </c>
      <c r="F1121" s="1">
        <f>IF(B1121="",0,VLOOKUP(B1121,DATABASE!A:F,4,FALSE)*$C1121)</f>
        <v>0</v>
      </c>
      <c r="G1121" s="1">
        <f>IF(B1121="",0,VLOOKUP(B1121,DATABASE!A:F,5,FALSE)*$C1121)</f>
        <v>0</v>
      </c>
      <c r="H1121" s="1">
        <f>IF(B1121="",0,VLOOKUP(B1121,DATABASE!A:F,6,FALSE)*$C1121)</f>
        <v>0</v>
      </c>
    </row>
    <row r="1122" spans="1:8">
      <c r="A1122" s="7"/>
      <c r="B1122" s="8"/>
      <c r="C1122" s="9"/>
      <c r="D1122" s="1">
        <f>IF(B1122="",0,VLOOKUP(B1122,DATABASE!A:F,2,FALSE))</f>
        <v>0</v>
      </c>
      <c r="E1122" s="1">
        <f>IF(B1122="",0,VLOOKUP(B1122,DATABASE!A:F,3,FALSE)*$C1122)</f>
        <v>0</v>
      </c>
      <c r="F1122" s="1">
        <f>IF(B1122="",0,VLOOKUP(B1122,DATABASE!A:F,4,FALSE)*$C1122)</f>
        <v>0</v>
      </c>
      <c r="G1122" s="1">
        <f>IF(B1122="",0,VLOOKUP(B1122,DATABASE!A:F,5,FALSE)*$C1122)</f>
        <v>0</v>
      </c>
      <c r="H1122" s="1">
        <f>IF(B1122="",0,VLOOKUP(B1122,DATABASE!A:F,6,FALSE)*$C1122)</f>
        <v>0</v>
      </c>
    </row>
    <row r="1123" spans="1:8">
      <c r="A1123" s="7"/>
      <c r="B1123" s="8"/>
      <c r="C1123" s="9"/>
      <c r="D1123" s="1">
        <f>IF(B1123="",0,VLOOKUP(B1123,DATABASE!A:F,2,FALSE))</f>
        <v>0</v>
      </c>
      <c r="E1123" s="1">
        <f>IF(B1123="",0,VLOOKUP(B1123,DATABASE!A:F,3,FALSE)*$C1123)</f>
        <v>0</v>
      </c>
      <c r="F1123" s="1">
        <f>IF(B1123="",0,VLOOKUP(B1123,DATABASE!A:F,4,FALSE)*$C1123)</f>
        <v>0</v>
      </c>
      <c r="G1123" s="1">
        <f>IF(B1123="",0,VLOOKUP(B1123,DATABASE!A:F,5,FALSE)*$C1123)</f>
        <v>0</v>
      </c>
      <c r="H1123" s="1">
        <f>IF(B1123="",0,VLOOKUP(B1123,DATABASE!A:F,6,FALSE)*$C1123)</f>
        <v>0</v>
      </c>
    </row>
    <row r="1124" spans="1:8">
      <c r="A1124" s="7"/>
      <c r="B1124" s="8"/>
      <c r="C1124" s="9"/>
      <c r="D1124" s="1">
        <f>IF(B1124="",0,VLOOKUP(B1124,DATABASE!A:F,2,FALSE))</f>
        <v>0</v>
      </c>
      <c r="E1124" s="1">
        <f>IF(B1124="",0,VLOOKUP(B1124,DATABASE!A:F,3,FALSE)*$C1124)</f>
        <v>0</v>
      </c>
      <c r="F1124" s="1">
        <f>IF(B1124="",0,VLOOKUP(B1124,DATABASE!A:F,4,FALSE)*$C1124)</f>
        <v>0</v>
      </c>
      <c r="G1124" s="1">
        <f>IF(B1124="",0,VLOOKUP(B1124,DATABASE!A:F,5,FALSE)*$C1124)</f>
        <v>0</v>
      </c>
      <c r="H1124" s="1">
        <f>IF(B1124="",0,VLOOKUP(B1124,DATABASE!A:F,6,FALSE)*$C1124)</f>
        <v>0</v>
      </c>
    </row>
    <row r="1125" spans="1:8">
      <c r="A1125" s="7"/>
      <c r="B1125" s="8"/>
      <c r="C1125" s="9"/>
      <c r="D1125" s="1">
        <f>IF(B1125="",0,VLOOKUP(B1125,DATABASE!A:F,2,FALSE))</f>
        <v>0</v>
      </c>
      <c r="E1125" s="1">
        <f>IF(B1125="",0,VLOOKUP(B1125,DATABASE!A:F,3,FALSE)*$C1125)</f>
        <v>0</v>
      </c>
      <c r="F1125" s="1">
        <f>IF(B1125="",0,VLOOKUP(B1125,DATABASE!A:F,4,FALSE)*$C1125)</f>
        <v>0</v>
      </c>
      <c r="G1125" s="1">
        <f>IF(B1125="",0,VLOOKUP(B1125,DATABASE!A:F,5,FALSE)*$C1125)</f>
        <v>0</v>
      </c>
      <c r="H1125" s="1">
        <f>IF(B1125="",0,VLOOKUP(B1125,DATABASE!A:F,6,FALSE)*$C1125)</f>
        <v>0</v>
      </c>
    </row>
    <row r="1126" spans="1:8">
      <c r="A1126" s="7"/>
      <c r="B1126" s="8"/>
      <c r="C1126" s="9"/>
      <c r="D1126" s="1">
        <f>IF(B1126="",0,VLOOKUP(B1126,DATABASE!A:F,2,FALSE))</f>
        <v>0</v>
      </c>
      <c r="E1126" s="1">
        <f>IF(B1126="",0,VLOOKUP(B1126,DATABASE!A:F,3,FALSE)*$C1126)</f>
        <v>0</v>
      </c>
      <c r="F1126" s="1">
        <f>IF(B1126="",0,VLOOKUP(B1126,DATABASE!A:F,4,FALSE)*$C1126)</f>
        <v>0</v>
      </c>
      <c r="G1126" s="1">
        <f>IF(B1126="",0,VLOOKUP(B1126,DATABASE!A:F,5,FALSE)*$C1126)</f>
        <v>0</v>
      </c>
      <c r="H1126" s="1">
        <f>IF(B1126="",0,VLOOKUP(B1126,DATABASE!A:F,6,FALSE)*$C1126)</f>
        <v>0</v>
      </c>
    </row>
    <row r="1127" spans="1:8">
      <c r="A1127" s="7"/>
      <c r="B1127" s="8"/>
      <c r="C1127" s="9"/>
      <c r="D1127" s="1">
        <f>IF(B1127="",0,VLOOKUP(B1127,DATABASE!A:F,2,FALSE))</f>
        <v>0</v>
      </c>
      <c r="E1127" s="1">
        <f>IF(B1127="",0,VLOOKUP(B1127,DATABASE!A:F,3,FALSE)*$C1127)</f>
        <v>0</v>
      </c>
      <c r="F1127" s="1">
        <f>IF(B1127="",0,VLOOKUP(B1127,DATABASE!A:F,4,FALSE)*$C1127)</f>
        <v>0</v>
      </c>
      <c r="G1127" s="1">
        <f>IF(B1127="",0,VLOOKUP(B1127,DATABASE!A:F,5,FALSE)*$C1127)</f>
        <v>0</v>
      </c>
      <c r="H1127" s="1">
        <f>IF(B1127="",0,VLOOKUP(B1127,DATABASE!A:F,6,FALSE)*$C1127)</f>
        <v>0</v>
      </c>
    </row>
    <row r="1128" spans="1:8">
      <c r="A1128" s="7"/>
      <c r="B1128" s="8"/>
      <c r="C1128" s="9"/>
      <c r="D1128" s="1">
        <f>IF(B1128="",0,VLOOKUP(B1128,DATABASE!A:F,2,FALSE))</f>
        <v>0</v>
      </c>
      <c r="E1128" s="1">
        <f>IF(B1128="",0,VLOOKUP(B1128,DATABASE!A:F,3,FALSE)*$C1128)</f>
        <v>0</v>
      </c>
      <c r="F1128" s="1">
        <f>IF(B1128="",0,VLOOKUP(B1128,DATABASE!A:F,4,FALSE)*$C1128)</f>
        <v>0</v>
      </c>
      <c r="G1128" s="1">
        <f>IF(B1128="",0,VLOOKUP(B1128,DATABASE!A:F,5,FALSE)*$C1128)</f>
        <v>0</v>
      </c>
      <c r="H1128" s="1">
        <f>IF(B1128="",0,VLOOKUP(B1128,DATABASE!A:F,6,FALSE)*$C1128)</f>
        <v>0</v>
      </c>
    </row>
    <row r="1129" spans="1:8">
      <c r="A1129" s="7"/>
      <c r="B1129" s="8"/>
      <c r="C1129" s="9"/>
      <c r="D1129" s="1">
        <f>IF(B1129="",0,VLOOKUP(B1129,DATABASE!A:F,2,FALSE))</f>
        <v>0</v>
      </c>
      <c r="E1129" s="1">
        <f>IF(B1129="",0,VLOOKUP(B1129,DATABASE!A:F,3,FALSE)*$C1129)</f>
        <v>0</v>
      </c>
      <c r="F1129" s="1">
        <f>IF(B1129="",0,VLOOKUP(B1129,DATABASE!A:F,4,FALSE)*$C1129)</f>
        <v>0</v>
      </c>
      <c r="G1129" s="1">
        <f>IF(B1129="",0,VLOOKUP(B1129,DATABASE!A:F,5,FALSE)*$C1129)</f>
        <v>0</v>
      </c>
      <c r="H1129" s="1">
        <f>IF(B1129="",0,VLOOKUP(B1129,DATABASE!A:F,6,FALSE)*$C1129)</f>
        <v>0</v>
      </c>
    </row>
    <row r="1130" spans="1:8">
      <c r="A1130" s="7"/>
      <c r="B1130" s="8"/>
      <c r="C1130" s="9"/>
      <c r="D1130" s="1">
        <f>IF(B1130="",0,VLOOKUP(B1130,DATABASE!A:F,2,FALSE))</f>
        <v>0</v>
      </c>
      <c r="E1130" s="1">
        <f>IF(B1130="",0,VLOOKUP(B1130,DATABASE!A:F,3,FALSE)*$C1130)</f>
        <v>0</v>
      </c>
      <c r="F1130" s="1">
        <f>IF(B1130="",0,VLOOKUP(B1130,DATABASE!A:F,4,FALSE)*$C1130)</f>
        <v>0</v>
      </c>
      <c r="G1130" s="1">
        <f>IF(B1130="",0,VLOOKUP(B1130,DATABASE!A:F,5,FALSE)*$C1130)</f>
        <v>0</v>
      </c>
      <c r="H1130" s="1">
        <f>IF(B1130="",0,VLOOKUP(B1130,DATABASE!A:F,6,FALSE)*$C1130)</f>
        <v>0</v>
      </c>
    </row>
    <row r="1131" spans="1:8">
      <c r="A1131" s="7"/>
      <c r="B1131" s="8"/>
      <c r="C1131" s="9"/>
      <c r="D1131" s="1">
        <f>IF(B1131="",0,VLOOKUP(B1131,DATABASE!A:F,2,FALSE))</f>
        <v>0</v>
      </c>
      <c r="E1131" s="1">
        <f>IF(B1131="",0,VLOOKUP(B1131,DATABASE!A:F,3,FALSE)*$C1131)</f>
        <v>0</v>
      </c>
      <c r="F1131" s="1">
        <f>IF(B1131="",0,VLOOKUP(B1131,DATABASE!A:F,4,FALSE)*$C1131)</f>
        <v>0</v>
      </c>
      <c r="G1131" s="1">
        <f>IF(B1131="",0,VLOOKUP(B1131,DATABASE!A:F,5,FALSE)*$C1131)</f>
        <v>0</v>
      </c>
      <c r="H1131" s="1">
        <f>IF(B1131="",0,VLOOKUP(B1131,DATABASE!A:F,6,FALSE)*$C1131)</f>
        <v>0</v>
      </c>
    </row>
    <row r="1132" spans="1:8">
      <c r="A1132" s="7"/>
      <c r="B1132" s="8"/>
      <c r="C1132" s="9"/>
      <c r="D1132" s="1">
        <f>IF(B1132="",0,VLOOKUP(B1132,DATABASE!A:F,2,FALSE))</f>
        <v>0</v>
      </c>
      <c r="E1132" s="1">
        <f>IF(B1132="",0,VLOOKUP(B1132,DATABASE!A:F,3,FALSE)*$C1132)</f>
        <v>0</v>
      </c>
      <c r="F1132" s="1">
        <f>IF(B1132="",0,VLOOKUP(B1132,DATABASE!A:F,4,FALSE)*$C1132)</f>
        <v>0</v>
      </c>
      <c r="G1132" s="1">
        <f>IF(B1132="",0,VLOOKUP(B1132,DATABASE!A:F,5,FALSE)*$C1132)</f>
        <v>0</v>
      </c>
      <c r="H1132" s="1">
        <f>IF(B1132="",0,VLOOKUP(B1132,DATABASE!A:F,6,FALSE)*$C1132)</f>
        <v>0</v>
      </c>
    </row>
    <row r="1133" spans="1:8">
      <c r="A1133" s="7"/>
      <c r="B1133" s="8"/>
      <c r="C1133" s="9"/>
      <c r="D1133" s="1">
        <f>IF(B1133="",0,VLOOKUP(B1133,DATABASE!A:F,2,FALSE))</f>
        <v>0</v>
      </c>
      <c r="E1133" s="1">
        <f>IF(B1133="",0,VLOOKUP(B1133,DATABASE!A:F,3,FALSE)*$C1133)</f>
        <v>0</v>
      </c>
      <c r="F1133" s="1">
        <f>IF(B1133="",0,VLOOKUP(B1133,DATABASE!A:F,4,FALSE)*$C1133)</f>
        <v>0</v>
      </c>
      <c r="G1133" s="1">
        <f>IF(B1133="",0,VLOOKUP(B1133,DATABASE!A:F,5,FALSE)*$C1133)</f>
        <v>0</v>
      </c>
      <c r="H1133" s="1">
        <f>IF(B1133="",0,VLOOKUP(B1133,DATABASE!A:F,6,FALSE)*$C1133)</f>
        <v>0</v>
      </c>
    </row>
    <row r="1134" spans="1:8">
      <c r="A1134" s="7"/>
      <c r="B1134" s="8"/>
      <c r="C1134" s="9"/>
      <c r="D1134" s="1">
        <f>IF(B1134="",0,VLOOKUP(B1134,DATABASE!A:F,2,FALSE))</f>
        <v>0</v>
      </c>
      <c r="E1134" s="1">
        <f>IF(B1134="",0,VLOOKUP(B1134,DATABASE!A:F,3,FALSE)*$C1134)</f>
        <v>0</v>
      </c>
      <c r="F1134" s="1">
        <f>IF(B1134="",0,VLOOKUP(B1134,DATABASE!A:F,4,FALSE)*$C1134)</f>
        <v>0</v>
      </c>
      <c r="G1134" s="1">
        <f>IF(B1134="",0,VLOOKUP(B1134,DATABASE!A:F,5,FALSE)*$C1134)</f>
        <v>0</v>
      </c>
      <c r="H1134" s="1">
        <f>IF(B1134="",0,VLOOKUP(B1134,DATABASE!A:F,6,FALSE)*$C1134)</f>
        <v>0</v>
      </c>
    </row>
    <row r="1135" spans="1:8">
      <c r="A1135" s="7"/>
      <c r="B1135" s="8"/>
      <c r="C1135" s="9"/>
      <c r="D1135" s="1">
        <f>IF(B1135="",0,VLOOKUP(B1135,DATABASE!A:F,2,FALSE))</f>
        <v>0</v>
      </c>
      <c r="E1135" s="1">
        <f>IF(B1135="",0,VLOOKUP(B1135,DATABASE!A:F,3,FALSE)*$C1135)</f>
        <v>0</v>
      </c>
      <c r="F1135" s="1">
        <f>IF(B1135="",0,VLOOKUP(B1135,DATABASE!A:F,4,FALSE)*$C1135)</f>
        <v>0</v>
      </c>
      <c r="G1135" s="1">
        <f>IF(B1135="",0,VLOOKUP(B1135,DATABASE!A:F,5,FALSE)*$C1135)</f>
        <v>0</v>
      </c>
      <c r="H1135" s="1">
        <f>IF(B1135="",0,VLOOKUP(B1135,DATABASE!A:F,6,FALSE)*$C1135)</f>
        <v>0</v>
      </c>
    </row>
    <row r="1136" spans="1:8">
      <c r="A1136" s="7"/>
      <c r="B1136" s="8"/>
      <c r="C1136" s="9"/>
      <c r="D1136" s="1">
        <f>IF(B1136="",0,VLOOKUP(B1136,DATABASE!A:F,2,FALSE))</f>
        <v>0</v>
      </c>
      <c r="E1136" s="1">
        <f>IF(B1136="",0,VLOOKUP(B1136,DATABASE!A:F,3,FALSE)*$C1136)</f>
        <v>0</v>
      </c>
      <c r="F1136" s="1">
        <f>IF(B1136="",0,VLOOKUP(B1136,DATABASE!A:F,4,FALSE)*$C1136)</f>
        <v>0</v>
      </c>
      <c r="G1136" s="1">
        <f>IF(B1136="",0,VLOOKUP(B1136,DATABASE!A:F,5,FALSE)*$C1136)</f>
        <v>0</v>
      </c>
      <c r="H1136" s="1">
        <f>IF(B1136="",0,VLOOKUP(B1136,DATABASE!A:F,6,FALSE)*$C1136)</f>
        <v>0</v>
      </c>
    </row>
    <row r="1137" spans="1:8">
      <c r="A1137" s="7"/>
      <c r="B1137" s="8"/>
      <c r="C1137" s="9"/>
      <c r="D1137" s="1">
        <f>IF(B1137="",0,VLOOKUP(B1137,DATABASE!A:F,2,FALSE))</f>
        <v>0</v>
      </c>
      <c r="E1137" s="1">
        <f>IF(B1137="",0,VLOOKUP(B1137,DATABASE!A:F,3,FALSE)*$C1137)</f>
        <v>0</v>
      </c>
      <c r="F1137" s="1">
        <f>IF(B1137="",0,VLOOKUP(B1137,DATABASE!A:F,4,FALSE)*$C1137)</f>
        <v>0</v>
      </c>
      <c r="G1137" s="1">
        <f>IF(B1137="",0,VLOOKUP(B1137,DATABASE!A:F,5,FALSE)*$C1137)</f>
        <v>0</v>
      </c>
      <c r="H1137" s="1">
        <f>IF(B1137="",0,VLOOKUP(B1137,DATABASE!A:F,6,FALSE)*$C1137)</f>
        <v>0</v>
      </c>
    </row>
    <row r="1138" spans="1:8">
      <c r="A1138" s="7"/>
      <c r="B1138" s="8"/>
      <c r="C1138" s="9"/>
      <c r="D1138" s="1">
        <f>IF(B1138="",0,VLOOKUP(B1138,DATABASE!A:F,2,FALSE))</f>
        <v>0</v>
      </c>
      <c r="E1138" s="1">
        <f>IF(B1138="",0,VLOOKUP(B1138,DATABASE!A:F,3,FALSE)*$C1138)</f>
        <v>0</v>
      </c>
      <c r="F1138" s="1">
        <f>IF(B1138="",0,VLOOKUP(B1138,DATABASE!A:F,4,FALSE)*$C1138)</f>
        <v>0</v>
      </c>
      <c r="G1138" s="1">
        <f>IF(B1138="",0,VLOOKUP(B1138,DATABASE!A:F,5,FALSE)*$C1138)</f>
        <v>0</v>
      </c>
      <c r="H1138" s="1">
        <f>IF(B1138="",0,VLOOKUP(B1138,DATABASE!A:F,6,FALSE)*$C1138)</f>
        <v>0</v>
      </c>
    </row>
    <row r="1139" spans="1:8">
      <c r="A1139" s="7"/>
      <c r="B1139" s="8"/>
      <c r="C1139" s="9"/>
      <c r="D1139" s="1">
        <f>IF(B1139="",0,VLOOKUP(B1139,DATABASE!A:F,2,FALSE))</f>
        <v>0</v>
      </c>
      <c r="E1139" s="1">
        <f>IF(B1139="",0,VLOOKUP(B1139,DATABASE!A:F,3,FALSE)*$C1139)</f>
        <v>0</v>
      </c>
      <c r="F1139" s="1">
        <f>IF(B1139="",0,VLOOKUP(B1139,DATABASE!A:F,4,FALSE)*$C1139)</f>
        <v>0</v>
      </c>
      <c r="G1139" s="1">
        <f>IF(B1139="",0,VLOOKUP(B1139,DATABASE!A:F,5,FALSE)*$C1139)</f>
        <v>0</v>
      </c>
      <c r="H1139" s="1">
        <f>IF(B1139="",0,VLOOKUP(B1139,DATABASE!A:F,6,FALSE)*$C1139)</f>
        <v>0</v>
      </c>
    </row>
    <row r="1140" spans="1:8">
      <c r="A1140" s="7"/>
      <c r="B1140" s="8"/>
      <c r="C1140" s="9"/>
      <c r="D1140" s="1">
        <f>IF(B1140="",0,VLOOKUP(B1140,DATABASE!A:F,2,FALSE))</f>
        <v>0</v>
      </c>
      <c r="E1140" s="1">
        <f>IF(B1140="",0,VLOOKUP(B1140,DATABASE!A:F,3,FALSE)*$C1140)</f>
        <v>0</v>
      </c>
      <c r="F1140" s="1">
        <f>IF(B1140="",0,VLOOKUP(B1140,DATABASE!A:F,4,FALSE)*$C1140)</f>
        <v>0</v>
      </c>
      <c r="G1140" s="1">
        <f>IF(B1140="",0,VLOOKUP(B1140,DATABASE!A:F,5,FALSE)*$C1140)</f>
        <v>0</v>
      </c>
      <c r="H1140" s="1">
        <f>IF(B1140="",0,VLOOKUP(B1140,DATABASE!A:F,6,FALSE)*$C1140)</f>
        <v>0</v>
      </c>
    </row>
    <row r="1141" spans="1:8">
      <c r="A1141" s="7"/>
      <c r="B1141" s="8"/>
      <c r="C1141" s="9"/>
      <c r="D1141" s="1">
        <f>IF(B1141="",0,VLOOKUP(B1141,DATABASE!A:F,2,FALSE))</f>
        <v>0</v>
      </c>
      <c r="E1141" s="1">
        <f>IF(B1141="",0,VLOOKUP(B1141,DATABASE!A:F,3,FALSE)*$C1141)</f>
        <v>0</v>
      </c>
      <c r="F1141" s="1">
        <f>IF(B1141="",0,VLOOKUP(B1141,DATABASE!A:F,4,FALSE)*$C1141)</f>
        <v>0</v>
      </c>
      <c r="G1141" s="1">
        <f>IF(B1141="",0,VLOOKUP(B1141,DATABASE!A:F,5,FALSE)*$C1141)</f>
        <v>0</v>
      </c>
      <c r="H1141" s="1">
        <f>IF(B1141="",0,VLOOKUP(B1141,DATABASE!A:F,6,FALSE)*$C1141)</f>
        <v>0</v>
      </c>
    </row>
    <row r="1142" spans="1:8">
      <c r="A1142" s="7"/>
      <c r="B1142" s="8"/>
      <c r="C1142" s="9"/>
      <c r="D1142" s="1">
        <f>IF(B1142="",0,VLOOKUP(B1142,DATABASE!A:F,2,FALSE))</f>
        <v>0</v>
      </c>
      <c r="E1142" s="1">
        <f>IF(B1142="",0,VLOOKUP(B1142,DATABASE!A:F,3,FALSE)*$C1142)</f>
        <v>0</v>
      </c>
      <c r="F1142" s="1">
        <f>IF(B1142="",0,VLOOKUP(B1142,DATABASE!A:F,4,FALSE)*$C1142)</f>
        <v>0</v>
      </c>
      <c r="G1142" s="1">
        <f>IF(B1142="",0,VLOOKUP(B1142,DATABASE!A:F,5,FALSE)*$C1142)</f>
        <v>0</v>
      </c>
      <c r="H1142" s="1">
        <f>IF(B1142="",0,VLOOKUP(B1142,DATABASE!A:F,6,FALSE)*$C1142)</f>
        <v>0</v>
      </c>
    </row>
    <row r="1143" spans="1:8">
      <c r="A1143" s="7"/>
      <c r="B1143" s="8"/>
      <c r="C1143" s="9"/>
      <c r="D1143" s="1">
        <f>IF(B1143="",0,VLOOKUP(B1143,DATABASE!A:F,2,FALSE))</f>
        <v>0</v>
      </c>
      <c r="E1143" s="1">
        <f>IF(B1143="",0,VLOOKUP(B1143,DATABASE!A:F,3,FALSE)*$C1143)</f>
        <v>0</v>
      </c>
      <c r="F1143" s="1">
        <f>IF(B1143="",0,VLOOKUP(B1143,DATABASE!A:F,4,FALSE)*$C1143)</f>
        <v>0</v>
      </c>
      <c r="G1143" s="1">
        <f>IF(B1143="",0,VLOOKUP(B1143,DATABASE!A:F,5,FALSE)*$C1143)</f>
        <v>0</v>
      </c>
      <c r="H1143" s="1">
        <f>IF(B1143="",0,VLOOKUP(B1143,DATABASE!A:F,6,FALSE)*$C1143)</f>
        <v>0</v>
      </c>
    </row>
    <row r="1144" spans="1:8">
      <c r="A1144" s="7"/>
      <c r="B1144" s="8"/>
      <c r="C1144" s="9"/>
      <c r="D1144" s="1">
        <f>IF(B1144="",0,VLOOKUP(B1144,DATABASE!A:F,2,FALSE))</f>
        <v>0</v>
      </c>
      <c r="E1144" s="1">
        <f>IF(B1144="",0,VLOOKUP(B1144,DATABASE!A:F,3,FALSE)*$C1144)</f>
        <v>0</v>
      </c>
      <c r="F1144" s="1">
        <f>IF(B1144="",0,VLOOKUP(B1144,DATABASE!A:F,4,FALSE)*$C1144)</f>
        <v>0</v>
      </c>
      <c r="G1144" s="1">
        <f>IF(B1144="",0,VLOOKUP(B1144,DATABASE!A:F,5,FALSE)*$C1144)</f>
        <v>0</v>
      </c>
      <c r="H1144" s="1">
        <f>IF(B1144="",0,VLOOKUP(B1144,DATABASE!A:F,6,FALSE)*$C1144)</f>
        <v>0</v>
      </c>
    </row>
    <row r="1145" spans="1:8">
      <c r="A1145" s="7"/>
      <c r="B1145" s="8"/>
      <c r="C1145" s="9"/>
      <c r="D1145" s="1">
        <f>IF(B1145="",0,VLOOKUP(B1145,DATABASE!A:F,2,FALSE))</f>
        <v>0</v>
      </c>
      <c r="E1145" s="1">
        <f>IF(B1145="",0,VLOOKUP(B1145,DATABASE!A:F,3,FALSE)*$C1145)</f>
        <v>0</v>
      </c>
      <c r="F1145" s="1">
        <f>IF(B1145="",0,VLOOKUP(B1145,DATABASE!A:F,4,FALSE)*$C1145)</f>
        <v>0</v>
      </c>
      <c r="G1145" s="1">
        <f>IF(B1145="",0,VLOOKUP(B1145,DATABASE!A:F,5,FALSE)*$C1145)</f>
        <v>0</v>
      </c>
      <c r="H1145" s="1">
        <f>IF(B1145="",0,VLOOKUP(B1145,DATABASE!A:F,6,FALSE)*$C1145)</f>
        <v>0</v>
      </c>
    </row>
    <row r="1146" spans="1:8">
      <c r="A1146" s="7"/>
      <c r="B1146" s="8"/>
      <c r="C1146" s="9"/>
      <c r="D1146" s="1">
        <f>IF(B1146="",0,VLOOKUP(B1146,DATABASE!A:F,2,FALSE))</f>
        <v>0</v>
      </c>
      <c r="E1146" s="1">
        <f>IF(B1146="",0,VLOOKUP(B1146,DATABASE!A:F,3,FALSE)*$C1146)</f>
        <v>0</v>
      </c>
      <c r="F1146" s="1">
        <f>IF(B1146="",0,VLOOKUP(B1146,DATABASE!A:F,4,FALSE)*$C1146)</f>
        <v>0</v>
      </c>
      <c r="G1146" s="1">
        <f>IF(B1146="",0,VLOOKUP(B1146,DATABASE!A:F,5,FALSE)*$C1146)</f>
        <v>0</v>
      </c>
      <c r="H1146" s="1">
        <f>IF(B1146="",0,VLOOKUP(B1146,DATABASE!A:F,6,FALSE)*$C1146)</f>
        <v>0</v>
      </c>
    </row>
    <row r="1147" spans="1:8">
      <c r="A1147" s="7"/>
      <c r="B1147" s="8"/>
      <c r="C1147" s="9"/>
      <c r="D1147" s="1">
        <f>IF(B1147="",0,VLOOKUP(B1147,DATABASE!A:F,2,FALSE))</f>
        <v>0</v>
      </c>
      <c r="E1147" s="1">
        <f>IF(B1147="",0,VLOOKUP(B1147,DATABASE!A:F,3,FALSE)*$C1147)</f>
        <v>0</v>
      </c>
      <c r="F1147" s="1">
        <f>IF(B1147="",0,VLOOKUP(B1147,DATABASE!A:F,4,FALSE)*$C1147)</f>
        <v>0</v>
      </c>
      <c r="G1147" s="1">
        <f>IF(B1147="",0,VLOOKUP(B1147,DATABASE!A:F,5,FALSE)*$C1147)</f>
        <v>0</v>
      </c>
      <c r="H1147" s="1">
        <f>IF(B1147="",0,VLOOKUP(B1147,DATABASE!A:F,6,FALSE)*$C1147)</f>
        <v>0</v>
      </c>
    </row>
    <row r="1148" spans="1:8">
      <c r="A1148" s="7"/>
      <c r="B1148" s="8"/>
      <c r="C1148" s="9"/>
      <c r="D1148" s="1">
        <f>IF(B1148="",0,VLOOKUP(B1148,DATABASE!A:F,2,FALSE))</f>
        <v>0</v>
      </c>
      <c r="E1148" s="1">
        <f>IF(B1148="",0,VLOOKUP(B1148,DATABASE!A:F,3,FALSE)*$C1148)</f>
        <v>0</v>
      </c>
      <c r="F1148" s="1">
        <f>IF(B1148="",0,VLOOKUP(B1148,DATABASE!A:F,4,FALSE)*$C1148)</f>
        <v>0</v>
      </c>
      <c r="G1148" s="1">
        <f>IF(B1148="",0,VLOOKUP(B1148,DATABASE!A:F,5,FALSE)*$C1148)</f>
        <v>0</v>
      </c>
      <c r="H1148" s="1">
        <f>IF(B1148="",0,VLOOKUP(B1148,DATABASE!A:F,6,FALSE)*$C1148)</f>
        <v>0</v>
      </c>
    </row>
    <row r="1149" spans="1:8">
      <c r="A1149" s="7"/>
      <c r="B1149" s="8"/>
      <c r="C1149" s="9"/>
      <c r="D1149" s="1">
        <f>IF(B1149="",0,VLOOKUP(B1149,DATABASE!A:F,2,FALSE))</f>
        <v>0</v>
      </c>
      <c r="E1149" s="1">
        <f>IF(B1149="",0,VLOOKUP(B1149,DATABASE!A:F,3,FALSE)*$C1149)</f>
        <v>0</v>
      </c>
      <c r="F1149" s="1">
        <f>IF(B1149="",0,VLOOKUP(B1149,DATABASE!A:F,4,FALSE)*$C1149)</f>
        <v>0</v>
      </c>
      <c r="G1149" s="1">
        <f>IF(B1149="",0,VLOOKUP(B1149,DATABASE!A:F,5,FALSE)*$C1149)</f>
        <v>0</v>
      </c>
      <c r="H1149" s="1">
        <f>IF(B1149="",0,VLOOKUP(B1149,DATABASE!A:F,6,FALSE)*$C1149)</f>
        <v>0</v>
      </c>
    </row>
    <row r="1150" spans="1:8">
      <c r="A1150" s="7"/>
      <c r="B1150" s="8"/>
      <c r="C1150" s="9"/>
      <c r="D1150" s="1">
        <f>IF(B1150="",0,VLOOKUP(B1150,DATABASE!A:F,2,FALSE))</f>
        <v>0</v>
      </c>
      <c r="E1150" s="1">
        <f>IF(B1150="",0,VLOOKUP(B1150,DATABASE!A:F,3,FALSE)*$C1150)</f>
        <v>0</v>
      </c>
      <c r="F1150" s="1">
        <f>IF(B1150="",0,VLOOKUP(B1150,DATABASE!A:F,4,FALSE)*$C1150)</f>
        <v>0</v>
      </c>
      <c r="G1150" s="1">
        <f>IF(B1150="",0,VLOOKUP(B1150,DATABASE!A:F,5,FALSE)*$C1150)</f>
        <v>0</v>
      </c>
      <c r="H1150" s="1">
        <f>IF(B1150="",0,VLOOKUP(B1150,DATABASE!A:F,6,FALSE)*$C1150)</f>
        <v>0</v>
      </c>
    </row>
    <row r="1151" spans="1:8">
      <c r="A1151" s="7"/>
      <c r="B1151" s="8"/>
      <c r="C1151" s="9"/>
      <c r="D1151" s="1">
        <f>IF(B1151="",0,VLOOKUP(B1151,DATABASE!A:F,2,FALSE))</f>
        <v>0</v>
      </c>
      <c r="E1151" s="1">
        <f>IF(B1151="",0,VLOOKUP(B1151,DATABASE!A:F,3,FALSE)*$C1151)</f>
        <v>0</v>
      </c>
      <c r="F1151" s="1">
        <f>IF(B1151="",0,VLOOKUP(B1151,DATABASE!A:F,4,FALSE)*$C1151)</f>
        <v>0</v>
      </c>
      <c r="G1151" s="1">
        <f>IF(B1151="",0,VLOOKUP(B1151,DATABASE!A:F,5,FALSE)*$C1151)</f>
        <v>0</v>
      </c>
      <c r="H1151" s="1">
        <f>IF(B1151="",0,VLOOKUP(B1151,DATABASE!A:F,6,FALSE)*$C1151)</f>
        <v>0</v>
      </c>
    </row>
    <row r="1152" spans="1:8">
      <c r="A1152" s="7"/>
      <c r="B1152" s="8"/>
      <c r="C1152" s="9"/>
      <c r="D1152" s="1">
        <f>IF(B1152="",0,VLOOKUP(B1152,DATABASE!A:F,2,FALSE))</f>
        <v>0</v>
      </c>
      <c r="E1152" s="1">
        <f>IF(B1152="",0,VLOOKUP(B1152,DATABASE!A:F,3,FALSE)*$C1152)</f>
        <v>0</v>
      </c>
      <c r="F1152" s="1">
        <f>IF(B1152="",0,VLOOKUP(B1152,DATABASE!A:F,4,FALSE)*$C1152)</f>
        <v>0</v>
      </c>
      <c r="G1152" s="1">
        <f>IF(B1152="",0,VLOOKUP(B1152,DATABASE!A:F,5,FALSE)*$C1152)</f>
        <v>0</v>
      </c>
      <c r="H1152" s="1">
        <f>IF(B1152="",0,VLOOKUP(B1152,DATABASE!A:F,6,FALSE)*$C1152)</f>
        <v>0</v>
      </c>
    </row>
    <row r="1153" spans="1:8">
      <c r="A1153" s="7"/>
      <c r="B1153" s="8"/>
      <c r="C1153" s="9"/>
      <c r="D1153" s="1">
        <f>IF(B1153="",0,VLOOKUP(B1153,DATABASE!A:F,2,FALSE))</f>
        <v>0</v>
      </c>
      <c r="E1153" s="1">
        <f>IF(B1153="",0,VLOOKUP(B1153,DATABASE!A:F,3,FALSE)*$C1153)</f>
        <v>0</v>
      </c>
      <c r="F1153" s="1">
        <f>IF(B1153="",0,VLOOKUP(B1153,DATABASE!A:F,4,FALSE)*$C1153)</f>
        <v>0</v>
      </c>
      <c r="G1153" s="1">
        <f>IF(B1153="",0,VLOOKUP(B1153,DATABASE!A:F,5,FALSE)*$C1153)</f>
        <v>0</v>
      </c>
      <c r="H1153" s="1">
        <f>IF(B1153="",0,VLOOKUP(B1153,DATABASE!A:F,6,FALSE)*$C1153)</f>
        <v>0</v>
      </c>
    </row>
    <row r="1154" spans="1:8">
      <c r="A1154" s="7"/>
      <c r="B1154" s="8"/>
      <c r="C1154" s="9"/>
      <c r="D1154" s="1">
        <f>IF(B1154="",0,VLOOKUP(B1154,DATABASE!A:F,2,FALSE))</f>
        <v>0</v>
      </c>
      <c r="E1154" s="1">
        <f>IF(B1154="",0,VLOOKUP(B1154,DATABASE!A:F,3,FALSE)*$C1154)</f>
        <v>0</v>
      </c>
      <c r="F1154" s="1">
        <f>IF(B1154="",0,VLOOKUP(B1154,DATABASE!A:F,4,FALSE)*$C1154)</f>
        <v>0</v>
      </c>
      <c r="G1154" s="1">
        <f>IF(B1154="",0,VLOOKUP(B1154,DATABASE!A:F,5,FALSE)*$C1154)</f>
        <v>0</v>
      </c>
      <c r="H1154" s="1">
        <f>IF(B1154="",0,VLOOKUP(B1154,DATABASE!A:F,6,FALSE)*$C1154)</f>
        <v>0</v>
      </c>
    </row>
    <row r="1155" spans="1:8">
      <c r="A1155" s="7"/>
      <c r="B1155" s="8"/>
      <c r="C1155" s="9"/>
      <c r="D1155" s="1">
        <f>IF(B1155="",0,VLOOKUP(B1155,DATABASE!A:F,2,FALSE))</f>
        <v>0</v>
      </c>
      <c r="E1155" s="1">
        <f>IF(B1155="",0,VLOOKUP(B1155,DATABASE!A:F,3,FALSE)*$C1155)</f>
        <v>0</v>
      </c>
      <c r="F1155" s="1">
        <f>IF(B1155="",0,VLOOKUP(B1155,DATABASE!A:F,4,FALSE)*$C1155)</f>
        <v>0</v>
      </c>
      <c r="G1155" s="1">
        <f>IF(B1155="",0,VLOOKUP(B1155,DATABASE!A:F,5,FALSE)*$C1155)</f>
        <v>0</v>
      </c>
      <c r="H1155" s="1">
        <f>IF(B1155="",0,VLOOKUP(B1155,DATABASE!A:F,6,FALSE)*$C1155)</f>
        <v>0</v>
      </c>
    </row>
    <row r="1156" spans="1:8">
      <c r="A1156" s="7"/>
      <c r="B1156" s="8"/>
      <c r="C1156" s="9"/>
      <c r="D1156" s="1">
        <f>IF(B1156="",0,VLOOKUP(B1156,DATABASE!A:F,2,FALSE))</f>
        <v>0</v>
      </c>
      <c r="E1156" s="1">
        <f>IF(B1156="",0,VLOOKUP(B1156,DATABASE!A:F,3,FALSE)*$C1156)</f>
        <v>0</v>
      </c>
      <c r="F1156" s="1">
        <f>IF(B1156="",0,VLOOKUP(B1156,DATABASE!A:F,4,FALSE)*$C1156)</f>
        <v>0</v>
      </c>
      <c r="G1156" s="1">
        <f>IF(B1156="",0,VLOOKUP(B1156,DATABASE!A:F,5,FALSE)*$C1156)</f>
        <v>0</v>
      </c>
      <c r="H1156" s="1">
        <f>IF(B1156="",0,VLOOKUP(B1156,DATABASE!A:F,6,FALSE)*$C1156)</f>
        <v>0</v>
      </c>
    </row>
    <row r="1157" spans="1:8">
      <c r="A1157" s="7"/>
      <c r="B1157" s="8"/>
      <c r="C1157" s="9"/>
      <c r="D1157" s="1">
        <f>IF(B1157="",0,VLOOKUP(B1157,DATABASE!A:F,2,FALSE))</f>
        <v>0</v>
      </c>
      <c r="E1157" s="1">
        <f>IF(B1157="",0,VLOOKUP(B1157,DATABASE!A:F,3,FALSE)*$C1157)</f>
        <v>0</v>
      </c>
      <c r="F1157" s="1">
        <f>IF(B1157="",0,VLOOKUP(B1157,DATABASE!A:F,4,FALSE)*$C1157)</f>
        <v>0</v>
      </c>
      <c r="G1157" s="1">
        <f>IF(B1157="",0,VLOOKUP(B1157,DATABASE!A:F,5,FALSE)*$C1157)</f>
        <v>0</v>
      </c>
      <c r="H1157" s="1">
        <f>IF(B1157="",0,VLOOKUP(B1157,DATABASE!A:F,6,FALSE)*$C1157)</f>
        <v>0</v>
      </c>
    </row>
    <row r="1158" spans="1:8">
      <c r="A1158" s="7"/>
      <c r="B1158" s="8"/>
      <c r="C1158" s="9"/>
      <c r="D1158" s="1">
        <f>IF(B1158="",0,VLOOKUP(B1158,DATABASE!A:F,2,FALSE))</f>
        <v>0</v>
      </c>
      <c r="E1158" s="1">
        <f>IF(B1158="",0,VLOOKUP(B1158,DATABASE!A:F,3,FALSE)*$C1158)</f>
        <v>0</v>
      </c>
      <c r="F1158" s="1">
        <f>IF(B1158="",0,VLOOKUP(B1158,DATABASE!A:F,4,FALSE)*$C1158)</f>
        <v>0</v>
      </c>
      <c r="G1158" s="1">
        <f>IF(B1158="",0,VLOOKUP(B1158,DATABASE!A:F,5,FALSE)*$C1158)</f>
        <v>0</v>
      </c>
      <c r="H1158" s="1">
        <f>IF(B1158="",0,VLOOKUP(B1158,DATABASE!A:F,6,FALSE)*$C1158)</f>
        <v>0</v>
      </c>
    </row>
    <row r="1159" spans="1:8">
      <c r="A1159" s="7"/>
      <c r="B1159" s="8"/>
      <c r="C1159" s="9"/>
      <c r="D1159" s="1">
        <f>IF(B1159="",0,VLOOKUP(B1159,DATABASE!A:F,2,FALSE))</f>
        <v>0</v>
      </c>
      <c r="E1159" s="1">
        <f>IF(B1159="",0,VLOOKUP(B1159,DATABASE!A:F,3,FALSE)*$C1159)</f>
        <v>0</v>
      </c>
      <c r="F1159" s="1">
        <f>IF(B1159="",0,VLOOKUP(B1159,DATABASE!A:F,4,FALSE)*$C1159)</f>
        <v>0</v>
      </c>
      <c r="G1159" s="1">
        <f>IF(B1159="",0,VLOOKUP(B1159,DATABASE!A:F,5,FALSE)*$C1159)</f>
        <v>0</v>
      </c>
      <c r="H1159" s="1">
        <f>IF(B1159="",0,VLOOKUP(B1159,DATABASE!A:F,6,FALSE)*$C1159)</f>
        <v>0</v>
      </c>
    </row>
    <row r="1160" spans="1:8">
      <c r="A1160" s="7"/>
      <c r="B1160" s="8"/>
      <c r="C1160" s="9"/>
      <c r="D1160" s="1">
        <f>IF(B1160="",0,VLOOKUP(B1160,DATABASE!A:F,2,FALSE))</f>
        <v>0</v>
      </c>
      <c r="E1160" s="1">
        <f>IF(B1160="",0,VLOOKUP(B1160,DATABASE!A:F,3,FALSE)*$C1160)</f>
        <v>0</v>
      </c>
      <c r="F1160" s="1">
        <f>IF(B1160="",0,VLOOKUP(B1160,DATABASE!A:F,4,FALSE)*$C1160)</f>
        <v>0</v>
      </c>
      <c r="G1160" s="1">
        <f>IF(B1160="",0,VLOOKUP(B1160,DATABASE!A:F,5,FALSE)*$C1160)</f>
        <v>0</v>
      </c>
      <c r="H1160" s="1">
        <f>IF(B1160="",0,VLOOKUP(B1160,DATABASE!A:F,6,FALSE)*$C1160)</f>
        <v>0</v>
      </c>
    </row>
    <row r="1161" spans="1:8">
      <c r="A1161" s="7"/>
      <c r="B1161" s="8"/>
      <c r="C1161" s="9"/>
      <c r="D1161" s="1">
        <f>IF(B1161="",0,VLOOKUP(B1161,DATABASE!A:F,2,FALSE))</f>
        <v>0</v>
      </c>
      <c r="E1161" s="1">
        <f>IF(B1161="",0,VLOOKUP(B1161,DATABASE!A:F,3,FALSE)*$C1161)</f>
        <v>0</v>
      </c>
      <c r="F1161" s="1">
        <f>IF(B1161="",0,VLOOKUP(B1161,DATABASE!A:F,4,FALSE)*$C1161)</f>
        <v>0</v>
      </c>
      <c r="G1161" s="1">
        <f>IF(B1161="",0,VLOOKUP(B1161,DATABASE!A:F,5,FALSE)*$C1161)</f>
        <v>0</v>
      </c>
      <c r="H1161" s="1">
        <f>IF(B1161="",0,VLOOKUP(B1161,DATABASE!A:F,6,FALSE)*$C1161)</f>
        <v>0</v>
      </c>
    </row>
    <row r="1162" spans="1:8">
      <c r="A1162" s="7"/>
      <c r="B1162" s="8"/>
      <c r="C1162" s="9"/>
      <c r="D1162" s="1">
        <f>IF(B1162="",0,VLOOKUP(B1162,DATABASE!A:F,2,FALSE))</f>
        <v>0</v>
      </c>
      <c r="E1162" s="1">
        <f>IF(B1162="",0,VLOOKUP(B1162,DATABASE!A:F,3,FALSE)*$C1162)</f>
        <v>0</v>
      </c>
      <c r="F1162" s="1">
        <f>IF(B1162="",0,VLOOKUP(B1162,DATABASE!A:F,4,FALSE)*$C1162)</f>
        <v>0</v>
      </c>
      <c r="G1162" s="1">
        <f>IF(B1162="",0,VLOOKUP(B1162,DATABASE!A:F,5,FALSE)*$C1162)</f>
        <v>0</v>
      </c>
      <c r="H1162" s="1">
        <f>IF(B1162="",0,VLOOKUP(B1162,DATABASE!A:F,6,FALSE)*$C1162)</f>
        <v>0</v>
      </c>
    </row>
    <row r="1163" spans="1:8">
      <c r="A1163" s="7"/>
      <c r="B1163" s="8"/>
      <c r="C1163" s="9"/>
      <c r="D1163" s="1">
        <f>IF(B1163="",0,VLOOKUP(B1163,DATABASE!A:F,2,FALSE))</f>
        <v>0</v>
      </c>
      <c r="E1163" s="1">
        <f>IF(B1163="",0,VLOOKUP(B1163,DATABASE!A:F,3,FALSE)*$C1163)</f>
        <v>0</v>
      </c>
      <c r="F1163" s="1">
        <f>IF(B1163="",0,VLOOKUP(B1163,DATABASE!A:F,4,FALSE)*$C1163)</f>
        <v>0</v>
      </c>
      <c r="G1163" s="1">
        <f>IF(B1163="",0,VLOOKUP(B1163,DATABASE!A:F,5,FALSE)*$C1163)</f>
        <v>0</v>
      </c>
      <c r="H1163" s="1">
        <f>IF(B1163="",0,VLOOKUP(B1163,DATABASE!A:F,6,FALSE)*$C1163)</f>
        <v>0</v>
      </c>
    </row>
    <row r="1164" spans="1:8">
      <c r="A1164" s="7"/>
      <c r="B1164" s="8"/>
      <c r="C1164" s="9"/>
      <c r="D1164" s="1">
        <f>IF(B1164="",0,VLOOKUP(B1164,DATABASE!A:F,2,FALSE))</f>
        <v>0</v>
      </c>
      <c r="E1164" s="1">
        <f>IF(B1164="",0,VLOOKUP(B1164,DATABASE!A:F,3,FALSE)*$C1164)</f>
        <v>0</v>
      </c>
      <c r="F1164" s="1">
        <f>IF(B1164="",0,VLOOKUP(B1164,DATABASE!A:F,4,FALSE)*$C1164)</f>
        <v>0</v>
      </c>
      <c r="G1164" s="1">
        <f>IF(B1164="",0,VLOOKUP(B1164,DATABASE!A:F,5,FALSE)*$C1164)</f>
        <v>0</v>
      </c>
      <c r="H1164" s="1">
        <f>IF(B1164="",0,VLOOKUP(B1164,DATABASE!A:F,6,FALSE)*$C1164)</f>
        <v>0</v>
      </c>
    </row>
    <row r="1165" spans="1:8">
      <c r="A1165" s="7"/>
      <c r="B1165" s="8"/>
      <c r="C1165" s="9"/>
      <c r="D1165" s="1">
        <f>IF(B1165="",0,VLOOKUP(B1165,DATABASE!A:F,2,FALSE))</f>
        <v>0</v>
      </c>
      <c r="E1165" s="1">
        <f>IF(B1165="",0,VLOOKUP(B1165,DATABASE!A:F,3,FALSE)*$C1165)</f>
        <v>0</v>
      </c>
      <c r="F1165" s="1">
        <f>IF(B1165="",0,VLOOKUP(B1165,DATABASE!A:F,4,FALSE)*$C1165)</f>
        <v>0</v>
      </c>
      <c r="G1165" s="1">
        <f>IF(B1165="",0,VLOOKUP(B1165,DATABASE!A:F,5,FALSE)*$C1165)</f>
        <v>0</v>
      </c>
      <c r="H1165" s="1">
        <f>IF(B1165="",0,VLOOKUP(B1165,DATABASE!A:F,6,FALSE)*$C1165)</f>
        <v>0</v>
      </c>
    </row>
    <row r="1166" spans="1:8">
      <c r="A1166" s="7"/>
      <c r="B1166" s="8"/>
      <c r="C1166" s="9"/>
      <c r="D1166" s="1">
        <f>IF(B1166="",0,VLOOKUP(B1166,DATABASE!A:F,2,FALSE))</f>
        <v>0</v>
      </c>
      <c r="E1166" s="1">
        <f>IF(B1166="",0,VLOOKUP(B1166,DATABASE!A:F,3,FALSE)*$C1166)</f>
        <v>0</v>
      </c>
      <c r="F1166" s="1">
        <f>IF(B1166="",0,VLOOKUP(B1166,DATABASE!A:F,4,FALSE)*$C1166)</f>
        <v>0</v>
      </c>
      <c r="G1166" s="1">
        <f>IF(B1166="",0,VLOOKUP(B1166,DATABASE!A:F,5,FALSE)*$C1166)</f>
        <v>0</v>
      </c>
      <c r="H1166" s="1">
        <f>IF(B1166="",0,VLOOKUP(B1166,DATABASE!A:F,6,FALSE)*$C1166)</f>
        <v>0</v>
      </c>
    </row>
    <row r="1167" spans="1:8">
      <c r="A1167" s="7"/>
      <c r="B1167" s="8"/>
      <c r="C1167" s="9"/>
      <c r="D1167" s="1">
        <f>IF(B1167="",0,VLOOKUP(B1167,DATABASE!A:F,2,FALSE))</f>
        <v>0</v>
      </c>
      <c r="E1167" s="1">
        <f>IF(B1167="",0,VLOOKUP(B1167,DATABASE!A:F,3,FALSE)*$C1167)</f>
        <v>0</v>
      </c>
      <c r="F1167" s="1">
        <f>IF(B1167="",0,VLOOKUP(B1167,DATABASE!A:F,4,FALSE)*$C1167)</f>
        <v>0</v>
      </c>
      <c r="G1167" s="1">
        <f>IF(B1167="",0,VLOOKUP(B1167,DATABASE!A:F,5,FALSE)*$C1167)</f>
        <v>0</v>
      </c>
      <c r="H1167" s="1">
        <f>IF(B1167="",0,VLOOKUP(B1167,DATABASE!A:F,6,FALSE)*$C1167)</f>
        <v>0</v>
      </c>
    </row>
    <row r="1168" spans="1:8">
      <c r="A1168" s="7"/>
      <c r="B1168" s="8"/>
      <c r="C1168" s="9"/>
      <c r="D1168" s="1">
        <f>IF(B1168="",0,VLOOKUP(B1168,DATABASE!A:F,2,FALSE))</f>
        <v>0</v>
      </c>
      <c r="E1168" s="1">
        <f>IF(B1168="",0,VLOOKUP(B1168,DATABASE!A:F,3,FALSE)*$C1168)</f>
        <v>0</v>
      </c>
      <c r="F1168" s="1">
        <f>IF(B1168="",0,VLOOKUP(B1168,DATABASE!A:F,4,FALSE)*$C1168)</f>
        <v>0</v>
      </c>
      <c r="G1168" s="1">
        <f>IF(B1168="",0,VLOOKUP(B1168,DATABASE!A:F,5,FALSE)*$C1168)</f>
        <v>0</v>
      </c>
      <c r="H1168" s="1">
        <f>IF(B1168="",0,VLOOKUP(B1168,DATABASE!A:F,6,FALSE)*$C1168)</f>
        <v>0</v>
      </c>
    </row>
    <row r="1169" spans="1:8">
      <c r="A1169" s="7"/>
      <c r="B1169" s="8"/>
      <c r="C1169" s="9"/>
      <c r="D1169" s="1">
        <f>IF(B1169="",0,VLOOKUP(B1169,DATABASE!A:F,2,FALSE))</f>
        <v>0</v>
      </c>
      <c r="E1169" s="1">
        <f>IF(B1169="",0,VLOOKUP(B1169,DATABASE!A:F,3,FALSE)*$C1169)</f>
        <v>0</v>
      </c>
      <c r="F1169" s="1">
        <f>IF(B1169="",0,VLOOKUP(B1169,DATABASE!A:F,4,FALSE)*$C1169)</f>
        <v>0</v>
      </c>
      <c r="G1169" s="1">
        <f>IF(B1169="",0,VLOOKUP(B1169,DATABASE!A:F,5,FALSE)*$C1169)</f>
        <v>0</v>
      </c>
      <c r="H1169" s="1">
        <f>IF(B1169="",0,VLOOKUP(B1169,DATABASE!A:F,6,FALSE)*$C1169)</f>
        <v>0</v>
      </c>
    </row>
    <row r="1170" spans="1:8">
      <c r="A1170" s="7"/>
      <c r="B1170" s="8"/>
      <c r="C1170" s="9"/>
      <c r="D1170" s="1">
        <f>IF(B1170="",0,VLOOKUP(B1170,DATABASE!A:F,2,FALSE))</f>
        <v>0</v>
      </c>
      <c r="E1170" s="1">
        <f>IF(B1170="",0,VLOOKUP(B1170,DATABASE!A:F,3,FALSE)*$C1170)</f>
        <v>0</v>
      </c>
      <c r="F1170" s="1">
        <f>IF(B1170="",0,VLOOKUP(B1170,DATABASE!A:F,4,FALSE)*$C1170)</f>
        <v>0</v>
      </c>
      <c r="G1170" s="1">
        <f>IF(B1170="",0,VLOOKUP(B1170,DATABASE!A:F,5,FALSE)*$C1170)</f>
        <v>0</v>
      </c>
      <c r="H1170" s="1">
        <f>IF(B1170="",0,VLOOKUP(B1170,DATABASE!A:F,6,FALSE)*$C1170)</f>
        <v>0</v>
      </c>
    </row>
    <row r="1171" spans="1:8">
      <c r="A1171" s="7"/>
      <c r="B1171" s="8"/>
      <c r="C1171" s="9"/>
      <c r="D1171" s="1">
        <f>IF(B1171="",0,VLOOKUP(B1171,DATABASE!A:F,2,FALSE))</f>
        <v>0</v>
      </c>
      <c r="E1171" s="1">
        <f>IF(B1171="",0,VLOOKUP(B1171,DATABASE!A:F,3,FALSE)*$C1171)</f>
        <v>0</v>
      </c>
      <c r="F1171" s="1">
        <f>IF(B1171="",0,VLOOKUP(B1171,DATABASE!A:F,4,FALSE)*$C1171)</f>
        <v>0</v>
      </c>
      <c r="G1171" s="1">
        <f>IF(B1171="",0,VLOOKUP(B1171,DATABASE!A:F,5,FALSE)*$C1171)</f>
        <v>0</v>
      </c>
      <c r="H1171" s="1">
        <f>IF(B1171="",0,VLOOKUP(B1171,DATABASE!A:F,6,FALSE)*$C1171)</f>
        <v>0</v>
      </c>
    </row>
    <row r="1172" spans="1:8">
      <c r="A1172" s="7"/>
      <c r="B1172" s="8"/>
      <c r="C1172" s="9"/>
      <c r="D1172" s="1">
        <f>IF(B1172="",0,VLOOKUP(B1172,DATABASE!A:F,2,FALSE))</f>
        <v>0</v>
      </c>
      <c r="E1172" s="1">
        <f>IF(B1172="",0,VLOOKUP(B1172,DATABASE!A:F,3,FALSE)*$C1172)</f>
        <v>0</v>
      </c>
      <c r="F1172" s="1">
        <f>IF(B1172="",0,VLOOKUP(B1172,DATABASE!A:F,4,FALSE)*$C1172)</f>
        <v>0</v>
      </c>
      <c r="G1172" s="1">
        <f>IF(B1172="",0,VLOOKUP(B1172,DATABASE!A:F,5,FALSE)*$C1172)</f>
        <v>0</v>
      </c>
      <c r="H1172" s="1">
        <f>IF(B1172="",0,VLOOKUP(B1172,DATABASE!A:F,6,FALSE)*$C1172)</f>
        <v>0</v>
      </c>
    </row>
    <row r="1173" spans="1:8">
      <c r="A1173" s="7"/>
      <c r="B1173" s="8"/>
      <c r="C1173" s="9"/>
      <c r="D1173" s="1">
        <f>IF(B1173="",0,VLOOKUP(B1173,DATABASE!A:F,2,FALSE))</f>
        <v>0</v>
      </c>
      <c r="E1173" s="1">
        <f>IF(B1173="",0,VLOOKUP(B1173,DATABASE!A:F,3,FALSE)*$C1173)</f>
        <v>0</v>
      </c>
      <c r="F1173" s="1">
        <f>IF(B1173="",0,VLOOKUP(B1173,DATABASE!A:F,4,FALSE)*$C1173)</f>
        <v>0</v>
      </c>
      <c r="G1173" s="1">
        <f>IF(B1173="",0,VLOOKUP(B1173,DATABASE!A:F,5,FALSE)*$C1173)</f>
        <v>0</v>
      </c>
      <c r="H1173" s="1">
        <f>IF(B1173="",0,VLOOKUP(B1173,DATABASE!A:F,6,FALSE)*$C1173)</f>
        <v>0</v>
      </c>
    </row>
    <row r="1174" spans="1:8">
      <c r="A1174" s="7"/>
      <c r="B1174" s="8"/>
      <c r="C1174" s="9"/>
      <c r="D1174" s="1">
        <f>IF(B1174="",0,VLOOKUP(B1174,DATABASE!A:F,2,FALSE))</f>
        <v>0</v>
      </c>
      <c r="E1174" s="1">
        <f>IF(B1174="",0,VLOOKUP(B1174,DATABASE!A:F,3,FALSE)*$C1174)</f>
        <v>0</v>
      </c>
      <c r="F1174" s="1">
        <f>IF(B1174="",0,VLOOKUP(B1174,DATABASE!A:F,4,FALSE)*$C1174)</f>
        <v>0</v>
      </c>
      <c r="G1174" s="1">
        <f>IF(B1174="",0,VLOOKUP(B1174,DATABASE!A:F,5,FALSE)*$C1174)</f>
        <v>0</v>
      </c>
      <c r="H1174" s="1">
        <f>IF(B1174="",0,VLOOKUP(B1174,DATABASE!A:F,6,FALSE)*$C1174)</f>
        <v>0</v>
      </c>
    </row>
    <row r="1175" spans="1:8">
      <c r="A1175" s="7"/>
      <c r="B1175" s="8"/>
      <c r="C1175" s="9"/>
      <c r="D1175" s="1">
        <f>IF(B1175="",0,VLOOKUP(B1175,DATABASE!A:F,2,FALSE))</f>
        <v>0</v>
      </c>
      <c r="E1175" s="1">
        <f>IF(B1175="",0,VLOOKUP(B1175,DATABASE!A:F,3,FALSE)*$C1175)</f>
        <v>0</v>
      </c>
      <c r="F1175" s="1">
        <f>IF(B1175="",0,VLOOKUP(B1175,DATABASE!A:F,4,FALSE)*$C1175)</f>
        <v>0</v>
      </c>
      <c r="G1175" s="1">
        <f>IF(B1175="",0,VLOOKUP(B1175,DATABASE!A:F,5,FALSE)*$C1175)</f>
        <v>0</v>
      </c>
      <c r="H1175" s="1">
        <f>IF(B1175="",0,VLOOKUP(B1175,DATABASE!A:F,6,FALSE)*$C1175)</f>
        <v>0</v>
      </c>
    </row>
    <row r="1176" spans="1:8">
      <c r="A1176" s="7"/>
      <c r="B1176" s="8"/>
      <c r="C1176" s="9"/>
      <c r="D1176" s="1">
        <f>IF(B1176="",0,VLOOKUP(B1176,DATABASE!A:F,2,FALSE))</f>
        <v>0</v>
      </c>
      <c r="E1176" s="1">
        <f>IF(B1176="",0,VLOOKUP(B1176,DATABASE!A:F,3,FALSE)*$C1176)</f>
        <v>0</v>
      </c>
      <c r="F1176" s="1">
        <f>IF(B1176="",0,VLOOKUP(B1176,DATABASE!A:F,4,FALSE)*$C1176)</f>
        <v>0</v>
      </c>
      <c r="G1176" s="1">
        <f>IF(B1176="",0,VLOOKUP(B1176,DATABASE!A:F,5,FALSE)*$C1176)</f>
        <v>0</v>
      </c>
      <c r="H1176" s="1">
        <f>IF(B1176="",0,VLOOKUP(B1176,DATABASE!A:F,6,FALSE)*$C1176)</f>
        <v>0</v>
      </c>
    </row>
    <row r="1177" spans="1:8">
      <c r="A1177" s="7"/>
      <c r="B1177" s="8"/>
      <c r="C1177" s="9"/>
      <c r="D1177" s="1">
        <f>IF(B1177="",0,VLOOKUP(B1177,DATABASE!A:F,2,FALSE))</f>
        <v>0</v>
      </c>
      <c r="E1177" s="1">
        <f>IF(B1177="",0,VLOOKUP(B1177,DATABASE!A:F,3,FALSE)*$C1177)</f>
        <v>0</v>
      </c>
      <c r="F1177" s="1">
        <f>IF(B1177="",0,VLOOKUP(B1177,DATABASE!A:F,4,FALSE)*$C1177)</f>
        <v>0</v>
      </c>
      <c r="G1177" s="1">
        <f>IF(B1177="",0,VLOOKUP(B1177,DATABASE!A:F,5,FALSE)*$C1177)</f>
        <v>0</v>
      </c>
      <c r="H1177" s="1">
        <f>IF(B1177="",0,VLOOKUP(B1177,DATABASE!A:F,6,FALSE)*$C1177)</f>
        <v>0</v>
      </c>
    </row>
    <row r="1178" spans="1:8">
      <c r="A1178" s="7"/>
      <c r="B1178" s="8"/>
      <c r="C1178" s="9"/>
      <c r="D1178" s="1">
        <f>IF(B1178="",0,VLOOKUP(B1178,DATABASE!A:F,2,FALSE))</f>
        <v>0</v>
      </c>
      <c r="E1178" s="1">
        <f>IF(B1178="",0,VLOOKUP(B1178,DATABASE!A:F,3,FALSE)*$C1178)</f>
        <v>0</v>
      </c>
      <c r="F1178" s="1">
        <f>IF(B1178="",0,VLOOKUP(B1178,DATABASE!A:F,4,FALSE)*$C1178)</f>
        <v>0</v>
      </c>
      <c r="G1178" s="1">
        <f>IF(B1178="",0,VLOOKUP(B1178,DATABASE!A:F,5,FALSE)*$C1178)</f>
        <v>0</v>
      </c>
      <c r="H1178" s="1">
        <f>IF(B1178="",0,VLOOKUP(B1178,DATABASE!A:F,6,FALSE)*$C1178)</f>
        <v>0</v>
      </c>
    </row>
    <row r="1179" spans="1:8">
      <c r="A1179" s="7"/>
      <c r="B1179" s="8"/>
      <c r="C1179" s="9"/>
      <c r="D1179" s="1">
        <f>IF(B1179="",0,VLOOKUP(B1179,DATABASE!A:F,2,FALSE))</f>
        <v>0</v>
      </c>
      <c r="E1179" s="1">
        <f>IF(B1179="",0,VLOOKUP(B1179,DATABASE!A:F,3,FALSE)*$C1179)</f>
        <v>0</v>
      </c>
      <c r="F1179" s="1">
        <f>IF(B1179="",0,VLOOKUP(B1179,DATABASE!A:F,4,FALSE)*$C1179)</f>
        <v>0</v>
      </c>
      <c r="G1179" s="1">
        <f>IF(B1179="",0,VLOOKUP(B1179,DATABASE!A:F,5,FALSE)*$C1179)</f>
        <v>0</v>
      </c>
      <c r="H1179" s="1">
        <f>IF(B1179="",0,VLOOKUP(B1179,DATABASE!A:F,6,FALSE)*$C1179)</f>
        <v>0</v>
      </c>
    </row>
    <row r="1180" spans="1:8">
      <c r="A1180" s="7"/>
      <c r="B1180" s="8"/>
      <c r="C1180" s="9"/>
      <c r="D1180" s="1">
        <f>IF(B1180="",0,VLOOKUP(B1180,DATABASE!A:F,2,FALSE))</f>
        <v>0</v>
      </c>
      <c r="E1180" s="1">
        <f>IF(B1180="",0,VLOOKUP(B1180,DATABASE!A:F,3,FALSE)*$C1180)</f>
        <v>0</v>
      </c>
      <c r="F1180" s="1">
        <f>IF(B1180="",0,VLOOKUP(B1180,DATABASE!A:F,4,FALSE)*$C1180)</f>
        <v>0</v>
      </c>
      <c r="G1180" s="1">
        <f>IF(B1180="",0,VLOOKUP(B1180,DATABASE!A:F,5,FALSE)*$C1180)</f>
        <v>0</v>
      </c>
      <c r="H1180" s="1">
        <f>IF(B1180="",0,VLOOKUP(B1180,DATABASE!A:F,6,FALSE)*$C1180)</f>
        <v>0</v>
      </c>
    </row>
    <row r="1181" spans="1:8">
      <c r="A1181" s="7"/>
      <c r="B1181" s="8"/>
      <c r="C1181" s="9"/>
      <c r="D1181" s="1">
        <f>IF(B1181="",0,VLOOKUP(B1181,DATABASE!A:F,2,FALSE))</f>
        <v>0</v>
      </c>
      <c r="E1181" s="1">
        <f>IF(B1181="",0,VLOOKUP(B1181,DATABASE!A:F,3,FALSE)*$C1181)</f>
        <v>0</v>
      </c>
      <c r="F1181" s="1">
        <f>IF(B1181="",0,VLOOKUP(B1181,DATABASE!A:F,4,FALSE)*$C1181)</f>
        <v>0</v>
      </c>
      <c r="G1181" s="1">
        <f>IF(B1181="",0,VLOOKUP(B1181,DATABASE!A:F,5,FALSE)*$C1181)</f>
        <v>0</v>
      </c>
      <c r="H1181" s="1">
        <f>IF(B1181="",0,VLOOKUP(B1181,DATABASE!A:F,6,FALSE)*$C1181)</f>
        <v>0</v>
      </c>
    </row>
    <row r="1182" spans="1:8">
      <c r="A1182" s="7"/>
      <c r="B1182" s="8"/>
      <c r="C1182" s="9"/>
      <c r="D1182" s="1">
        <f>IF(B1182="",0,VLOOKUP(B1182,DATABASE!A:F,2,FALSE))</f>
        <v>0</v>
      </c>
      <c r="E1182" s="1">
        <f>IF(B1182="",0,VLOOKUP(B1182,DATABASE!A:F,3,FALSE)*$C1182)</f>
        <v>0</v>
      </c>
      <c r="F1182" s="1">
        <f>IF(B1182="",0,VLOOKUP(B1182,DATABASE!A:F,4,FALSE)*$C1182)</f>
        <v>0</v>
      </c>
      <c r="G1182" s="1">
        <f>IF(B1182="",0,VLOOKUP(B1182,DATABASE!A:F,5,FALSE)*$C1182)</f>
        <v>0</v>
      </c>
      <c r="H1182" s="1">
        <f>IF(B1182="",0,VLOOKUP(B1182,DATABASE!A:F,6,FALSE)*$C1182)</f>
        <v>0</v>
      </c>
    </row>
    <row r="1183" spans="1:8">
      <c r="A1183" s="7"/>
      <c r="B1183" s="8"/>
      <c r="C1183" s="9"/>
      <c r="D1183" s="1">
        <f>IF(B1183="",0,VLOOKUP(B1183,DATABASE!A:F,2,FALSE))</f>
        <v>0</v>
      </c>
      <c r="E1183" s="1">
        <f>IF(B1183="",0,VLOOKUP(B1183,DATABASE!A:F,3,FALSE)*$C1183)</f>
        <v>0</v>
      </c>
      <c r="F1183" s="1">
        <f>IF(B1183="",0,VLOOKUP(B1183,DATABASE!A:F,4,FALSE)*$C1183)</f>
        <v>0</v>
      </c>
      <c r="G1183" s="1">
        <f>IF(B1183="",0,VLOOKUP(B1183,DATABASE!A:F,5,FALSE)*$C1183)</f>
        <v>0</v>
      </c>
      <c r="H1183" s="1">
        <f>IF(B1183="",0,VLOOKUP(B1183,DATABASE!A:F,6,FALSE)*$C1183)</f>
        <v>0</v>
      </c>
    </row>
    <row r="1184" spans="1:8">
      <c r="A1184" s="7"/>
      <c r="B1184" s="8"/>
      <c r="C1184" s="9"/>
      <c r="D1184" s="1">
        <f>IF(B1184="",0,VLOOKUP(B1184,DATABASE!A:F,2,FALSE))</f>
        <v>0</v>
      </c>
      <c r="E1184" s="1">
        <f>IF(B1184="",0,VLOOKUP(B1184,DATABASE!A:F,3,FALSE)*$C1184)</f>
        <v>0</v>
      </c>
      <c r="F1184" s="1">
        <f>IF(B1184="",0,VLOOKUP(B1184,DATABASE!A:F,4,FALSE)*$C1184)</f>
        <v>0</v>
      </c>
      <c r="G1184" s="1">
        <f>IF(B1184="",0,VLOOKUP(B1184,DATABASE!A:F,5,FALSE)*$C1184)</f>
        <v>0</v>
      </c>
      <c r="H1184" s="1">
        <f>IF(B1184="",0,VLOOKUP(B1184,DATABASE!A:F,6,FALSE)*$C1184)</f>
        <v>0</v>
      </c>
    </row>
    <row r="1185" spans="1:8">
      <c r="A1185" s="7"/>
      <c r="B1185" s="8"/>
      <c r="C1185" s="9"/>
      <c r="D1185" s="1">
        <f>IF(B1185="",0,VLOOKUP(B1185,DATABASE!A:F,2,FALSE))</f>
        <v>0</v>
      </c>
      <c r="E1185" s="1">
        <f>IF(B1185="",0,VLOOKUP(B1185,DATABASE!A:F,3,FALSE)*$C1185)</f>
        <v>0</v>
      </c>
      <c r="F1185" s="1">
        <f>IF(B1185="",0,VLOOKUP(B1185,DATABASE!A:F,4,FALSE)*$C1185)</f>
        <v>0</v>
      </c>
      <c r="G1185" s="1">
        <f>IF(B1185="",0,VLOOKUP(B1185,DATABASE!A:F,5,FALSE)*$C1185)</f>
        <v>0</v>
      </c>
      <c r="H1185" s="1">
        <f>IF(B1185="",0,VLOOKUP(B1185,DATABASE!A:F,6,FALSE)*$C1185)</f>
        <v>0</v>
      </c>
    </row>
    <row r="1186" spans="1:8">
      <c r="A1186" s="7"/>
      <c r="B1186" s="8"/>
      <c r="C1186" s="9"/>
      <c r="D1186" s="1">
        <f>IF(B1186="",0,VLOOKUP(B1186,DATABASE!A:F,2,FALSE))</f>
        <v>0</v>
      </c>
      <c r="E1186" s="1">
        <f>IF(B1186="",0,VLOOKUP(B1186,DATABASE!A:F,3,FALSE)*$C1186)</f>
        <v>0</v>
      </c>
      <c r="F1186" s="1">
        <f>IF(B1186="",0,VLOOKUP(B1186,DATABASE!A:F,4,FALSE)*$C1186)</f>
        <v>0</v>
      </c>
      <c r="G1186" s="1">
        <f>IF(B1186="",0,VLOOKUP(B1186,DATABASE!A:F,5,FALSE)*$C1186)</f>
        <v>0</v>
      </c>
      <c r="H1186" s="1">
        <f>IF(B1186="",0,VLOOKUP(B1186,DATABASE!A:F,6,FALSE)*$C1186)</f>
        <v>0</v>
      </c>
    </row>
    <row r="1187" spans="1:8">
      <c r="A1187" s="7"/>
      <c r="B1187" s="8"/>
      <c r="C1187" s="9"/>
      <c r="D1187" s="1">
        <f>IF(B1187="",0,VLOOKUP(B1187,DATABASE!A:F,2,FALSE))</f>
        <v>0</v>
      </c>
      <c r="E1187" s="1">
        <f>IF(B1187="",0,VLOOKUP(B1187,DATABASE!A:F,3,FALSE)*$C1187)</f>
        <v>0</v>
      </c>
      <c r="F1187" s="1">
        <f>IF(B1187="",0,VLOOKUP(B1187,DATABASE!A:F,4,FALSE)*$C1187)</f>
        <v>0</v>
      </c>
      <c r="G1187" s="1">
        <f>IF(B1187="",0,VLOOKUP(B1187,DATABASE!A:F,5,FALSE)*$C1187)</f>
        <v>0</v>
      </c>
      <c r="H1187" s="1">
        <f>IF(B1187="",0,VLOOKUP(B1187,DATABASE!A:F,6,FALSE)*$C1187)</f>
        <v>0</v>
      </c>
    </row>
    <row r="1188" spans="1:8">
      <c r="A1188" s="7"/>
      <c r="B1188" s="8"/>
      <c r="C1188" s="9"/>
      <c r="D1188" s="1">
        <f>IF(B1188="",0,VLOOKUP(B1188,DATABASE!A:F,2,FALSE))</f>
        <v>0</v>
      </c>
      <c r="E1188" s="1">
        <f>IF(B1188="",0,VLOOKUP(B1188,DATABASE!A:F,3,FALSE)*$C1188)</f>
        <v>0</v>
      </c>
      <c r="F1188" s="1">
        <f>IF(B1188="",0,VLOOKUP(B1188,DATABASE!A:F,4,FALSE)*$C1188)</f>
        <v>0</v>
      </c>
      <c r="G1188" s="1">
        <f>IF(B1188="",0,VLOOKUP(B1188,DATABASE!A:F,5,FALSE)*$C1188)</f>
        <v>0</v>
      </c>
      <c r="H1188" s="1">
        <f>IF(B1188="",0,VLOOKUP(B1188,DATABASE!A:F,6,FALSE)*$C1188)</f>
        <v>0</v>
      </c>
    </row>
    <row r="1189" spans="1:8">
      <c r="A1189" s="7"/>
      <c r="B1189" s="8"/>
      <c r="C1189" s="9"/>
      <c r="D1189" s="1">
        <f>IF(B1189="",0,VLOOKUP(B1189,DATABASE!A:F,2,FALSE))</f>
        <v>0</v>
      </c>
      <c r="E1189" s="1">
        <f>IF(B1189="",0,VLOOKUP(B1189,DATABASE!A:F,3,FALSE)*$C1189)</f>
        <v>0</v>
      </c>
      <c r="F1189" s="1">
        <f>IF(B1189="",0,VLOOKUP(B1189,DATABASE!A:F,4,FALSE)*$C1189)</f>
        <v>0</v>
      </c>
      <c r="G1189" s="1">
        <f>IF(B1189="",0,VLOOKUP(B1189,DATABASE!A:F,5,FALSE)*$C1189)</f>
        <v>0</v>
      </c>
      <c r="H1189" s="1">
        <f>IF(B1189="",0,VLOOKUP(B1189,DATABASE!A:F,6,FALSE)*$C1189)</f>
        <v>0</v>
      </c>
    </row>
    <row r="1190" spans="1:8">
      <c r="A1190" s="7"/>
      <c r="B1190" s="8"/>
      <c r="C1190" s="9"/>
      <c r="D1190" s="1">
        <f>IF(B1190="",0,VLOOKUP(B1190,DATABASE!A:F,2,FALSE))</f>
        <v>0</v>
      </c>
      <c r="E1190" s="1">
        <f>IF(B1190="",0,VLOOKUP(B1190,DATABASE!A:F,3,FALSE)*$C1190)</f>
        <v>0</v>
      </c>
      <c r="F1190" s="1">
        <f>IF(B1190="",0,VLOOKUP(B1190,DATABASE!A:F,4,FALSE)*$C1190)</f>
        <v>0</v>
      </c>
      <c r="G1190" s="1">
        <f>IF(B1190="",0,VLOOKUP(B1190,DATABASE!A:F,5,FALSE)*$C1190)</f>
        <v>0</v>
      </c>
      <c r="H1190" s="1">
        <f>IF(B1190="",0,VLOOKUP(B1190,DATABASE!A:F,6,FALSE)*$C1190)</f>
        <v>0</v>
      </c>
    </row>
    <row r="1191" spans="1:8">
      <c r="A1191" s="7"/>
      <c r="B1191" s="8"/>
      <c r="C1191" s="9"/>
      <c r="D1191" s="1">
        <f>IF(B1191="",0,VLOOKUP(B1191,DATABASE!A:F,2,FALSE))</f>
        <v>0</v>
      </c>
      <c r="E1191" s="1">
        <f>IF(B1191="",0,VLOOKUP(B1191,DATABASE!A:F,3,FALSE)*$C1191)</f>
        <v>0</v>
      </c>
      <c r="F1191" s="1">
        <f>IF(B1191="",0,VLOOKUP(B1191,DATABASE!A:F,4,FALSE)*$C1191)</f>
        <v>0</v>
      </c>
      <c r="G1191" s="1">
        <f>IF(B1191="",0,VLOOKUP(B1191,DATABASE!A:F,5,FALSE)*$C1191)</f>
        <v>0</v>
      </c>
      <c r="H1191" s="1">
        <f>IF(B1191="",0,VLOOKUP(B1191,DATABASE!A:F,6,FALSE)*$C1191)</f>
        <v>0</v>
      </c>
    </row>
    <row r="1192" spans="1:8">
      <c r="A1192" s="7"/>
      <c r="B1192" s="8"/>
      <c r="C1192" s="9"/>
      <c r="D1192" s="1">
        <f>IF(B1192="",0,VLOOKUP(B1192,DATABASE!A:F,2,FALSE))</f>
        <v>0</v>
      </c>
      <c r="E1192" s="1">
        <f>IF(B1192="",0,VLOOKUP(B1192,DATABASE!A:F,3,FALSE)*$C1192)</f>
        <v>0</v>
      </c>
      <c r="F1192" s="1">
        <f>IF(B1192="",0,VLOOKUP(B1192,DATABASE!A:F,4,FALSE)*$C1192)</f>
        <v>0</v>
      </c>
      <c r="G1192" s="1">
        <f>IF(B1192="",0,VLOOKUP(B1192,DATABASE!A:F,5,FALSE)*$C1192)</f>
        <v>0</v>
      </c>
      <c r="H1192" s="1">
        <f>IF(B1192="",0,VLOOKUP(B1192,DATABASE!A:F,6,FALSE)*$C1192)</f>
        <v>0</v>
      </c>
    </row>
    <row r="1193" spans="1:8">
      <c r="A1193" s="7"/>
      <c r="B1193" s="8"/>
      <c r="C1193" s="9"/>
      <c r="D1193" s="1">
        <f>IF(B1193="",0,VLOOKUP(B1193,DATABASE!A:F,2,FALSE))</f>
        <v>0</v>
      </c>
      <c r="E1193" s="1">
        <f>IF(B1193="",0,VLOOKUP(B1193,DATABASE!A:F,3,FALSE)*$C1193)</f>
        <v>0</v>
      </c>
      <c r="F1193" s="1">
        <f>IF(B1193="",0,VLOOKUP(B1193,DATABASE!A:F,4,FALSE)*$C1193)</f>
        <v>0</v>
      </c>
      <c r="G1193" s="1">
        <f>IF(B1193="",0,VLOOKUP(B1193,DATABASE!A:F,5,FALSE)*$C1193)</f>
        <v>0</v>
      </c>
      <c r="H1193" s="1">
        <f>IF(B1193="",0,VLOOKUP(B1193,DATABASE!A:F,6,FALSE)*$C1193)</f>
        <v>0</v>
      </c>
    </row>
    <row r="1194" spans="1:8">
      <c r="A1194" s="7"/>
      <c r="B1194" s="8"/>
      <c r="C1194" s="9"/>
      <c r="D1194" s="1">
        <f>IF(B1194="",0,VLOOKUP(B1194,DATABASE!A:F,2,FALSE))</f>
        <v>0</v>
      </c>
      <c r="E1194" s="1">
        <f>IF(B1194="",0,VLOOKUP(B1194,DATABASE!A:F,3,FALSE)*$C1194)</f>
        <v>0</v>
      </c>
      <c r="F1194" s="1">
        <f>IF(B1194="",0,VLOOKUP(B1194,DATABASE!A:F,4,FALSE)*$C1194)</f>
        <v>0</v>
      </c>
      <c r="G1194" s="1">
        <f>IF(B1194="",0,VLOOKUP(B1194,DATABASE!A:F,5,FALSE)*$C1194)</f>
        <v>0</v>
      </c>
      <c r="H1194" s="1">
        <f>IF(B1194="",0,VLOOKUP(B1194,DATABASE!A:F,6,FALSE)*$C1194)</f>
        <v>0</v>
      </c>
    </row>
    <row r="1195" spans="1:8">
      <c r="A1195" s="7"/>
      <c r="B1195" s="8"/>
      <c r="C1195" s="9"/>
      <c r="D1195" s="1">
        <f>IF(B1195="",0,VLOOKUP(B1195,DATABASE!A:F,2,FALSE))</f>
        <v>0</v>
      </c>
      <c r="E1195" s="1">
        <f>IF(B1195="",0,VLOOKUP(B1195,DATABASE!A:F,3,FALSE)*$C1195)</f>
        <v>0</v>
      </c>
      <c r="F1195" s="1">
        <f>IF(B1195="",0,VLOOKUP(B1195,DATABASE!A:F,4,FALSE)*$C1195)</f>
        <v>0</v>
      </c>
      <c r="G1195" s="1">
        <f>IF(B1195="",0,VLOOKUP(B1195,DATABASE!A:F,5,FALSE)*$C1195)</f>
        <v>0</v>
      </c>
      <c r="H1195" s="1">
        <f>IF(B1195="",0,VLOOKUP(B1195,DATABASE!A:F,6,FALSE)*$C1195)</f>
        <v>0</v>
      </c>
    </row>
    <row r="1196" spans="1:8">
      <c r="A1196" s="7"/>
      <c r="B1196" s="8"/>
      <c r="C1196" s="9"/>
      <c r="D1196" s="1">
        <f>IF(B1196="",0,VLOOKUP(B1196,DATABASE!A:F,2,FALSE))</f>
        <v>0</v>
      </c>
      <c r="E1196" s="1">
        <f>IF(B1196="",0,VLOOKUP(B1196,DATABASE!A:F,3,FALSE)*$C1196)</f>
        <v>0</v>
      </c>
      <c r="F1196" s="1">
        <f>IF(B1196="",0,VLOOKUP(B1196,DATABASE!A:F,4,FALSE)*$C1196)</f>
        <v>0</v>
      </c>
      <c r="G1196" s="1">
        <f>IF(B1196="",0,VLOOKUP(B1196,DATABASE!A:F,5,FALSE)*$C1196)</f>
        <v>0</v>
      </c>
      <c r="H1196" s="1">
        <f>IF(B1196="",0,VLOOKUP(B1196,DATABASE!A:F,6,FALSE)*$C1196)</f>
        <v>0</v>
      </c>
    </row>
    <row r="1197" spans="1:8">
      <c r="A1197" s="7"/>
      <c r="B1197" s="8"/>
      <c r="C1197" s="9"/>
      <c r="D1197" s="1">
        <f>IF(B1197="",0,VLOOKUP(B1197,DATABASE!A:F,2,FALSE))</f>
        <v>0</v>
      </c>
      <c r="E1197" s="1">
        <f>IF(B1197="",0,VLOOKUP(B1197,DATABASE!A:F,3,FALSE)*$C1197)</f>
        <v>0</v>
      </c>
      <c r="F1197" s="1">
        <f>IF(B1197="",0,VLOOKUP(B1197,DATABASE!A:F,4,FALSE)*$C1197)</f>
        <v>0</v>
      </c>
      <c r="G1197" s="1">
        <f>IF(B1197="",0,VLOOKUP(B1197,DATABASE!A:F,5,FALSE)*$C1197)</f>
        <v>0</v>
      </c>
      <c r="H1197" s="1">
        <f>IF(B1197="",0,VLOOKUP(B1197,DATABASE!A:F,6,FALSE)*$C1197)</f>
        <v>0</v>
      </c>
    </row>
    <row r="1198" spans="1:8">
      <c r="A1198" s="7"/>
      <c r="B1198" s="8"/>
      <c r="C1198" s="9"/>
      <c r="D1198" s="1">
        <f>IF(B1198="",0,VLOOKUP(B1198,DATABASE!A:F,2,FALSE))</f>
        <v>0</v>
      </c>
      <c r="E1198" s="1">
        <f>IF(B1198="",0,VLOOKUP(B1198,DATABASE!A:F,3,FALSE)*$C1198)</f>
        <v>0</v>
      </c>
      <c r="F1198" s="1">
        <f>IF(B1198="",0,VLOOKUP(B1198,DATABASE!A:F,4,FALSE)*$C1198)</f>
        <v>0</v>
      </c>
      <c r="G1198" s="1">
        <f>IF(B1198="",0,VLOOKUP(B1198,DATABASE!A:F,5,FALSE)*$C1198)</f>
        <v>0</v>
      </c>
      <c r="H1198" s="1">
        <f>IF(B1198="",0,VLOOKUP(B1198,DATABASE!A:F,6,FALSE)*$C1198)</f>
        <v>0</v>
      </c>
    </row>
    <row r="1199" spans="1:8">
      <c r="A1199" s="7"/>
      <c r="B1199" s="8"/>
      <c r="C1199" s="9"/>
      <c r="D1199" s="1">
        <f>IF(B1199="",0,VLOOKUP(B1199,DATABASE!A:F,2,FALSE))</f>
        <v>0</v>
      </c>
      <c r="E1199" s="1">
        <f>IF(B1199="",0,VLOOKUP(B1199,DATABASE!A:F,3,FALSE)*$C1199)</f>
        <v>0</v>
      </c>
      <c r="F1199" s="1">
        <f>IF(B1199="",0,VLOOKUP(B1199,DATABASE!A:F,4,FALSE)*$C1199)</f>
        <v>0</v>
      </c>
      <c r="G1199" s="1">
        <f>IF(B1199="",0,VLOOKUP(B1199,DATABASE!A:F,5,FALSE)*$C1199)</f>
        <v>0</v>
      </c>
      <c r="H1199" s="1">
        <f>IF(B1199="",0,VLOOKUP(B1199,DATABASE!A:F,6,FALSE)*$C1199)</f>
        <v>0</v>
      </c>
    </row>
    <row r="1200" spans="1:8">
      <c r="A1200" s="7"/>
      <c r="B1200" s="8"/>
      <c r="C1200" s="9"/>
      <c r="D1200" s="1">
        <f>IF(B1200="",0,VLOOKUP(B1200,DATABASE!A:F,2,FALSE))</f>
        <v>0</v>
      </c>
      <c r="E1200" s="1">
        <f>IF(B1200="",0,VLOOKUP(B1200,DATABASE!A:F,3,FALSE)*$C1200)</f>
        <v>0</v>
      </c>
      <c r="F1200" s="1">
        <f>IF(B1200="",0,VLOOKUP(B1200,DATABASE!A:F,4,FALSE)*$C1200)</f>
        <v>0</v>
      </c>
      <c r="G1200" s="1">
        <f>IF(B1200="",0,VLOOKUP(B1200,DATABASE!A:F,5,FALSE)*$C1200)</f>
        <v>0</v>
      </c>
      <c r="H1200" s="1">
        <f>IF(B1200="",0,VLOOKUP(B1200,DATABASE!A:F,6,FALSE)*$C1200)</f>
        <v>0</v>
      </c>
    </row>
    <row r="1201" spans="1:8">
      <c r="A1201" s="7"/>
      <c r="B1201" s="8"/>
      <c r="C1201" s="9"/>
      <c r="D1201" s="1">
        <f>IF(B1201="",0,VLOOKUP(B1201,DATABASE!A:F,2,FALSE))</f>
        <v>0</v>
      </c>
      <c r="E1201" s="1">
        <f>IF(B1201="",0,VLOOKUP(B1201,DATABASE!A:F,3,FALSE)*$C1201)</f>
        <v>0</v>
      </c>
      <c r="F1201" s="1">
        <f>IF(B1201="",0,VLOOKUP(B1201,DATABASE!A:F,4,FALSE)*$C1201)</f>
        <v>0</v>
      </c>
      <c r="G1201" s="1">
        <f>IF(B1201="",0,VLOOKUP(B1201,DATABASE!A:F,5,FALSE)*$C1201)</f>
        <v>0</v>
      </c>
      <c r="H1201" s="1">
        <f>IF(B1201="",0,VLOOKUP(B1201,DATABASE!A:F,6,FALSE)*$C1201)</f>
        <v>0</v>
      </c>
    </row>
    <row r="1202" spans="1:8">
      <c r="A1202" s="7"/>
      <c r="B1202" s="8"/>
      <c r="C1202" s="9"/>
      <c r="D1202" s="1">
        <f>IF(B1202="",0,VLOOKUP(B1202,DATABASE!A:F,2,FALSE))</f>
        <v>0</v>
      </c>
      <c r="E1202" s="1">
        <f>IF(B1202="",0,VLOOKUP(B1202,DATABASE!A:F,3,FALSE)*$C1202)</f>
        <v>0</v>
      </c>
      <c r="F1202" s="1">
        <f>IF(B1202="",0,VLOOKUP(B1202,DATABASE!A:F,4,FALSE)*$C1202)</f>
        <v>0</v>
      </c>
      <c r="G1202" s="1">
        <f>IF(B1202="",0,VLOOKUP(B1202,DATABASE!A:F,5,FALSE)*$C1202)</f>
        <v>0</v>
      </c>
      <c r="H1202" s="1">
        <f>IF(B1202="",0,VLOOKUP(B1202,DATABASE!A:F,6,FALSE)*$C1202)</f>
        <v>0</v>
      </c>
    </row>
    <row r="1203" spans="1:8">
      <c r="A1203" s="7"/>
      <c r="B1203" s="8"/>
      <c r="C1203" s="9"/>
      <c r="D1203" s="1">
        <f>IF(B1203="",0,VLOOKUP(B1203,DATABASE!A:F,2,FALSE))</f>
        <v>0</v>
      </c>
      <c r="E1203" s="1">
        <f>IF(B1203="",0,VLOOKUP(B1203,DATABASE!A:F,3,FALSE)*$C1203)</f>
        <v>0</v>
      </c>
      <c r="F1203" s="1">
        <f>IF(B1203="",0,VLOOKUP(B1203,DATABASE!A:F,4,FALSE)*$C1203)</f>
        <v>0</v>
      </c>
      <c r="G1203" s="1">
        <f>IF(B1203="",0,VLOOKUP(B1203,DATABASE!A:F,5,FALSE)*$C1203)</f>
        <v>0</v>
      </c>
      <c r="H1203" s="1">
        <f>IF(B1203="",0,VLOOKUP(B1203,DATABASE!A:F,6,FALSE)*$C1203)</f>
        <v>0</v>
      </c>
    </row>
    <row r="1204" spans="1:8">
      <c r="A1204" s="7"/>
      <c r="B1204" s="8"/>
      <c r="C1204" s="9"/>
      <c r="D1204" s="1">
        <f>IF(B1204="",0,VLOOKUP(B1204,DATABASE!A:F,2,FALSE))</f>
        <v>0</v>
      </c>
      <c r="E1204" s="1">
        <f>IF(B1204="",0,VLOOKUP(B1204,DATABASE!A:F,3,FALSE)*$C1204)</f>
        <v>0</v>
      </c>
      <c r="F1204" s="1">
        <f>IF(B1204="",0,VLOOKUP(B1204,DATABASE!A:F,4,FALSE)*$C1204)</f>
        <v>0</v>
      </c>
      <c r="G1204" s="1">
        <f>IF(B1204="",0,VLOOKUP(B1204,DATABASE!A:F,5,FALSE)*$C1204)</f>
        <v>0</v>
      </c>
      <c r="H1204" s="1">
        <f>IF(B1204="",0,VLOOKUP(B1204,DATABASE!A:F,6,FALSE)*$C1204)</f>
        <v>0</v>
      </c>
    </row>
    <row r="1205" spans="1:8">
      <c r="A1205" s="7"/>
      <c r="B1205" s="8"/>
      <c r="C1205" s="9"/>
      <c r="D1205" s="1">
        <f>IF(B1205="",0,VLOOKUP(B1205,DATABASE!A:F,2,FALSE))</f>
        <v>0</v>
      </c>
      <c r="E1205" s="1">
        <f>IF(B1205="",0,VLOOKUP(B1205,DATABASE!A:F,3,FALSE)*$C1205)</f>
        <v>0</v>
      </c>
      <c r="F1205" s="1">
        <f>IF(B1205="",0,VLOOKUP(B1205,DATABASE!A:F,4,FALSE)*$C1205)</f>
        <v>0</v>
      </c>
      <c r="G1205" s="1">
        <f>IF(B1205="",0,VLOOKUP(B1205,DATABASE!A:F,5,FALSE)*$C1205)</f>
        <v>0</v>
      </c>
      <c r="H1205" s="1">
        <f>IF(B1205="",0,VLOOKUP(B1205,DATABASE!A:F,6,FALSE)*$C1205)</f>
        <v>0</v>
      </c>
    </row>
    <row r="1206" spans="1:8">
      <c r="A1206" s="7"/>
      <c r="B1206" s="8"/>
      <c r="C1206" s="9"/>
      <c r="D1206" s="1">
        <f>IF(B1206="",0,VLOOKUP(B1206,DATABASE!A:F,2,FALSE))</f>
        <v>0</v>
      </c>
      <c r="E1206" s="1">
        <f>IF(B1206="",0,VLOOKUP(B1206,DATABASE!A:F,3,FALSE)*$C1206)</f>
        <v>0</v>
      </c>
      <c r="F1206" s="1">
        <f>IF(B1206="",0,VLOOKUP(B1206,DATABASE!A:F,4,FALSE)*$C1206)</f>
        <v>0</v>
      </c>
      <c r="G1206" s="1">
        <f>IF(B1206="",0,VLOOKUP(B1206,DATABASE!A:F,5,FALSE)*$C1206)</f>
        <v>0</v>
      </c>
      <c r="H1206" s="1">
        <f>IF(B1206="",0,VLOOKUP(B1206,DATABASE!A:F,6,FALSE)*$C1206)</f>
        <v>0</v>
      </c>
    </row>
    <row r="1207" spans="1:8">
      <c r="A1207" s="7"/>
      <c r="B1207" s="8"/>
      <c r="C1207" s="9"/>
      <c r="D1207" s="1">
        <f>IF(B1207="",0,VLOOKUP(B1207,DATABASE!A:F,2,FALSE))</f>
        <v>0</v>
      </c>
      <c r="E1207" s="1">
        <f>IF(B1207="",0,VLOOKUP(B1207,DATABASE!A:F,3,FALSE)*$C1207)</f>
        <v>0</v>
      </c>
      <c r="F1207" s="1">
        <f>IF(B1207="",0,VLOOKUP(B1207,DATABASE!A:F,4,FALSE)*$C1207)</f>
        <v>0</v>
      </c>
      <c r="G1207" s="1">
        <f>IF(B1207="",0,VLOOKUP(B1207,DATABASE!A:F,5,FALSE)*$C1207)</f>
        <v>0</v>
      </c>
      <c r="H1207" s="1">
        <f>IF(B1207="",0,VLOOKUP(B1207,DATABASE!A:F,6,FALSE)*$C1207)</f>
        <v>0</v>
      </c>
    </row>
    <row r="1208" spans="1:8">
      <c r="A1208" s="7"/>
      <c r="B1208" s="8"/>
      <c r="C1208" s="9"/>
      <c r="D1208" s="1">
        <f>IF(B1208="",0,VLOOKUP(B1208,DATABASE!A:F,2,FALSE))</f>
        <v>0</v>
      </c>
      <c r="E1208" s="1">
        <f>IF(B1208="",0,VLOOKUP(B1208,DATABASE!A:F,3,FALSE)*$C1208)</f>
        <v>0</v>
      </c>
      <c r="F1208" s="1">
        <f>IF(B1208="",0,VLOOKUP(B1208,DATABASE!A:F,4,FALSE)*$C1208)</f>
        <v>0</v>
      </c>
      <c r="G1208" s="1">
        <f>IF(B1208="",0,VLOOKUP(B1208,DATABASE!A:F,5,FALSE)*$C1208)</f>
        <v>0</v>
      </c>
      <c r="H1208" s="1">
        <f>IF(B1208="",0,VLOOKUP(B1208,DATABASE!A:F,6,FALSE)*$C1208)</f>
        <v>0</v>
      </c>
    </row>
    <row r="1209" spans="1:8">
      <c r="A1209" s="7"/>
      <c r="B1209" s="8"/>
      <c r="C1209" s="9"/>
      <c r="D1209" s="1">
        <f>IF(B1209="",0,VLOOKUP(B1209,DATABASE!A:F,2,FALSE))</f>
        <v>0</v>
      </c>
      <c r="E1209" s="1">
        <f>IF(B1209="",0,VLOOKUP(B1209,DATABASE!A:F,3,FALSE)*$C1209)</f>
        <v>0</v>
      </c>
      <c r="F1209" s="1">
        <f>IF(B1209="",0,VLOOKUP(B1209,DATABASE!A:F,4,FALSE)*$C1209)</f>
        <v>0</v>
      </c>
      <c r="G1209" s="1">
        <f>IF(B1209="",0,VLOOKUP(B1209,DATABASE!A:F,5,FALSE)*$C1209)</f>
        <v>0</v>
      </c>
      <c r="H1209" s="1">
        <f>IF(B1209="",0,VLOOKUP(B1209,DATABASE!A:F,6,FALSE)*$C1209)</f>
        <v>0</v>
      </c>
    </row>
    <row r="1210" spans="1:8">
      <c r="A1210" s="7"/>
      <c r="B1210" s="8"/>
      <c r="C1210" s="9"/>
      <c r="D1210" s="1">
        <f>IF(B1210="",0,VLOOKUP(B1210,DATABASE!A:F,2,FALSE))</f>
        <v>0</v>
      </c>
      <c r="E1210" s="1">
        <f>IF(B1210="",0,VLOOKUP(B1210,DATABASE!A:F,3,FALSE)*$C1210)</f>
        <v>0</v>
      </c>
      <c r="F1210" s="1">
        <f>IF(B1210="",0,VLOOKUP(B1210,DATABASE!A:F,4,FALSE)*$C1210)</f>
        <v>0</v>
      </c>
      <c r="G1210" s="1">
        <f>IF(B1210="",0,VLOOKUP(B1210,DATABASE!A:F,5,FALSE)*$C1210)</f>
        <v>0</v>
      </c>
      <c r="H1210" s="1">
        <f>IF(B1210="",0,VLOOKUP(B1210,DATABASE!A:F,6,FALSE)*$C1210)</f>
        <v>0</v>
      </c>
    </row>
    <row r="1211" spans="1:8">
      <c r="A1211" s="7"/>
      <c r="B1211" s="8"/>
      <c r="C1211" s="9"/>
      <c r="D1211" s="1">
        <f>IF(B1211="",0,VLOOKUP(B1211,DATABASE!A:F,2,FALSE))</f>
        <v>0</v>
      </c>
      <c r="E1211" s="1">
        <f>IF(B1211="",0,VLOOKUP(B1211,DATABASE!A:F,3,FALSE)*$C1211)</f>
        <v>0</v>
      </c>
      <c r="F1211" s="1">
        <f>IF(B1211="",0,VLOOKUP(B1211,DATABASE!A:F,4,FALSE)*$C1211)</f>
        <v>0</v>
      </c>
      <c r="G1211" s="1">
        <f>IF(B1211="",0,VLOOKUP(B1211,DATABASE!A:F,5,FALSE)*$C1211)</f>
        <v>0</v>
      </c>
      <c r="H1211" s="1">
        <f>IF(B1211="",0,VLOOKUP(B1211,DATABASE!A:F,6,FALSE)*$C1211)</f>
        <v>0</v>
      </c>
    </row>
    <row r="1212" spans="1:8">
      <c r="A1212" s="7"/>
      <c r="B1212" s="8"/>
      <c r="C1212" s="9"/>
      <c r="D1212" s="1">
        <f>IF(B1212="",0,VLOOKUP(B1212,DATABASE!A:F,2,FALSE))</f>
        <v>0</v>
      </c>
      <c r="E1212" s="1">
        <f>IF(B1212="",0,VLOOKUP(B1212,DATABASE!A:F,3,FALSE)*$C1212)</f>
        <v>0</v>
      </c>
      <c r="F1212" s="1">
        <f>IF(B1212="",0,VLOOKUP(B1212,DATABASE!A:F,4,FALSE)*$C1212)</f>
        <v>0</v>
      </c>
      <c r="G1212" s="1">
        <f>IF(B1212="",0,VLOOKUP(B1212,DATABASE!A:F,5,FALSE)*$C1212)</f>
        <v>0</v>
      </c>
      <c r="H1212" s="1">
        <f>IF(B1212="",0,VLOOKUP(B1212,DATABASE!A:F,6,FALSE)*$C1212)</f>
        <v>0</v>
      </c>
    </row>
    <row r="1213" spans="1:8">
      <c r="A1213" s="7"/>
      <c r="B1213" s="8"/>
      <c r="C1213" s="9"/>
      <c r="D1213" s="1">
        <f>IF(B1213="",0,VLOOKUP(B1213,DATABASE!A:F,2,FALSE))</f>
        <v>0</v>
      </c>
      <c r="E1213" s="1">
        <f>IF(B1213="",0,VLOOKUP(B1213,DATABASE!A:F,3,FALSE)*$C1213)</f>
        <v>0</v>
      </c>
      <c r="F1213" s="1">
        <f>IF(B1213="",0,VLOOKUP(B1213,DATABASE!A:F,4,FALSE)*$C1213)</f>
        <v>0</v>
      </c>
      <c r="G1213" s="1">
        <f>IF(B1213="",0,VLOOKUP(B1213,DATABASE!A:F,5,FALSE)*$C1213)</f>
        <v>0</v>
      </c>
      <c r="H1213" s="1">
        <f>IF(B1213="",0,VLOOKUP(B1213,DATABASE!A:F,6,FALSE)*$C1213)</f>
        <v>0</v>
      </c>
    </row>
    <row r="1214" spans="1:8">
      <c r="A1214" s="7"/>
      <c r="B1214" s="8"/>
      <c r="C1214" s="9"/>
      <c r="D1214" s="1">
        <f>IF(B1214="",0,VLOOKUP(B1214,DATABASE!A:F,2,FALSE))</f>
        <v>0</v>
      </c>
      <c r="E1214" s="1">
        <f>IF(B1214="",0,VLOOKUP(B1214,DATABASE!A:F,3,FALSE)*$C1214)</f>
        <v>0</v>
      </c>
      <c r="F1214" s="1">
        <f>IF(B1214="",0,VLOOKUP(B1214,DATABASE!A:F,4,FALSE)*$C1214)</f>
        <v>0</v>
      </c>
      <c r="G1214" s="1">
        <f>IF(B1214="",0,VLOOKUP(B1214,DATABASE!A:F,5,FALSE)*$C1214)</f>
        <v>0</v>
      </c>
      <c r="H1214" s="1">
        <f>IF(B1214="",0,VLOOKUP(B1214,DATABASE!A:F,6,FALSE)*$C1214)</f>
        <v>0</v>
      </c>
    </row>
    <row r="1215" spans="1:8">
      <c r="A1215" s="7"/>
      <c r="B1215" s="8"/>
      <c r="C1215" s="9"/>
      <c r="D1215" s="1">
        <f>IF(B1215="",0,VLOOKUP(B1215,DATABASE!A:F,2,FALSE))</f>
        <v>0</v>
      </c>
      <c r="E1215" s="1">
        <f>IF(B1215="",0,VLOOKUP(B1215,DATABASE!A:F,3,FALSE)*$C1215)</f>
        <v>0</v>
      </c>
      <c r="F1215" s="1">
        <f>IF(B1215="",0,VLOOKUP(B1215,DATABASE!A:F,4,FALSE)*$C1215)</f>
        <v>0</v>
      </c>
      <c r="G1215" s="1">
        <f>IF(B1215="",0,VLOOKUP(B1215,DATABASE!A:F,5,FALSE)*$C1215)</f>
        <v>0</v>
      </c>
      <c r="H1215" s="1">
        <f>IF(B1215="",0,VLOOKUP(B1215,DATABASE!A:F,6,FALSE)*$C1215)</f>
        <v>0</v>
      </c>
    </row>
    <row r="1216" spans="1:8">
      <c r="A1216" s="7"/>
      <c r="B1216" s="8"/>
      <c r="C1216" s="9"/>
      <c r="D1216" s="1">
        <f>IF(B1216="",0,VLOOKUP(B1216,DATABASE!A:F,2,FALSE))</f>
        <v>0</v>
      </c>
      <c r="E1216" s="1">
        <f>IF(B1216="",0,VLOOKUP(B1216,DATABASE!A:F,3,FALSE)*$C1216)</f>
        <v>0</v>
      </c>
      <c r="F1216" s="1">
        <f>IF(B1216="",0,VLOOKUP(B1216,DATABASE!A:F,4,FALSE)*$C1216)</f>
        <v>0</v>
      </c>
      <c r="G1216" s="1">
        <f>IF(B1216="",0,VLOOKUP(B1216,DATABASE!A:F,5,FALSE)*$C1216)</f>
        <v>0</v>
      </c>
      <c r="H1216" s="1">
        <f>IF(B1216="",0,VLOOKUP(B1216,DATABASE!A:F,6,FALSE)*$C1216)</f>
        <v>0</v>
      </c>
    </row>
    <row r="1217" spans="1:8">
      <c r="A1217" s="7"/>
      <c r="B1217" s="8"/>
      <c r="C1217" s="9"/>
      <c r="D1217" s="1">
        <f>IF(B1217="",0,VLOOKUP(B1217,DATABASE!A:F,2,FALSE))</f>
        <v>0</v>
      </c>
      <c r="E1217" s="1">
        <f>IF(B1217="",0,VLOOKUP(B1217,DATABASE!A:F,3,FALSE)*$C1217)</f>
        <v>0</v>
      </c>
      <c r="F1217" s="1">
        <f>IF(B1217="",0,VLOOKUP(B1217,DATABASE!A:F,4,FALSE)*$C1217)</f>
        <v>0</v>
      </c>
      <c r="G1217" s="1">
        <f>IF(B1217="",0,VLOOKUP(B1217,DATABASE!A:F,5,FALSE)*$C1217)</f>
        <v>0</v>
      </c>
      <c r="H1217" s="1">
        <f>IF(B1217="",0,VLOOKUP(B1217,DATABASE!A:F,6,FALSE)*$C1217)</f>
        <v>0</v>
      </c>
    </row>
    <row r="1218" spans="1:8">
      <c r="A1218" s="7"/>
      <c r="B1218" s="8"/>
      <c r="C1218" s="9"/>
      <c r="D1218" s="1">
        <f>IF(B1218="",0,VLOOKUP(B1218,DATABASE!A:F,2,FALSE))</f>
        <v>0</v>
      </c>
      <c r="E1218" s="1">
        <f>IF(B1218="",0,VLOOKUP(B1218,DATABASE!A:F,3,FALSE)*$C1218)</f>
        <v>0</v>
      </c>
      <c r="F1218" s="1">
        <f>IF(B1218="",0,VLOOKUP(B1218,DATABASE!A:F,4,FALSE)*$C1218)</f>
        <v>0</v>
      </c>
      <c r="G1218" s="1">
        <f>IF(B1218="",0,VLOOKUP(B1218,DATABASE!A:F,5,FALSE)*$C1218)</f>
        <v>0</v>
      </c>
      <c r="H1218" s="1">
        <f>IF(B1218="",0,VLOOKUP(B1218,DATABASE!A:F,6,FALSE)*$C1218)</f>
        <v>0</v>
      </c>
    </row>
    <row r="1219" spans="1:8">
      <c r="A1219" s="7"/>
      <c r="B1219" s="8"/>
      <c r="C1219" s="9"/>
      <c r="D1219" s="1">
        <f>IF(B1219="",0,VLOOKUP(B1219,DATABASE!A:F,2,FALSE))</f>
        <v>0</v>
      </c>
      <c r="E1219" s="1">
        <f>IF(B1219="",0,VLOOKUP(B1219,DATABASE!A:F,3,FALSE)*$C1219)</f>
        <v>0</v>
      </c>
      <c r="F1219" s="1">
        <f>IF(B1219="",0,VLOOKUP(B1219,DATABASE!A:F,4,FALSE)*$C1219)</f>
        <v>0</v>
      </c>
      <c r="G1219" s="1">
        <f>IF(B1219="",0,VLOOKUP(B1219,DATABASE!A:F,5,FALSE)*$C1219)</f>
        <v>0</v>
      </c>
      <c r="H1219" s="1">
        <f>IF(B1219="",0,VLOOKUP(B1219,DATABASE!A:F,6,FALSE)*$C1219)</f>
        <v>0</v>
      </c>
    </row>
    <row r="1220" spans="1:8">
      <c r="A1220" s="7"/>
      <c r="B1220" s="8"/>
      <c r="C1220" s="9"/>
      <c r="D1220" s="1">
        <f>IF(B1220="",0,VLOOKUP(B1220,DATABASE!A:F,2,FALSE))</f>
        <v>0</v>
      </c>
      <c r="E1220" s="1">
        <f>IF(B1220="",0,VLOOKUP(B1220,DATABASE!A:F,3,FALSE)*$C1220)</f>
        <v>0</v>
      </c>
      <c r="F1220" s="1">
        <f>IF(B1220="",0,VLOOKUP(B1220,DATABASE!A:F,4,FALSE)*$C1220)</f>
        <v>0</v>
      </c>
      <c r="G1220" s="1">
        <f>IF(B1220="",0,VLOOKUP(B1220,DATABASE!A:F,5,FALSE)*$C1220)</f>
        <v>0</v>
      </c>
      <c r="H1220" s="1">
        <f>IF(B1220="",0,VLOOKUP(B1220,DATABASE!A:F,6,FALSE)*$C1220)</f>
        <v>0</v>
      </c>
    </row>
    <row r="1221" spans="1:8">
      <c r="A1221" s="7"/>
      <c r="B1221" s="8"/>
      <c r="C1221" s="9"/>
      <c r="D1221" s="1">
        <f>IF(B1221="",0,VLOOKUP(B1221,DATABASE!A:F,2,FALSE))</f>
        <v>0</v>
      </c>
      <c r="E1221" s="1">
        <f>IF(B1221="",0,VLOOKUP(B1221,DATABASE!A:F,3,FALSE)*$C1221)</f>
        <v>0</v>
      </c>
      <c r="F1221" s="1">
        <f>IF(B1221="",0,VLOOKUP(B1221,DATABASE!A:F,4,FALSE)*$C1221)</f>
        <v>0</v>
      </c>
      <c r="G1221" s="1">
        <f>IF(B1221="",0,VLOOKUP(B1221,DATABASE!A:F,5,FALSE)*$C1221)</f>
        <v>0</v>
      </c>
      <c r="H1221" s="1">
        <f>IF(B1221="",0,VLOOKUP(B1221,DATABASE!A:F,6,FALSE)*$C1221)</f>
        <v>0</v>
      </c>
    </row>
    <row r="1222" spans="1:8">
      <c r="A1222" s="7"/>
      <c r="B1222" s="8"/>
      <c r="C1222" s="9"/>
      <c r="D1222" s="1">
        <f>IF(B1222="",0,VLOOKUP(B1222,DATABASE!A:F,2,FALSE))</f>
        <v>0</v>
      </c>
      <c r="E1222" s="1">
        <f>IF(B1222="",0,VLOOKUP(B1222,DATABASE!A:F,3,FALSE)*$C1222)</f>
        <v>0</v>
      </c>
      <c r="F1222" s="1">
        <f>IF(B1222="",0,VLOOKUP(B1222,DATABASE!A:F,4,FALSE)*$C1222)</f>
        <v>0</v>
      </c>
      <c r="G1222" s="1">
        <f>IF(B1222="",0,VLOOKUP(B1222,DATABASE!A:F,5,FALSE)*$C1222)</f>
        <v>0</v>
      </c>
      <c r="H1222" s="1">
        <f>IF(B1222="",0,VLOOKUP(B1222,DATABASE!A:F,6,FALSE)*$C1222)</f>
        <v>0</v>
      </c>
    </row>
    <row r="1223" spans="1:8">
      <c r="A1223" s="7"/>
      <c r="B1223" s="8"/>
      <c r="C1223" s="9"/>
      <c r="D1223" s="1">
        <f>IF(B1223="",0,VLOOKUP(B1223,DATABASE!A:F,2,FALSE))</f>
        <v>0</v>
      </c>
      <c r="E1223" s="1">
        <f>IF(B1223="",0,VLOOKUP(B1223,DATABASE!A:F,3,FALSE)*$C1223)</f>
        <v>0</v>
      </c>
      <c r="F1223" s="1">
        <f>IF(B1223="",0,VLOOKUP(B1223,DATABASE!A:F,4,FALSE)*$C1223)</f>
        <v>0</v>
      </c>
      <c r="G1223" s="1">
        <f>IF(B1223="",0,VLOOKUP(B1223,DATABASE!A:F,5,FALSE)*$C1223)</f>
        <v>0</v>
      </c>
      <c r="H1223" s="1">
        <f>IF(B1223="",0,VLOOKUP(B1223,DATABASE!A:F,6,FALSE)*$C1223)</f>
        <v>0</v>
      </c>
    </row>
    <row r="1224" spans="1:8">
      <c r="A1224" s="7"/>
      <c r="B1224" s="8"/>
      <c r="C1224" s="9"/>
      <c r="D1224" s="1">
        <f>IF(B1224="",0,VLOOKUP(B1224,DATABASE!A:F,2,FALSE))</f>
        <v>0</v>
      </c>
      <c r="E1224" s="1">
        <f>IF(B1224="",0,VLOOKUP(B1224,DATABASE!A:F,3,FALSE)*$C1224)</f>
        <v>0</v>
      </c>
      <c r="F1224" s="1">
        <f>IF(B1224="",0,VLOOKUP(B1224,DATABASE!A:F,4,FALSE)*$C1224)</f>
        <v>0</v>
      </c>
      <c r="G1224" s="1">
        <f>IF(B1224="",0,VLOOKUP(B1224,DATABASE!A:F,5,FALSE)*$C1224)</f>
        <v>0</v>
      </c>
      <c r="H1224" s="1">
        <f>IF(B1224="",0,VLOOKUP(B1224,DATABASE!A:F,6,FALSE)*$C1224)</f>
        <v>0</v>
      </c>
    </row>
    <row r="1225" spans="1:8">
      <c r="A1225" s="7"/>
      <c r="B1225" s="8"/>
      <c r="C1225" s="9"/>
      <c r="D1225" s="1">
        <f>IF(B1225="",0,VLOOKUP(B1225,DATABASE!A:F,2,FALSE))</f>
        <v>0</v>
      </c>
      <c r="E1225" s="1">
        <f>IF(B1225="",0,VLOOKUP(B1225,DATABASE!A:F,3,FALSE)*$C1225)</f>
        <v>0</v>
      </c>
      <c r="F1225" s="1">
        <f>IF(B1225="",0,VLOOKUP(B1225,DATABASE!A:F,4,FALSE)*$C1225)</f>
        <v>0</v>
      </c>
      <c r="G1225" s="1">
        <f>IF(B1225="",0,VLOOKUP(B1225,DATABASE!A:F,5,FALSE)*$C1225)</f>
        <v>0</v>
      </c>
      <c r="H1225" s="1">
        <f>IF(B1225="",0,VLOOKUP(B1225,DATABASE!A:F,6,FALSE)*$C1225)</f>
        <v>0</v>
      </c>
    </row>
    <row r="1226" spans="1:8">
      <c r="A1226" s="7"/>
      <c r="B1226" s="8"/>
      <c r="C1226" s="9"/>
      <c r="D1226" s="1">
        <f>IF(B1226="",0,VLOOKUP(B1226,DATABASE!A:F,2,FALSE))</f>
        <v>0</v>
      </c>
      <c r="E1226" s="1">
        <f>IF(B1226="",0,VLOOKUP(B1226,DATABASE!A:F,3,FALSE)*$C1226)</f>
        <v>0</v>
      </c>
      <c r="F1226" s="1">
        <f>IF(B1226="",0,VLOOKUP(B1226,DATABASE!A:F,4,FALSE)*$C1226)</f>
        <v>0</v>
      </c>
      <c r="G1226" s="1">
        <f>IF(B1226="",0,VLOOKUP(B1226,DATABASE!A:F,5,FALSE)*$C1226)</f>
        <v>0</v>
      </c>
      <c r="H1226" s="1">
        <f>IF(B1226="",0,VLOOKUP(B1226,DATABASE!A:F,6,FALSE)*$C1226)</f>
        <v>0</v>
      </c>
    </row>
    <row r="1227" spans="1:8">
      <c r="A1227" s="7"/>
      <c r="B1227" s="8"/>
      <c r="C1227" s="9"/>
      <c r="D1227" s="1">
        <f>IF(B1227="",0,VLOOKUP(B1227,DATABASE!A:F,2,FALSE))</f>
        <v>0</v>
      </c>
      <c r="E1227" s="1">
        <f>IF(B1227="",0,VLOOKUP(B1227,DATABASE!A:F,3,FALSE)*$C1227)</f>
        <v>0</v>
      </c>
      <c r="F1227" s="1">
        <f>IF(B1227="",0,VLOOKUP(B1227,DATABASE!A:F,4,FALSE)*$C1227)</f>
        <v>0</v>
      </c>
      <c r="G1227" s="1">
        <f>IF(B1227="",0,VLOOKUP(B1227,DATABASE!A:F,5,FALSE)*$C1227)</f>
        <v>0</v>
      </c>
      <c r="H1227" s="1">
        <f>IF(B1227="",0,VLOOKUP(B1227,DATABASE!A:F,6,FALSE)*$C1227)</f>
        <v>0</v>
      </c>
    </row>
    <row r="1228" spans="1:8">
      <c r="A1228" s="7"/>
      <c r="B1228" s="8"/>
      <c r="C1228" s="9"/>
      <c r="D1228" s="1">
        <f>IF(B1228="",0,VLOOKUP(B1228,DATABASE!A:F,2,FALSE))</f>
        <v>0</v>
      </c>
      <c r="E1228" s="1">
        <f>IF(B1228="",0,VLOOKUP(B1228,DATABASE!A:F,3,FALSE)*$C1228)</f>
        <v>0</v>
      </c>
      <c r="F1228" s="1">
        <f>IF(B1228="",0,VLOOKUP(B1228,DATABASE!A:F,4,FALSE)*$C1228)</f>
        <v>0</v>
      </c>
      <c r="G1228" s="1">
        <f>IF(B1228="",0,VLOOKUP(B1228,DATABASE!A:F,5,FALSE)*$C1228)</f>
        <v>0</v>
      </c>
      <c r="H1228" s="1">
        <f>IF(B1228="",0,VLOOKUP(B1228,DATABASE!A:F,6,FALSE)*$C1228)</f>
        <v>0</v>
      </c>
    </row>
    <row r="1229" spans="1:8">
      <c r="A1229" s="7"/>
      <c r="B1229" s="8"/>
      <c r="C1229" s="9"/>
      <c r="D1229" s="1">
        <f>IF(B1229="",0,VLOOKUP(B1229,DATABASE!A:F,2,FALSE))</f>
        <v>0</v>
      </c>
      <c r="E1229" s="1">
        <f>IF(B1229="",0,VLOOKUP(B1229,DATABASE!A:F,3,FALSE)*$C1229)</f>
        <v>0</v>
      </c>
      <c r="F1229" s="1">
        <f>IF(B1229="",0,VLOOKUP(B1229,DATABASE!A:F,4,FALSE)*$C1229)</f>
        <v>0</v>
      </c>
      <c r="G1229" s="1">
        <f>IF(B1229="",0,VLOOKUP(B1229,DATABASE!A:F,5,FALSE)*$C1229)</f>
        <v>0</v>
      </c>
      <c r="H1229" s="1">
        <f>IF(B1229="",0,VLOOKUP(B1229,DATABASE!A:F,6,FALSE)*$C1229)</f>
        <v>0</v>
      </c>
    </row>
    <row r="1230" spans="1:8">
      <c r="A1230" s="7"/>
      <c r="B1230" s="8"/>
      <c r="C1230" s="9"/>
      <c r="D1230" s="1">
        <f>IF(B1230="",0,VLOOKUP(B1230,DATABASE!A:F,2,FALSE))</f>
        <v>0</v>
      </c>
      <c r="E1230" s="1">
        <f>IF(B1230="",0,VLOOKUP(B1230,DATABASE!A:F,3,FALSE)*$C1230)</f>
        <v>0</v>
      </c>
      <c r="F1230" s="1">
        <f>IF(B1230="",0,VLOOKUP(B1230,DATABASE!A:F,4,FALSE)*$C1230)</f>
        <v>0</v>
      </c>
      <c r="G1230" s="1">
        <f>IF(B1230="",0,VLOOKUP(B1230,DATABASE!A:F,5,FALSE)*$C1230)</f>
        <v>0</v>
      </c>
      <c r="H1230" s="1">
        <f>IF(B1230="",0,VLOOKUP(B1230,DATABASE!A:F,6,FALSE)*$C1230)</f>
        <v>0</v>
      </c>
    </row>
    <row r="1231" spans="1:8">
      <c r="A1231" s="7"/>
      <c r="B1231" s="8"/>
      <c r="C1231" s="9"/>
      <c r="D1231" s="1">
        <f>IF(B1231="",0,VLOOKUP(B1231,DATABASE!A:F,2,FALSE))</f>
        <v>0</v>
      </c>
      <c r="E1231" s="1">
        <f>IF(B1231="",0,VLOOKUP(B1231,DATABASE!A:F,3,FALSE)*$C1231)</f>
        <v>0</v>
      </c>
      <c r="F1231" s="1">
        <f>IF(B1231="",0,VLOOKUP(B1231,DATABASE!A:F,4,FALSE)*$C1231)</f>
        <v>0</v>
      </c>
      <c r="G1231" s="1">
        <f>IF(B1231="",0,VLOOKUP(B1231,DATABASE!A:F,5,FALSE)*$C1231)</f>
        <v>0</v>
      </c>
      <c r="H1231" s="1">
        <f>IF(B1231="",0,VLOOKUP(B1231,DATABASE!A:F,6,FALSE)*$C1231)</f>
        <v>0</v>
      </c>
    </row>
    <row r="1232" spans="1:8">
      <c r="A1232" s="7"/>
      <c r="B1232" s="8"/>
      <c r="C1232" s="9"/>
      <c r="D1232" s="1">
        <f>IF(B1232="",0,VLOOKUP(B1232,DATABASE!A:F,2,FALSE))</f>
        <v>0</v>
      </c>
      <c r="E1232" s="1">
        <f>IF(B1232="",0,VLOOKUP(B1232,DATABASE!A:F,3,FALSE)*$C1232)</f>
        <v>0</v>
      </c>
      <c r="F1232" s="1">
        <f>IF(B1232="",0,VLOOKUP(B1232,DATABASE!A:F,4,FALSE)*$C1232)</f>
        <v>0</v>
      </c>
      <c r="G1232" s="1">
        <f>IF(B1232="",0,VLOOKUP(B1232,DATABASE!A:F,5,FALSE)*$C1232)</f>
        <v>0</v>
      </c>
      <c r="H1232" s="1">
        <f>IF(B1232="",0,VLOOKUP(B1232,DATABASE!A:F,6,FALSE)*$C1232)</f>
        <v>0</v>
      </c>
    </row>
    <row r="1233" spans="1:8">
      <c r="A1233" s="7"/>
      <c r="B1233" s="8"/>
      <c r="C1233" s="9"/>
      <c r="D1233" s="1">
        <f>IF(B1233="",0,VLOOKUP(B1233,DATABASE!A:F,2,FALSE))</f>
        <v>0</v>
      </c>
      <c r="E1233" s="1">
        <f>IF(B1233="",0,VLOOKUP(B1233,DATABASE!A:F,3,FALSE)*$C1233)</f>
        <v>0</v>
      </c>
      <c r="F1233" s="1">
        <f>IF(B1233="",0,VLOOKUP(B1233,DATABASE!A:F,4,FALSE)*$C1233)</f>
        <v>0</v>
      </c>
      <c r="G1233" s="1">
        <f>IF(B1233="",0,VLOOKUP(B1233,DATABASE!A:F,5,FALSE)*$C1233)</f>
        <v>0</v>
      </c>
      <c r="H1233" s="1">
        <f>IF(B1233="",0,VLOOKUP(B1233,DATABASE!A:F,6,FALSE)*$C1233)</f>
        <v>0</v>
      </c>
    </row>
    <row r="1234" spans="1:8">
      <c r="A1234" s="7"/>
      <c r="B1234" s="8"/>
      <c r="C1234" s="9"/>
      <c r="D1234" s="1">
        <f>IF(B1234="",0,VLOOKUP(B1234,DATABASE!A:F,2,FALSE))</f>
        <v>0</v>
      </c>
      <c r="E1234" s="1">
        <f>IF(B1234="",0,VLOOKUP(B1234,DATABASE!A:F,3,FALSE)*$C1234)</f>
        <v>0</v>
      </c>
      <c r="F1234" s="1">
        <f>IF(B1234="",0,VLOOKUP(B1234,DATABASE!A:F,4,FALSE)*$C1234)</f>
        <v>0</v>
      </c>
      <c r="G1234" s="1">
        <f>IF(B1234="",0,VLOOKUP(B1234,DATABASE!A:F,5,FALSE)*$C1234)</f>
        <v>0</v>
      </c>
      <c r="H1234" s="1">
        <f>IF(B1234="",0,VLOOKUP(B1234,DATABASE!A:F,6,FALSE)*$C1234)</f>
        <v>0</v>
      </c>
    </row>
    <row r="1235" spans="1:8">
      <c r="A1235" s="7"/>
      <c r="B1235" s="8"/>
      <c r="C1235" s="9"/>
      <c r="D1235" s="1">
        <f>IF(B1235="",0,VLOOKUP(B1235,DATABASE!A:F,2,FALSE))</f>
        <v>0</v>
      </c>
      <c r="E1235" s="1">
        <f>IF(B1235="",0,VLOOKUP(B1235,DATABASE!A:F,3,FALSE)*$C1235)</f>
        <v>0</v>
      </c>
      <c r="F1235" s="1">
        <f>IF(B1235="",0,VLOOKUP(B1235,DATABASE!A:F,4,FALSE)*$C1235)</f>
        <v>0</v>
      </c>
      <c r="G1235" s="1">
        <f>IF(B1235="",0,VLOOKUP(B1235,DATABASE!A:F,5,FALSE)*$C1235)</f>
        <v>0</v>
      </c>
      <c r="H1235" s="1">
        <f>IF(B1235="",0,VLOOKUP(B1235,DATABASE!A:F,6,FALSE)*$C1235)</f>
        <v>0</v>
      </c>
    </row>
    <row r="1236" spans="1:8">
      <c r="A1236" s="7"/>
      <c r="B1236" s="8"/>
      <c r="C1236" s="9"/>
      <c r="D1236" s="1">
        <f>IF(B1236="",0,VLOOKUP(B1236,DATABASE!A:F,2,FALSE))</f>
        <v>0</v>
      </c>
      <c r="E1236" s="1">
        <f>IF(B1236="",0,VLOOKUP(B1236,DATABASE!A:F,3,FALSE)*$C1236)</f>
        <v>0</v>
      </c>
      <c r="F1236" s="1">
        <f>IF(B1236="",0,VLOOKUP(B1236,DATABASE!A:F,4,FALSE)*$C1236)</f>
        <v>0</v>
      </c>
      <c r="G1236" s="1">
        <f>IF(B1236="",0,VLOOKUP(B1236,DATABASE!A:F,5,FALSE)*$C1236)</f>
        <v>0</v>
      </c>
      <c r="H1236" s="1">
        <f>IF(B1236="",0,VLOOKUP(B1236,DATABASE!A:F,6,FALSE)*$C1236)</f>
        <v>0</v>
      </c>
    </row>
    <row r="1237" spans="1:8">
      <c r="A1237" s="7"/>
      <c r="B1237" s="8"/>
      <c r="C1237" s="9"/>
      <c r="D1237" s="1">
        <f>IF(B1237="",0,VLOOKUP(B1237,DATABASE!A:F,2,FALSE))</f>
        <v>0</v>
      </c>
      <c r="E1237" s="1">
        <f>IF(B1237="",0,VLOOKUP(B1237,DATABASE!A:F,3,FALSE)*$C1237)</f>
        <v>0</v>
      </c>
      <c r="F1237" s="1">
        <f>IF(B1237="",0,VLOOKUP(B1237,DATABASE!A:F,4,FALSE)*$C1237)</f>
        <v>0</v>
      </c>
      <c r="G1237" s="1">
        <f>IF(B1237="",0,VLOOKUP(B1237,DATABASE!A:F,5,FALSE)*$C1237)</f>
        <v>0</v>
      </c>
      <c r="H1237" s="1">
        <f>IF(B1237="",0,VLOOKUP(B1237,DATABASE!A:F,6,FALSE)*$C1237)</f>
        <v>0</v>
      </c>
    </row>
    <row r="1238" spans="1:8">
      <c r="A1238" s="7"/>
      <c r="B1238" s="8"/>
      <c r="C1238" s="9"/>
      <c r="D1238" s="1">
        <f>IF(B1238="",0,VLOOKUP(B1238,DATABASE!A:F,2,FALSE))</f>
        <v>0</v>
      </c>
      <c r="E1238" s="1">
        <f>IF(B1238="",0,VLOOKUP(B1238,DATABASE!A:F,3,FALSE)*$C1238)</f>
        <v>0</v>
      </c>
      <c r="F1238" s="1">
        <f>IF(B1238="",0,VLOOKUP(B1238,DATABASE!A:F,4,FALSE)*$C1238)</f>
        <v>0</v>
      </c>
      <c r="G1238" s="1">
        <f>IF(B1238="",0,VLOOKUP(B1238,DATABASE!A:F,5,FALSE)*$C1238)</f>
        <v>0</v>
      </c>
      <c r="H1238" s="1">
        <f>IF(B1238="",0,VLOOKUP(B1238,DATABASE!A:F,6,FALSE)*$C1238)</f>
        <v>0</v>
      </c>
    </row>
    <row r="1239" spans="1:8">
      <c r="A1239" s="7"/>
      <c r="B1239" s="8"/>
      <c r="C1239" s="9"/>
      <c r="D1239" s="1">
        <f>IF(B1239="",0,VLOOKUP(B1239,DATABASE!A:F,2,FALSE))</f>
        <v>0</v>
      </c>
      <c r="E1239" s="1">
        <f>IF(B1239="",0,VLOOKUP(B1239,DATABASE!A:F,3,FALSE)*$C1239)</f>
        <v>0</v>
      </c>
      <c r="F1239" s="1">
        <f>IF(B1239="",0,VLOOKUP(B1239,DATABASE!A:F,4,FALSE)*$C1239)</f>
        <v>0</v>
      </c>
      <c r="G1239" s="1">
        <f>IF(B1239="",0,VLOOKUP(B1239,DATABASE!A:F,5,FALSE)*$C1239)</f>
        <v>0</v>
      </c>
      <c r="H1239" s="1">
        <f>IF(B1239="",0,VLOOKUP(B1239,DATABASE!A:F,6,FALSE)*$C1239)</f>
        <v>0</v>
      </c>
    </row>
    <row r="1240" spans="1:8">
      <c r="A1240" s="7"/>
      <c r="B1240" s="8"/>
      <c r="C1240" s="9"/>
      <c r="D1240" s="1">
        <f>IF(B1240="",0,VLOOKUP(B1240,DATABASE!A:F,2,FALSE))</f>
        <v>0</v>
      </c>
      <c r="E1240" s="1">
        <f>IF(B1240="",0,VLOOKUP(B1240,DATABASE!A:F,3,FALSE)*$C1240)</f>
        <v>0</v>
      </c>
      <c r="F1240" s="1">
        <f>IF(B1240="",0,VLOOKUP(B1240,DATABASE!A:F,4,FALSE)*$C1240)</f>
        <v>0</v>
      </c>
      <c r="G1240" s="1">
        <f>IF(B1240="",0,VLOOKUP(B1240,DATABASE!A:F,5,FALSE)*$C1240)</f>
        <v>0</v>
      </c>
      <c r="H1240" s="1">
        <f>IF(B1240="",0,VLOOKUP(B1240,DATABASE!A:F,6,FALSE)*$C1240)</f>
        <v>0</v>
      </c>
    </row>
    <row r="1241" spans="1:8">
      <c r="A1241" s="7"/>
      <c r="B1241" s="8"/>
      <c r="C1241" s="9"/>
      <c r="D1241" s="1">
        <f>IF(B1241="",0,VLOOKUP(B1241,DATABASE!A:F,2,FALSE))</f>
        <v>0</v>
      </c>
      <c r="E1241" s="1">
        <f>IF(B1241="",0,VLOOKUP(B1241,DATABASE!A:F,3,FALSE)*$C1241)</f>
        <v>0</v>
      </c>
      <c r="F1241" s="1">
        <f>IF(B1241="",0,VLOOKUP(B1241,DATABASE!A:F,4,FALSE)*$C1241)</f>
        <v>0</v>
      </c>
      <c r="G1241" s="1">
        <f>IF(B1241="",0,VLOOKUP(B1241,DATABASE!A:F,5,FALSE)*$C1241)</f>
        <v>0</v>
      </c>
      <c r="H1241" s="1">
        <f>IF(B1241="",0,VLOOKUP(B1241,DATABASE!A:F,6,FALSE)*$C1241)</f>
        <v>0</v>
      </c>
    </row>
    <row r="1242" spans="1:8">
      <c r="A1242" s="7"/>
      <c r="B1242" s="8"/>
      <c r="C1242" s="9"/>
      <c r="D1242" s="1">
        <f>IF(B1242="",0,VLOOKUP(B1242,DATABASE!A:F,2,FALSE))</f>
        <v>0</v>
      </c>
      <c r="E1242" s="1">
        <f>IF(B1242="",0,VLOOKUP(B1242,DATABASE!A:F,3,FALSE)*$C1242)</f>
        <v>0</v>
      </c>
      <c r="F1242" s="1">
        <f>IF(B1242="",0,VLOOKUP(B1242,DATABASE!A:F,4,FALSE)*$C1242)</f>
        <v>0</v>
      </c>
      <c r="G1242" s="1">
        <f>IF(B1242="",0,VLOOKUP(B1242,DATABASE!A:F,5,FALSE)*$C1242)</f>
        <v>0</v>
      </c>
      <c r="H1242" s="1">
        <f>IF(B1242="",0,VLOOKUP(B1242,DATABASE!A:F,6,FALSE)*$C1242)</f>
        <v>0</v>
      </c>
    </row>
    <row r="1243" spans="1:8">
      <c r="A1243" s="7"/>
      <c r="B1243" s="8"/>
      <c r="C1243" s="9"/>
      <c r="D1243" s="1">
        <f>IF(B1243="",0,VLOOKUP(B1243,DATABASE!A:F,2,FALSE))</f>
        <v>0</v>
      </c>
      <c r="E1243" s="1">
        <f>IF(B1243="",0,VLOOKUP(B1243,DATABASE!A:F,3,FALSE)*$C1243)</f>
        <v>0</v>
      </c>
      <c r="F1243" s="1">
        <f>IF(B1243="",0,VLOOKUP(B1243,DATABASE!A:F,4,FALSE)*$C1243)</f>
        <v>0</v>
      </c>
      <c r="G1243" s="1">
        <f>IF(B1243="",0,VLOOKUP(B1243,DATABASE!A:F,5,FALSE)*$C1243)</f>
        <v>0</v>
      </c>
      <c r="H1243" s="1">
        <f>IF(B1243="",0,VLOOKUP(B1243,DATABASE!A:F,6,FALSE)*$C1243)</f>
        <v>0</v>
      </c>
    </row>
    <row r="1244" spans="1:8">
      <c r="A1244" s="7"/>
      <c r="B1244" s="8"/>
      <c r="C1244" s="9"/>
      <c r="D1244" s="1">
        <f>IF(B1244="",0,VLOOKUP(B1244,DATABASE!A:F,2,FALSE))</f>
        <v>0</v>
      </c>
      <c r="E1244" s="1">
        <f>IF(B1244="",0,VLOOKUP(B1244,DATABASE!A:F,3,FALSE)*$C1244)</f>
        <v>0</v>
      </c>
      <c r="F1244" s="1">
        <f>IF(B1244="",0,VLOOKUP(B1244,DATABASE!A:F,4,FALSE)*$C1244)</f>
        <v>0</v>
      </c>
      <c r="G1244" s="1">
        <f>IF(B1244="",0,VLOOKUP(B1244,DATABASE!A:F,5,FALSE)*$C1244)</f>
        <v>0</v>
      </c>
      <c r="H1244" s="1">
        <f>IF(B1244="",0,VLOOKUP(B1244,DATABASE!A:F,6,FALSE)*$C1244)</f>
        <v>0</v>
      </c>
    </row>
    <row r="1245" spans="1:8">
      <c r="A1245" s="7"/>
      <c r="B1245" s="8"/>
      <c r="C1245" s="9"/>
      <c r="D1245" s="1">
        <f>IF(B1245="",0,VLOOKUP(B1245,DATABASE!A:F,2,FALSE))</f>
        <v>0</v>
      </c>
      <c r="E1245" s="1">
        <f>IF(B1245="",0,VLOOKUP(B1245,DATABASE!A:F,3,FALSE)*$C1245)</f>
        <v>0</v>
      </c>
      <c r="F1245" s="1">
        <f>IF(B1245="",0,VLOOKUP(B1245,DATABASE!A:F,4,FALSE)*$C1245)</f>
        <v>0</v>
      </c>
      <c r="G1245" s="1">
        <f>IF(B1245="",0,VLOOKUP(B1245,DATABASE!A:F,5,FALSE)*$C1245)</f>
        <v>0</v>
      </c>
      <c r="H1245" s="1">
        <f>IF(B1245="",0,VLOOKUP(B1245,DATABASE!A:F,6,FALSE)*$C1245)</f>
        <v>0</v>
      </c>
    </row>
    <row r="1246" spans="1:8">
      <c r="A1246" s="7"/>
      <c r="B1246" s="8"/>
      <c r="C1246" s="9"/>
      <c r="D1246" s="1">
        <f>IF(B1246="",0,VLOOKUP(B1246,DATABASE!A:F,2,FALSE))</f>
        <v>0</v>
      </c>
      <c r="E1246" s="1">
        <f>IF(B1246="",0,VLOOKUP(B1246,DATABASE!A:F,3,FALSE)*$C1246)</f>
        <v>0</v>
      </c>
      <c r="F1246" s="1">
        <f>IF(B1246="",0,VLOOKUP(B1246,DATABASE!A:F,4,FALSE)*$C1246)</f>
        <v>0</v>
      </c>
      <c r="G1246" s="1">
        <f>IF(B1246="",0,VLOOKUP(B1246,DATABASE!A:F,5,FALSE)*$C1246)</f>
        <v>0</v>
      </c>
      <c r="H1246" s="1">
        <f>IF(B1246="",0,VLOOKUP(B1246,DATABASE!A:F,6,FALSE)*$C1246)</f>
        <v>0</v>
      </c>
    </row>
    <row r="1247" spans="1:8">
      <c r="A1247" s="7"/>
      <c r="B1247" s="8"/>
      <c r="C1247" s="9"/>
      <c r="D1247" s="1">
        <f>IF(B1247="",0,VLOOKUP(B1247,DATABASE!A:F,2,FALSE))</f>
        <v>0</v>
      </c>
      <c r="E1247" s="1">
        <f>IF(B1247="",0,VLOOKUP(B1247,DATABASE!A:F,3,FALSE)*$C1247)</f>
        <v>0</v>
      </c>
      <c r="F1247" s="1">
        <f>IF(B1247="",0,VLOOKUP(B1247,DATABASE!A:F,4,FALSE)*$C1247)</f>
        <v>0</v>
      </c>
      <c r="G1247" s="1">
        <f>IF(B1247="",0,VLOOKUP(B1247,DATABASE!A:F,5,FALSE)*$C1247)</f>
        <v>0</v>
      </c>
      <c r="H1247" s="1">
        <f>IF(B1247="",0,VLOOKUP(B1247,DATABASE!A:F,6,FALSE)*$C1247)</f>
        <v>0</v>
      </c>
    </row>
    <row r="1248" spans="1:8">
      <c r="A1248" s="7"/>
      <c r="B1248" s="8"/>
      <c r="C1248" s="9"/>
      <c r="D1248" s="1">
        <f>IF(B1248="",0,VLOOKUP(B1248,DATABASE!A:F,2,FALSE))</f>
        <v>0</v>
      </c>
      <c r="E1248" s="1">
        <f>IF(B1248="",0,VLOOKUP(B1248,DATABASE!A:F,3,FALSE)*$C1248)</f>
        <v>0</v>
      </c>
      <c r="F1248" s="1">
        <f>IF(B1248="",0,VLOOKUP(B1248,DATABASE!A:F,4,FALSE)*$C1248)</f>
        <v>0</v>
      </c>
      <c r="G1248" s="1">
        <f>IF(B1248="",0,VLOOKUP(B1248,DATABASE!A:F,5,FALSE)*$C1248)</f>
        <v>0</v>
      </c>
      <c r="H1248" s="1">
        <f>IF(B1248="",0,VLOOKUP(B1248,DATABASE!A:F,6,FALSE)*$C1248)</f>
        <v>0</v>
      </c>
    </row>
    <row r="1249" spans="1:8">
      <c r="A1249" s="7"/>
      <c r="B1249" s="8"/>
      <c r="C1249" s="9"/>
      <c r="D1249" s="1">
        <f>IF(B1249="",0,VLOOKUP(B1249,DATABASE!A:F,2,FALSE))</f>
        <v>0</v>
      </c>
      <c r="E1249" s="1">
        <f>IF(B1249="",0,VLOOKUP(B1249,DATABASE!A:F,3,FALSE)*$C1249)</f>
        <v>0</v>
      </c>
      <c r="F1249" s="1">
        <f>IF(B1249="",0,VLOOKUP(B1249,DATABASE!A:F,4,FALSE)*$C1249)</f>
        <v>0</v>
      </c>
      <c r="G1249" s="1">
        <f>IF(B1249="",0,VLOOKUP(B1249,DATABASE!A:F,5,FALSE)*$C1249)</f>
        <v>0</v>
      </c>
      <c r="H1249" s="1">
        <f>IF(B1249="",0,VLOOKUP(B1249,DATABASE!A:F,6,FALSE)*$C1249)</f>
        <v>0</v>
      </c>
    </row>
    <row r="1250" spans="1:8">
      <c r="A1250" s="7"/>
      <c r="B1250" s="8"/>
      <c r="C1250" s="9"/>
      <c r="D1250" s="1">
        <f>IF(B1250="",0,VLOOKUP(B1250,DATABASE!A:F,2,FALSE))</f>
        <v>0</v>
      </c>
      <c r="E1250" s="1">
        <f>IF(B1250="",0,VLOOKUP(B1250,DATABASE!A:F,3,FALSE)*$C1250)</f>
        <v>0</v>
      </c>
      <c r="F1250" s="1">
        <f>IF(B1250="",0,VLOOKUP(B1250,DATABASE!A:F,4,FALSE)*$C1250)</f>
        <v>0</v>
      </c>
      <c r="G1250" s="1">
        <f>IF(B1250="",0,VLOOKUP(B1250,DATABASE!A:F,5,FALSE)*$C1250)</f>
        <v>0</v>
      </c>
      <c r="H1250" s="1">
        <f>IF(B1250="",0,VLOOKUP(B1250,DATABASE!A:F,6,FALSE)*$C1250)</f>
        <v>0</v>
      </c>
    </row>
    <row r="1251" spans="1:8">
      <c r="A1251" s="7"/>
      <c r="B1251" s="8"/>
      <c r="C1251" s="9"/>
      <c r="D1251" s="1">
        <f>IF(B1251="",0,VLOOKUP(B1251,DATABASE!A:F,2,FALSE))</f>
        <v>0</v>
      </c>
      <c r="E1251" s="1">
        <f>IF(B1251="",0,VLOOKUP(B1251,DATABASE!A:F,3,FALSE)*$C1251)</f>
        <v>0</v>
      </c>
      <c r="F1251" s="1">
        <f>IF(B1251="",0,VLOOKUP(B1251,DATABASE!A:F,4,FALSE)*$C1251)</f>
        <v>0</v>
      </c>
      <c r="G1251" s="1">
        <f>IF(B1251="",0,VLOOKUP(B1251,DATABASE!A:F,5,FALSE)*$C1251)</f>
        <v>0</v>
      </c>
      <c r="H1251" s="1">
        <f>IF(B1251="",0,VLOOKUP(B1251,DATABASE!A:F,6,FALSE)*$C1251)</f>
        <v>0</v>
      </c>
    </row>
    <row r="1252" spans="1:8">
      <c r="A1252" s="7"/>
      <c r="B1252" s="8"/>
      <c r="C1252" s="9"/>
      <c r="D1252" s="1">
        <f>IF(B1252="",0,VLOOKUP(B1252,DATABASE!A:F,2,FALSE))</f>
        <v>0</v>
      </c>
      <c r="E1252" s="1">
        <f>IF(B1252="",0,VLOOKUP(B1252,DATABASE!A:F,3,FALSE)*$C1252)</f>
        <v>0</v>
      </c>
      <c r="F1252" s="1">
        <f>IF(B1252="",0,VLOOKUP(B1252,DATABASE!A:F,4,FALSE)*$C1252)</f>
        <v>0</v>
      </c>
      <c r="G1252" s="1">
        <f>IF(B1252="",0,VLOOKUP(B1252,DATABASE!A:F,5,FALSE)*$C1252)</f>
        <v>0</v>
      </c>
      <c r="H1252" s="1">
        <f>IF(B1252="",0,VLOOKUP(B1252,DATABASE!A:F,6,FALSE)*$C1252)</f>
        <v>0</v>
      </c>
    </row>
    <row r="1253" spans="1:8">
      <c r="A1253" s="7"/>
      <c r="B1253" s="8"/>
      <c r="C1253" s="9"/>
      <c r="D1253" s="1">
        <f>IF(B1253="",0,VLOOKUP(B1253,DATABASE!A:F,2,FALSE))</f>
        <v>0</v>
      </c>
      <c r="E1253" s="1">
        <f>IF(B1253="",0,VLOOKUP(B1253,DATABASE!A:F,3,FALSE)*$C1253)</f>
        <v>0</v>
      </c>
      <c r="F1253" s="1">
        <f>IF(B1253="",0,VLOOKUP(B1253,DATABASE!A:F,4,FALSE)*$C1253)</f>
        <v>0</v>
      </c>
      <c r="G1253" s="1">
        <f>IF(B1253="",0,VLOOKUP(B1253,DATABASE!A:F,5,FALSE)*$C1253)</f>
        <v>0</v>
      </c>
      <c r="H1253" s="1">
        <f>IF(B1253="",0,VLOOKUP(B1253,DATABASE!A:F,6,FALSE)*$C1253)</f>
        <v>0</v>
      </c>
    </row>
    <row r="1254" spans="1:8">
      <c r="A1254" s="7"/>
      <c r="B1254" s="8"/>
      <c r="C1254" s="9"/>
      <c r="D1254" s="1">
        <f>IF(B1254="",0,VLOOKUP(B1254,DATABASE!A:F,2,FALSE))</f>
        <v>0</v>
      </c>
      <c r="E1254" s="1">
        <f>IF(B1254="",0,VLOOKUP(B1254,DATABASE!A:F,3,FALSE)*$C1254)</f>
        <v>0</v>
      </c>
      <c r="F1254" s="1">
        <f>IF(B1254="",0,VLOOKUP(B1254,DATABASE!A:F,4,FALSE)*$C1254)</f>
        <v>0</v>
      </c>
      <c r="G1254" s="1">
        <f>IF(B1254="",0,VLOOKUP(B1254,DATABASE!A:F,5,FALSE)*$C1254)</f>
        <v>0</v>
      </c>
      <c r="H1254" s="1">
        <f>IF(B1254="",0,VLOOKUP(B1254,DATABASE!A:F,6,FALSE)*$C1254)</f>
        <v>0</v>
      </c>
    </row>
    <row r="1255" spans="1:8">
      <c r="A1255" s="7"/>
      <c r="B1255" s="8"/>
      <c r="C1255" s="9"/>
      <c r="D1255" s="1">
        <f>IF(B1255="",0,VLOOKUP(B1255,DATABASE!A:F,2,FALSE))</f>
        <v>0</v>
      </c>
      <c r="E1255" s="1">
        <f>IF(B1255="",0,VLOOKUP(B1255,DATABASE!A:F,3,FALSE)*$C1255)</f>
        <v>0</v>
      </c>
      <c r="F1255" s="1">
        <f>IF(B1255="",0,VLOOKUP(B1255,DATABASE!A:F,4,FALSE)*$C1255)</f>
        <v>0</v>
      </c>
      <c r="G1255" s="1">
        <f>IF(B1255="",0,VLOOKUP(B1255,DATABASE!A:F,5,FALSE)*$C1255)</f>
        <v>0</v>
      </c>
      <c r="H1255" s="1">
        <f>IF(B1255="",0,VLOOKUP(B1255,DATABASE!A:F,6,FALSE)*$C1255)</f>
        <v>0</v>
      </c>
    </row>
    <row r="1256" spans="1:8">
      <c r="A1256" s="7"/>
      <c r="B1256" s="8"/>
      <c r="C1256" s="9"/>
      <c r="D1256" s="1">
        <f>IF(B1256="",0,VLOOKUP(B1256,DATABASE!A:F,2,FALSE))</f>
        <v>0</v>
      </c>
      <c r="E1256" s="1">
        <f>IF(B1256="",0,VLOOKUP(B1256,DATABASE!A:F,3,FALSE)*$C1256)</f>
        <v>0</v>
      </c>
      <c r="F1256" s="1">
        <f>IF(B1256="",0,VLOOKUP(B1256,DATABASE!A:F,4,FALSE)*$C1256)</f>
        <v>0</v>
      </c>
      <c r="G1256" s="1">
        <f>IF(B1256="",0,VLOOKUP(B1256,DATABASE!A:F,5,FALSE)*$C1256)</f>
        <v>0</v>
      </c>
      <c r="H1256" s="1">
        <f>IF(B1256="",0,VLOOKUP(B1256,DATABASE!A:F,6,FALSE)*$C1256)</f>
        <v>0</v>
      </c>
    </row>
    <row r="1257" spans="1:8">
      <c r="A1257" s="7"/>
      <c r="B1257" s="8"/>
      <c r="C1257" s="9"/>
      <c r="D1257" s="1">
        <f>IF(B1257="",0,VLOOKUP(B1257,DATABASE!A:F,2,FALSE))</f>
        <v>0</v>
      </c>
      <c r="E1257" s="1">
        <f>IF(B1257="",0,VLOOKUP(B1257,DATABASE!A:F,3,FALSE)*$C1257)</f>
        <v>0</v>
      </c>
      <c r="F1257" s="1">
        <f>IF(B1257="",0,VLOOKUP(B1257,DATABASE!A:F,4,FALSE)*$C1257)</f>
        <v>0</v>
      </c>
      <c r="G1257" s="1">
        <f>IF(B1257="",0,VLOOKUP(B1257,DATABASE!A:F,5,FALSE)*$C1257)</f>
        <v>0</v>
      </c>
      <c r="H1257" s="1">
        <f>IF(B1257="",0,VLOOKUP(B1257,DATABASE!A:F,6,FALSE)*$C1257)</f>
        <v>0</v>
      </c>
    </row>
    <row r="1258" spans="1:8">
      <c r="A1258" s="7"/>
      <c r="B1258" s="8"/>
      <c r="C1258" s="9"/>
      <c r="D1258" s="1">
        <f>IF(B1258="",0,VLOOKUP(B1258,DATABASE!A:F,2,FALSE))</f>
        <v>0</v>
      </c>
      <c r="E1258" s="1">
        <f>IF(B1258="",0,VLOOKUP(B1258,DATABASE!A:F,3,FALSE)*$C1258)</f>
        <v>0</v>
      </c>
      <c r="F1258" s="1">
        <f>IF(B1258="",0,VLOOKUP(B1258,DATABASE!A:F,4,FALSE)*$C1258)</f>
        <v>0</v>
      </c>
      <c r="G1258" s="1">
        <f>IF(B1258="",0,VLOOKUP(B1258,DATABASE!A:F,5,FALSE)*$C1258)</f>
        <v>0</v>
      </c>
      <c r="H1258" s="1">
        <f>IF(B1258="",0,VLOOKUP(B1258,DATABASE!A:F,6,FALSE)*$C1258)</f>
        <v>0</v>
      </c>
    </row>
    <row r="1259" spans="1:8">
      <c r="A1259" s="7"/>
      <c r="B1259" s="8"/>
      <c r="C1259" s="9"/>
      <c r="D1259" s="1">
        <f>IF(B1259="",0,VLOOKUP(B1259,DATABASE!A:F,2,FALSE))</f>
        <v>0</v>
      </c>
      <c r="E1259" s="1">
        <f>IF(B1259="",0,VLOOKUP(B1259,DATABASE!A:F,3,FALSE)*$C1259)</f>
        <v>0</v>
      </c>
      <c r="F1259" s="1">
        <f>IF(B1259="",0,VLOOKUP(B1259,DATABASE!A:F,4,FALSE)*$C1259)</f>
        <v>0</v>
      </c>
      <c r="G1259" s="1">
        <f>IF(B1259="",0,VLOOKUP(B1259,DATABASE!A:F,5,FALSE)*$C1259)</f>
        <v>0</v>
      </c>
      <c r="H1259" s="1">
        <f>IF(B1259="",0,VLOOKUP(B1259,DATABASE!A:F,6,FALSE)*$C1259)</f>
        <v>0</v>
      </c>
    </row>
    <row r="1260" spans="1:8">
      <c r="A1260" s="7"/>
      <c r="B1260" s="8"/>
      <c r="C1260" s="9"/>
      <c r="D1260" s="1">
        <f>IF(B1260="",0,VLOOKUP(B1260,DATABASE!A:F,2,FALSE))</f>
        <v>0</v>
      </c>
      <c r="E1260" s="1">
        <f>IF(B1260="",0,VLOOKUP(B1260,DATABASE!A:F,3,FALSE)*$C1260)</f>
        <v>0</v>
      </c>
      <c r="F1260" s="1">
        <f>IF(B1260="",0,VLOOKUP(B1260,DATABASE!A:F,4,FALSE)*$C1260)</f>
        <v>0</v>
      </c>
      <c r="G1260" s="1">
        <f>IF(B1260="",0,VLOOKUP(B1260,DATABASE!A:F,5,FALSE)*$C1260)</f>
        <v>0</v>
      </c>
      <c r="H1260" s="1">
        <f>IF(B1260="",0,VLOOKUP(B1260,DATABASE!A:F,6,FALSE)*$C1260)</f>
        <v>0</v>
      </c>
    </row>
    <row r="1261" spans="1:8">
      <c r="A1261" s="7"/>
      <c r="B1261" s="8"/>
      <c r="C1261" s="9"/>
      <c r="D1261" s="1">
        <f>IF(B1261="",0,VLOOKUP(B1261,DATABASE!A:F,2,FALSE))</f>
        <v>0</v>
      </c>
      <c r="E1261" s="1">
        <f>IF(B1261="",0,VLOOKUP(B1261,DATABASE!A:F,3,FALSE)*$C1261)</f>
        <v>0</v>
      </c>
      <c r="F1261" s="1">
        <f>IF(B1261="",0,VLOOKUP(B1261,DATABASE!A:F,4,FALSE)*$C1261)</f>
        <v>0</v>
      </c>
      <c r="G1261" s="1">
        <f>IF(B1261="",0,VLOOKUP(B1261,DATABASE!A:F,5,FALSE)*$C1261)</f>
        <v>0</v>
      </c>
      <c r="H1261" s="1">
        <f>IF(B1261="",0,VLOOKUP(B1261,DATABASE!A:F,6,FALSE)*$C1261)</f>
        <v>0</v>
      </c>
    </row>
    <row r="1262" spans="1:8">
      <c r="A1262" s="7"/>
      <c r="B1262" s="8"/>
      <c r="C1262" s="9"/>
      <c r="D1262" s="1">
        <f>IF(B1262="",0,VLOOKUP(B1262,DATABASE!A:F,2,FALSE))</f>
        <v>0</v>
      </c>
      <c r="E1262" s="1">
        <f>IF(B1262="",0,VLOOKUP(B1262,DATABASE!A:F,3,FALSE)*$C1262)</f>
        <v>0</v>
      </c>
      <c r="F1262" s="1">
        <f>IF(B1262="",0,VLOOKUP(B1262,DATABASE!A:F,4,FALSE)*$C1262)</f>
        <v>0</v>
      </c>
      <c r="G1262" s="1">
        <f>IF(B1262="",0,VLOOKUP(B1262,DATABASE!A:F,5,FALSE)*$C1262)</f>
        <v>0</v>
      </c>
      <c r="H1262" s="1">
        <f>IF(B1262="",0,VLOOKUP(B1262,DATABASE!A:F,6,FALSE)*$C1262)</f>
        <v>0</v>
      </c>
    </row>
    <row r="1263" spans="1:8">
      <c r="A1263" s="7"/>
      <c r="B1263" s="8"/>
      <c r="C1263" s="9"/>
      <c r="D1263" s="1">
        <f>IF(B1263="",0,VLOOKUP(B1263,DATABASE!A:F,2,FALSE))</f>
        <v>0</v>
      </c>
      <c r="E1263" s="1">
        <f>IF(B1263="",0,VLOOKUP(B1263,DATABASE!A:F,3,FALSE)*$C1263)</f>
        <v>0</v>
      </c>
      <c r="F1263" s="1">
        <f>IF(B1263="",0,VLOOKUP(B1263,DATABASE!A:F,4,FALSE)*$C1263)</f>
        <v>0</v>
      </c>
      <c r="G1263" s="1">
        <f>IF(B1263="",0,VLOOKUP(B1263,DATABASE!A:F,5,FALSE)*$C1263)</f>
        <v>0</v>
      </c>
      <c r="H1263" s="1">
        <f>IF(B1263="",0,VLOOKUP(B1263,DATABASE!A:F,6,FALSE)*$C1263)</f>
        <v>0</v>
      </c>
    </row>
    <row r="1264" spans="1:8">
      <c r="A1264" s="7"/>
      <c r="B1264" s="8"/>
      <c r="C1264" s="9"/>
      <c r="D1264" s="1">
        <f>IF(B1264="",0,VLOOKUP(B1264,DATABASE!A:F,2,FALSE))</f>
        <v>0</v>
      </c>
      <c r="E1264" s="1">
        <f>IF(B1264="",0,VLOOKUP(B1264,DATABASE!A:F,3,FALSE)*$C1264)</f>
        <v>0</v>
      </c>
      <c r="F1264" s="1">
        <f>IF(B1264="",0,VLOOKUP(B1264,DATABASE!A:F,4,FALSE)*$C1264)</f>
        <v>0</v>
      </c>
      <c r="G1264" s="1">
        <f>IF(B1264="",0,VLOOKUP(B1264,DATABASE!A:F,5,FALSE)*$C1264)</f>
        <v>0</v>
      </c>
      <c r="H1264" s="1">
        <f>IF(B1264="",0,VLOOKUP(B1264,DATABASE!A:F,6,FALSE)*$C1264)</f>
        <v>0</v>
      </c>
    </row>
    <row r="1265" spans="1:8">
      <c r="A1265" s="7"/>
      <c r="B1265" s="8"/>
      <c r="C1265" s="9"/>
      <c r="D1265" s="1">
        <f>IF(B1265="",0,VLOOKUP(B1265,DATABASE!A:F,2,FALSE))</f>
        <v>0</v>
      </c>
      <c r="E1265" s="1">
        <f>IF(B1265="",0,VLOOKUP(B1265,DATABASE!A:F,3,FALSE)*$C1265)</f>
        <v>0</v>
      </c>
      <c r="F1265" s="1">
        <f>IF(B1265="",0,VLOOKUP(B1265,DATABASE!A:F,4,FALSE)*$C1265)</f>
        <v>0</v>
      </c>
      <c r="G1265" s="1">
        <f>IF(B1265="",0,VLOOKUP(B1265,DATABASE!A:F,5,FALSE)*$C1265)</f>
        <v>0</v>
      </c>
      <c r="H1265" s="1">
        <f>IF(B1265="",0,VLOOKUP(B1265,DATABASE!A:F,6,FALSE)*$C1265)</f>
        <v>0</v>
      </c>
    </row>
    <row r="1266" spans="1:8">
      <c r="A1266" s="7"/>
      <c r="B1266" s="8"/>
      <c r="C1266" s="9"/>
      <c r="D1266" s="1">
        <f>IF(B1266="",0,VLOOKUP(B1266,DATABASE!A:F,2,FALSE))</f>
        <v>0</v>
      </c>
      <c r="E1266" s="1">
        <f>IF(B1266="",0,VLOOKUP(B1266,DATABASE!A:F,3,FALSE)*$C1266)</f>
        <v>0</v>
      </c>
      <c r="F1266" s="1">
        <f>IF(B1266="",0,VLOOKUP(B1266,DATABASE!A:F,4,FALSE)*$C1266)</f>
        <v>0</v>
      </c>
      <c r="G1266" s="1">
        <f>IF(B1266="",0,VLOOKUP(B1266,DATABASE!A:F,5,FALSE)*$C1266)</f>
        <v>0</v>
      </c>
      <c r="H1266" s="1">
        <f>IF(B1266="",0,VLOOKUP(B1266,DATABASE!A:F,6,FALSE)*$C1266)</f>
        <v>0</v>
      </c>
    </row>
    <row r="1267" spans="1:8">
      <c r="A1267" s="7"/>
      <c r="B1267" s="8"/>
      <c r="C1267" s="9"/>
      <c r="D1267" s="1">
        <f>IF(B1267="",0,VLOOKUP(B1267,DATABASE!A:F,2,FALSE))</f>
        <v>0</v>
      </c>
      <c r="E1267" s="1">
        <f>IF(B1267="",0,VLOOKUP(B1267,DATABASE!A:F,3,FALSE)*$C1267)</f>
        <v>0</v>
      </c>
      <c r="F1267" s="1">
        <f>IF(B1267="",0,VLOOKUP(B1267,DATABASE!A:F,4,FALSE)*$C1267)</f>
        <v>0</v>
      </c>
      <c r="G1267" s="1">
        <f>IF(B1267="",0,VLOOKUP(B1267,DATABASE!A:F,5,FALSE)*$C1267)</f>
        <v>0</v>
      </c>
      <c r="H1267" s="1">
        <f>IF(B1267="",0,VLOOKUP(B1267,DATABASE!A:F,6,FALSE)*$C1267)</f>
        <v>0</v>
      </c>
    </row>
    <row r="1268" spans="1:8">
      <c r="A1268" s="7"/>
      <c r="B1268" s="8"/>
      <c r="C1268" s="9"/>
      <c r="D1268" s="1">
        <f>IF(B1268="",0,VLOOKUP(B1268,DATABASE!A:F,2,FALSE))</f>
        <v>0</v>
      </c>
      <c r="E1268" s="1">
        <f>IF(B1268="",0,VLOOKUP(B1268,DATABASE!A:F,3,FALSE)*$C1268)</f>
        <v>0</v>
      </c>
      <c r="F1268" s="1">
        <f>IF(B1268="",0,VLOOKUP(B1268,DATABASE!A:F,4,FALSE)*$C1268)</f>
        <v>0</v>
      </c>
      <c r="G1268" s="1">
        <f>IF(B1268="",0,VLOOKUP(B1268,DATABASE!A:F,5,FALSE)*$C1268)</f>
        <v>0</v>
      </c>
      <c r="H1268" s="1">
        <f>IF(B1268="",0,VLOOKUP(B1268,DATABASE!A:F,6,FALSE)*$C1268)</f>
        <v>0</v>
      </c>
    </row>
    <row r="1269" spans="1:8">
      <c r="A1269" s="7"/>
      <c r="B1269" s="8"/>
      <c r="C1269" s="9"/>
      <c r="D1269" s="1">
        <f>IF(B1269="",0,VLOOKUP(B1269,DATABASE!A:F,2,FALSE))</f>
        <v>0</v>
      </c>
      <c r="E1269" s="1">
        <f>IF(B1269="",0,VLOOKUP(B1269,DATABASE!A:F,3,FALSE)*$C1269)</f>
        <v>0</v>
      </c>
      <c r="F1269" s="1">
        <f>IF(B1269="",0,VLOOKUP(B1269,DATABASE!A:F,4,FALSE)*$C1269)</f>
        <v>0</v>
      </c>
      <c r="G1269" s="1">
        <f>IF(B1269="",0,VLOOKUP(B1269,DATABASE!A:F,5,FALSE)*$C1269)</f>
        <v>0</v>
      </c>
      <c r="H1269" s="1">
        <f>IF(B1269="",0,VLOOKUP(B1269,DATABASE!A:F,6,FALSE)*$C1269)</f>
        <v>0</v>
      </c>
    </row>
    <row r="1270" spans="1:8">
      <c r="A1270" s="7"/>
      <c r="B1270" s="8"/>
      <c r="C1270" s="9"/>
      <c r="D1270" s="1">
        <f>IF(B1270="",0,VLOOKUP(B1270,DATABASE!A:F,2,FALSE))</f>
        <v>0</v>
      </c>
      <c r="E1270" s="1">
        <f>IF(B1270="",0,VLOOKUP(B1270,DATABASE!A:F,3,FALSE)*$C1270)</f>
        <v>0</v>
      </c>
      <c r="F1270" s="1">
        <f>IF(B1270="",0,VLOOKUP(B1270,DATABASE!A:F,4,FALSE)*$C1270)</f>
        <v>0</v>
      </c>
      <c r="G1270" s="1">
        <f>IF(B1270="",0,VLOOKUP(B1270,DATABASE!A:F,5,FALSE)*$C1270)</f>
        <v>0</v>
      </c>
      <c r="H1270" s="1">
        <f>IF(B1270="",0,VLOOKUP(B1270,DATABASE!A:F,6,FALSE)*$C1270)</f>
        <v>0</v>
      </c>
    </row>
    <row r="1271" spans="1:8">
      <c r="A1271" s="7"/>
      <c r="B1271" s="8"/>
      <c r="C1271" s="9"/>
      <c r="D1271" s="1">
        <f>IF(B1271="",0,VLOOKUP(B1271,DATABASE!A:F,2,FALSE))</f>
        <v>0</v>
      </c>
      <c r="E1271" s="1">
        <f>IF(B1271="",0,VLOOKUP(B1271,DATABASE!A:F,3,FALSE)*$C1271)</f>
        <v>0</v>
      </c>
      <c r="F1271" s="1">
        <f>IF(B1271="",0,VLOOKUP(B1271,DATABASE!A:F,4,FALSE)*$C1271)</f>
        <v>0</v>
      </c>
      <c r="G1271" s="1">
        <f>IF(B1271="",0,VLOOKUP(B1271,DATABASE!A:F,5,FALSE)*$C1271)</f>
        <v>0</v>
      </c>
      <c r="H1271" s="1">
        <f>IF(B1271="",0,VLOOKUP(B1271,DATABASE!A:F,6,FALSE)*$C1271)</f>
        <v>0</v>
      </c>
    </row>
    <row r="1272" spans="1:8">
      <c r="A1272" s="7"/>
      <c r="B1272" s="8"/>
      <c r="C1272" s="9"/>
      <c r="D1272" s="1">
        <f>IF(B1272="",0,VLOOKUP(B1272,DATABASE!A:F,2,FALSE))</f>
        <v>0</v>
      </c>
      <c r="E1272" s="1">
        <f>IF(B1272="",0,VLOOKUP(B1272,DATABASE!A:F,3,FALSE)*$C1272)</f>
        <v>0</v>
      </c>
      <c r="F1272" s="1">
        <f>IF(B1272="",0,VLOOKUP(B1272,DATABASE!A:F,4,FALSE)*$C1272)</f>
        <v>0</v>
      </c>
      <c r="G1272" s="1">
        <f>IF(B1272="",0,VLOOKUP(B1272,DATABASE!A:F,5,FALSE)*$C1272)</f>
        <v>0</v>
      </c>
      <c r="H1272" s="1">
        <f>IF(B1272="",0,VLOOKUP(B1272,DATABASE!A:F,6,FALSE)*$C1272)</f>
        <v>0</v>
      </c>
    </row>
    <row r="1273" spans="1:8">
      <c r="A1273" s="7"/>
      <c r="B1273" s="8"/>
      <c r="C1273" s="9"/>
      <c r="D1273" s="1">
        <f>IF(B1273="",0,VLOOKUP(B1273,DATABASE!A:F,2,FALSE))</f>
        <v>0</v>
      </c>
      <c r="E1273" s="1">
        <f>IF(B1273="",0,VLOOKUP(B1273,DATABASE!A:F,3,FALSE)*$C1273)</f>
        <v>0</v>
      </c>
      <c r="F1273" s="1">
        <f>IF(B1273="",0,VLOOKUP(B1273,DATABASE!A:F,4,FALSE)*$C1273)</f>
        <v>0</v>
      </c>
      <c r="G1273" s="1">
        <f>IF(B1273="",0,VLOOKUP(B1273,DATABASE!A:F,5,FALSE)*$C1273)</f>
        <v>0</v>
      </c>
      <c r="H1273" s="1">
        <f>IF(B1273="",0,VLOOKUP(B1273,DATABASE!A:F,6,FALSE)*$C1273)</f>
        <v>0</v>
      </c>
    </row>
    <row r="1274" spans="1:8">
      <c r="A1274" s="7"/>
      <c r="B1274" s="8"/>
      <c r="C1274" s="9"/>
      <c r="D1274" s="1">
        <f>IF(B1274="",0,VLOOKUP(B1274,DATABASE!A:F,2,FALSE))</f>
        <v>0</v>
      </c>
      <c r="E1274" s="1">
        <f>IF(B1274="",0,VLOOKUP(B1274,DATABASE!A:F,3,FALSE)*$C1274)</f>
        <v>0</v>
      </c>
      <c r="F1274" s="1">
        <f>IF(B1274="",0,VLOOKUP(B1274,DATABASE!A:F,4,FALSE)*$C1274)</f>
        <v>0</v>
      </c>
      <c r="G1274" s="1">
        <f>IF(B1274="",0,VLOOKUP(B1274,DATABASE!A:F,5,FALSE)*$C1274)</f>
        <v>0</v>
      </c>
      <c r="H1274" s="1">
        <f>IF(B1274="",0,VLOOKUP(B1274,DATABASE!A:F,6,FALSE)*$C1274)</f>
        <v>0</v>
      </c>
    </row>
    <row r="1275" spans="1:8">
      <c r="A1275" s="7"/>
      <c r="B1275" s="8"/>
      <c r="C1275" s="9"/>
      <c r="D1275" s="1">
        <f>IF(B1275="",0,VLOOKUP(B1275,DATABASE!A:F,2,FALSE))</f>
        <v>0</v>
      </c>
      <c r="E1275" s="1">
        <f>IF(B1275="",0,VLOOKUP(B1275,DATABASE!A:F,3,FALSE)*$C1275)</f>
        <v>0</v>
      </c>
      <c r="F1275" s="1">
        <f>IF(B1275="",0,VLOOKUP(B1275,DATABASE!A:F,4,FALSE)*$C1275)</f>
        <v>0</v>
      </c>
      <c r="G1275" s="1">
        <f>IF(B1275="",0,VLOOKUP(B1275,DATABASE!A:F,5,FALSE)*$C1275)</f>
        <v>0</v>
      </c>
      <c r="H1275" s="1">
        <f>IF(B1275="",0,VLOOKUP(B1275,DATABASE!A:F,6,FALSE)*$C1275)</f>
        <v>0</v>
      </c>
    </row>
    <row r="1276" spans="1:8">
      <c r="A1276" s="7"/>
      <c r="B1276" s="8"/>
      <c r="C1276" s="9"/>
      <c r="D1276" s="1">
        <f>IF(B1276="",0,VLOOKUP(B1276,DATABASE!A:F,2,FALSE))</f>
        <v>0</v>
      </c>
      <c r="E1276" s="1">
        <f>IF(B1276="",0,VLOOKUP(B1276,DATABASE!A:F,3,FALSE)*$C1276)</f>
        <v>0</v>
      </c>
      <c r="F1276" s="1">
        <f>IF(B1276="",0,VLOOKUP(B1276,DATABASE!A:F,4,FALSE)*$C1276)</f>
        <v>0</v>
      </c>
      <c r="G1276" s="1">
        <f>IF(B1276="",0,VLOOKUP(B1276,DATABASE!A:F,5,FALSE)*$C1276)</f>
        <v>0</v>
      </c>
      <c r="H1276" s="1">
        <f>IF(B1276="",0,VLOOKUP(B1276,DATABASE!A:F,6,FALSE)*$C1276)</f>
        <v>0</v>
      </c>
    </row>
    <row r="1277" spans="1:8">
      <c r="A1277" s="7"/>
      <c r="B1277" s="8"/>
      <c r="C1277" s="9"/>
      <c r="D1277" s="1">
        <f>IF(B1277="",0,VLOOKUP(B1277,DATABASE!A:F,2,FALSE))</f>
        <v>0</v>
      </c>
      <c r="E1277" s="1">
        <f>IF(B1277="",0,VLOOKUP(B1277,DATABASE!A:F,3,FALSE)*$C1277)</f>
        <v>0</v>
      </c>
      <c r="F1277" s="1">
        <f>IF(B1277="",0,VLOOKUP(B1277,DATABASE!A:F,4,FALSE)*$C1277)</f>
        <v>0</v>
      </c>
      <c r="G1277" s="1">
        <f>IF(B1277="",0,VLOOKUP(B1277,DATABASE!A:F,5,FALSE)*$C1277)</f>
        <v>0</v>
      </c>
      <c r="H1277" s="1">
        <f>IF(B1277="",0,VLOOKUP(B1277,DATABASE!A:F,6,FALSE)*$C1277)</f>
        <v>0</v>
      </c>
    </row>
    <row r="1278" spans="1:8">
      <c r="A1278" s="7"/>
      <c r="B1278" s="8"/>
      <c r="C1278" s="9"/>
      <c r="D1278" s="1">
        <f>IF(B1278="",0,VLOOKUP(B1278,DATABASE!A:F,2,FALSE))</f>
        <v>0</v>
      </c>
      <c r="E1278" s="1">
        <f>IF(B1278="",0,VLOOKUP(B1278,DATABASE!A:F,3,FALSE)*$C1278)</f>
        <v>0</v>
      </c>
      <c r="F1278" s="1">
        <f>IF(B1278="",0,VLOOKUP(B1278,DATABASE!A:F,4,FALSE)*$C1278)</f>
        <v>0</v>
      </c>
      <c r="G1278" s="1">
        <f>IF(B1278="",0,VLOOKUP(B1278,DATABASE!A:F,5,FALSE)*$C1278)</f>
        <v>0</v>
      </c>
      <c r="H1278" s="1">
        <f>IF(B1278="",0,VLOOKUP(B1278,DATABASE!A:F,6,FALSE)*$C1278)</f>
        <v>0</v>
      </c>
    </row>
    <row r="1279" spans="1:8">
      <c r="A1279" s="7"/>
      <c r="B1279" s="8"/>
      <c r="C1279" s="9"/>
      <c r="D1279" s="1">
        <f>IF(B1279="",0,VLOOKUP(B1279,DATABASE!A:F,2,FALSE))</f>
        <v>0</v>
      </c>
      <c r="E1279" s="1">
        <f>IF(B1279="",0,VLOOKUP(B1279,DATABASE!A:F,3,FALSE)*$C1279)</f>
        <v>0</v>
      </c>
      <c r="F1279" s="1">
        <f>IF(B1279="",0,VLOOKUP(B1279,DATABASE!A:F,4,FALSE)*$C1279)</f>
        <v>0</v>
      </c>
      <c r="G1279" s="1">
        <f>IF(B1279="",0,VLOOKUP(B1279,DATABASE!A:F,5,FALSE)*$C1279)</f>
        <v>0</v>
      </c>
      <c r="H1279" s="1">
        <f>IF(B1279="",0,VLOOKUP(B1279,DATABASE!A:F,6,FALSE)*$C1279)</f>
        <v>0</v>
      </c>
    </row>
    <row r="1280" spans="1:8">
      <c r="A1280" s="7"/>
      <c r="B1280" s="8"/>
      <c r="C1280" s="9"/>
      <c r="D1280" s="1">
        <f>IF(B1280="",0,VLOOKUP(B1280,DATABASE!A:F,2,FALSE))</f>
        <v>0</v>
      </c>
      <c r="E1280" s="1">
        <f>IF(B1280="",0,VLOOKUP(B1280,DATABASE!A:F,3,FALSE)*$C1280)</f>
        <v>0</v>
      </c>
      <c r="F1280" s="1">
        <f>IF(B1280="",0,VLOOKUP(B1280,DATABASE!A:F,4,FALSE)*$C1280)</f>
        <v>0</v>
      </c>
      <c r="G1280" s="1">
        <f>IF(B1280="",0,VLOOKUP(B1280,DATABASE!A:F,5,FALSE)*$C1280)</f>
        <v>0</v>
      </c>
      <c r="H1280" s="1">
        <f>IF(B1280="",0,VLOOKUP(B1280,DATABASE!A:F,6,FALSE)*$C1280)</f>
        <v>0</v>
      </c>
    </row>
    <row r="1281" spans="1:8">
      <c r="A1281" s="7"/>
      <c r="B1281" s="8"/>
      <c r="C1281" s="9"/>
      <c r="D1281" s="1">
        <f>IF(B1281="",0,VLOOKUP(B1281,DATABASE!A:F,2,FALSE))</f>
        <v>0</v>
      </c>
      <c r="E1281" s="1">
        <f>IF(B1281="",0,VLOOKUP(B1281,DATABASE!A:F,3,FALSE)*$C1281)</f>
        <v>0</v>
      </c>
      <c r="F1281" s="1">
        <f>IF(B1281="",0,VLOOKUP(B1281,DATABASE!A:F,4,FALSE)*$C1281)</f>
        <v>0</v>
      </c>
      <c r="G1281" s="1">
        <f>IF(B1281="",0,VLOOKUP(B1281,DATABASE!A:F,5,FALSE)*$C1281)</f>
        <v>0</v>
      </c>
      <c r="H1281" s="1">
        <f>IF(B1281="",0,VLOOKUP(B1281,DATABASE!A:F,6,FALSE)*$C1281)</f>
        <v>0</v>
      </c>
    </row>
    <row r="1282" spans="1:8">
      <c r="A1282" s="7"/>
      <c r="B1282" s="8"/>
      <c r="C1282" s="9"/>
      <c r="D1282" s="1">
        <f>IF(B1282="",0,VLOOKUP(B1282,DATABASE!A:F,2,FALSE))</f>
        <v>0</v>
      </c>
      <c r="E1282" s="1">
        <f>IF(B1282="",0,VLOOKUP(B1282,DATABASE!A:F,3,FALSE)*$C1282)</f>
        <v>0</v>
      </c>
      <c r="F1282" s="1">
        <f>IF(B1282="",0,VLOOKUP(B1282,DATABASE!A:F,4,FALSE)*$C1282)</f>
        <v>0</v>
      </c>
      <c r="G1282" s="1">
        <f>IF(B1282="",0,VLOOKUP(B1282,DATABASE!A:F,5,FALSE)*$C1282)</f>
        <v>0</v>
      </c>
      <c r="H1282" s="1">
        <f>IF(B1282="",0,VLOOKUP(B1282,DATABASE!A:F,6,FALSE)*$C1282)</f>
        <v>0</v>
      </c>
    </row>
    <row r="1283" spans="1:8">
      <c r="A1283" s="7"/>
      <c r="B1283" s="8"/>
      <c r="C1283" s="9"/>
      <c r="D1283" s="1">
        <f>IF(B1283="",0,VLOOKUP(B1283,DATABASE!A:F,2,FALSE))</f>
        <v>0</v>
      </c>
      <c r="E1283" s="1">
        <f>IF(B1283="",0,VLOOKUP(B1283,DATABASE!A:F,3,FALSE)*$C1283)</f>
        <v>0</v>
      </c>
      <c r="F1283" s="1">
        <f>IF(B1283="",0,VLOOKUP(B1283,DATABASE!A:F,4,FALSE)*$C1283)</f>
        <v>0</v>
      </c>
      <c r="G1283" s="1">
        <f>IF(B1283="",0,VLOOKUP(B1283,DATABASE!A:F,5,FALSE)*$C1283)</f>
        <v>0</v>
      </c>
      <c r="H1283" s="1">
        <f>IF(B1283="",0,VLOOKUP(B1283,DATABASE!A:F,6,FALSE)*$C1283)</f>
        <v>0</v>
      </c>
    </row>
    <row r="1284" spans="1:8">
      <c r="A1284" s="7"/>
      <c r="B1284" s="8"/>
      <c r="C1284" s="9"/>
      <c r="D1284" s="1">
        <f>IF(B1284="",0,VLOOKUP(B1284,DATABASE!A:F,2,FALSE))</f>
        <v>0</v>
      </c>
      <c r="E1284" s="1">
        <f>IF(B1284="",0,VLOOKUP(B1284,DATABASE!A:F,3,FALSE)*$C1284)</f>
        <v>0</v>
      </c>
      <c r="F1284" s="1">
        <f>IF(B1284="",0,VLOOKUP(B1284,DATABASE!A:F,4,FALSE)*$C1284)</f>
        <v>0</v>
      </c>
      <c r="G1284" s="1">
        <f>IF(B1284="",0,VLOOKUP(B1284,DATABASE!A:F,5,FALSE)*$C1284)</f>
        <v>0</v>
      </c>
      <c r="H1284" s="1">
        <f>IF(B1284="",0,VLOOKUP(B1284,DATABASE!A:F,6,FALSE)*$C1284)</f>
        <v>0</v>
      </c>
    </row>
    <row r="1285" spans="1:8">
      <c r="A1285" s="7"/>
      <c r="B1285" s="8"/>
      <c r="C1285" s="9"/>
      <c r="D1285" s="1">
        <f>IF(B1285="",0,VLOOKUP(B1285,DATABASE!A:F,2,FALSE))</f>
        <v>0</v>
      </c>
      <c r="E1285" s="1">
        <f>IF(B1285="",0,VLOOKUP(B1285,DATABASE!A:F,3,FALSE)*$C1285)</f>
        <v>0</v>
      </c>
      <c r="F1285" s="1">
        <f>IF(B1285="",0,VLOOKUP(B1285,DATABASE!A:F,4,FALSE)*$C1285)</f>
        <v>0</v>
      </c>
      <c r="G1285" s="1">
        <f>IF(B1285="",0,VLOOKUP(B1285,DATABASE!A:F,5,FALSE)*$C1285)</f>
        <v>0</v>
      </c>
      <c r="H1285" s="1">
        <f>IF(B1285="",0,VLOOKUP(B1285,DATABASE!A:F,6,FALSE)*$C1285)</f>
        <v>0</v>
      </c>
    </row>
    <row r="1286" spans="1:8">
      <c r="A1286" s="7"/>
      <c r="B1286" s="8"/>
      <c r="C1286" s="9"/>
      <c r="D1286" s="1">
        <f>IF(B1286="",0,VLOOKUP(B1286,DATABASE!A:F,2,FALSE))</f>
        <v>0</v>
      </c>
      <c r="E1286" s="1">
        <f>IF(B1286="",0,VLOOKUP(B1286,DATABASE!A:F,3,FALSE)*$C1286)</f>
        <v>0</v>
      </c>
      <c r="F1286" s="1">
        <f>IF(B1286="",0,VLOOKUP(B1286,DATABASE!A:F,4,FALSE)*$C1286)</f>
        <v>0</v>
      </c>
      <c r="G1286" s="1">
        <f>IF(B1286="",0,VLOOKUP(B1286,DATABASE!A:F,5,FALSE)*$C1286)</f>
        <v>0</v>
      </c>
      <c r="H1286" s="1">
        <f>IF(B1286="",0,VLOOKUP(B1286,DATABASE!A:F,6,FALSE)*$C1286)</f>
        <v>0</v>
      </c>
    </row>
    <row r="1287" spans="1:8">
      <c r="A1287" s="7"/>
      <c r="B1287" s="8"/>
      <c r="C1287" s="9"/>
      <c r="D1287" s="1">
        <f>IF(B1287="",0,VLOOKUP(B1287,DATABASE!A:F,2,FALSE))</f>
        <v>0</v>
      </c>
      <c r="E1287" s="1">
        <f>IF(B1287="",0,VLOOKUP(B1287,DATABASE!A:F,3,FALSE)*$C1287)</f>
        <v>0</v>
      </c>
      <c r="F1287" s="1">
        <f>IF(B1287="",0,VLOOKUP(B1287,DATABASE!A:F,4,FALSE)*$C1287)</f>
        <v>0</v>
      </c>
      <c r="G1287" s="1">
        <f>IF(B1287="",0,VLOOKUP(B1287,DATABASE!A:F,5,FALSE)*$C1287)</f>
        <v>0</v>
      </c>
      <c r="H1287" s="1">
        <f>IF(B1287="",0,VLOOKUP(B1287,DATABASE!A:F,6,FALSE)*$C1287)</f>
        <v>0</v>
      </c>
    </row>
    <row r="1288" spans="1:8">
      <c r="A1288" s="7"/>
      <c r="B1288" s="8"/>
      <c r="C1288" s="9"/>
      <c r="D1288" s="1">
        <f>IF(B1288="",0,VLOOKUP(B1288,DATABASE!A:F,2,FALSE))</f>
        <v>0</v>
      </c>
      <c r="E1288" s="1">
        <f>IF(B1288="",0,VLOOKUP(B1288,DATABASE!A:F,3,FALSE)*$C1288)</f>
        <v>0</v>
      </c>
      <c r="F1288" s="1">
        <f>IF(B1288="",0,VLOOKUP(B1288,DATABASE!A:F,4,FALSE)*$C1288)</f>
        <v>0</v>
      </c>
      <c r="G1288" s="1">
        <f>IF(B1288="",0,VLOOKUP(B1288,DATABASE!A:F,5,FALSE)*$C1288)</f>
        <v>0</v>
      </c>
      <c r="H1288" s="1">
        <f>IF(B1288="",0,VLOOKUP(B1288,DATABASE!A:F,6,FALSE)*$C1288)</f>
        <v>0</v>
      </c>
    </row>
    <row r="1289" spans="1:8">
      <c r="A1289" s="7"/>
      <c r="B1289" s="8"/>
      <c r="C1289" s="9"/>
      <c r="D1289" s="1">
        <f>IF(B1289="",0,VLOOKUP(B1289,DATABASE!A:F,2,FALSE))</f>
        <v>0</v>
      </c>
      <c r="E1289" s="1">
        <f>IF(B1289="",0,VLOOKUP(B1289,DATABASE!A:F,3,FALSE)*$C1289)</f>
        <v>0</v>
      </c>
      <c r="F1289" s="1">
        <f>IF(B1289="",0,VLOOKUP(B1289,DATABASE!A:F,4,FALSE)*$C1289)</f>
        <v>0</v>
      </c>
      <c r="G1289" s="1">
        <f>IF(B1289="",0,VLOOKUP(B1289,DATABASE!A:F,5,FALSE)*$C1289)</f>
        <v>0</v>
      </c>
      <c r="H1289" s="1">
        <f>IF(B1289="",0,VLOOKUP(B1289,DATABASE!A:F,6,FALSE)*$C1289)</f>
        <v>0</v>
      </c>
    </row>
    <row r="1290" spans="1:8">
      <c r="A1290" s="7"/>
      <c r="B1290" s="8"/>
      <c r="C1290" s="9"/>
      <c r="D1290" s="1">
        <f>IF(B1290="",0,VLOOKUP(B1290,DATABASE!A:F,2,FALSE))</f>
        <v>0</v>
      </c>
      <c r="E1290" s="1">
        <f>IF(B1290="",0,VLOOKUP(B1290,DATABASE!A:F,3,FALSE)*$C1290)</f>
        <v>0</v>
      </c>
      <c r="F1290" s="1">
        <f>IF(B1290="",0,VLOOKUP(B1290,DATABASE!A:F,4,FALSE)*$C1290)</f>
        <v>0</v>
      </c>
      <c r="G1290" s="1">
        <f>IF(B1290="",0,VLOOKUP(B1290,DATABASE!A:F,5,FALSE)*$C1290)</f>
        <v>0</v>
      </c>
      <c r="H1290" s="1">
        <f>IF(B1290="",0,VLOOKUP(B1290,DATABASE!A:F,6,FALSE)*$C1290)</f>
        <v>0</v>
      </c>
    </row>
    <row r="1291" spans="1:8">
      <c r="A1291" s="7"/>
      <c r="B1291" s="8"/>
      <c r="C1291" s="9"/>
      <c r="D1291" s="1">
        <f>IF(B1291="",0,VLOOKUP(B1291,DATABASE!A:F,2,FALSE))</f>
        <v>0</v>
      </c>
      <c r="E1291" s="1">
        <f>IF(B1291="",0,VLOOKUP(B1291,DATABASE!A:F,3,FALSE)*$C1291)</f>
        <v>0</v>
      </c>
      <c r="F1291" s="1">
        <f>IF(B1291="",0,VLOOKUP(B1291,DATABASE!A:F,4,FALSE)*$C1291)</f>
        <v>0</v>
      </c>
      <c r="G1291" s="1">
        <f>IF(B1291="",0,VLOOKUP(B1291,DATABASE!A:F,5,FALSE)*$C1291)</f>
        <v>0</v>
      </c>
      <c r="H1291" s="1">
        <f>IF(B1291="",0,VLOOKUP(B1291,DATABASE!A:F,6,FALSE)*$C1291)</f>
        <v>0</v>
      </c>
    </row>
    <row r="1292" spans="1:8">
      <c r="A1292" s="7"/>
      <c r="B1292" s="8"/>
      <c r="C1292" s="9"/>
      <c r="D1292" s="1">
        <f>IF(B1292="",0,VLOOKUP(B1292,DATABASE!A:F,2,FALSE))</f>
        <v>0</v>
      </c>
      <c r="E1292" s="1">
        <f>IF(B1292="",0,VLOOKUP(B1292,DATABASE!A:F,3,FALSE)*$C1292)</f>
        <v>0</v>
      </c>
      <c r="F1292" s="1">
        <f>IF(B1292="",0,VLOOKUP(B1292,DATABASE!A:F,4,FALSE)*$C1292)</f>
        <v>0</v>
      </c>
      <c r="G1292" s="1">
        <f>IF(B1292="",0,VLOOKUP(B1292,DATABASE!A:F,5,FALSE)*$C1292)</f>
        <v>0</v>
      </c>
      <c r="H1292" s="1">
        <f>IF(B1292="",0,VLOOKUP(B1292,DATABASE!A:F,6,FALSE)*$C1292)</f>
        <v>0</v>
      </c>
    </row>
    <row r="1293" spans="1:8">
      <c r="A1293" s="7"/>
      <c r="B1293" s="8"/>
      <c r="C1293" s="9"/>
      <c r="D1293" s="1">
        <f>IF(B1293="",0,VLOOKUP(B1293,DATABASE!A:F,2,FALSE))</f>
        <v>0</v>
      </c>
      <c r="E1293" s="1">
        <f>IF(B1293="",0,VLOOKUP(B1293,DATABASE!A:F,3,FALSE)*$C1293)</f>
        <v>0</v>
      </c>
      <c r="F1293" s="1">
        <f>IF(B1293="",0,VLOOKUP(B1293,DATABASE!A:F,4,FALSE)*$C1293)</f>
        <v>0</v>
      </c>
      <c r="G1293" s="1">
        <f>IF(B1293="",0,VLOOKUP(B1293,DATABASE!A:F,5,FALSE)*$C1293)</f>
        <v>0</v>
      </c>
      <c r="H1293" s="1">
        <f>IF(B1293="",0,VLOOKUP(B1293,DATABASE!A:F,6,FALSE)*$C1293)</f>
        <v>0</v>
      </c>
    </row>
    <row r="1294" spans="1:8">
      <c r="A1294" s="7"/>
      <c r="B1294" s="8"/>
      <c r="C1294" s="9"/>
      <c r="D1294" s="1">
        <f>IF(B1294="",0,VLOOKUP(B1294,DATABASE!A:F,2,FALSE))</f>
        <v>0</v>
      </c>
      <c r="E1294" s="1">
        <f>IF(B1294="",0,VLOOKUP(B1294,DATABASE!A:F,3,FALSE)*$C1294)</f>
        <v>0</v>
      </c>
      <c r="F1294" s="1">
        <f>IF(B1294="",0,VLOOKUP(B1294,DATABASE!A:F,4,FALSE)*$C1294)</f>
        <v>0</v>
      </c>
      <c r="G1294" s="1">
        <f>IF(B1294="",0,VLOOKUP(B1294,DATABASE!A:F,5,FALSE)*$C1294)</f>
        <v>0</v>
      </c>
      <c r="H1294" s="1">
        <f>IF(B1294="",0,VLOOKUP(B1294,DATABASE!A:F,6,FALSE)*$C1294)</f>
        <v>0</v>
      </c>
    </row>
    <row r="1295" spans="1:8">
      <c r="A1295" s="7"/>
      <c r="B1295" s="8"/>
      <c r="C1295" s="9"/>
      <c r="D1295" s="1">
        <f>IF(B1295="",0,VLOOKUP(B1295,DATABASE!A:F,2,FALSE))</f>
        <v>0</v>
      </c>
      <c r="E1295" s="1">
        <f>IF(B1295="",0,VLOOKUP(B1295,DATABASE!A:F,3,FALSE)*$C1295)</f>
        <v>0</v>
      </c>
      <c r="F1295" s="1">
        <f>IF(B1295="",0,VLOOKUP(B1295,DATABASE!A:F,4,FALSE)*$C1295)</f>
        <v>0</v>
      </c>
      <c r="G1295" s="1">
        <f>IF(B1295="",0,VLOOKUP(B1295,DATABASE!A:F,5,FALSE)*$C1295)</f>
        <v>0</v>
      </c>
      <c r="H1295" s="1">
        <f>IF(B1295="",0,VLOOKUP(B1295,DATABASE!A:F,6,FALSE)*$C1295)</f>
        <v>0</v>
      </c>
    </row>
    <row r="1296" spans="1:8">
      <c r="A1296" s="7"/>
      <c r="B1296" s="8"/>
      <c r="C1296" s="9"/>
      <c r="D1296" s="1">
        <f>IF(B1296="",0,VLOOKUP(B1296,DATABASE!A:F,2,FALSE))</f>
        <v>0</v>
      </c>
      <c r="E1296" s="1">
        <f>IF(B1296="",0,VLOOKUP(B1296,DATABASE!A:F,3,FALSE)*$C1296)</f>
        <v>0</v>
      </c>
      <c r="F1296" s="1">
        <f>IF(B1296="",0,VLOOKUP(B1296,DATABASE!A:F,4,FALSE)*$C1296)</f>
        <v>0</v>
      </c>
      <c r="G1296" s="1">
        <f>IF(B1296="",0,VLOOKUP(B1296,DATABASE!A:F,5,FALSE)*$C1296)</f>
        <v>0</v>
      </c>
      <c r="H1296" s="1">
        <f>IF(B1296="",0,VLOOKUP(B1296,DATABASE!A:F,6,FALSE)*$C1296)</f>
        <v>0</v>
      </c>
    </row>
    <row r="1297" spans="1:8">
      <c r="A1297" s="7"/>
      <c r="B1297" s="8"/>
      <c r="C1297" s="9"/>
      <c r="D1297" s="1">
        <f>IF(B1297="",0,VLOOKUP(B1297,DATABASE!A:F,2,FALSE))</f>
        <v>0</v>
      </c>
      <c r="E1297" s="1">
        <f>IF(B1297="",0,VLOOKUP(B1297,DATABASE!A:F,3,FALSE)*$C1297)</f>
        <v>0</v>
      </c>
      <c r="F1297" s="1">
        <f>IF(B1297="",0,VLOOKUP(B1297,DATABASE!A:F,4,FALSE)*$C1297)</f>
        <v>0</v>
      </c>
      <c r="G1297" s="1">
        <f>IF(B1297="",0,VLOOKUP(B1297,DATABASE!A:F,5,FALSE)*$C1297)</f>
        <v>0</v>
      </c>
      <c r="H1297" s="1">
        <f>IF(B1297="",0,VLOOKUP(B1297,DATABASE!A:F,6,FALSE)*$C1297)</f>
        <v>0</v>
      </c>
    </row>
    <row r="1298" spans="1:8">
      <c r="A1298" s="7"/>
      <c r="B1298" s="8"/>
      <c r="C1298" s="9"/>
      <c r="D1298" s="1">
        <f>IF(B1298="",0,VLOOKUP(B1298,DATABASE!A:F,2,FALSE))</f>
        <v>0</v>
      </c>
      <c r="E1298" s="1">
        <f>IF(B1298="",0,VLOOKUP(B1298,DATABASE!A:F,3,FALSE)*$C1298)</f>
        <v>0</v>
      </c>
      <c r="F1298" s="1">
        <f>IF(B1298="",0,VLOOKUP(B1298,DATABASE!A:F,4,FALSE)*$C1298)</f>
        <v>0</v>
      </c>
      <c r="G1298" s="1">
        <f>IF(B1298="",0,VLOOKUP(B1298,DATABASE!A:F,5,FALSE)*$C1298)</f>
        <v>0</v>
      </c>
      <c r="H1298" s="1">
        <f>IF(B1298="",0,VLOOKUP(B1298,DATABASE!A:F,6,FALSE)*$C1298)</f>
        <v>0</v>
      </c>
    </row>
    <row r="1299" spans="1:8">
      <c r="A1299" s="7"/>
      <c r="B1299" s="8"/>
      <c r="C1299" s="9"/>
      <c r="D1299" s="1">
        <f>IF(B1299="",0,VLOOKUP(B1299,DATABASE!A:F,2,FALSE))</f>
        <v>0</v>
      </c>
      <c r="E1299" s="1">
        <f>IF(B1299="",0,VLOOKUP(B1299,DATABASE!A:F,3,FALSE)*$C1299)</f>
        <v>0</v>
      </c>
      <c r="F1299" s="1">
        <f>IF(B1299="",0,VLOOKUP(B1299,DATABASE!A:F,4,FALSE)*$C1299)</f>
        <v>0</v>
      </c>
      <c r="G1299" s="1">
        <f>IF(B1299="",0,VLOOKUP(B1299,DATABASE!A:F,5,FALSE)*$C1299)</f>
        <v>0</v>
      </c>
      <c r="H1299" s="1">
        <f>IF(B1299="",0,VLOOKUP(B1299,DATABASE!A:F,6,FALSE)*$C1299)</f>
        <v>0</v>
      </c>
    </row>
    <row r="1300" spans="1:8">
      <c r="A1300" s="7"/>
      <c r="B1300" s="8"/>
      <c r="C1300" s="9"/>
      <c r="D1300" s="1">
        <f>IF(B1300="",0,VLOOKUP(B1300,DATABASE!A:F,2,FALSE))</f>
        <v>0</v>
      </c>
      <c r="E1300" s="1">
        <f>IF(B1300="",0,VLOOKUP(B1300,DATABASE!A:F,3,FALSE)*$C1300)</f>
        <v>0</v>
      </c>
      <c r="F1300" s="1">
        <f>IF(B1300="",0,VLOOKUP(B1300,DATABASE!A:F,4,FALSE)*$C1300)</f>
        <v>0</v>
      </c>
      <c r="G1300" s="1">
        <f>IF(B1300="",0,VLOOKUP(B1300,DATABASE!A:F,5,FALSE)*$C1300)</f>
        <v>0</v>
      </c>
      <c r="H1300" s="1">
        <f>IF(B1300="",0,VLOOKUP(B1300,DATABASE!A:F,6,FALSE)*$C1300)</f>
        <v>0</v>
      </c>
    </row>
    <row r="1301" spans="1:8">
      <c r="A1301" s="7"/>
      <c r="B1301" s="8"/>
      <c r="C1301" s="9"/>
      <c r="D1301" s="1">
        <f>IF(B1301="",0,VLOOKUP(B1301,DATABASE!A:F,2,FALSE))</f>
        <v>0</v>
      </c>
      <c r="E1301" s="1">
        <f>IF(B1301="",0,VLOOKUP(B1301,DATABASE!A:F,3,FALSE)*$C1301)</f>
        <v>0</v>
      </c>
      <c r="F1301" s="1">
        <f>IF(B1301="",0,VLOOKUP(B1301,DATABASE!A:F,4,FALSE)*$C1301)</f>
        <v>0</v>
      </c>
      <c r="G1301" s="1">
        <f>IF(B1301="",0,VLOOKUP(B1301,DATABASE!A:F,5,FALSE)*$C1301)</f>
        <v>0</v>
      </c>
      <c r="H1301" s="1">
        <f>IF(B1301="",0,VLOOKUP(B1301,DATABASE!A:F,6,FALSE)*$C1301)</f>
        <v>0</v>
      </c>
    </row>
    <row r="1302" spans="1:8">
      <c r="A1302" s="7"/>
      <c r="B1302" s="8"/>
      <c r="C1302" s="9"/>
      <c r="D1302" s="1">
        <f>IF(B1302="",0,VLOOKUP(B1302,DATABASE!A:F,2,FALSE))</f>
        <v>0</v>
      </c>
      <c r="E1302" s="1">
        <f>IF(B1302="",0,VLOOKUP(B1302,DATABASE!A:F,3,FALSE)*$C1302)</f>
        <v>0</v>
      </c>
      <c r="F1302" s="1">
        <f>IF(B1302="",0,VLOOKUP(B1302,DATABASE!A:F,4,FALSE)*$C1302)</f>
        <v>0</v>
      </c>
      <c r="G1302" s="1">
        <f>IF(B1302="",0,VLOOKUP(B1302,DATABASE!A:F,5,FALSE)*$C1302)</f>
        <v>0</v>
      </c>
      <c r="H1302" s="1">
        <f>IF(B1302="",0,VLOOKUP(B1302,DATABASE!A:F,6,FALSE)*$C1302)</f>
        <v>0</v>
      </c>
    </row>
    <row r="1303" spans="1:8">
      <c r="A1303" s="7"/>
      <c r="B1303" s="8"/>
      <c r="C1303" s="9"/>
      <c r="D1303" s="1">
        <f>IF(B1303="",0,VLOOKUP(B1303,DATABASE!A:F,2,FALSE))</f>
        <v>0</v>
      </c>
      <c r="E1303" s="1">
        <f>IF(B1303="",0,VLOOKUP(B1303,DATABASE!A:F,3,FALSE)*$C1303)</f>
        <v>0</v>
      </c>
      <c r="F1303" s="1">
        <f>IF(B1303="",0,VLOOKUP(B1303,DATABASE!A:F,4,FALSE)*$C1303)</f>
        <v>0</v>
      </c>
      <c r="G1303" s="1">
        <f>IF(B1303="",0,VLOOKUP(B1303,DATABASE!A:F,5,FALSE)*$C1303)</f>
        <v>0</v>
      </c>
      <c r="H1303" s="1">
        <f>IF(B1303="",0,VLOOKUP(B1303,DATABASE!A:F,6,FALSE)*$C1303)</f>
        <v>0</v>
      </c>
    </row>
    <row r="1304" spans="1:8">
      <c r="A1304" s="7"/>
      <c r="B1304" s="8"/>
      <c r="C1304" s="9"/>
      <c r="D1304" s="1">
        <f>IF(B1304="",0,VLOOKUP(B1304,DATABASE!A:F,2,FALSE))</f>
        <v>0</v>
      </c>
      <c r="E1304" s="1">
        <f>IF(B1304="",0,VLOOKUP(B1304,DATABASE!A:F,3,FALSE)*$C1304)</f>
        <v>0</v>
      </c>
      <c r="F1304" s="1">
        <f>IF(B1304="",0,VLOOKUP(B1304,DATABASE!A:F,4,FALSE)*$C1304)</f>
        <v>0</v>
      </c>
      <c r="G1304" s="1">
        <f>IF(B1304="",0,VLOOKUP(B1304,DATABASE!A:F,5,FALSE)*$C1304)</f>
        <v>0</v>
      </c>
      <c r="H1304" s="1">
        <f>IF(B1304="",0,VLOOKUP(B1304,DATABASE!A:F,6,FALSE)*$C1304)</f>
        <v>0</v>
      </c>
    </row>
    <row r="1305" spans="1:8">
      <c r="A1305" s="7"/>
      <c r="B1305" s="8"/>
      <c r="C1305" s="9"/>
      <c r="D1305" s="1">
        <f>IF(B1305="",0,VLOOKUP(B1305,DATABASE!A:F,2,FALSE))</f>
        <v>0</v>
      </c>
      <c r="E1305" s="1">
        <f>IF(B1305="",0,VLOOKUP(B1305,DATABASE!A:F,3,FALSE)*$C1305)</f>
        <v>0</v>
      </c>
      <c r="F1305" s="1">
        <f>IF(B1305="",0,VLOOKUP(B1305,DATABASE!A:F,4,FALSE)*$C1305)</f>
        <v>0</v>
      </c>
      <c r="G1305" s="1">
        <f>IF(B1305="",0,VLOOKUP(B1305,DATABASE!A:F,5,FALSE)*$C1305)</f>
        <v>0</v>
      </c>
      <c r="H1305" s="1">
        <f>IF(B1305="",0,VLOOKUP(B1305,DATABASE!A:F,6,FALSE)*$C1305)</f>
        <v>0</v>
      </c>
    </row>
    <row r="1306" spans="1:8">
      <c r="A1306" s="7"/>
      <c r="B1306" s="8"/>
      <c r="C1306" s="9"/>
      <c r="D1306" s="1">
        <f>IF(B1306="",0,VLOOKUP(B1306,DATABASE!A:F,2,FALSE))</f>
        <v>0</v>
      </c>
      <c r="E1306" s="1">
        <f>IF(B1306="",0,VLOOKUP(B1306,DATABASE!A:F,3,FALSE)*$C1306)</f>
        <v>0</v>
      </c>
      <c r="F1306" s="1">
        <f>IF(B1306="",0,VLOOKUP(B1306,DATABASE!A:F,4,FALSE)*$C1306)</f>
        <v>0</v>
      </c>
      <c r="G1306" s="1">
        <f>IF(B1306="",0,VLOOKUP(B1306,DATABASE!A:F,5,FALSE)*$C1306)</f>
        <v>0</v>
      </c>
      <c r="H1306" s="1">
        <f>IF(B1306="",0,VLOOKUP(B1306,DATABASE!A:F,6,FALSE)*$C1306)</f>
        <v>0</v>
      </c>
    </row>
    <row r="1307" spans="1:8">
      <c r="A1307" s="7"/>
      <c r="B1307" s="8"/>
      <c r="C1307" s="9"/>
      <c r="D1307" s="1">
        <f>IF(B1307="",0,VLOOKUP(B1307,DATABASE!A:F,2,FALSE))</f>
        <v>0</v>
      </c>
      <c r="E1307" s="1">
        <f>IF(B1307="",0,VLOOKUP(B1307,DATABASE!A:F,3,FALSE)*$C1307)</f>
        <v>0</v>
      </c>
      <c r="F1307" s="1">
        <f>IF(B1307="",0,VLOOKUP(B1307,DATABASE!A:F,4,FALSE)*$C1307)</f>
        <v>0</v>
      </c>
      <c r="G1307" s="1">
        <f>IF(B1307="",0,VLOOKUP(B1307,DATABASE!A:F,5,FALSE)*$C1307)</f>
        <v>0</v>
      </c>
      <c r="H1307" s="1">
        <f>IF(B1307="",0,VLOOKUP(B1307,DATABASE!A:F,6,FALSE)*$C1307)</f>
        <v>0</v>
      </c>
    </row>
    <row r="1308" spans="1:8">
      <c r="A1308" s="7"/>
      <c r="B1308" s="8"/>
      <c r="C1308" s="9"/>
      <c r="D1308" s="1">
        <f>IF(B1308="",0,VLOOKUP(B1308,DATABASE!A:F,2,FALSE))</f>
        <v>0</v>
      </c>
      <c r="E1308" s="1">
        <f>IF(B1308="",0,VLOOKUP(B1308,DATABASE!A:F,3,FALSE)*$C1308)</f>
        <v>0</v>
      </c>
      <c r="F1308" s="1">
        <f>IF(B1308="",0,VLOOKUP(B1308,DATABASE!A:F,4,FALSE)*$C1308)</f>
        <v>0</v>
      </c>
      <c r="G1308" s="1">
        <f>IF(B1308="",0,VLOOKUP(B1308,DATABASE!A:F,5,FALSE)*$C1308)</f>
        <v>0</v>
      </c>
      <c r="H1308" s="1">
        <f>IF(B1308="",0,VLOOKUP(B1308,DATABASE!A:F,6,FALSE)*$C1308)</f>
        <v>0</v>
      </c>
    </row>
    <row r="1309" spans="1:8">
      <c r="A1309" s="7"/>
      <c r="B1309" s="8"/>
      <c r="C1309" s="9"/>
      <c r="D1309" s="1">
        <f>IF(B1309="",0,VLOOKUP(B1309,DATABASE!A:F,2,FALSE))</f>
        <v>0</v>
      </c>
      <c r="E1309" s="1">
        <f>IF(B1309="",0,VLOOKUP(B1309,DATABASE!A:F,3,FALSE)*$C1309)</f>
        <v>0</v>
      </c>
      <c r="F1309" s="1">
        <f>IF(B1309="",0,VLOOKUP(B1309,DATABASE!A:F,4,FALSE)*$C1309)</f>
        <v>0</v>
      </c>
      <c r="G1309" s="1">
        <f>IF(B1309="",0,VLOOKUP(B1309,DATABASE!A:F,5,FALSE)*$C1309)</f>
        <v>0</v>
      </c>
      <c r="H1309" s="1">
        <f>IF(B1309="",0,VLOOKUP(B1309,DATABASE!A:F,6,FALSE)*$C1309)</f>
        <v>0</v>
      </c>
    </row>
    <row r="1310" spans="1:8">
      <c r="A1310" s="7"/>
      <c r="B1310" s="8"/>
      <c r="C1310" s="9"/>
      <c r="D1310" s="1">
        <f>IF(B1310="",0,VLOOKUP(B1310,DATABASE!A:F,2,FALSE))</f>
        <v>0</v>
      </c>
      <c r="E1310" s="1">
        <f>IF(B1310="",0,VLOOKUP(B1310,DATABASE!A:F,3,FALSE)*$C1310)</f>
        <v>0</v>
      </c>
      <c r="F1310" s="1">
        <f>IF(B1310="",0,VLOOKUP(B1310,DATABASE!A:F,4,FALSE)*$C1310)</f>
        <v>0</v>
      </c>
      <c r="G1310" s="1">
        <f>IF(B1310="",0,VLOOKUP(B1310,DATABASE!A:F,5,FALSE)*$C1310)</f>
        <v>0</v>
      </c>
      <c r="H1310" s="1">
        <f>IF(B1310="",0,VLOOKUP(B1310,DATABASE!A:F,6,FALSE)*$C1310)</f>
        <v>0</v>
      </c>
    </row>
    <row r="1311" spans="1:8">
      <c r="A1311" s="7"/>
      <c r="B1311" s="8"/>
      <c r="C1311" s="9"/>
      <c r="D1311" s="1">
        <f>IF(B1311="",0,VLOOKUP(B1311,DATABASE!A:F,2,FALSE))</f>
        <v>0</v>
      </c>
      <c r="E1311" s="1">
        <f>IF(B1311="",0,VLOOKUP(B1311,DATABASE!A:F,3,FALSE)*$C1311)</f>
        <v>0</v>
      </c>
      <c r="F1311" s="1">
        <f>IF(B1311="",0,VLOOKUP(B1311,DATABASE!A:F,4,FALSE)*$C1311)</f>
        <v>0</v>
      </c>
      <c r="G1311" s="1">
        <f>IF(B1311="",0,VLOOKUP(B1311,DATABASE!A:F,5,FALSE)*$C1311)</f>
        <v>0</v>
      </c>
      <c r="H1311" s="1">
        <f>IF(B1311="",0,VLOOKUP(B1311,DATABASE!A:F,6,FALSE)*$C1311)</f>
        <v>0</v>
      </c>
    </row>
    <row r="1312" spans="1:8">
      <c r="A1312" s="7"/>
      <c r="B1312" s="8"/>
      <c r="C1312" s="9"/>
      <c r="D1312" s="1">
        <f>IF(B1312="",0,VLOOKUP(B1312,DATABASE!A:F,2,FALSE))</f>
        <v>0</v>
      </c>
      <c r="E1312" s="1">
        <f>IF(B1312="",0,VLOOKUP(B1312,DATABASE!A:F,3,FALSE)*$C1312)</f>
        <v>0</v>
      </c>
      <c r="F1312" s="1">
        <f>IF(B1312="",0,VLOOKUP(B1312,DATABASE!A:F,4,FALSE)*$C1312)</f>
        <v>0</v>
      </c>
      <c r="G1312" s="1">
        <f>IF(B1312="",0,VLOOKUP(B1312,DATABASE!A:F,5,FALSE)*$C1312)</f>
        <v>0</v>
      </c>
      <c r="H1312" s="1">
        <f>IF(B1312="",0,VLOOKUP(B1312,DATABASE!A:F,6,FALSE)*$C1312)</f>
        <v>0</v>
      </c>
    </row>
    <row r="1313" spans="1:8">
      <c r="A1313" s="7"/>
      <c r="B1313" s="8"/>
      <c r="C1313" s="9"/>
      <c r="D1313" s="1">
        <f>IF(B1313="",0,VLOOKUP(B1313,DATABASE!A:F,2,FALSE))</f>
        <v>0</v>
      </c>
      <c r="E1313" s="1">
        <f>IF(B1313="",0,VLOOKUP(B1313,DATABASE!A:F,3,FALSE)*$C1313)</f>
        <v>0</v>
      </c>
      <c r="F1313" s="1">
        <f>IF(B1313="",0,VLOOKUP(B1313,DATABASE!A:F,4,FALSE)*$C1313)</f>
        <v>0</v>
      </c>
      <c r="G1313" s="1">
        <f>IF(B1313="",0,VLOOKUP(B1313,DATABASE!A:F,5,FALSE)*$C1313)</f>
        <v>0</v>
      </c>
      <c r="H1313" s="1">
        <f>IF(B1313="",0,VLOOKUP(B1313,DATABASE!A:F,6,FALSE)*$C1313)</f>
        <v>0</v>
      </c>
    </row>
    <row r="1314" spans="1:8">
      <c r="A1314" s="7"/>
      <c r="B1314" s="8"/>
      <c r="C1314" s="9"/>
      <c r="D1314" s="1">
        <f>IF(B1314="",0,VLOOKUP(B1314,DATABASE!A:F,2,FALSE))</f>
        <v>0</v>
      </c>
      <c r="E1314" s="1">
        <f>IF(B1314="",0,VLOOKUP(B1314,DATABASE!A:F,3,FALSE)*$C1314)</f>
        <v>0</v>
      </c>
      <c r="F1314" s="1">
        <f>IF(B1314="",0,VLOOKUP(B1314,DATABASE!A:F,4,FALSE)*$C1314)</f>
        <v>0</v>
      </c>
      <c r="G1314" s="1">
        <f>IF(B1314="",0,VLOOKUP(B1314,DATABASE!A:F,5,FALSE)*$C1314)</f>
        <v>0</v>
      </c>
      <c r="H1314" s="1">
        <f>IF(B1314="",0,VLOOKUP(B1314,DATABASE!A:F,6,FALSE)*$C1314)</f>
        <v>0</v>
      </c>
    </row>
    <row r="1315" spans="1:8">
      <c r="A1315" s="7"/>
      <c r="B1315" s="8"/>
      <c r="C1315" s="9"/>
      <c r="D1315" s="1">
        <f>IF(B1315="",0,VLOOKUP(B1315,DATABASE!A:F,2,FALSE))</f>
        <v>0</v>
      </c>
      <c r="E1315" s="1">
        <f>IF(B1315="",0,VLOOKUP(B1315,DATABASE!A:F,3,FALSE)*$C1315)</f>
        <v>0</v>
      </c>
      <c r="F1315" s="1">
        <f>IF(B1315="",0,VLOOKUP(B1315,DATABASE!A:F,4,FALSE)*$C1315)</f>
        <v>0</v>
      </c>
      <c r="G1315" s="1">
        <f>IF(B1315="",0,VLOOKUP(B1315,DATABASE!A:F,5,FALSE)*$C1315)</f>
        <v>0</v>
      </c>
      <c r="H1315" s="1">
        <f>IF(B1315="",0,VLOOKUP(B1315,DATABASE!A:F,6,FALSE)*$C1315)</f>
        <v>0</v>
      </c>
    </row>
    <row r="1316" spans="1:8">
      <c r="A1316" s="7"/>
      <c r="B1316" s="8"/>
      <c r="C1316" s="9"/>
      <c r="D1316" s="1">
        <f>IF(B1316="",0,VLOOKUP(B1316,DATABASE!A:F,2,FALSE))</f>
        <v>0</v>
      </c>
      <c r="E1316" s="1">
        <f>IF(B1316="",0,VLOOKUP(B1316,DATABASE!A:F,3,FALSE)*$C1316)</f>
        <v>0</v>
      </c>
      <c r="F1316" s="1">
        <f>IF(B1316="",0,VLOOKUP(B1316,DATABASE!A:F,4,FALSE)*$C1316)</f>
        <v>0</v>
      </c>
      <c r="G1316" s="1">
        <f>IF(B1316="",0,VLOOKUP(B1316,DATABASE!A:F,5,FALSE)*$C1316)</f>
        <v>0</v>
      </c>
      <c r="H1316" s="1">
        <f>IF(B1316="",0,VLOOKUP(B1316,DATABASE!A:F,6,FALSE)*$C1316)</f>
        <v>0</v>
      </c>
    </row>
    <row r="1317" spans="1:8">
      <c r="A1317" s="7"/>
      <c r="B1317" s="8"/>
      <c r="C1317" s="9"/>
      <c r="D1317" s="1">
        <f>IF(B1317="",0,VLOOKUP(B1317,DATABASE!A:F,2,FALSE))</f>
        <v>0</v>
      </c>
      <c r="E1317" s="1">
        <f>IF(B1317="",0,VLOOKUP(B1317,DATABASE!A:F,3,FALSE)*$C1317)</f>
        <v>0</v>
      </c>
      <c r="F1317" s="1">
        <f>IF(B1317="",0,VLOOKUP(B1317,DATABASE!A:F,4,FALSE)*$C1317)</f>
        <v>0</v>
      </c>
      <c r="G1317" s="1">
        <f>IF(B1317="",0,VLOOKUP(B1317,DATABASE!A:F,5,FALSE)*$C1317)</f>
        <v>0</v>
      </c>
      <c r="H1317" s="1">
        <f>IF(B1317="",0,VLOOKUP(B1317,DATABASE!A:F,6,FALSE)*$C1317)</f>
        <v>0</v>
      </c>
    </row>
    <row r="1318" spans="1:8">
      <c r="A1318" s="7"/>
      <c r="B1318" s="8"/>
      <c r="C1318" s="9"/>
      <c r="D1318" s="1">
        <f>IF(B1318="",0,VLOOKUP(B1318,DATABASE!A:F,2,FALSE))</f>
        <v>0</v>
      </c>
      <c r="E1318" s="1">
        <f>IF(B1318="",0,VLOOKUP(B1318,DATABASE!A:F,3,FALSE)*$C1318)</f>
        <v>0</v>
      </c>
      <c r="F1318" s="1">
        <f>IF(B1318="",0,VLOOKUP(B1318,DATABASE!A:F,4,FALSE)*$C1318)</f>
        <v>0</v>
      </c>
      <c r="G1318" s="1">
        <f>IF(B1318="",0,VLOOKUP(B1318,DATABASE!A:F,5,FALSE)*$C1318)</f>
        <v>0</v>
      </c>
      <c r="H1318" s="1">
        <f>IF(B1318="",0,VLOOKUP(B1318,DATABASE!A:F,6,FALSE)*$C1318)</f>
        <v>0</v>
      </c>
    </row>
    <row r="1319" spans="1:8">
      <c r="A1319" s="7"/>
      <c r="B1319" s="8"/>
      <c r="C1319" s="9"/>
      <c r="D1319" s="1">
        <f>IF(B1319="",0,VLOOKUP(B1319,DATABASE!A:F,2,FALSE))</f>
        <v>0</v>
      </c>
      <c r="E1319" s="1">
        <f>IF(B1319="",0,VLOOKUP(B1319,DATABASE!A:F,3,FALSE)*$C1319)</f>
        <v>0</v>
      </c>
      <c r="F1319" s="1">
        <f>IF(B1319="",0,VLOOKUP(B1319,DATABASE!A:F,4,FALSE)*$C1319)</f>
        <v>0</v>
      </c>
      <c r="G1319" s="1">
        <f>IF(B1319="",0,VLOOKUP(B1319,DATABASE!A:F,5,FALSE)*$C1319)</f>
        <v>0</v>
      </c>
      <c r="H1319" s="1">
        <f>IF(B1319="",0,VLOOKUP(B1319,DATABASE!A:F,6,FALSE)*$C1319)</f>
        <v>0</v>
      </c>
    </row>
    <row r="1320" spans="1:8">
      <c r="A1320" s="7"/>
      <c r="B1320" s="8"/>
      <c r="C1320" s="9"/>
      <c r="D1320" s="1">
        <f>IF(B1320="",0,VLOOKUP(B1320,DATABASE!A:F,2,FALSE))</f>
        <v>0</v>
      </c>
      <c r="E1320" s="1">
        <f>IF(B1320="",0,VLOOKUP(B1320,DATABASE!A:F,3,FALSE)*$C1320)</f>
        <v>0</v>
      </c>
      <c r="F1320" s="1">
        <f>IF(B1320="",0,VLOOKUP(B1320,DATABASE!A:F,4,FALSE)*$C1320)</f>
        <v>0</v>
      </c>
      <c r="G1320" s="1">
        <f>IF(B1320="",0,VLOOKUP(B1320,DATABASE!A:F,5,FALSE)*$C1320)</f>
        <v>0</v>
      </c>
      <c r="H1320" s="1">
        <f>IF(B1320="",0,VLOOKUP(B1320,DATABASE!A:F,6,FALSE)*$C1320)</f>
        <v>0</v>
      </c>
    </row>
    <row r="1321" spans="1:8">
      <c r="A1321" s="7"/>
      <c r="B1321" s="8"/>
      <c r="C1321" s="9"/>
      <c r="D1321" s="1">
        <f>IF(B1321="",0,VLOOKUP(B1321,DATABASE!A:F,2,FALSE))</f>
        <v>0</v>
      </c>
      <c r="E1321" s="1">
        <f>IF(B1321="",0,VLOOKUP(B1321,DATABASE!A:F,3,FALSE)*$C1321)</f>
        <v>0</v>
      </c>
      <c r="F1321" s="1">
        <f>IF(B1321="",0,VLOOKUP(B1321,DATABASE!A:F,4,FALSE)*$C1321)</f>
        <v>0</v>
      </c>
      <c r="G1321" s="1">
        <f>IF(B1321="",0,VLOOKUP(B1321,DATABASE!A:F,5,FALSE)*$C1321)</f>
        <v>0</v>
      </c>
      <c r="H1321" s="1">
        <f>IF(B1321="",0,VLOOKUP(B1321,DATABASE!A:F,6,FALSE)*$C1321)</f>
        <v>0</v>
      </c>
    </row>
    <row r="1322" spans="1:8">
      <c r="A1322" s="7"/>
      <c r="B1322" s="8"/>
      <c r="C1322" s="9"/>
      <c r="D1322" s="1">
        <f>IF(B1322="",0,VLOOKUP(B1322,DATABASE!A:F,2,FALSE))</f>
        <v>0</v>
      </c>
      <c r="E1322" s="1">
        <f>IF(B1322="",0,VLOOKUP(B1322,DATABASE!A:F,3,FALSE)*$C1322)</f>
        <v>0</v>
      </c>
      <c r="F1322" s="1">
        <f>IF(B1322="",0,VLOOKUP(B1322,DATABASE!A:F,4,FALSE)*$C1322)</f>
        <v>0</v>
      </c>
      <c r="G1322" s="1">
        <f>IF(B1322="",0,VLOOKUP(B1322,DATABASE!A:F,5,FALSE)*$C1322)</f>
        <v>0</v>
      </c>
      <c r="H1322" s="1">
        <f>IF(B1322="",0,VLOOKUP(B1322,DATABASE!A:F,6,FALSE)*$C1322)</f>
        <v>0</v>
      </c>
    </row>
    <row r="1323" spans="1:8">
      <c r="A1323" s="7"/>
      <c r="B1323" s="8"/>
      <c r="C1323" s="9"/>
      <c r="D1323" s="1">
        <f>IF(B1323="",0,VLOOKUP(B1323,DATABASE!A:F,2,FALSE))</f>
        <v>0</v>
      </c>
      <c r="E1323" s="1">
        <f>IF(B1323="",0,VLOOKUP(B1323,DATABASE!A:F,3,FALSE)*$C1323)</f>
        <v>0</v>
      </c>
      <c r="F1323" s="1">
        <f>IF(B1323="",0,VLOOKUP(B1323,DATABASE!A:F,4,FALSE)*$C1323)</f>
        <v>0</v>
      </c>
      <c r="G1323" s="1">
        <f>IF(B1323="",0,VLOOKUP(B1323,DATABASE!A:F,5,FALSE)*$C1323)</f>
        <v>0</v>
      </c>
      <c r="H1323" s="1">
        <f>IF(B1323="",0,VLOOKUP(B1323,DATABASE!A:F,6,FALSE)*$C1323)</f>
        <v>0</v>
      </c>
    </row>
    <row r="1324" spans="1:8">
      <c r="A1324" s="7"/>
      <c r="B1324" s="8"/>
      <c r="C1324" s="9"/>
      <c r="D1324" s="1">
        <f>IF(B1324="",0,VLOOKUP(B1324,DATABASE!A:F,2,FALSE))</f>
        <v>0</v>
      </c>
      <c r="E1324" s="1">
        <f>IF(B1324="",0,VLOOKUP(B1324,DATABASE!A:F,3,FALSE)*$C1324)</f>
        <v>0</v>
      </c>
      <c r="F1324" s="1">
        <f>IF(B1324="",0,VLOOKUP(B1324,DATABASE!A:F,4,FALSE)*$C1324)</f>
        <v>0</v>
      </c>
      <c r="G1324" s="1">
        <f>IF(B1324="",0,VLOOKUP(B1324,DATABASE!A:F,5,FALSE)*$C1324)</f>
        <v>0</v>
      </c>
      <c r="H1324" s="1">
        <f>IF(B1324="",0,VLOOKUP(B1324,DATABASE!A:F,6,FALSE)*$C1324)</f>
        <v>0</v>
      </c>
    </row>
    <row r="1325" spans="1:8">
      <c r="A1325" s="7"/>
      <c r="B1325" s="8"/>
      <c r="C1325" s="9"/>
      <c r="D1325" s="1">
        <f>IF(B1325="",0,VLOOKUP(B1325,DATABASE!A:F,2,FALSE))</f>
        <v>0</v>
      </c>
      <c r="E1325" s="1">
        <f>IF(B1325="",0,VLOOKUP(B1325,DATABASE!A:F,3,FALSE)*$C1325)</f>
        <v>0</v>
      </c>
      <c r="F1325" s="1">
        <f>IF(B1325="",0,VLOOKUP(B1325,DATABASE!A:F,4,FALSE)*$C1325)</f>
        <v>0</v>
      </c>
      <c r="G1325" s="1">
        <f>IF(B1325="",0,VLOOKUP(B1325,DATABASE!A:F,5,FALSE)*$C1325)</f>
        <v>0</v>
      </c>
      <c r="H1325" s="1">
        <f>IF(B1325="",0,VLOOKUP(B1325,DATABASE!A:F,6,FALSE)*$C1325)</f>
        <v>0</v>
      </c>
    </row>
    <row r="1326" spans="1:8">
      <c r="A1326" s="7"/>
      <c r="B1326" s="8"/>
      <c r="C1326" s="9"/>
      <c r="D1326" s="1">
        <f>IF(B1326="",0,VLOOKUP(B1326,DATABASE!A:F,2,FALSE))</f>
        <v>0</v>
      </c>
      <c r="E1326" s="1">
        <f>IF(B1326="",0,VLOOKUP(B1326,DATABASE!A:F,3,FALSE)*$C1326)</f>
        <v>0</v>
      </c>
      <c r="F1326" s="1">
        <f>IF(B1326="",0,VLOOKUP(B1326,DATABASE!A:F,4,FALSE)*$C1326)</f>
        <v>0</v>
      </c>
      <c r="G1326" s="1">
        <f>IF(B1326="",0,VLOOKUP(B1326,DATABASE!A:F,5,FALSE)*$C1326)</f>
        <v>0</v>
      </c>
      <c r="H1326" s="1">
        <f>IF(B1326="",0,VLOOKUP(B1326,DATABASE!A:F,6,FALSE)*$C1326)</f>
        <v>0</v>
      </c>
    </row>
    <row r="1327" spans="1:8">
      <c r="A1327" s="7"/>
      <c r="B1327" s="8"/>
      <c r="C1327" s="9"/>
      <c r="D1327" s="1">
        <f>IF(B1327="",0,VLOOKUP(B1327,DATABASE!A:F,2,FALSE))</f>
        <v>0</v>
      </c>
      <c r="E1327" s="1">
        <f>IF(B1327="",0,VLOOKUP(B1327,DATABASE!A:F,3,FALSE)*$C1327)</f>
        <v>0</v>
      </c>
      <c r="F1327" s="1">
        <f>IF(B1327="",0,VLOOKUP(B1327,DATABASE!A:F,4,FALSE)*$C1327)</f>
        <v>0</v>
      </c>
      <c r="G1327" s="1">
        <f>IF(B1327="",0,VLOOKUP(B1327,DATABASE!A:F,5,FALSE)*$C1327)</f>
        <v>0</v>
      </c>
      <c r="H1327" s="1">
        <f>IF(B1327="",0,VLOOKUP(B1327,DATABASE!A:F,6,FALSE)*$C1327)</f>
        <v>0</v>
      </c>
    </row>
    <row r="1328" spans="1:8">
      <c r="A1328" s="7"/>
      <c r="B1328" s="8"/>
      <c r="C1328" s="9"/>
      <c r="D1328" s="1">
        <f>IF(B1328="",0,VLOOKUP(B1328,DATABASE!A:F,2,FALSE))</f>
        <v>0</v>
      </c>
      <c r="E1328" s="1">
        <f>IF(B1328="",0,VLOOKUP(B1328,DATABASE!A:F,3,FALSE)*$C1328)</f>
        <v>0</v>
      </c>
      <c r="F1328" s="1">
        <f>IF(B1328="",0,VLOOKUP(B1328,DATABASE!A:F,4,FALSE)*$C1328)</f>
        <v>0</v>
      </c>
      <c r="G1328" s="1">
        <f>IF(B1328="",0,VLOOKUP(B1328,DATABASE!A:F,5,FALSE)*$C1328)</f>
        <v>0</v>
      </c>
      <c r="H1328" s="1">
        <f>IF(B1328="",0,VLOOKUP(B1328,DATABASE!A:F,6,FALSE)*$C1328)</f>
        <v>0</v>
      </c>
    </row>
    <row r="1329" spans="1:8">
      <c r="A1329" s="7"/>
      <c r="B1329" s="8"/>
      <c r="C1329" s="9"/>
      <c r="D1329" s="1">
        <f>IF(B1329="",0,VLOOKUP(B1329,DATABASE!A:F,2,FALSE))</f>
        <v>0</v>
      </c>
      <c r="E1329" s="1">
        <f>IF(B1329="",0,VLOOKUP(B1329,DATABASE!A:F,3,FALSE)*$C1329)</f>
        <v>0</v>
      </c>
      <c r="F1329" s="1">
        <f>IF(B1329="",0,VLOOKUP(B1329,DATABASE!A:F,4,FALSE)*$C1329)</f>
        <v>0</v>
      </c>
      <c r="G1329" s="1">
        <f>IF(B1329="",0,VLOOKUP(B1329,DATABASE!A:F,5,FALSE)*$C1329)</f>
        <v>0</v>
      </c>
      <c r="H1329" s="1">
        <f>IF(B1329="",0,VLOOKUP(B1329,DATABASE!A:F,6,FALSE)*$C1329)</f>
        <v>0</v>
      </c>
    </row>
    <row r="1330" spans="1:8">
      <c r="A1330" s="7"/>
      <c r="B1330" s="8"/>
      <c r="C1330" s="9"/>
      <c r="D1330" s="1">
        <f>IF(B1330="",0,VLOOKUP(B1330,DATABASE!A:F,2,FALSE))</f>
        <v>0</v>
      </c>
      <c r="E1330" s="1">
        <f>IF(B1330="",0,VLOOKUP(B1330,DATABASE!A:F,3,FALSE)*$C1330)</f>
        <v>0</v>
      </c>
      <c r="F1330" s="1">
        <f>IF(B1330="",0,VLOOKUP(B1330,DATABASE!A:F,4,FALSE)*$C1330)</f>
        <v>0</v>
      </c>
      <c r="G1330" s="1">
        <f>IF(B1330="",0,VLOOKUP(B1330,DATABASE!A:F,5,FALSE)*$C1330)</f>
        <v>0</v>
      </c>
      <c r="H1330" s="1">
        <f>IF(B1330="",0,VLOOKUP(B1330,DATABASE!A:F,6,FALSE)*$C1330)</f>
        <v>0</v>
      </c>
    </row>
    <row r="1331" spans="1:8">
      <c r="A1331" s="7"/>
      <c r="B1331" s="8"/>
      <c r="C1331" s="9"/>
      <c r="D1331" s="1">
        <f>IF(B1331="",0,VLOOKUP(B1331,DATABASE!A:F,2,FALSE))</f>
        <v>0</v>
      </c>
      <c r="E1331" s="1">
        <f>IF(B1331="",0,VLOOKUP(B1331,DATABASE!A:F,3,FALSE)*$C1331)</f>
        <v>0</v>
      </c>
      <c r="F1331" s="1">
        <f>IF(B1331="",0,VLOOKUP(B1331,DATABASE!A:F,4,FALSE)*$C1331)</f>
        <v>0</v>
      </c>
      <c r="G1331" s="1">
        <f>IF(B1331="",0,VLOOKUP(B1331,DATABASE!A:F,5,FALSE)*$C1331)</f>
        <v>0</v>
      </c>
      <c r="H1331" s="1">
        <f>IF(B1331="",0,VLOOKUP(B1331,DATABASE!A:F,6,FALSE)*$C1331)</f>
        <v>0</v>
      </c>
    </row>
    <row r="1332" spans="1:8">
      <c r="A1332" s="7"/>
      <c r="B1332" s="8"/>
      <c r="C1332" s="9"/>
      <c r="D1332" s="1">
        <f>IF(B1332="",0,VLOOKUP(B1332,DATABASE!A:F,2,FALSE))</f>
        <v>0</v>
      </c>
      <c r="E1332" s="1">
        <f>IF(B1332="",0,VLOOKUP(B1332,DATABASE!A:F,3,FALSE)*$C1332)</f>
        <v>0</v>
      </c>
      <c r="F1332" s="1">
        <f>IF(B1332="",0,VLOOKUP(B1332,DATABASE!A:F,4,FALSE)*$C1332)</f>
        <v>0</v>
      </c>
      <c r="G1332" s="1">
        <f>IF(B1332="",0,VLOOKUP(B1332,DATABASE!A:F,5,FALSE)*$C1332)</f>
        <v>0</v>
      </c>
      <c r="H1332" s="1">
        <f>IF(B1332="",0,VLOOKUP(B1332,DATABASE!A:F,6,FALSE)*$C1332)</f>
        <v>0</v>
      </c>
    </row>
    <row r="1333" spans="1:8">
      <c r="A1333" s="7"/>
      <c r="B1333" s="8"/>
      <c r="C1333" s="9"/>
      <c r="D1333" s="1">
        <f>IF(B1333="",0,VLOOKUP(B1333,DATABASE!A:F,2,FALSE))</f>
        <v>0</v>
      </c>
      <c r="E1333" s="1">
        <f>IF(B1333="",0,VLOOKUP(B1333,DATABASE!A:F,3,FALSE)*$C1333)</f>
        <v>0</v>
      </c>
      <c r="F1333" s="1">
        <f>IF(B1333="",0,VLOOKUP(B1333,DATABASE!A:F,4,FALSE)*$C1333)</f>
        <v>0</v>
      </c>
      <c r="G1333" s="1">
        <f>IF(B1333="",0,VLOOKUP(B1333,DATABASE!A:F,5,FALSE)*$C1333)</f>
        <v>0</v>
      </c>
      <c r="H1333" s="1">
        <f>IF(B1333="",0,VLOOKUP(B1333,DATABASE!A:F,6,FALSE)*$C1333)</f>
        <v>0</v>
      </c>
    </row>
    <row r="1334" spans="1:8">
      <c r="A1334" s="7"/>
      <c r="B1334" s="8"/>
      <c r="C1334" s="9"/>
      <c r="D1334" s="1">
        <f>IF(B1334="",0,VLOOKUP(B1334,DATABASE!A:F,2,FALSE))</f>
        <v>0</v>
      </c>
      <c r="E1334" s="1">
        <f>IF(B1334="",0,VLOOKUP(B1334,DATABASE!A:F,3,FALSE)*$C1334)</f>
        <v>0</v>
      </c>
      <c r="F1334" s="1">
        <f>IF(B1334="",0,VLOOKUP(B1334,DATABASE!A:F,4,FALSE)*$C1334)</f>
        <v>0</v>
      </c>
      <c r="G1334" s="1">
        <f>IF(B1334="",0,VLOOKUP(B1334,DATABASE!A:F,5,FALSE)*$C1334)</f>
        <v>0</v>
      </c>
      <c r="H1334" s="1">
        <f>IF(B1334="",0,VLOOKUP(B1334,DATABASE!A:F,6,FALSE)*$C1334)</f>
        <v>0</v>
      </c>
    </row>
    <row r="1335" spans="1:8">
      <c r="A1335" s="7"/>
      <c r="B1335" s="8"/>
      <c r="C1335" s="9"/>
      <c r="D1335" s="1">
        <f>IF(B1335="",0,VLOOKUP(B1335,DATABASE!A:F,2,FALSE))</f>
        <v>0</v>
      </c>
      <c r="E1335" s="1">
        <f>IF(B1335="",0,VLOOKUP(B1335,DATABASE!A:F,3,FALSE)*$C1335)</f>
        <v>0</v>
      </c>
      <c r="F1335" s="1">
        <f>IF(B1335="",0,VLOOKUP(B1335,DATABASE!A:F,4,FALSE)*$C1335)</f>
        <v>0</v>
      </c>
      <c r="G1335" s="1">
        <f>IF(B1335="",0,VLOOKUP(B1335,DATABASE!A:F,5,FALSE)*$C1335)</f>
        <v>0</v>
      </c>
      <c r="H1335" s="1">
        <f>IF(B1335="",0,VLOOKUP(B1335,DATABASE!A:F,6,FALSE)*$C1335)</f>
        <v>0</v>
      </c>
    </row>
    <row r="1336" spans="1:8">
      <c r="A1336" s="7"/>
      <c r="B1336" s="8"/>
      <c r="C1336" s="9"/>
      <c r="D1336" s="1">
        <f>IF(B1336="",0,VLOOKUP(B1336,DATABASE!A:F,2,FALSE))</f>
        <v>0</v>
      </c>
      <c r="E1336" s="1">
        <f>IF(B1336="",0,VLOOKUP(B1336,DATABASE!A:F,3,FALSE)*$C1336)</f>
        <v>0</v>
      </c>
      <c r="F1336" s="1">
        <f>IF(B1336="",0,VLOOKUP(B1336,DATABASE!A:F,4,FALSE)*$C1336)</f>
        <v>0</v>
      </c>
      <c r="G1336" s="1">
        <f>IF(B1336="",0,VLOOKUP(B1336,DATABASE!A:F,5,FALSE)*$C1336)</f>
        <v>0</v>
      </c>
      <c r="H1336" s="1">
        <f>IF(B1336="",0,VLOOKUP(B1336,DATABASE!A:F,6,FALSE)*$C1336)</f>
        <v>0</v>
      </c>
    </row>
    <row r="1337" spans="1:8">
      <c r="A1337" s="7"/>
      <c r="B1337" s="8"/>
      <c r="C1337" s="9"/>
      <c r="D1337" s="1">
        <f>IF(B1337="",0,VLOOKUP(B1337,DATABASE!A:F,2,FALSE))</f>
        <v>0</v>
      </c>
      <c r="E1337" s="1">
        <f>IF(B1337="",0,VLOOKUP(B1337,DATABASE!A:F,3,FALSE)*$C1337)</f>
        <v>0</v>
      </c>
      <c r="F1337" s="1">
        <f>IF(B1337="",0,VLOOKUP(B1337,DATABASE!A:F,4,FALSE)*$C1337)</f>
        <v>0</v>
      </c>
      <c r="G1337" s="1">
        <f>IF(B1337="",0,VLOOKUP(B1337,DATABASE!A:F,5,FALSE)*$C1337)</f>
        <v>0</v>
      </c>
      <c r="H1337" s="1">
        <f>IF(B1337="",0,VLOOKUP(B1337,DATABASE!A:F,6,FALSE)*$C1337)</f>
        <v>0</v>
      </c>
    </row>
    <row r="1338" spans="1:8">
      <c r="A1338" s="7"/>
      <c r="B1338" s="8"/>
      <c r="C1338" s="9"/>
      <c r="D1338" s="1">
        <f>IF(B1338="",0,VLOOKUP(B1338,DATABASE!A:F,2,FALSE))</f>
        <v>0</v>
      </c>
      <c r="E1338" s="1">
        <f>IF(B1338="",0,VLOOKUP(B1338,DATABASE!A:F,3,FALSE)*$C1338)</f>
        <v>0</v>
      </c>
      <c r="F1338" s="1">
        <f>IF(B1338="",0,VLOOKUP(B1338,DATABASE!A:F,4,FALSE)*$C1338)</f>
        <v>0</v>
      </c>
      <c r="G1338" s="1">
        <f>IF(B1338="",0,VLOOKUP(B1338,DATABASE!A:F,5,FALSE)*$C1338)</f>
        <v>0</v>
      </c>
      <c r="H1338" s="1">
        <f>IF(B1338="",0,VLOOKUP(B1338,DATABASE!A:F,6,FALSE)*$C1338)</f>
        <v>0</v>
      </c>
    </row>
    <row r="1339" spans="1:8">
      <c r="A1339" s="7"/>
      <c r="B1339" s="8"/>
      <c r="C1339" s="9"/>
      <c r="D1339" s="1">
        <f>IF(B1339="",0,VLOOKUP(B1339,DATABASE!A:F,2,FALSE))</f>
        <v>0</v>
      </c>
      <c r="E1339" s="1">
        <f>IF(B1339="",0,VLOOKUP(B1339,DATABASE!A:F,3,FALSE)*$C1339)</f>
        <v>0</v>
      </c>
      <c r="F1339" s="1">
        <f>IF(B1339="",0,VLOOKUP(B1339,DATABASE!A:F,4,FALSE)*$C1339)</f>
        <v>0</v>
      </c>
      <c r="G1339" s="1">
        <f>IF(B1339="",0,VLOOKUP(B1339,DATABASE!A:F,5,FALSE)*$C1339)</f>
        <v>0</v>
      </c>
      <c r="H1339" s="1">
        <f>IF(B1339="",0,VLOOKUP(B1339,DATABASE!A:F,6,FALSE)*$C1339)</f>
        <v>0</v>
      </c>
    </row>
    <row r="1340" spans="1:8">
      <c r="A1340" s="7"/>
      <c r="B1340" s="8"/>
      <c r="C1340" s="9"/>
      <c r="D1340" s="1">
        <f>IF(B1340="",0,VLOOKUP(B1340,DATABASE!A:F,2,FALSE))</f>
        <v>0</v>
      </c>
      <c r="E1340" s="1">
        <f>IF(B1340="",0,VLOOKUP(B1340,DATABASE!A:F,3,FALSE)*$C1340)</f>
        <v>0</v>
      </c>
      <c r="F1340" s="1">
        <f>IF(B1340="",0,VLOOKUP(B1340,DATABASE!A:F,4,FALSE)*$C1340)</f>
        <v>0</v>
      </c>
      <c r="G1340" s="1">
        <f>IF(B1340="",0,VLOOKUP(B1340,DATABASE!A:F,5,FALSE)*$C1340)</f>
        <v>0</v>
      </c>
      <c r="H1340" s="1">
        <f>IF(B1340="",0,VLOOKUP(B1340,DATABASE!A:F,6,FALSE)*$C1340)</f>
        <v>0</v>
      </c>
    </row>
    <row r="1341" spans="1:8">
      <c r="A1341" s="7"/>
      <c r="B1341" s="8"/>
      <c r="C1341" s="9"/>
      <c r="D1341" s="1">
        <f>IF(B1341="",0,VLOOKUP(B1341,DATABASE!A:F,2,FALSE))</f>
        <v>0</v>
      </c>
      <c r="E1341" s="1">
        <f>IF(B1341="",0,VLOOKUP(B1341,DATABASE!A:F,3,FALSE)*$C1341)</f>
        <v>0</v>
      </c>
      <c r="F1341" s="1">
        <f>IF(B1341="",0,VLOOKUP(B1341,DATABASE!A:F,4,FALSE)*$C1341)</f>
        <v>0</v>
      </c>
      <c r="G1341" s="1">
        <f>IF(B1341="",0,VLOOKUP(B1341,DATABASE!A:F,5,FALSE)*$C1341)</f>
        <v>0</v>
      </c>
      <c r="H1341" s="1">
        <f>IF(B1341="",0,VLOOKUP(B1341,DATABASE!A:F,6,FALSE)*$C1341)</f>
        <v>0</v>
      </c>
    </row>
    <row r="1342" spans="1:8">
      <c r="A1342" s="7"/>
      <c r="B1342" s="8"/>
      <c r="C1342" s="9"/>
      <c r="D1342" s="1">
        <f>IF(B1342="",0,VLOOKUP(B1342,DATABASE!A:F,2,FALSE))</f>
        <v>0</v>
      </c>
      <c r="E1342" s="1">
        <f>IF(B1342="",0,VLOOKUP(B1342,DATABASE!A:F,3,FALSE)*$C1342)</f>
        <v>0</v>
      </c>
      <c r="F1342" s="1">
        <f>IF(B1342="",0,VLOOKUP(B1342,DATABASE!A:F,4,FALSE)*$C1342)</f>
        <v>0</v>
      </c>
      <c r="G1342" s="1">
        <f>IF(B1342="",0,VLOOKUP(B1342,DATABASE!A:F,5,FALSE)*$C1342)</f>
        <v>0</v>
      </c>
      <c r="H1342" s="1">
        <f>IF(B1342="",0,VLOOKUP(B1342,DATABASE!A:F,6,FALSE)*$C1342)</f>
        <v>0</v>
      </c>
    </row>
    <row r="1343" spans="1:8">
      <c r="A1343" s="7"/>
      <c r="B1343" s="8"/>
      <c r="C1343" s="9"/>
      <c r="D1343" s="1">
        <f>IF(B1343="",0,VLOOKUP(B1343,DATABASE!A:F,2,FALSE))</f>
        <v>0</v>
      </c>
      <c r="E1343" s="1">
        <f>IF(B1343="",0,VLOOKUP(B1343,DATABASE!A:F,3,FALSE)*$C1343)</f>
        <v>0</v>
      </c>
      <c r="F1343" s="1">
        <f>IF(B1343="",0,VLOOKUP(B1343,DATABASE!A:F,4,FALSE)*$C1343)</f>
        <v>0</v>
      </c>
      <c r="G1343" s="1">
        <f>IF(B1343="",0,VLOOKUP(B1343,DATABASE!A:F,5,FALSE)*$C1343)</f>
        <v>0</v>
      </c>
      <c r="H1343" s="1">
        <f>IF(B1343="",0,VLOOKUP(B1343,DATABASE!A:F,6,FALSE)*$C1343)</f>
        <v>0</v>
      </c>
    </row>
    <row r="1344" spans="1:8">
      <c r="A1344" s="7"/>
      <c r="B1344" s="8"/>
      <c r="C1344" s="9"/>
      <c r="D1344" s="1">
        <f>IF(B1344="",0,VLOOKUP(B1344,DATABASE!A:F,2,FALSE))</f>
        <v>0</v>
      </c>
      <c r="E1344" s="1">
        <f>IF(B1344="",0,VLOOKUP(B1344,DATABASE!A:F,3,FALSE)*$C1344)</f>
        <v>0</v>
      </c>
      <c r="F1344" s="1">
        <f>IF(B1344="",0,VLOOKUP(B1344,DATABASE!A:F,4,FALSE)*$C1344)</f>
        <v>0</v>
      </c>
      <c r="G1344" s="1">
        <f>IF(B1344="",0,VLOOKUP(B1344,DATABASE!A:F,5,FALSE)*$C1344)</f>
        <v>0</v>
      </c>
      <c r="H1344" s="1">
        <f>IF(B1344="",0,VLOOKUP(B1344,DATABASE!A:F,6,FALSE)*$C1344)</f>
        <v>0</v>
      </c>
    </row>
    <row r="1345" spans="1:8">
      <c r="A1345" s="7"/>
      <c r="B1345" s="8"/>
      <c r="C1345" s="9"/>
      <c r="D1345" s="1">
        <f>IF(B1345="",0,VLOOKUP(B1345,DATABASE!A:F,2,FALSE))</f>
        <v>0</v>
      </c>
      <c r="E1345" s="1">
        <f>IF(B1345="",0,VLOOKUP(B1345,DATABASE!A:F,3,FALSE)*$C1345)</f>
        <v>0</v>
      </c>
      <c r="F1345" s="1">
        <f>IF(B1345="",0,VLOOKUP(B1345,DATABASE!A:F,4,FALSE)*$C1345)</f>
        <v>0</v>
      </c>
      <c r="G1345" s="1">
        <f>IF(B1345="",0,VLOOKUP(B1345,DATABASE!A:F,5,FALSE)*$C1345)</f>
        <v>0</v>
      </c>
      <c r="H1345" s="1">
        <f>IF(B1345="",0,VLOOKUP(B1345,DATABASE!A:F,6,FALSE)*$C1345)</f>
        <v>0</v>
      </c>
    </row>
    <row r="1346" spans="1:8">
      <c r="A1346" s="7"/>
      <c r="B1346" s="8"/>
      <c r="C1346" s="9"/>
      <c r="D1346" s="1">
        <f>IF(B1346="",0,VLOOKUP(B1346,DATABASE!A:F,2,FALSE))</f>
        <v>0</v>
      </c>
      <c r="E1346" s="1">
        <f>IF(B1346="",0,VLOOKUP(B1346,DATABASE!A:F,3,FALSE)*$C1346)</f>
        <v>0</v>
      </c>
      <c r="F1346" s="1">
        <f>IF(B1346="",0,VLOOKUP(B1346,DATABASE!A:F,4,FALSE)*$C1346)</f>
        <v>0</v>
      </c>
      <c r="G1346" s="1">
        <f>IF(B1346="",0,VLOOKUP(B1346,DATABASE!A:F,5,FALSE)*$C1346)</f>
        <v>0</v>
      </c>
      <c r="H1346" s="1">
        <f>IF(B1346="",0,VLOOKUP(B1346,DATABASE!A:F,6,FALSE)*$C1346)</f>
        <v>0</v>
      </c>
    </row>
    <row r="1347" spans="1:8">
      <c r="A1347" s="7"/>
      <c r="B1347" s="8"/>
      <c r="C1347" s="9"/>
      <c r="D1347" s="1">
        <f>IF(B1347="",0,VLOOKUP(B1347,DATABASE!A:F,2,FALSE))</f>
        <v>0</v>
      </c>
      <c r="E1347" s="1">
        <f>IF(B1347="",0,VLOOKUP(B1347,DATABASE!A:F,3,FALSE)*$C1347)</f>
        <v>0</v>
      </c>
      <c r="F1347" s="1">
        <f>IF(B1347="",0,VLOOKUP(B1347,DATABASE!A:F,4,FALSE)*$C1347)</f>
        <v>0</v>
      </c>
      <c r="G1347" s="1">
        <f>IF(B1347="",0,VLOOKUP(B1347,DATABASE!A:F,5,FALSE)*$C1347)</f>
        <v>0</v>
      </c>
      <c r="H1347" s="1">
        <f>IF(B1347="",0,VLOOKUP(B1347,DATABASE!A:F,6,FALSE)*$C1347)</f>
        <v>0</v>
      </c>
    </row>
    <row r="1348" spans="1:8">
      <c r="A1348" s="7"/>
      <c r="B1348" s="8"/>
      <c r="C1348" s="9"/>
      <c r="D1348" s="1">
        <f>IF(B1348="",0,VLOOKUP(B1348,DATABASE!A:F,2,FALSE))</f>
        <v>0</v>
      </c>
      <c r="E1348" s="1">
        <f>IF(B1348="",0,VLOOKUP(B1348,DATABASE!A:F,3,FALSE)*$C1348)</f>
        <v>0</v>
      </c>
      <c r="F1348" s="1">
        <f>IF(B1348="",0,VLOOKUP(B1348,DATABASE!A:F,4,FALSE)*$C1348)</f>
        <v>0</v>
      </c>
      <c r="G1348" s="1">
        <f>IF(B1348="",0,VLOOKUP(B1348,DATABASE!A:F,5,FALSE)*$C1348)</f>
        <v>0</v>
      </c>
      <c r="H1348" s="1">
        <f>IF(B1348="",0,VLOOKUP(B1348,DATABASE!A:F,6,FALSE)*$C1348)</f>
        <v>0</v>
      </c>
    </row>
    <row r="1349" spans="1:8">
      <c r="A1349" s="7"/>
      <c r="B1349" s="8"/>
      <c r="C1349" s="9"/>
      <c r="D1349" s="1">
        <f>IF(B1349="",0,VLOOKUP(B1349,DATABASE!A:F,2,FALSE))</f>
        <v>0</v>
      </c>
      <c r="E1349" s="1">
        <f>IF(B1349="",0,VLOOKUP(B1349,DATABASE!A:F,3,FALSE)*$C1349)</f>
        <v>0</v>
      </c>
      <c r="F1349" s="1">
        <f>IF(B1349="",0,VLOOKUP(B1349,DATABASE!A:F,4,FALSE)*$C1349)</f>
        <v>0</v>
      </c>
      <c r="G1349" s="1">
        <f>IF(B1349="",0,VLOOKUP(B1349,DATABASE!A:F,5,FALSE)*$C1349)</f>
        <v>0</v>
      </c>
      <c r="H1349" s="1">
        <f>IF(B1349="",0,VLOOKUP(B1349,DATABASE!A:F,6,FALSE)*$C1349)</f>
        <v>0</v>
      </c>
    </row>
    <row r="1350" spans="1:8">
      <c r="A1350" s="7"/>
      <c r="B1350" s="8"/>
      <c r="C1350" s="9"/>
      <c r="D1350" s="1">
        <f>IF(B1350="",0,VLOOKUP(B1350,DATABASE!A:F,2,FALSE))</f>
        <v>0</v>
      </c>
      <c r="E1350" s="1">
        <f>IF(B1350="",0,VLOOKUP(B1350,DATABASE!A:F,3,FALSE)*$C1350)</f>
        <v>0</v>
      </c>
      <c r="F1350" s="1">
        <f>IF(B1350="",0,VLOOKUP(B1350,DATABASE!A:F,4,FALSE)*$C1350)</f>
        <v>0</v>
      </c>
      <c r="G1350" s="1">
        <f>IF(B1350="",0,VLOOKUP(B1350,DATABASE!A:F,5,FALSE)*$C1350)</f>
        <v>0</v>
      </c>
      <c r="H1350" s="1">
        <f>IF(B1350="",0,VLOOKUP(B1350,DATABASE!A:F,6,FALSE)*$C1350)</f>
        <v>0</v>
      </c>
    </row>
    <row r="1351" spans="1:8">
      <c r="A1351" s="7"/>
      <c r="B1351" s="8"/>
      <c r="C1351" s="9"/>
      <c r="D1351" s="1">
        <f>IF(B1351="",0,VLOOKUP(B1351,DATABASE!A:F,2,FALSE))</f>
        <v>0</v>
      </c>
      <c r="E1351" s="1">
        <f>IF(B1351="",0,VLOOKUP(B1351,DATABASE!A:F,3,FALSE)*$C1351)</f>
        <v>0</v>
      </c>
      <c r="F1351" s="1">
        <f>IF(B1351="",0,VLOOKUP(B1351,DATABASE!A:F,4,FALSE)*$C1351)</f>
        <v>0</v>
      </c>
      <c r="G1351" s="1">
        <f>IF(B1351="",0,VLOOKUP(B1351,DATABASE!A:F,5,FALSE)*$C1351)</f>
        <v>0</v>
      </c>
      <c r="H1351" s="1">
        <f>IF(B1351="",0,VLOOKUP(B1351,DATABASE!A:F,6,FALSE)*$C1351)</f>
        <v>0</v>
      </c>
    </row>
    <row r="1352" spans="1:8">
      <c r="A1352" s="7"/>
      <c r="B1352" s="8"/>
      <c r="C1352" s="9"/>
      <c r="D1352" s="1">
        <f>IF(B1352="",0,VLOOKUP(B1352,DATABASE!A:F,2,FALSE))</f>
        <v>0</v>
      </c>
      <c r="E1352" s="1">
        <f>IF(B1352="",0,VLOOKUP(B1352,DATABASE!A:F,3,FALSE)*$C1352)</f>
        <v>0</v>
      </c>
      <c r="F1352" s="1">
        <f>IF(B1352="",0,VLOOKUP(B1352,DATABASE!A:F,4,FALSE)*$C1352)</f>
        <v>0</v>
      </c>
      <c r="G1352" s="1">
        <f>IF(B1352="",0,VLOOKUP(B1352,DATABASE!A:F,5,FALSE)*$C1352)</f>
        <v>0</v>
      </c>
      <c r="H1352" s="1">
        <f>IF(B1352="",0,VLOOKUP(B1352,DATABASE!A:F,6,FALSE)*$C1352)</f>
        <v>0</v>
      </c>
    </row>
    <row r="1353" spans="1:8">
      <c r="A1353" s="7"/>
      <c r="B1353" s="8"/>
      <c r="C1353" s="9"/>
      <c r="D1353" s="1">
        <f>IF(B1353="",0,VLOOKUP(B1353,DATABASE!A:F,2,FALSE))</f>
        <v>0</v>
      </c>
      <c r="E1353" s="1">
        <f>IF(B1353="",0,VLOOKUP(B1353,DATABASE!A:F,3,FALSE)*$C1353)</f>
        <v>0</v>
      </c>
      <c r="F1353" s="1">
        <f>IF(B1353="",0,VLOOKUP(B1353,DATABASE!A:F,4,FALSE)*$C1353)</f>
        <v>0</v>
      </c>
      <c r="G1353" s="1">
        <f>IF(B1353="",0,VLOOKUP(B1353,DATABASE!A:F,5,FALSE)*$C1353)</f>
        <v>0</v>
      </c>
      <c r="H1353" s="1">
        <f>IF(B1353="",0,VLOOKUP(B1353,DATABASE!A:F,6,FALSE)*$C1353)</f>
        <v>0</v>
      </c>
    </row>
    <row r="1354" spans="1:8">
      <c r="A1354" s="7"/>
      <c r="B1354" s="8"/>
      <c r="C1354" s="9"/>
      <c r="D1354" s="1">
        <f>IF(B1354="",0,VLOOKUP(B1354,DATABASE!A:F,2,FALSE))</f>
        <v>0</v>
      </c>
      <c r="E1354" s="1">
        <f>IF(B1354="",0,VLOOKUP(B1354,DATABASE!A:F,3,FALSE)*$C1354)</f>
        <v>0</v>
      </c>
      <c r="F1354" s="1">
        <f>IF(B1354="",0,VLOOKUP(B1354,DATABASE!A:F,4,FALSE)*$C1354)</f>
        <v>0</v>
      </c>
      <c r="G1354" s="1">
        <f>IF(B1354="",0,VLOOKUP(B1354,DATABASE!A:F,5,FALSE)*$C1354)</f>
        <v>0</v>
      </c>
      <c r="H1354" s="1">
        <f>IF(B1354="",0,VLOOKUP(B1354,DATABASE!A:F,6,FALSE)*$C1354)</f>
        <v>0</v>
      </c>
    </row>
    <row r="1355" spans="1:8">
      <c r="A1355" s="7"/>
      <c r="B1355" s="8"/>
      <c r="C1355" s="9"/>
      <c r="D1355" s="1">
        <f>IF(B1355="",0,VLOOKUP(B1355,DATABASE!A:F,2,FALSE))</f>
        <v>0</v>
      </c>
      <c r="E1355" s="1">
        <f>IF(B1355="",0,VLOOKUP(B1355,DATABASE!A:F,3,FALSE)*$C1355)</f>
        <v>0</v>
      </c>
      <c r="F1355" s="1">
        <f>IF(B1355="",0,VLOOKUP(B1355,DATABASE!A:F,4,FALSE)*$C1355)</f>
        <v>0</v>
      </c>
      <c r="G1355" s="1">
        <f>IF(B1355="",0,VLOOKUP(B1355,DATABASE!A:F,5,FALSE)*$C1355)</f>
        <v>0</v>
      </c>
      <c r="H1355" s="1">
        <f>IF(B1355="",0,VLOOKUP(B1355,DATABASE!A:F,6,FALSE)*$C1355)</f>
        <v>0</v>
      </c>
    </row>
    <row r="1356" spans="1:8">
      <c r="A1356" s="7"/>
      <c r="B1356" s="8"/>
      <c r="C1356" s="9"/>
      <c r="D1356" s="1">
        <f>IF(B1356="",0,VLOOKUP(B1356,DATABASE!A:F,2,FALSE))</f>
        <v>0</v>
      </c>
      <c r="E1356" s="1">
        <f>IF(B1356="",0,VLOOKUP(B1356,DATABASE!A:F,3,FALSE)*$C1356)</f>
        <v>0</v>
      </c>
      <c r="F1356" s="1">
        <f>IF(B1356="",0,VLOOKUP(B1356,DATABASE!A:F,4,FALSE)*$C1356)</f>
        <v>0</v>
      </c>
      <c r="G1356" s="1">
        <f>IF(B1356="",0,VLOOKUP(B1356,DATABASE!A:F,5,FALSE)*$C1356)</f>
        <v>0</v>
      </c>
      <c r="H1356" s="1">
        <f>IF(B1356="",0,VLOOKUP(B1356,DATABASE!A:F,6,FALSE)*$C1356)</f>
        <v>0</v>
      </c>
    </row>
    <row r="1357" spans="1:8">
      <c r="A1357" s="7"/>
      <c r="B1357" s="8"/>
      <c r="C1357" s="9"/>
      <c r="D1357" s="1">
        <f>IF(B1357="",0,VLOOKUP(B1357,DATABASE!A:F,2,FALSE))</f>
        <v>0</v>
      </c>
      <c r="E1357" s="1">
        <f>IF(B1357="",0,VLOOKUP(B1357,DATABASE!A:F,3,FALSE)*$C1357)</f>
        <v>0</v>
      </c>
      <c r="F1357" s="1">
        <f>IF(B1357="",0,VLOOKUP(B1357,DATABASE!A:F,4,FALSE)*$C1357)</f>
        <v>0</v>
      </c>
      <c r="G1357" s="1">
        <f>IF(B1357="",0,VLOOKUP(B1357,DATABASE!A:F,5,FALSE)*$C1357)</f>
        <v>0</v>
      </c>
      <c r="H1357" s="1">
        <f>IF(B1357="",0,VLOOKUP(B1357,DATABASE!A:F,6,FALSE)*$C1357)</f>
        <v>0</v>
      </c>
    </row>
    <row r="1358" spans="1:8">
      <c r="A1358" s="7"/>
      <c r="B1358" s="8"/>
      <c r="C1358" s="9"/>
      <c r="D1358" s="1">
        <f>IF(B1358="",0,VLOOKUP(B1358,DATABASE!A:F,2,FALSE))</f>
        <v>0</v>
      </c>
      <c r="E1358" s="1">
        <f>IF(B1358="",0,VLOOKUP(B1358,DATABASE!A:F,3,FALSE)*$C1358)</f>
        <v>0</v>
      </c>
      <c r="F1358" s="1">
        <f>IF(B1358="",0,VLOOKUP(B1358,DATABASE!A:F,4,FALSE)*$C1358)</f>
        <v>0</v>
      </c>
      <c r="G1358" s="1">
        <f>IF(B1358="",0,VLOOKUP(B1358,DATABASE!A:F,5,FALSE)*$C1358)</f>
        <v>0</v>
      </c>
      <c r="H1358" s="1">
        <f>IF(B1358="",0,VLOOKUP(B1358,DATABASE!A:F,6,FALSE)*$C1358)</f>
        <v>0</v>
      </c>
    </row>
    <row r="1359" spans="1:8">
      <c r="A1359" s="7"/>
      <c r="B1359" s="8"/>
      <c r="C1359" s="9"/>
      <c r="D1359" s="1">
        <f>IF(B1359="",0,VLOOKUP(B1359,DATABASE!A:F,2,FALSE))</f>
        <v>0</v>
      </c>
      <c r="E1359" s="1">
        <f>IF(B1359="",0,VLOOKUP(B1359,DATABASE!A:F,3,FALSE)*$C1359)</f>
        <v>0</v>
      </c>
      <c r="F1359" s="1">
        <f>IF(B1359="",0,VLOOKUP(B1359,DATABASE!A:F,4,FALSE)*$C1359)</f>
        <v>0</v>
      </c>
      <c r="G1359" s="1">
        <f>IF(B1359="",0,VLOOKUP(B1359,DATABASE!A:F,5,FALSE)*$C1359)</f>
        <v>0</v>
      </c>
      <c r="H1359" s="1">
        <f>IF(B1359="",0,VLOOKUP(B1359,DATABASE!A:F,6,FALSE)*$C1359)</f>
        <v>0</v>
      </c>
    </row>
    <row r="1360" spans="1:8">
      <c r="A1360" s="7"/>
      <c r="B1360" s="8"/>
      <c r="C1360" s="9"/>
      <c r="D1360" s="1">
        <f>IF(B1360="",0,VLOOKUP(B1360,DATABASE!A:F,2,FALSE))</f>
        <v>0</v>
      </c>
      <c r="E1360" s="1">
        <f>IF(B1360="",0,VLOOKUP(B1360,DATABASE!A:F,3,FALSE)*$C1360)</f>
        <v>0</v>
      </c>
      <c r="F1360" s="1">
        <f>IF(B1360="",0,VLOOKUP(B1360,DATABASE!A:F,4,FALSE)*$C1360)</f>
        <v>0</v>
      </c>
      <c r="G1360" s="1">
        <f>IF(B1360="",0,VLOOKUP(B1360,DATABASE!A:F,5,FALSE)*$C1360)</f>
        <v>0</v>
      </c>
      <c r="H1360" s="1">
        <f>IF(B1360="",0,VLOOKUP(B1360,DATABASE!A:F,6,FALSE)*$C1360)</f>
        <v>0</v>
      </c>
    </row>
    <row r="1361" spans="1:8">
      <c r="A1361" s="7"/>
      <c r="B1361" s="8"/>
      <c r="C1361" s="9"/>
      <c r="D1361" s="1">
        <f>IF(B1361="",0,VLOOKUP(B1361,DATABASE!A:F,2,FALSE))</f>
        <v>0</v>
      </c>
      <c r="E1361" s="1">
        <f>IF(B1361="",0,VLOOKUP(B1361,DATABASE!A:F,3,FALSE)*$C1361)</f>
        <v>0</v>
      </c>
      <c r="F1361" s="1">
        <f>IF(B1361="",0,VLOOKUP(B1361,DATABASE!A:F,4,FALSE)*$C1361)</f>
        <v>0</v>
      </c>
      <c r="G1361" s="1">
        <f>IF(B1361="",0,VLOOKUP(B1361,DATABASE!A:F,5,FALSE)*$C1361)</f>
        <v>0</v>
      </c>
      <c r="H1361" s="1">
        <f>IF(B1361="",0,VLOOKUP(B1361,DATABASE!A:F,6,FALSE)*$C1361)</f>
        <v>0</v>
      </c>
    </row>
    <row r="1362" spans="1:8">
      <c r="A1362" s="7"/>
      <c r="B1362" s="8"/>
      <c r="C1362" s="9"/>
      <c r="D1362" s="1">
        <f>IF(B1362="",0,VLOOKUP(B1362,DATABASE!A:F,2,FALSE))</f>
        <v>0</v>
      </c>
      <c r="E1362" s="1">
        <f>IF(B1362="",0,VLOOKUP(B1362,DATABASE!A:F,3,FALSE)*$C1362)</f>
        <v>0</v>
      </c>
      <c r="F1362" s="1">
        <f>IF(B1362="",0,VLOOKUP(B1362,DATABASE!A:F,4,FALSE)*$C1362)</f>
        <v>0</v>
      </c>
      <c r="G1362" s="1">
        <f>IF(B1362="",0,VLOOKUP(B1362,DATABASE!A:F,5,FALSE)*$C1362)</f>
        <v>0</v>
      </c>
      <c r="H1362" s="1">
        <f>IF(B1362="",0,VLOOKUP(B1362,DATABASE!A:F,6,FALSE)*$C1362)</f>
        <v>0</v>
      </c>
    </row>
    <row r="1363" spans="1:8">
      <c r="A1363" s="7"/>
      <c r="B1363" s="8"/>
      <c r="C1363" s="9"/>
      <c r="D1363" s="1">
        <f>IF(B1363="",0,VLOOKUP(B1363,DATABASE!A:F,2,FALSE))</f>
        <v>0</v>
      </c>
      <c r="E1363" s="1">
        <f>IF(B1363="",0,VLOOKUP(B1363,DATABASE!A:F,3,FALSE)*$C1363)</f>
        <v>0</v>
      </c>
      <c r="F1363" s="1">
        <f>IF(B1363="",0,VLOOKUP(B1363,DATABASE!A:F,4,FALSE)*$C1363)</f>
        <v>0</v>
      </c>
      <c r="G1363" s="1">
        <f>IF(B1363="",0,VLOOKUP(B1363,DATABASE!A:F,5,FALSE)*$C1363)</f>
        <v>0</v>
      </c>
      <c r="H1363" s="1">
        <f>IF(B1363="",0,VLOOKUP(B1363,DATABASE!A:F,6,FALSE)*$C1363)</f>
        <v>0</v>
      </c>
    </row>
    <row r="1364" spans="1:8">
      <c r="A1364" s="7"/>
      <c r="B1364" s="8"/>
      <c r="C1364" s="9"/>
      <c r="D1364" s="1">
        <f>IF(B1364="",0,VLOOKUP(B1364,DATABASE!A:F,2,FALSE))</f>
        <v>0</v>
      </c>
      <c r="E1364" s="1">
        <f>IF(B1364="",0,VLOOKUP(B1364,DATABASE!A:F,3,FALSE)*$C1364)</f>
        <v>0</v>
      </c>
      <c r="F1364" s="1">
        <f>IF(B1364="",0,VLOOKUP(B1364,DATABASE!A:F,4,FALSE)*$C1364)</f>
        <v>0</v>
      </c>
      <c r="G1364" s="1">
        <f>IF(B1364="",0,VLOOKUP(B1364,DATABASE!A:F,5,FALSE)*$C1364)</f>
        <v>0</v>
      </c>
      <c r="H1364" s="1">
        <f>IF(B1364="",0,VLOOKUP(B1364,DATABASE!A:F,6,FALSE)*$C1364)</f>
        <v>0</v>
      </c>
    </row>
    <row r="1365" spans="1:8">
      <c r="A1365" s="7"/>
      <c r="B1365" s="8"/>
      <c r="C1365" s="9"/>
      <c r="D1365" s="1">
        <f>IF(B1365="",0,VLOOKUP(B1365,DATABASE!A:F,2,FALSE))</f>
        <v>0</v>
      </c>
      <c r="E1365" s="1">
        <f>IF(B1365="",0,VLOOKUP(B1365,DATABASE!A:F,3,FALSE)*$C1365)</f>
        <v>0</v>
      </c>
      <c r="F1365" s="1">
        <f>IF(B1365="",0,VLOOKUP(B1365,DATABASE!A:F,4,FALSE)*$C1365)</f>
        <v>0</v>
      </c>
      <c r="G1365" s="1">
        <f>IF(B1365="",0,VLOOKUP(B1365,DATABASE!A:F,5,FALSE)*$C1365)</f>
        <v>0</v>
      </c>
      <c r="H1365" s="1">
        <f>IF(B1365="",0,VLOOKUP(B1365,DATABASE!A:F,6,FALSE)*$C1365)</f>
        <v>0</v>
      </c>
    </row>
    <row r="1366" spans="1:8">
      <c r="A1366" s="7"/>
      <c r="B1366" s="8"/>
      <c r="C1366" s="9"/>
      <c r="D1366" s="1">
        <f>IF(B1366="",0,VLOOKUP(B1366,DATABASE!A:F,2,FALSE))</f>
        <v>0</v>
      </c>
      <c r="E1366" s="1">
        <f>IF(B1366="",0,VLOOKUP(B1366,DATABASE!A:F,3,FALSE)*$C1366)</f>
        <v>0</v>
      </c>
      <c r="F1366" s="1">
        <f>IF(B1366="",0,VLOOKUP(B1366,DATABASE!A:F,4,FALSE)*$C1366)</f>
        <v>0</v>
      </c>
      <c r="G1366" s="1">
        <f>IF(B1366="",0,VLOOKUP(B1366,DATABASE!A:F,5,FALSE)*$C1366)</f>
        <v>0</v>
      </c>
      <c r="H1366" s="1">
        <f>IF(B1366="",0,VLOOKUP(B1366,DATABASE!A:F,6,FALSE)*$C1366)</f>
        <v>0</v>
      </c>
    </row>
    <row r="1367" spans="1:8">
      <c r="A1367" s="7"/>
      <c r="B1367" s="8"/>
      <c r="C1367" s="9"/>
      <c r="D1367" s="1">
        <f>IF(B1367="",0,VLOOKUP(B1367,DATABASE!A:F,2,FALSE))</f>
        <v>0</v>
      </c>
      <c r="E1367" s="1">
        <f>IF(B1367="",0,VLOOKUP(B1367,DATABASE!A:F,3,FALSE)*$C1367)</f>
        <v>0</v>
      </c>
      <c r="F1367" s="1">
        <f>IF(B1367="",0,VLOOKUP(B1367,DATABASE!A:F,4,FALSE)*$C1367)</f>
        <v>0</v>
      </c>
      <c r="G1367" s="1">
        <f>IF(B1367="",0,VLOOKUP(B1367,DATABASE!A:F,5,FALSE)*$C1367)</f>
        <v>0</v>
      </c>
      <c r="H1367" s="1">
        <f>IF(B1367="",0,VLOOKUP(B1367,DATABASE!A:F,6,FALSE)*$C1367)</f>
        <v>0</v>
      </c>
    </row>
    <row r="1368" spans="1:8">
      <c r="A1368" s="7"/>
      <c r="B1368" s="8"/>
      <c r="C1368" s="9"/>
      <c r="D1368" s="1">
        <f>IF(B1368="",0,VLOOKUP(B1368,DATABASE!A:F,2,FALSE))</f>
        <v>0</v>
      </c>
      <c r="E1368" s="1">
        <f>IF(B1368="",0,VLOOKUP(B1368,DATABASE!A:F,3,FALSE)*$C1368)</f>
        <v>0</v>
      </c>
      <c r="F1368" s="1">
        <f>IF(B1368="",0,VLOOKUP(B1368,DATABASE!A:F,4,FALSE)*$C1368)</f>
        <v>0</v>
      </c>
      <c r="G1368" s="1">
        <f>IF(B1368="",0,VLOOKUP(B1368,DATABASE!A:F,5,FALSE)*$C1368)</f>
        <v>0</v>
      </c>
      <c r="H1368" s="1">
        <f>IF(B1368="",0,VLOOKUP(B1368,DATABASE!A:F,6,FALSE)*$C1368)</f>
        <v>0</v>
      </c>
    </row>
    <row r="1369" spans="1:8">
      <c r="A1369" s="7"/>
      <c r="B1369" s="8"/>
      <c r="C1369" s="9"/>
      <c r="D1369" s="1">
        <f>IF(B1369="",0,VLOOKUP(B1369,DATABASE!A:F,2,FALSE))</f>
        <v>0</v>
      </c>
      <c r="E1369" s="1">
        <f>IF(B1369="",0,VLOOKUP(B1369,DATABASE!A:F,3,FALSE)*$C1369)</f>
        <v>0</v>
      </c>
      <c r="F1369" s="1">
        <f>IF(B1369="",0,VLOOKUP(B1369,DATABASE!A:F,4,FALSE)*$C1369)</f>
        <v>0</v>
      </c>
      <c r="G1369" s="1">
        <f>IF(B1369="",0,VLOOKUP(B1369,DATABASE!A:F,5,FALSE)*$C1369)</f>
        <v>0</v>
      </c>
      <c r="H1369" s="1">
        <f>IF(B1369="",0,VLOOKUP(B1369,DATABASE!A:F,6,FALSE)*$C1369)</f>
        <v>0</v>
      </c>
    </row>
    <row r="1370" spans="1:8">
      <c r="A1370" s="7"/>
      <c r="B1370" s="8"/>
      <c r="C1370" s="9"/>
      <c r="D1370" s="1">
        <f>IF(B1370="",0,VLOOKUP(B1370,DATABASE!A:F,2,FALSE))</f>
        <v>0</v>
      </c>
      <c r="E1370" s="1">
        <f>IF(B1370="",0,VLOOKUP(B1370,DATABASE!A:F,3,FALSE)*$C1370)</f>
        <v>0</v>
      </c>
      <c r="F1370" s="1">
        <f>IF(B1370="",0,VLOOKUP(B1370,DATABASE!A:F,4,FALSE)*$C1370)</f>
        <v>0</v>
      </c>
      <c r="G1370" s="1">
        <f>IF(B1370="",0,VLOOKUP(B1370,DATABASE!A:F,5,FALSE)*$C1370)</f>
        <v>0</v>
      </c>
      <c r="H1370" s="1">
        <f>IF(B1370="",0,VLOOKUP(B1370,DATABASE!A:F,6,FALSE)*$C1370)</f>
        <v>0</v>
      </c>
    </row>
    <row r="1371" spans="1:8">
      <c r="A1371" s="7"/>
      <c r="B1371" s="8"/>
      <c r="C1371" s="9"/>
      <c r="D1371" s="1">
        <f>IF(B1371="",0,VLOOKUP(B1371,DATABASE!A:F,2,FALSE))</f>
        <v>0</v>
      </c>
      <c r="E1371" s="1">
        <f>IF(B1371="",0,VLOOKUP(B1371,DATABASE!A:F,3,FALSE)*$C1371)</f>
        <v>0</v>
      </c>
      <c r="F1371" s="1">
        <f>IF(B1371="",0,VLOOKUP(B1371,DATABASE!A:F,4,FALSE)*$C1371)</f>
        <v>0</v>
      </c>
      <c r="G1371" s="1">
        <f>IF(B1371="",0,VLOOKUP(B1371,DATABASE!A:F,5,FALSE)*$C1371)</f>
        <v>0</v>
      </c>
      <c r="H1371" s="1">
        <f>IF(B1371="",0,VLOOKUP(B1371,DATABASE!A:F,6,FALSE)*$C1371)</f>
        <v>0</v>
      </c>
    </row>
    <row r="1372" spans="1:8">
      <c r="A1372" s="7"/>
      <c r="B1372" s="8"/>
      <c r="C1372" s="9"/>
      <c r="D1372" s="1">
        <f>IF(B1372="",0,VLOOKUP(B1372,DATABASE!A:F,2,FALSE))</f>
        <v>0</v>
      </c>
      <c r="E1372" s="1">
        <f>IF(B1372="",0,VLOOKUP(B1372,DATABASE!A:F,3,FALSE)*$C1372)</f>
        <v>0</v>
      </c>
      <c r="F1372" s="1">
        <f>IF(B1372="",0,VLOOKUP(B1372,DATABASE!A:F,4,FALSE)*$C1372)</f>
        <v>0</v>
      </c>
      <c r="G1372" s="1">
        <f>IF(B1372="",0,VLOOKUP(B1372,DATABASE!A:F,5,FALSE)*$C1372)</f>
        <v>0</v>
      </c>
      <c r="H1372" s="1">
        <f>IF(B1372="",0,VLOOKUP(B1372,DATABASE!A:F,6,FALSE)*$C1372)</f>
        <v>0</v>
      </c>
    </row>
    <row r="1373" spans="1:8">
      <c r="A1373" s="7"/>
      <c r="B1373" s="8"/>
      <c r="C1373" s="9"/>
      <c r="D1373" s="1">
        <f>IF(B1373="",0,VLOOKUP(B1373,DATABASE!A:F,2,FALSE))</f>
        <v>0</v>
      </c>
      <c r="E1373" s="1">
        <f>IF(B1373="",0,VLOOKUP(B1373,DATABASE!A:F,3,FALSE)*$C1373)</f>
        <v>0</v>
      </c>
      <c r="F1373" s="1">
        <f>IF(B1373="",0,VLOOKUP(B1373,DATABASE!A:F,4,FALSE)*$C1373)</f>
        <v>0</v>
      </c>
      <c r="G1373" s="1">
        <f>IF(B1373="",0,VLOOKUP(B1373,DATABASE!A:F,5,FALSE)*$C1373)</f>
        <v>0</v>
      </c>
      <c r="H1373" s="1">
        <f>IF(B1373="",0,VLOOKUP(B1373,DATABASE!A:F,6,FALSE)*$C1373)</f>
        <v>0</v>
      </c>
    </row>
    <row r="1374" spans="1:8">
      <c r="A1374" s="7"/>
      <c r="B1374" s="8"/>
      <c r="C1374" s="9"/>
      <c r="D1374" s="1">
        <f>IF(B1374="",0,VLOOKUP(B1374,DATABASE!A:F,2,FALSE))</f>
        <v>0</v>
      </c>
      <c r="E1374" s="1">
        <f>IF(B1374="",0,VLOOKUP(B1374,DATABASE!A:F,3,FALSE)*$C1374)</f>
        <v>0</v>
      </c>
      <c r="F1374" s="1">
        <f>IF(B1374="",0,VLOOKUP(B1374,DATABASE!A:F,4,FALSE)*$C1374)</f>
        <v>0</v>
      </c>
      <c r="G1374" s="1">
        <f>IF(B1374="",0,VLOOKUP(B1374,DATABASE!A:F,5,FALSE)*$C1374)</f>
        <v>0</v>
      </c>
      <c r="H1374" s="1">
        <f>IF(B1374="",0,VLOOKUP(B1374,DATABASE!A:F,6,FALSE)*$C1374)</f>
        <v>0</v>
      </c>
    </row>
    <row r="1375" spans="1:8">
      <c r="A1375" s="7"/>
      <c r="B1375" s="8"/>
      <c r="C1375" s="9"/>
      <c r="D1375" s="1">
        <f>IF(B1375="",0,VLOOKUP(B1375,DATABASE!A:F,2,FALSE))</f>
        <v>0</v>
      </c>
      <c r="E1375" s="1">
        <f>IF(B1375="",0,VLOOKUP(B1375,DATABASE!A:F,3,FALSE)*$C1375)</f>
        <v>0</v>
      </c>
      <c r="F1375" s="1">
        <f>IF(B1375="",0,VLOOKUP(B1375,DATABASE!A:F,4,FALSE)*$C1375)</f>
        <v>0</v>
      </c>
      <c r="G1375" s="1">
        <f>IF(B1375="",0,VLOOKUP(B1375,DATABASE!A:F,5,FALSE)*$C1375)</f>
        <v>0</v>
      </c>
      <c r="H1375" s="1">
        <f>IF(B1375="",0,VLOOKUP(B1375,DATABASE!A:F,6,FALSE)*$C1375)</f>
        <v>0</v>
      </c>
    </row>
    <row r="1376" spans="1:8">
      <c r="A1376" s="7"/>
      <c r="B1376" s="8"/>
      <c r="C1376" s="9"/>
      <c r="D1376" s="1">
        <f>IF(B1376="",0,VLOOKUP(B1376,DATABASE!A:F,2,FALSE))</f>
        <v>0</v>
      </c>
      <c r="E1376" s="1">
        <f>IF(B1376="",0,VLOOKUP(B1376,DATABASE!A:F,3,FALSE)*$C1376)</f>
        <v>0</v>
      </c>
      <c r="F1376" s="1">
        <f>IF(B1376="",0,VLOOKUP(B1376,DATABASE!A:F,4,FALSE)*$C1376)</f>
        <v>0</v>
      </c>
      <c r="G1376" s="1">
        <f>IF(B1376="",0,VLOOKUP(B1376,DATABASE!A:F,5,FALSE)*$C1376)</f>
        <v>0</v>
      </c>
      <c r="H1376" s="1">
        <f>IF(B1376="",0,VLOOKUP(B1376,DATABASE!A:F,6,FALSE)*$C1376)</f>
        <v>0</v>
      </c>
    </row>
    <row r="1377" spans="1:8">
      <c r="A1377" s="7"/>
      <c r="B1377" s="8"/>
      <c r="C1377" s="9"/>
      <c r="D1377" s="1">
        <f>IF(B1377="",0,VLOOKUP(B1377,DATABASE!A:F,2,FALSE))</f>
        <v>0</v>
      </c>
      <c r="E1377" s="1">
        <f>IF(B1377="",0,VLOOKUP(B1377,DATABASE!A:F,3,FALSE)*$C1377)</f>
        <v>0</v>
      </c>
      <c r="F1377" s="1">
        <f>IF(B1377="",0,VLOOKUP(B1377,DATABASE!A:F,4,FALSE)*$C1377)</f>
        <v>0</v>
      </c>
      <c r="G1377" s="1">
        <f>IF(B1377="",0,VLOOKUP(B1377,DATABASE!A:F,5,FALSE)*$C1377)</f>
        <v>0</v>
      </c>
      <c r="H1377" s="1">
        <f>IF(B1377="",0,VLOOKUP(B1377,DATABASE!A:F,6,FALSE)*$C1377)</f>
        <v>0</v>
      </c>
    </row>
    <row r="1378" spans="1:8">
      <c r="A1378" s="7"/>
      <c r="B1378" s="8"/>
      <c r="C1378" s="9"/>
      <c r="D1378" s="1">
        <f>IF(B1378="",0,VLOOKUP(B1378,DATABASE!A:F,2,FALSE))</f>
        <v>0</v>
      </c>
      <c r="E1378" s="1">
        <f>IF(B1378="",0,VLOOKUP(B1378,DATABASE!A:F,3,FALSE)*$C1378)</f>
        <v>0</v>
      </c>
      <c r="F1378" s="1">
        <f>IF(B1378="",0,VLOOKUP(B1378,DATABASE!A:F,4,FALSE)*$C1378)</f>
        <v>0</v>
      </c>
      <c r="G1378" s="1">
        <f>IF(B1378="",0,VLOOKUP(B1378,DATABASE!A:F,5,FALSE)*$C1378)</f>
        <v>0</v>
      </c>
      <c r="H1378" s="1">
        <f>IF(B1378="",0,VLOOKUP(B1378,DATABASE!A:F,6,FALSE)*$C1378)</f>
        <v>0</v>
      </c>
    </row>
    <row r="1379" spans="1:8">
      <c r="A1379" s="7"/>
      <c r="B1379" s="8"/>
      <c r="C1379" s="9"/>
      <c r="D1379" s="1">
        <f>IF(B1379="",0,VLOOKUP(B1379,DATABASE!A:F,2,FALSE))</f>
        <v>0</v>
      </c>
      <c r="E1379" s="1">
        <f>IF(B1379="",0,VLOOKUP(B1379,DATABASE!A:F,3,FALSE)*$C1379)</f>
        <v>0</v>
      </c>
      <c r="F1379" s="1">
        <f>IF(B1379="",0,VLOOKUP(B1379,DATABASE!A:F,4,FALSE)*$C1379)</f>
        <v>0</v>
      </c>
      <c r="G1379" s="1">
        <f>IF(B1379="",0,VLOOKUP(B1379,DATABASE!A:F,5,FALSE)*$C1379)</f>
        <v>0</v>
      </c>
      <c r="H1379" s="1">
        <f>IF(B1379="",0,VLOOKUP(B1379,DATABASE!A:F,6,FALSE)*$C1379)</f>
        <v>0</v>
      </c>
    </row>
    <row r="1380" spans="1:8">
      <c r="A1380" s="7"/>
      <c r="B1380" s="8"/>
      <c r="C1380" s="9"/>
      <c r="D1380" s="1">
        <f>IF(B1380="",0,VLOOKUP(B1380,DATABASE!A:F,2,FALSE))</f>
        <v>0</v>
      </c>
      <c r="E1380" s="1">
        <f>IF(B1380="",0,VLOOKUP(B1380,DATABASE!A:F,3,FALSE)*$C1380)</f>
        <v>0</v>
      </c>
      <c r="F1380" s="1">
        <f>IF(B1380="",0,VLOOKUP(B1380,DATABASE!A:F,4,FALSE)*$C1380)</f>
        <v>0</v>
      </c>
      <c r="G1380" s="1">
        <f>IF(B1380="",0,VLOOKUP(B1380,DATABASE!A:F,5,FALSE)*$C1380)</f>
        <v>0</v>
      </c>
      <c r="H1380" s="1">
        <f>IF(B1380="",0,VLOOKUP(B1380,DATABASE!A:F,6,FALSE)*$C1380)</f>
        <v>0</v>
      </c>
    </row>
    <row r="1381" spans="1:8">
      <c r="A1381" s="7"/>
      <c r="B1381" s="8"/>
      <c r="C1381" s="9"/>
      <c r="D1381" s="1">
        <f>IF(B1381="",0,VLOOKUP(B1381,DATABASE!A:F,2,FALSE))</f>
        <v>0</v>
      </c>
      <c r="E1381" s="1">
        <f>IF(B1381="",0,VLOOKUP(B1381,DATABASE!A:F,3,FALSE)*$C1381)</f>
        <v>0</v>
      </c>
      <c r="F1381" s="1">
        <f>IF(B1381="",0,VLOOKUP(B1381,DATABASE!A:F,4,FALSE)*$C1381)</f>
        <v>0</v>
      </c>
      <c r="G1381" s="1">
        <f>IF(B1381="",0,VLOOKUP(B1381,DATABASE!A:F,5,FALSE)*$C1381)</f>
        <v>0</v>
      </c>
      <c r="H1381" s="1">
        <f>IF(B1381="",0,VLOOKUP(B1381,DATABASE!A:F,6,FALSE)*$C1381)</f>
        <v>0</v>
      </c>
    </row>
    <row r="1382" spans="1:8">
      <c r="A1382" s="7"/>
      <c r="B1382" s="8"/>
      <c r="C1382" s="9"/>
      <c r="D1382" s="1">
        <f>IF(B1382="",0,VLOOKUP(B1382,DATABASE!A:F,2,FALSE))</f>
        <v>0</v>
      </c>
      <c r="E1382" s="1">
        <f>IF(B1382="",0,VLOOKUP(B1382,DATABASE!A:F,3,FALSE)*$C1382)</f>
        <v>0</v>
      </c>
      <c r="F1382" s="1">
        <f>IF(B1382="",0,VLOOKUP(B1382,DATABASE!A:F,4,FALSE)*$C1382)</f>
        <v>0</v>
      </c>
      <c r="G1382" s="1">
        <f>IF(B1382="",0,VLOOKUP(B1382,DATABASE!A:F,5,FALSE)*$C1382)</f>
        <v>0</v>
      </c>
      <c r="H1382" s="1">
        <f>IF(B1382="",0,VLOOKUP(B1382,DATABASE!A:F,6,FALSE)*$C1382)</f>
        <v>0</v>
      </c>
    </row>
    <row r="1383" spans="1:8">
      <c r="A1383" s="7"/>
      <c r="B1383" s="8"/>
      <c r="C1383" s="9"/>
      <c r="D1383" s="1">
        <f>IF(B1383="",0,VLOOKUP(B1383,DATABASE!A:F,2,FALSE))</f>
        <v>0</v>
      </c>
      <c r="E1383" s="1">
        <f>IF(B1383="",0,VLOOKUP(B1383,DATABASE!A:F,3,FALSE)*$C1383)</f>
        <v>0</v>
      </c>
      <c r="F1383" s="1">
        <f>IF(B1383="",0,VLOOKUP(B1383,DATABASE!A:F,4,FALSE)*$C1383)</f>
        <v>0</v>
      </c>
      <c r="G1383" s="1">
        <f>IF(B1383="",0,VLOOKUP(B1383,DATABASE!A:F,5,FALSE)*$C1383)</f>
        <v>0</v>
      </c>
      <c r="H1383" s="1">
        <f>IF(B1383="",0,VLOOKUP(B1383,DATABASE!A:F,6,FALSE)*$C1383)</f>
        <v>0</v>
      </c>
    </row>
    <row r="1384" spans="1:8">
      <c r="A1384" s="7"/>
      <c r="B1384" s="8"/>
      <c r="C1384" s="9"/>
      <c r="D1384" s="1">
        <f>IF(B1384="",0,VLOOKUP(B1384,DATABASE!A:F,2,FALSE))</f>
        <v>0</v>
      </c>
      <c r="E1384" s="1">
        <f>IF(B1384="",0,VLOOKUP(B1384,DATABASE!A:F,3,FALSE)*$C1384)</f>
        <v>0</v>
      </c>
      <c r="F1384" s="1">
        <f>IF(B1384="",0,VLOOKUP(B1384,DATABASE!A:F,4,FALSE)*$C1384)</f>
        <v>0</v>
      </c>
      <c r="G1384" s="1">
        <f>IF(B1384="",0,VLOOKUP(B1384,DATABASE!A:F,5,FALSE)*$C1384)</f>
        <v>0</v>
      </c>
      <c r="H1384" s="1">
        <f>IF(B1384="",0,VLOOKUP(B1384,DATABASE!A:F,6,FALSE)*$C1384)</f>
        <v>0</v>
      </c>
    </row>
    <row r="1385" spans="1:8">
      <c r="A1385" s="7"/>
      <c r="B1385" s="8"/>
      <c r="C1385" s="9"/>
      <c r="D1385" s="1">
        <f>IF(B1385="",0,VLOOKUP(B1385,DATABASE!A:F,2,FALSE))</f>
        <v>0</v>
      </c>
      <c r="E1385" s="1">
        <f>IF(B1385="",0,VLOOKUP(B1385,DATABASE!A:F,3,FALSE)*$C1385)</f>
        <v>0</v>
      </c>
      <c r="F1385" s="1">
        <f>IF(B1385="",0,VLOOKUP(B1385,DATABASE!A:F,4,FALSE)*$C1385)</f>
        <v>0</v>
      </c>
      <c r="G1385" s="1">
        <f>IF(B1385="",0,VLOOKUP(B1385,DATABASE!A:F,5,FALSE)*$C1385)</f>
        <v>0</v>
      </c>
      <c r="H1385" s="1">
        <f>IF(B1385="",0,VLOOKUP(B1385,DATABASE!A:F,6,FALSE)*$C1385)</f>
        <v>0</v>
      </c>
    </row>
    <row r="1386" spans="1:8">
      <c r="A1386" s="7"/>
      <c r="B1386" s="8"/>
      <c r="C1386" s="9"/>
      <c r="D1386" s="1">
        <f>IF(B1386="",0,VLOOKUP(B1386,DATABASE!A:F,2,FALSE))</f>
        <v>0</v>
      </c>
      <c r="E1386" s="1">
        <f>IF(B1386="",0,VLOOKUP(B1386,DATABASE!A:F,3,FALSE)*$C1386)</f>
        <v>0</v>
      </c>
      <c r="F1386" s="1">
        <f>IF(B1386="",0,VLOOKUP(B1386,DATABASE!A:F,4,FALSE)*$C1386)</f>
        <v>0</v>
      </c>
      <c r="G1386" s="1">
        <f>IF(B1386="",0,VLOOKUP(B1386,DATABASE!A:F,5,FALSE)*$C1386)</f>
        <v>0</v>
      </c>
      <c r="H1386" s="1">
        <f>IF(B1386="",0,VLOOKUP(B1386,DATABASE!A:F,6,FALSE)*$C1386)</f>
        <v>0</v>
      </c>
    </row>
    <row r="1387" spans="1:8">
      <c r="A1387" s="7"/>
      <c r="B1387" s="8"/>
      <c r="C1387" s="9"/>
      <c r="D1387" s="1">
        <f>IF(B1387="",0,VLOOKUP(B1387,DATABASE!A:F,2,FALSE))</f>
        <v>0</v>
      </c>
      <c r="E1387" s="1">
        <f>IF(B1387="",0,VLOOKUP(B1387,DATABASE!A:F,3,FALSE)*$C1387)</f>
        <v>0</v>
      </c>
      <c r="F1387" s="1">
        <f>IF(B1387="",0,VLOOKUP(B1387,DATABASE!A:F,4,FALSE)*$C1387)</f>
        <v>0</v>
      </c>
      <c r="G1387" s="1">
        <f>IF(B1387="",0,VLOOKUP(B1387,DATABASE!A:F,5,FALSE)*$C1387)</f>
        <v>0</v>
      </c>
      <c r="H1387" s="1">
        <f>IF(B1387="",0,VLOOKUP(B1387,DATABASE!A:F,6,FALSE)*$C1387)</f>
        <v>0</v>
      </c>
    </row>
    <row r="1388" spans="1:8">
      <c r="A1388" s="7"/>
      <c r="B1388" s="8"/>
      <c r="C1388" s="9"/>
      <c r="D1388" s="1">
        <f>IF(B1388="",0,VLOOKUP(B1388,DATABASE!A:F,2,FALSE))</f>
        <v>0</v>
      </c>
      <c r="E1388" s="1">
        <f>IF(B1388="",0,VLOOKUP(B1388,DATABASE!A:F,3,FALSE)*$C1388)</f>
        <v>0</v>
      </c>
      <c r="F1388" s="1">
        <f>IF(B1388="",0,VLOOKUP(B1388,DATABASE!A:F,4,FALSE)*$C1388)</f>
        <v>0</v>
      </c>
      <c r="G1388" s="1">
        <f>IF(B1388="",0,VLOOKUP(B1388,DATABASE!A:F,5,FALSE)*$C1388)</f>
        <v>0</v>
      </c>
      <c r="H1388" s="1">
        <f>IF(B1388="",0,VLOOKUP(B1388,DATABASE!A:F,6,FALSE)*$C1388)</f>
        <v>0</v>
      </c>
    </row>
    <row r="1389" spans="1:8">
      <c r="A1389" s="7"/>
      <c r="B1389" s="8"/>
      <c r="C1389" s="9"/>
      <c r="D1389" s="1">
        <f>IF(B1389="",0,VLOOKUP(B1389,DATABASE!A:F,2,FALSE))</f>
        <v>0</v>
      </c>
      <c r="E1389" s="1">
        <f>IF(B1389="",0,VLOOKUP(B1389,DATABASE!A:F,3,FALSE)*$C1389)</f>
        <v>0</v>
      </c>
      <c r="F1389" s="1">
        <f>IF(B1389="",0,VLOOKUP(B1389,DATABASE!A:F,4,FALSE)*$C1389)</f>
        <v>0</v>
      </c>
      <c r="G1389" s="1">
        <f>IF(B1389="",0,VLOOKUP(B1389,DATABASE!A:F,5,FALSE)*$C1389)</f>
        <v>0</v>
      </c>
      <c r="H1389" s="1">
        <f>IF(B1389="",0,VLOOKUP(B1389,DATABASE!A:F,6,FALSE)*$C1389)</f>
        <v>0</v>
      </c>
    </row>
    <row r="1390" spans="1:8">
      <c r="A1390" s="7"/>
      <c r="B1390" s="8"/>
      <c r="C1390" s="9"/>
      <c r="D1390" s="1">
        <f>IF(B1390="",0,VLOOKUP(B1390,DATABASE!A:F,2,FALSE))</f>
        <v>0</v>
      </c>
      <c r="E1390" s="1">
        <f>IF(B1390="",0,VLOOKUP(B1390,DATABASE!A:F,3,FALSE)*$C1390)</f>
        <v>0</v>
      </c>
      <c r="F1390" s="1">
        <f>IF(B1390="",0,VLOOKUP(B1390,DATABASE!A:F,4,FALSE)*$C1390)</f>
        <v>0</v>
      </c>
      <c r="G1390" s="1">
        <f>IF(B1390="",0,VLOOKUP(B1390,DATABASE!A:F,5,FALSE)*$C1390)</f>
        <v>0</v>
      </c>
      <c r="H1390" s="1">
        <f>IF(B1390="",0,VLOOKUP(B1390,DATABASE!A:F,6,FALSE)*$C1390)</f>
        <v>0</v>
      </c>
    </row>
    <row r="1391" spans="1:8">
      <c r="A1391" s="7"/>
      <c r="B1391" s="8"/>
      <c r="C1391" s="9"/>
      <c r="D1391" s="1">
        <f>IF(B1391="",0,VLOOKUP(B1391,DATABASE!A:F,2,FALSE))</f>
        <v>0</v>
      </c>
      <c r="E1391" s="1">
        <f>IF(B1391="",0,VLOOKUP(B1391,DATABASE!A:F,3,FALSE)*$C1391)</f>
        <v>0</v>
      </c>
      <c r="F1391" s="1">
        <f>IF(B1391="",0,VLOOKUP(B1391,DATABASE!A:F,4,FALSE)*$C1391)</f>
        <v>0</v>
      </c>
      <c r="G1391" s="1">
        <f>IF(B1391="",0,VLOOKUP(B1391,DATABASE!A:F,5,FALSE)*$C1391)</f>
        <v>0</v>
      </c>
      <c r="H1391" s="1">
        <f>IF(B1391="",0,VLOOKUP(B1391,DATABASE!A:F,6,FALSE)*$C1391)</f>
        <v>0</v>
      </c>
    </row>
    <row r="1392" spans="1:8">
      <c r="A1392" s="7"/>
      <c r="B1392" s="8"/>
      <c r="C1392" s="9"/>
      <c r="D1392" s="1">
        <f>IF(B1392="",0,VLOOKUP(B1392,DATABASE!A:F,2,FALSE))</f>
        <v>0</v>
      </c>
      <c r="E1392" s="1">
        <f>IF(B1392="",0,VLOOKUP(B1392,DATABASE!A:F,3,FALSE)*$C1392)</f>
        <v>0</v>
      </c>
      <c r="F1392" s="1">
        <f>IF(B1392="",0,VLOOKUP(B1392,DATABASE!A:F,4,FALSE)*$C1392)</f>
        <v>0</v>
      </c>
      <c r="G1392" s="1">
        <f>IF(B1392="",0,VLOOKUP(B1392,DATABASE!A:F,5,FALSE)*$C1392)</f>
        <v>0</v>
      </c>
      <c r="H1392" s="1">
        <f>IF(B1392="",0,VLOOKUP(B1392,DATABASE!A:F,6,FALSE)*$C1392)</f>
        <v>0</v>
      </c>
    </row>
    <row r="1393" spans="1:8">
      <c r="A1393" s="7"/>
      <c r="B1393" s="8"/>
      <c r="C1393" s="9"/>
      <c r="D1393" s="1">
        <f>IF(B1393="",0,VLOOKUP(B1393,DATABASE!A:F,2,FALSE))</f>
        <v>0</v>
      </c>
      <c r="E1393" s="1">
        <f>IF(B1393="",0,VLOOKUP(B1393,DATABASE!A:F,3,FALSE)*$C1393)</f>
        <v>0</v>
      </c>
      <c r="F1393" s="1">
        <f>IF(B1393="",0,VLOOKUP(B1393,DATABASE!A:F,4,FALSE)*$C1393)</f>
        <v>0</v>
      </c>
      <c r="G1393" s="1">
        <f>IF(B1393="",0,VLOOKUP(B1393,DATABASE!A:F,5,FALSE)*$C1393)</f>
        <v>0</v>
      </c>
      <c r="H1393" s="1">
        <f>IF(B1393="",0,VLOOKUP(B1393,DATABASE!A:F,6,FALSE)*$C1393)</f>
        <v>0</v>
      </c>
    </row>
    <row r="1394" spans="1:8">
      <c r="A1394" s="7"/>
      <c r="B1394" s="8"/>
      <c r="C1394" s="9"/>
      <c r="D1394" s="1">
        <f>IF(B1394="",0,VLOOKUP(B1394,DATABASE!A:F,2,FALSE))</f>
        <v>0</v>
      </c>
      <c r="E1394" s="1">
        <f>IF(B1394="",0,VLOOKUP(B1394,DATABASE!A:F,3,FALSE)*$C1394)</f>
        <v>0</v>
      </c>
      <c r="F1394" s="1">
        <f>IF(B1394="",0,VLOOKUP(B1394,DATABASE!A:F,4,FALSE)*$C1394)</f>
        <v>0</v>
      </c>
      <c r="G1394" s="1">
        <f>IF(B1394="",0,VLOOKUP(B1394,DATABASE!A:F,5,FALSE)*$C1394)</f>
        <v>0</v>
      </c>
      <c r="H1394" s="1">
        <f>IF(B1394="",0,VLOOKUP(B1394,DATABASE!A:F,6,FALSE)*$C1394)</f>
        <v>0</v>
      </c>
    </row>
    <row r="1395" spans="1:8">
      <c r="A1395" s="7"/>
      <c r="B1395" s="8"/>
      <c r="C1395" s="9"/>
      <c r="D1395" s="1">
        <f>IF(B1395="",0,VLOOKUP(B1395,DATABASE!A:F,2,FALSE))</f>
        <v>0</v>
      </c>
      <c r="E1395" s="1">
        <f>IF(B1395="",0,VLOOKUP(B1395,DATABASE!A:F,3,FALSE)*$C1395)</f>
        <v>0</v>
      </c>
      <c r="F1395" s="1">
        <f>IF(B1395="",0,VLOOKUP(B1395,DATABASE!A:F,4,FALSE)*$C1395)</f>
        <v>0</v>
      </c>
      <c r="G1395" s="1">
        <f>IF(B1395="",0,VLOOKUP(B1395,DATABASE!A:F,5,FALSE)*$C1395)</f>
        <v>0</v>
      </c>
      <c r="H1395" s="1">
        <f>IF(B1395="",0,VLOOKUP(B1395,DATABASE!A:F,6,FALSE)*$C1395)</f>
        <v>0</v>
      </c>
    </row>
    <row r="1396" spans="1:8">
      <c r="A1396" s="7"/>
      <c r="B1396" s="8"/>
      <c r="C1396" s="9"/>
      <c r="D1396" s="1">
        <f>IF(B1396="",0,VLOOKUP(B1396,DATABASE!A:F,2,FALSE))</f>
        <v>0</v>
      </c>
      <c r="E1396" s="1">
        <f>IF(B1396="",0,VLOOKUP(B1396,DATABASE!A:F,3,FALSE)*$C1396)</f>
        <v>0</v>
      </c>
      <c r="F1396" s="1">
        <f>IF(B1396="",0,VLOOKUP(B1396,DATABASE!A:F,4,FALSE)*$C1396)</f>
        <v>0</v>
      </c>
      <c r="G1396" s="1">
        <f>IF(B1396="",0,VLOOKUP(B1396,DATABASE!A:F,5,FALSE)*$C1396)</f>
        <v>0</v>
      </c>
      <c r="H1396" s="1">
        <f>IF(B1396="",0,VLOOKUP(B1396,DATABASE!A:F,6,FALSE)*$C1396)</f>
        <v>0</v>
      </c>
    </row>
    <row r="1397" spans="1:8">
      <c r="A1397" s="7"/>
      <c r="B1397" s="8"/>
      <c r="C1397" s="9"/>
      <c r="D1397" s="1">
        <f>IF(B1397="",0,VLOOKUP(B1397,DATABASE!A:F,2,FALSE))</f>
        <v>0</v>
      </c>
      <c r="E1397" s="1">
        <f>IF(B1397="",0,VLOOKUP(B1397,DATABASE!A:F,3,FALSE)*$C1397)</f>
        <v>0</v>
      </c>
      <c r="F1397" s="1">
        <f>IF(B1397="",0,VLOOKUP(B1397,DATABASE!A:F,4,FALSE)*$C1397)</f>
        <v>0</v>
      </c>
      <c r="G1397" s="1">
        <f>IF(B1397="",0,VLOOKUP(B1397,DATABASE!A:F,5,FALSE)*$C1397)</f>
        <v>0</v>
      </c>
      <c r="H1397" s="1">
        <f>IF(B1397="",0,VLOOKUP(B1397,DATABASE!A:F,6,FALSE)*$C1397)</f>
        <v>0</v>
      </c>
    </row>
    <row r="1398" spans="1:8">
      <c r="A1398" s="7"/>
      <c r="B1398" s="8"/>
      <c r="C1398" s="9"/>
      <c r="D1398" s="1">
        <f>IF(B1398="",0,VLOOKUP(B1398,DATABASE!A:F,2,FALSE))</f>
        <v>0</v>
      </c>
      <c r="E1398" s="1">
        <f>IF(B1398="",0,VLOOKUP(B1398,DATABASE!A:F,3,FALSE)*$C1398)</f>
        <v>0</v>
      </c>
      <c r="F1398" s="1">
        <f>IF(B1398="",0,VLOOKUP(B1398,DATABASE!A:F,4,FALSE)*$C1398)</f>
        <v>0</v>
      </c>
      <c r="G1398" s="1">
        <f>IF(B1398="",0,VLOOKUP(B1398,DATABASE!A:F,5,FALSE)*$C1398)</f>
        <v>0</v>
      </c>
      <c r="H1398" s="1">
        <f>IF(B1398="",0,VLOOKUP(B1398,DATABASE!A:F,6,FALSE)*$C1398)</f>
        <v>0</v>
      </c>
    </row>
    <row r="1399" spans="1:8">
      <c r="A1399" s="7"/>
      <c r="B1399" s="8"/>
      <c r="C1399" s="9"/>
      <c r="D1399" s="1">
        <f>IF(B1399="",0,VLOOKUP(B1399,DATABASE!A:F,2,FALSE))</f>
        <v>0</v>
      </c>
      <c r="E1399" s="1">
        <f>IF(B1399="",0,VLOOKUP(B1399,DATABASE!A:F,3,FALSE)*$C1399)</f>
        <v>0</v>
      </c>
      <c r="F1399" s="1">
        <f>IF(B1399="",0,VLOOKUP(B1399,DATABASE!A:F,4,FALSE)*$C1399)</f>
        <v>0</v>
      </c>
      <c r="G1399" s="1">
        <f>IF(B1399="",0,VLOOKUP(B1399,DATABASE!A:F,5,FALSE)*$C1399)</f>
        <v>0</v>
      </c>
      <c r="H1399" s="1">
        <f>IF(B1399="",0,VLOOKUP(B1399,DATABASE!A:F,6,FALSE)*$C1399)</f>
        <v>0</v>
      </c>
    </row>
    <row r="1400" spans="1:8">
      <c r="A1400" s="7"/>
      <c r="B1400" s="8"/>
      <c r="C1400" s="9"/>
      <c r="D1400" s="1">
        <f>IF(B1400="",0,VLOOKUP(B1400,DATABASE!A:F,2,FALSE))</f>
        <v>0</v>
      </c>
      <c r="E1400" s="1">
        <f>IF(B1400="",0,VLOOKUP(B1400,DATABASE!A:F,3,FALSE)*$C1400)</f>
        <v>0</v>
      </c>
      <c r="F1400" s="1">
        <f>IF(B1400="",0,VLOOKUP(B1400,DATABASE!A:F,4,FALSE)*$C1400)</f>
        <v>0</v>
      </c>
      <c r="G1400" s="1">
        <f>IF(B1400="",0,VLOOKUP(B1400,DATABASE!A:F,5,FALSE)*$C1400)</f>
        <v>0</v>
      </c>
      <c r="H1400" s="1">
        <f>IF(B1400="",0,VLOOKUP(B1400,DATABASE!A:F,6,FALSE)*$C1400)</f>
        <v>0</v>
      </c>
    </row>
    <row r="1401" spans="1:8">
      <c r="A1401" s="7"/>
      <c r="B1401" s="8"/>
      <c r="C1401" s="9"/>
      <c r="D1401" s="1">
        <f>IF(B1401="",0,VLOOKUP(B1401,DATABASE!A:F,2,FALSE))</f>
        <v>0</v>
      </c>
      <c r="E1401" s="1">
        <f>IF(B1401="",0,VLOOKUP(B1401,DATABASE!A:F,3,FALSE)*$C1401)</f>
        <v>0</v>
      </c>
      <c r="F1401" s="1">
        <f>IF(B1401="",0,VLOOKUP(B1401,DATABASE!A:F,4,FALSE)*$C1401)</f>
        <v>0</v>
      </c>
      <c r="G1401" s="1">
        <f>IF(B1401="",0,VLOOKUP(B1401,DATABASE!A:F,5,FALSE)*$C1401)</f>
        <v>0</v>
      </c>
      <c r="H1401" s="1">
        <f>IF(B1401="",0,VLOOKUP(B1401,DATABASE!A:F,6,FALSE)*$C1401)</f>
        <v>0</v>
      </c>
    </row>
    <row r="1402" spans="1:8">
      <c r="A1402" s="7"/>
      <c r="B1402" s="8"/>
      <c r="C1402" s="9"/>
      <c r="D1402" s="1">
        <f>IF(B1402="",0,VLOOKUP(B1402,DATABASE!A:F,2,FALSE))</f>
        <v>0</v>
      </c>
      <c r="E1402" s="1">
        <f>IF(B1402="",0,VLOOKUP(B1402,DATABASE!A:F,3,FALSE)*$C1402)</f>
        <v>0</v>
      </c>
      <c r="F1402" s="1">
        <f>IF(B1402="",0,VLOOKUP(B1402,DATABASE!A:F,4,FALSE)*$C1402)</f>
        <v>0</v>
      </c>
      <c r="G1402" s="1">
        <f>IF(B1402="",0,VLOOKUP(B1402,DATABASE!A:F,5,FALSE)*$C1402)</f>
        <v>0</v>
      </c>
      <c r="H1402" s="1">
        <f>IF(B1402="",0,VLOOKUP(B1402,DATABASE!A:F,6,FALSE)*$C1402)</f>
        <v>0</v>
      </c>
    </row>
    <row r="1403" spans="1:8">
      <c r="A1403" s="7"/>
      <c r="B1403" s="8"/>
      <c r="C1403" s="9"/>
      <c r="D1403" s="1">
        <f>IF(B1403="",0,VLOOKUP(B1403,DATABASE!A:F,2,FALSE))</f>
        <v>0</v>
      </c>
      <c r="E1403" s="1">
        <f>IF(B1403="",0,VLOOKUP(B1403,DATABASE!A:F,3,FALSE)*$C1403)</f>
        <v>0</v>
      </c>
      <c r="F1403" s="1">
        <f>IF(B1403="",0,VLOOKUP(B1403,DATABASE!A:F,4,FALSE)*$C1403)</f>
        <v>0</v>
      </c>
      <c r="G1403" s="1">
        <f>IF(B1403="",0,VLOOKUP(B1403,DATABASE!A:F,5,FALSE)*$C1403)</f>
        <v>0</v>
      </c>
      <c r="H1403" s="1">
        <f>IF(B1403="",0,VLOOKUP(B1403,DATABASE!A:F,6,FALSE)*$C1403)</f>
        <v>0</v>
      </c>
    </row>
    <row r="1404" spans="1:8">
      <c r="A1404" s="7"/>
      <c r="B1404" s="8"/>
      <c r="C1404" s="9"/>
      <c r="D1404" s="1">
        <f>IF(B1404="",0,VLOOKUP(B1404,DATABASE!A:F,2,FALSE))</f>
        <v>0</v>
      </c>
      <c r="E1404" s="1">
        <f>IF(B1404="",0,VLOOKUP(B1404,DATABASE!A:F,3,FALSE)*$C1404)</f>
        <v>0</v>
      </c>
      <c r="F1404" s="1">
        <f>IF(B1404="",0,VLOOKUP(B1404,DATABASE!A:F,4,FALSE)*$C1404)</f>
        <v>0</v>
      </c>
      <c r="G1404" s="1">
        <f>IF(B1404="",0,VLOOKUP(B1404,DATABASE!A:F,5,FALSE)*$C1404)</f>
        <v>0</v>
      </c>
      <c r="H1404" s="1">
        <f>IF(B1404="",0,VLOOKUP(B1404,DATABASE!A:F,6,FALSE)*$C1404)</f>
        <v>0</v>
      </c>
    </row>
    <row r="1405" spans="1:8">
      <c r="A1405" s="7"/>
      <c r="B1405" s="8"/>
      <c r="C1405" s="9"/>
      <c r="D1405" s="1">
        <f>IF(B1405="",0,VLOOKUP(B1405,DATABASE!A:F,2,FALSE))</f>
        <v>0</v>
      </c>
      <c r="E1405" s="1">
        <f>IF(B1405="",0,VLOOKUP(B1405,DATABASE!A:F,3,FALSE)*$C1405)</f>
        <v>0</v>
      </c>
      <c r="F1405" s="1">
        <f>IF(B1405="",0,VLOOKUP(B1405,DATABASE!A:F,4,FALSE)*$C1405)</f>
        <v>0</v>
      </c>
      <c r="G1405" s="1">
        <f>IF(B1405="",0,VLOOKUP(B1405,DATABASE!A:F,5,FALSE)*$C1405)</f>
        <v>0</v>
      </c>
      <c r="H1405" s="1">
        <f>IF(B1405="",0,VLOOKUP(B1405,DATABASE!A:F,6,FALSE)*$C1405)</f>
        <v>0</v>
      </c>
    </row>
    <row r="1406" spans="1:8">
      <c r="A1406" s="7"/>
      <c r="B1406" s="8"/>
      <c r="C1406" s="9"/>
      <c r="D1406" s="1">
        <f>IF(B1406="",0,VLOOKUP(B1406,DATABASE!A:F,2,FALSE))</f>
        <v>0</v>
      </c>
      <c r="E1406" s="1">
        <f>IF(B1406="",0,VLOOKUP(B1406,DATABASE!A:F,3,FALSE)*$C1406)</f>
        <v>0</v>
      </c>
      <c r="F1406" s="1">
        <f>IF(B1406="",0,VLOOKUP(B1406,DATABASE!A:F,4,FALSE)*$C1406)</f>
        <v>0</v>
      </c>
      <c r="G1406" s="1">
        <f>IF(B1406="",0,VLOOKUP(B1406,DATABASE!A:F,5,FALSE)*$C1406)</f>
        <v>0</v>
      </c>
      <c r="H1406" s="1">
        <f>IF(B1406="",0,VLOOKUP(B1406,DATABASE!A:F,6,FALSE)*$C1406)</f>
        <v>0</v>
      </c>
    </row>
    <row r="1407" spans="1:8">
      <c r="A1407" s="7"/>
      <c r="B1407" s="8"/>
      <c r="C1407" s="9"/>
      <c r="D1407" s="1">
        <f>IF(B1407="",0,VLOOKUP(B1407,DATABASE!A:F,2,FALSE))</f>
        <v>0</v>
      </c>
      <c r="E1407" s="1">
        <f>IF(B1407="",0,VLOOKUP(B1407,DATABASE!A:F,3,FALSE)*$C1407)</f>
        <v>0</v>
      </c>
      <c r="F1407" s="1">
        <f>IF(B1407="",0,VLOOKUP(B1407,DATABASE!A:F,4,FALSE)*$C1407)</f>
        <v>0</v>
      </c>
      <c r="G1407" s="1">
        <f>IF(B1407="",0,VLOOKUP(B1407,DATABASE!A:F,5,FALSE)*$C1407)</f>
        <v>0</v>
      </c>
      <c r="H1407" s="1">
        <f>IF(B1407="",0,VLOOKUP(B1407,DATABASE!A:F,6,FALSE)*$C1407)</f>
        <v>0</v>
      </c>
    </row>
    <row r="1408" spans="1:8">
      <c r="A1408" s="7"/>
      <c r="B1408" s="8"/>
      <c r="C1408" s="9"/>
      <c r="D1408" s="1">
        <f>IF(B1408="",0,VLOOKUP(B1408,DATABASE!A:F,2,FALSE))</f>
        <v>0</v>
      </c>
      <c r="E1408" s="1">
        <f>IF(B1408="",0,VLOOKUP(B1408,DATABASE!A:F,3,FALSE)*$C1408)</f>
        <v>0</v>
      </c>
      <c r="F1408" s="1">
        <f>IF(B1408="",0,VLOOKUP(B1408,DATABASE!A:F,4,FALSE)*$C1408)</f>
        <v>0</v>
      </c>
      <c r="G1408" s="1">
        <f>IF(B1408="",0,VLOOKUP(B1408,DATABASE!A:F,5,FALSE)*$C1408)</f>
        <v>0</v>
      </c>
      <c r="H1408" s="1">
        <f>IF(B1408="",0,VLOOKUP(B1408,DATABASE!A:F,6,FALSE)*$C1408)</f>
        <v>0</v>
      </c>
    </row>
    <row r="1409" spans="1:8">
      <c r="A1409" s="7"/>
      <c r="B1409" s="8"/>
      <c r="C1409" s="9"/>
      <c r="D1409" s="1">
        <f>IF(B1409="",0,VLOOKUP(B1409,DATABASE!A:F,2,FALSE))</f>
        <v>0</v>
      </c>
      <c r="E1409" s="1">
        <f>IF(B1409="",0,VLOOKUP(B1409,DATABASE!A:F,3,FALSE)*$C1409)</f>
        <v>0</v>
      </c>
      <c r="F1409" s="1">
        <f>IF(B1409="",0,VLOOKUP(B1409,DATABASE!A:F,4,FALSE)*$C1409)</f>
        <v>0</v>
      </c>
      <c r="G1409" s="1">
        <f>IF(B1409="",0,VLOOKUP(B1409,DATABASE!A:F,5,FALSE)*$C1409)</f>
        <v>0</v>
      </c>
      <c r="H1409" s="1">
        <f>IF(B1409="",0,VLOOKUP(B1409,DATABASE!A:F,6,FALSE)*$C1409)</f>
        <v>0</v>
      </c>
    </row>
    <row r="1410" spans="1:8">
      <c r="A1410" s="7"/>
      <c r="B1410" s="8"/>
      <c r="C1410" s="9"/>
      <c r="D1410" s="1">
        <f>IF(B1410="",0,VLOOKUP(B1410,DATABASE!A:F,2,FALSE))</f>
        <v>0</v>
      </c>
      <c r="E1410" s="1">
        <f>IF(B1410="",0,VLOOKUP(B1410,DATABASE!A:F,3,FALSE)*$C1410)</f>
        <v>0</v>
      </c>
      <c r="F1410" s="1">
        <f>IF(B1410="",0,VLOOKUP(B1410,DATABASE!A:F,4,FALSE)*$C1410)</f>
        <v>0</v>
      </c>
      <c r="G1410" s="1">
        <f>IF(B1410="",0,VLOOKUP(B1410,DATABASE!A:F,5,FALSE)*$C1410)</f>
        <v>0</v>
      </c>
      <c r="H1410" s="1">
        <f>IF(B1410="",0,VLOOKUP(B1410,DATABASE!A:F,6,FALSE)*$C1410)</f>
        <v>0</v>
      </c>
    </row>
    <row r="1411" spans="1:8">
      <c r="A1411" s="7"/>
      <c r="B1411" s="8"/>
      <c r="C1411" s="9"/>
      <c r="D1411" s="1">
        <f>IF(B1411="",0,VLOOKUP(B1411,DATABASE!A:F,2,FALSE))</f>
        <v>0</v>
      </c>
      <c r="E1411" s="1">
        <f>IF(B1411="",0,VLOOKUP(B1411,DATABASE!A:F,3,FALSE)*$C1411)</f>
        <v>0</v>
      </c>
      <c r="F1411" s="1">
        <f>IF(B1411="",0,VLOOKUP(B1411,DATABASE!A:F,4,FALSE)*$C1411)</f>
        <v>0</v>
      </c>
      <c r="G1411" s="1">
        <f>IF(B1411="",0,VLOOKUP(B1411,DATABASE!A:F,5,FALSE)*$C1411)</f>
        <v>0</v>
      </c>
      <c r="H1411" s="1">
        <f>IF(B1411="",0,VLOOKUP(B1411,DATABASE!A:F,6,FALSE)*$C1411)</f>
        <v>0</v>
      </c>
    </row>
    <row r="1412" spans="1:8">
      <c r="A1412" s="7"/>
      <c r="B1412" s="8"/>
      <c r="C1412" s="9"/>
      <c r="D1412" s="1">
        <f>IF(B1412="",0,VLOOKUP(B1412,DATABASE!A:F,2,FALSE))</f>
        <v>0</v>
      </c>
      <c r="E1412" s="1">
        <f>IF(B1412="",0,VLOOKUP(B1412,DATABASE!A:F,3,FALSE)*$C1412)</f>
        <v>0</v>
      </c>
      <c r="F1412" s="1">
        <f>IF(B1412="",0,VLOOKUP(B1412,DATABASE!A:F,4,FALSE)*$C1412)</f>
        <v>0</v>
      </c>
      <c r="G1412" s="1">
        <f>IF(B1412="",0,VLOOKUP(B1412,DATABASE!A:F,5,FALSE)*$C1412)</f>
        <v>0</v>
      </c>
      <c r="H1412" s="1">
        <f>IF(B1412="",0,VLOOKUP(B1412,DATABASE!A:F,6,FALSE)*$C1412)</f>
        <v>0</v>
      </c>
    </row>
    <row r="1413" spans="1:8">
      <c r="A1413" s="7"/>
      <c r="B1413" s="8"/>
      <c r="C1413" s="9"/>
      <c r="D1413" s="1">
        <f>IF(B1413="",0,VLOOKUP(B1413,DATABASE!A:F,2,FALSE))</f>
        <v>0</v>
      </c>
      <c r="E1413" s="1">
        <f>IF(B1413="",0,VLOOKUP(B1413,DATABASE!A:F,3,FALSE)*$C1413)</f>
        <v>0</v>
      </c>
      <c r="F1413" s="1">
        <f>IF(B1413="",0,VLOOKUP(B1413,DATABASE!A:F,4,FALSE)*$C1413)</f>
        <v>0</v>
      </c>
      <c r="G1413" s="1">
        <f>IF(B1413="",0,VLOOKUP(B1413,DATABASE!A:F,5,FALSE)*$C1413)</f>
        <v>0</v>
      </c>
      <c r="H1413" s="1">
        <f>IF(B1413="",0,VLOOKUP(B1413,DATABASE!A:F,6,FALSE)*$C1413)</f>
        <v>0</v>
      </c>
    </row>
    <row r="1414" spans="1:8">
      <c r="A1414" s="7"/>
      <c r="B1414" s="8"/>
      <c r="C1414" s="9"/>
      <c r="D1414" s="1">
        <f>IF(B1414="",0,VLOOKUP(B1414,DATABASE!A:F,2,FALSE))</f>
        <v>0</v>
      </c>
      <c r="E1414" s="1">
        <f>IF(B1414="",0,VLOOKUP(B1414,DATABASE!A:F,3,FALSE)*$C1414)</f>
        <v>0</v>
      </c>
      <c r="F1414" s="1">
        <f>IF(B1414="",0,VLOOKUP(B1414,DATABASE!A:F,4,FALSE)*$C1414)</f>
        <v>0</v>
      </c>
      <c r="G1414" s="1">
        <f>IF(B1414="",0,VLOOKUP(B1414,DATABASE!A:F,5,FALSE)*$C1414)</f>
        <v>0</v>
      </c>
      <c r="H1414" s="1">
        <f>IF(B1414="",0,VLOOKUP(B1414,DATABASE!A:F,6,FALSE)*$C1414)</f>
        <v>0</v>
      </c>
    </row>
    <row r="1415" spans="1:8">
      <c r="A1415" s="7"/>
      <c r="B1415" s="8"/>
      <c r="C1415" s="9"/>
      <c r="D1415" s="1">
        <f>IF(B1415="",0,VLOOKUP(B1415,DATABASE!A:F,2,FALSE))</f>
        <v>0</v>
      </c>
      <c r="E1415" s="1">
        <f>IF(B1415="",0,VLOOKUP(B1415,DATABASE!A:F,3,FALSE)*$C1415)</f>
        <v>0</v>
      </c>
      <c r="F1415" s="1">
        <f>IF(B1415="",0,VLOOKUP(B1415,DATABASE!A:F,4,FALSE)*$C1415)</f>
        <v>0</v>
      </c>
      <c r="G1415" s="1">
        <f>IF(B1415="",0,VLOOKUP(B1415,DATABASE!A:F,5,FALSE)*$C1415)</f>
        <v>0</v>
      </c>
      <c r="H1415" s="1">
        <f>IF(B1415="",0,VLOOKUP(B1415,DATABASE!A:F,6,FALSE)*$C1415)</f>
        <v>0</v>
      </c>
    </row>
    <row r="1416" spans="1:8">
      <c r="A1416" s="7"/>
      <c r="B1416" s="8"/>
      <c r="C1416" s="9"/>
      <c r="D1416" s="1">
        <f>IF(B1416="",0,VLOOKUP(B1416,DATABASE!A:F,2,FALSE))</f>
        <v>0</v>
      </c>
      <c r="E1416" s="1">
        <f>IF(B1416="",0,VLOOKUP(B1416,DATABASE!A:F,3,FALSE)*$C1416)</f>
        <v>0</v>
      </c>
      <c r="F1416" s="1">
        <f>IF(B1416="",0,VLOOKUP(B1416,DATABASE!A:F,4,FALSE)*$C1416)</f>
        <v>0</v>
      </c>
      <c r="G1416" s="1">
        <f>IF(B1416="",0,VLOOKUP(B1416,DATABASE!A:F,5,FALSE)*$C1416)</f>
        <v>0</v>
      </c>
      <c r="H1416" s="1">
        <f>IF(B1416="",0,VLOOKUP(B1416,DATABASE!A:F,6,FALSE)*$C1416)</f>
        <v>0</v>
      </c>
    </row>
    <row r="1417" spans="1:8">
      <c r="A1417" s="7"/>
      <c r="B1417" s="8"/>
      <c r="C1417" s="9"/>
      <c r="D1417" s="1">
        <f>IF(B1417="",0,VLOOKUP(B1417,DATABASE!A:F,2,FALSE))</f>
        <v>0</v>
      </c>
      <c r="E1417" s="1">
        <f>IF(B1417="",0,VLOOKUP(B1417,DATABASE!A:F,3,FALSE)*$C1417)</f>
        <v>0</v>
      </c>
      <c r="F1417" s="1">
        <f>IF(B1417="",0,VLOOKUP(B1417,DATABASE!A:F,4,FALSE)*$C1417)</f>
        <v>0</v>
      </c>
      <c r="G1417" s="1">
        <f>IF(B1417="",0,VLOOKUP(B1417,DATABASE!A:F,5,FALSE)*$C1417)</f>
        <v>0</v>
      </c>
      <c r="H1417" s="1">
        <f>IF(B1417="",0,VLOOKUP(B1417,DATABASE!A:F,6,FALSE)*$C1417)</f>
        <v>0</v>
      </c>
    </row>
    <row r="1418" spans="1:8">
      <c r="A1418" s="7"/>
      <c r="B1418" s="8"/>
      <c r="C1418" s="9"/>
      <c r="D1418" s="1">
        <f>IF(B1418="",0,VLOOKUP(B1418,DATABASE!A:F,2,FALSE))</f>
        <v>0</v>
      </c>
      <c r="E1418" s="1">
        <f>IF(B1418="",0,VLOOKUP(B1418,DATABASE!A:F,3,FALSE)*$C1418)</f>
        <v>0</v>
      </c>
      <c r="F1418" s="1">
        <f>IF(B1418="",0,VLOOKUP(B1418,DATABASE!A:F,4,FALSE)*$C1418)</f>
        <v>0</v>
      </c>
      <c r="G1418" s="1">
        <f>IF(B1418="",0,VLOOKUP(B1418,DATABASE!A:F,5,FALSE)*$C1418)</f>
        <v>0</v>
      </c>
      <c r="H1418" s="1">
        <f>IF(B1418="",0,VLOOKUP(B1418,DATABASE!A:F,6,FALSE)*$C1418)</f>
        <v>0</v>
      </c>
    </row>
    <row r="1419" spans="1:8">
      <c r="A1419" s="7"/>
      <c r="B1419" s="8"/>
      <c r="C1419" s="9"/>
      <c r="D1419" s="1">
        <f>IF(B1419="",0,VLOOKUP(B1419,DATABASE!A:F,2,FALSE))</f>
        <v>0</v>
      </c>
      <c r="E1419" s="1">
        <f>IF(B1419="",0,VLOOKUP(B1419,DATABASE!A:F,3,FALSE)*$C1419)</f>
        <v>0</v>
      </c>
      <c r="F1419" s="1">
        <f>IF(B1419="",0,VLOOKUP(B1419,DATABASE!A:F,4,FALSE)*$C1419)</f>
        <v>0</v>
      </c>
      <c r="G1419" s="1">
        <f>IF(B1419="",0,VLOOKUP(B1419,DATABASE!A:F,5,FALSE)*$C1419)</f>
        <v>0</v>
      </c>
      <c r="H1419" s="1">
        <f>IF(B1419="",0,VLOOKUP(B1419,DATABASE!A:F,6,FALSE)*$C1419)</f>
        <v>0</v>
      </c>
    </row>
    <row r="1420" spans="1:8">
      <c r="A1420" s="7"/>
      <c r="B1420" s="8"/>
      <c r="C1420" s="9"/>
      <c r="D1420" s="1">
        <f>IF(B1420="",0,VLOOKUP(B1420,DATABASE!A:F,2,FALSE))</f>
        <v>0</v>
      </c>
      <c r="E1420" s="1">
        <f>IF(B1420="",0,VLOOKUP(B1420,DATABASE!A:F,3,FALSE)*$C1420)</f>
        <v>0</v>
      </c>
      <c r="F1420" s="1">
        <f>IF(B1420="",0,VLOOKUP(B1420,DATABASE!A:F,4,FALSE)*$C1420)</f>
        <v>0</v>
      </c>
      <c r="G1420" s="1">
        <f>IF(B1420="",0,VLOOKUP(B1420,DATABASE!A:F,5,FALSE)*$C1420)</f>
        <v>0</v>
      </c>
      <c r="H1420" s="1">
        <f>IF(B1420="",0,VLOOKUP(B1420,DATABASE!A:F,6,FALSE)*$C1420)</f>
        <v>0</v>
      </c>
    </row>
    <row r="1421" spans="1:8">
      <c r="A1421" s="7"/>
      <c r="B1421" s="8"/>
      <c r="C1421" s="9"/>
      <c r="D1421" s="1">
        <f>IF(B1421="",0,VLOOKUP(B1421,DATABASE!A:F,2,FALSE))</f>
        <v>0</v>
      </c>
      <c r="E1421" s="1">
        <f>IF(B1421="",0,VLOOKUP(B1421,DATABASE!A:F,3,FALSE)*$C1421)</f>
        <v>0</v>
      </c>
      <c r="F1421" s="1">
        <f>IF(B1421="",0,VLOOKUP(B1421,DATABASE!A:F,4,FALSE)*$C1421)</f>
        <v>0</v>
      </c>
      <c r="G1421" s="1">
        <f>IF(B1421="",0,VLOOKUP(B1421,DATABASE!A:F,5,FALSE)*$C1421)</f>
        <v>0</v>
      </c>
      <c r="H1421" s="1">
        <f>IF(B1421="",0,VLOOKUP(B1421,DATABASE!A:F,6,FALSE)*$C1421)</f>
        <v>0</v>
      </c>
    </row>
    <row r="1422" spans="1:8">
      <c r="A1422" s="7"/>
      <c r="B1422" s="8"/>
      <c r="C1422" s="9"/>
      <c r="D1422" s="1">
        <f>IF(B1422="",0,VLOOKUP(B1422,DATABASE!A:F,2,FALSE))</f>
        <v>0</v>
      </c>
      <c r="E1422" s="1">
        <f>IF(B1422="",0,VLOOKUP(B1422,DATABASE!A:F,3,FALSE)*$C1422)</f>
        <v>0</v>
      </c>
      <c r="F1422" s="1">
        <f>IF(B1422="",0,VLOOKUP(B1422,DATABASE!A:F,4,FALSE)*$C1422)</f>
        <v>0</v>
      </c>
      <c r="G1422" s="1">
        <f>IF(B1422="",0,VLOOKUP(B1422,DATABASE!A:F,5,FALSE)*$C1422)</f>
        <v>0</v>
      </c>
      <c r="H1422" s="1">
        <f>IF(B1422="",0,VLOOKUP(B1422,DATABASE!A:F,6,FALSE)*$C1422)</f>
        <v>0</v>
      </c>
    </row>
    <row r="1423" spans="1:8">
      <c r="A1423" s="7"/>
      <c r="B1423" s="8"/>
      <c r="C1423" s="9"/>
      <c r="D1423" s="1">
        <f>IF(B1423="",0,VLOOKUP(B1423,DATABASE!A:F,2,FALSE))</f>
        <v>0</v>
      </c>
      <c r="E1423" s="1">
        <f>IF(B1423="",0,VLOOKUP(B1423,DATABASE!A:F,3,FALSE)*$C1423)</f>
        <v>0</v>
      </c>
      <c r="F1423" s="1">
        <f>IF(B1423="",0,VLOOKUP(B1423,DATABASE!A:F,4,FALSE)*$C1423)</f>
        <v>0</v>
      </c>
      <c r="G1423" s="1">
        <f>IF(B1423="",0,VLOOKUP(B1423,DATABASE!A:F,5,FALSE)*$C1423)</f>
        <v>0</v>
      </c>
      <c r="H1423" s="1">
        <f>IF(B1423="",0,VLOOKUP(B1423,DATABASE!A:F,6,FALSE)*$C1423)</f>
        <v>0</v>
      </c>
    </row>
    <row r="1424" spans="1:8">
      <c r="A1424" s="7"/>
      <c r="B1424" s="8"/>
      <c r="C1424" s="9"/>
      <c r="D1424" s="1">
        <f>IF(B1424="",0,VLOOKUP(B1424,DATABASE!A:F,2,FALSE))</f>
        <v>0</v>
      </c>
      <c r="E1424" s="1">
        <f>IF(B1424="",0,VLOOKUP(B1424,DATABASE!A:F,3,FALSE)*$C1424)</f>
        <v>0</v>
      </c>
      <c r="F1424" s="1">
        <f>IF(B1424="",0,VLOOKUP(B1424,DATABASE!A:F,4,FALSE)*$C1424)</f>
        <v>0</v>
      </c>
      <c r="G1424" s="1">
        <f>IF(B1424="",0,VLOOKUP(B1424,DATABASE!A:F,5,FALSE)*$C1424)</f>
        <v>0</v>
      </c>
      <c r="H1424" s="1">
        <f>IF(B1424="",0,VLOOKUP(B1424,DATABASE!A:F,6,FALSE)*$C1424)</f>
        <v>0</v>
      </c>
    </row>
    <row r="1425" spans="1:8">
      <c r="A1425" s="7"/>
      <c r="B1425" s="8"/>
      <c r="C1425" s="9"/>
      <c r="D1425" s="1">
        <f>IF(B1425="",0,VLOOKUP(B1425,DATABASE!A:F,2,FALSE))</f>
        <v>0</v>
      </c>
      <c r="E1425" s="1">
        <f>IF(B1425="",0,VLOOKUP(B1425,DATABASE!A:F,3,FALSE)*$C1425)</f>
        <v>0</v>
      </c>
      <c r="F1425" s="1">
        <f>IF(B1425="",0,VLOOKUP(B1425,DATABASE!A:F,4,FALSE)*$C1425)</f>
        <v>0</v>
      </c>
      <c r="G1425" s="1">
        <f>IF(B1425="",0,VLOOKUP(B1425,DATABASE!A:F,5,FALSE)*$C1425)</f>
        <v>0</v>
      </c>
      <c r="H1425" s="1">
        <f>IF(B1425="",0,VLOOKUP(B1425,DATABASE!A:F,6,FALSE)*$C1425)</f>
        <v>0</v>
      </c>
    </row>
    <row r="1426" spans="1:8">
      <c r="A1426" s="7"/>
      <c r="B1426" s="8"/>
      <c r="C1426" s="9"/>
      <c r="D1426" s="1">
        <f>IF(B1426="",0,VLOOKUP(B1426,DATABASE!A:F,2,FALSE))</f>
        <v>0</v>
      </c>
      <c r="E1426" s="1">
        <f>IF(B1426="",0,VLOOKUP(B1426,DATABASE!A:F,3,FALSE)*$C1426)</f>
        <v>0</v>
      </c>
      <c r="F1426" s="1">
        <f>IF(B1426="",0,VLOOKUP(B1426,DATABASE!A:F,4,FALSE)*$C1426)</f>
        <v>0</v>
      </c>
      <c r="G1426" s="1">
        <f>IF(B1426="",0,VLOOKUP(B1426,DATABASE!A:F,5,FALSE)*$C1426)</f>
        <v>0</v>
      </c>
      <c r="H1426" s="1">
        <f>IF(B1426="",0,VLOOKUP(B1426,DATABASE!A:F,6,FALSE)*$C1426)</f>
        <v>0</v>
      </c>
    </row>
    <row r="1427" spans="1:8">
      <c r="A1427" s="7"/>
      <c r="B1427" s="8"/>
      <c r="C1427" s="9"/>
      <c r="D1427" s="1">
        <f>IF(B1427="",0,VLOOKUP(B1427,DATABASE!A:F,2,FALSE))</f>
        <v>0</v>
      </c>
      <c r="E1427" s="1">
        <f>IF(B1427="",0,VLOOKUP(B1427,DATABASE!A:F,3,FALSE)*$C1427)</f>
        <v>0</v>
      </c>
      <c r="F1427" s="1">
        <f>IF(B1427="",0,VLOOKUP(B1427,DATABASE!A:F,4,FALSE)*$C1427)</f>
        <v>0</v>
      </c>
      <c r="G1427" s="1">
        <f>IF(B1427="",0,VLOOKUP(B1427,DATABASE!A:F,5,FALSE)*$C1427)</f>
        <v>0</v>
      </c>
      <c r="H1427" s="1">
        <f>IF(B1427="",0,VLOOKUP(B1427,DATABASE!A:F,6,FALSE)*$C1427)</f>
        <v>0</v>
      </c>
    </row>
    <row r="1428" spans="1:8">
      <c r="A1428" s="7"/>
      <c r="B1428" s="8"/>
      <c r="C1428" s="9"/>
      <c r="D1428" s="1">
        <f>IF(B1428="",0,VLOOKUP(B1428,DATABASE!A:F,2,FALSE))</f>
        <v>0</v>
      </c>
      <c r="E1428" s="1">
        <f>IF(B1428="",0,VLOOKUP(B1428,DATABASE!A:F,3,FALSE)*$C1428)</f>
        <v>0</v>
      </c>
      <c r="F1428" s="1">
        <f>IF(B1428="",0,VLOOKUP(B1428,DATABASE!A:F,4,FALSE)*$C1428)</f>
        <v>0</v>
      </c>
      <c r="G1428" s="1">
        <f>IF(B1428="",0,VLOOKUP(B1428,DATABASE!A:F,5,FALSE)*$C1428)</f>
        <v>0</v>
      </c>
      <c r="H1428" s="1">
        <f>IF(B1428="",0,VLOOKUP(B1428,DATABASE!A:F,6,FALSE)*$C1428)</f>
        <v>0</v>
      </c>
    </row>
    <row r="1429" spans="1:8">
      <c r="A1429" s="7"/>
      <c r="B1429" s="8"/>
      <c r="C1429" s="9"/>
      <c r="D1429" s="1">
        <f>IF(B1429="",0,VLOOKUP(B1429,DATABASE!A:F,2,FALSE))</f>
        <v>0</v>
      </c>
      <c r="E1429" s="1">
        <f>IF(B1429="",0,VLOOKUP(B1429,DATABASE!A:F,3,FALSE)*$C1429)</f>
        <v>0</v>
      </c>
      <c r="F1429" s="1">
        <f>IF(B1429="",0,VLOOKUP(B1429,DATABASE!A:F,4,FALSE)*$C1429)</f>
        <v>0</v>
      </c>
      <c r="G1429" s="1">
        <f>IF(B1429="",0,VLOOKUP(B1429,DATABASE!A:F,5,FALSE)*$C1429)</f>
        <v>0</v>
      </c>
      <c r="H1429" s="1">
        <f>IF(B1429="",0,VLOOKUP(B1429,DATABASE!A:F,6,FALSE)*$C1429)</f>
        <v>0</v>
      </c>
    </row>
    <row r="1430" spans="1:8">
      <c r="A1430" s="7"/>
      <c r="B1430" s="8"/>
      <c r="C1430" s="9"/>
      <c r="D1430" s="1">
        <f>IF(B1430="",0,VLOOKUP(B1430,DATABASE!A:F,2,FALSE))</f>
        <v>0</v>
      </c>
      <c r="E1430" s="1">
        <f>IF(B1430="",0,VLOOKUP(B1430,DATABASE!A:F,3,FALSE)*$C1430)</f>
        <v>0</v>
      </c>
      <c r="F1430" s="1">
        <f>IF(B1430="",0,VLOOKUP(B1430,DATABASE!A:F,4,FALSE)*$C1430)</f>
        <v>0</v>
      </c>
      <c r="G1430" s="1">
        <f>IF(B1430="",0,VLOOKUP(B1430,DATABASE!A:F,5,FALSE)*$C1430)</f>
        <v>0</v>
      </c>
      <c r="H1430" s="1">
        <f>IF(B1430="",0,VLOOKUP(B1430,DATABASE!A:F,6,FALSE)*$C1430)</f>
        <v>0</v>
      </c>
    </row>
    <row r="1431" spans="1:8">
      <c r="A1431" s="7"/>
      <c r="B1431" s="8"/>
      <c r="C1431" s="9"/>
      <c r="D1431" s="1">
        <f>IF(B1431="",0,VLOOKUP(B1431,DATABASE!A:F,2,FALSE))</f>
        <v>0</v>
      </c>
      <c r="E1431" s="1">
        <f>IF(B1431="",0,VLOOKUP(B1431,DATABASE!A:F,3,FALSE)*$C1431)</f>
        <v>0</v>
      </c>
      <c r="F1431" s="1">
        <f>IF(B1431="",0,VLOOKUP(B1431,DATABASE!A:F,4,FALSE)*$C1431)</f>
        <v>0</v>
      </c>
      <c r="G1431" s="1">
        <f>IF(B1431="",0,VLOOKUP(B1431,DATABASE!A:F,5,FALSE)*$C1431)</f>
        <v>0</v>
      </c>
      <c r="H1431" s="1">
        <f>IF(B1431="",0,VLOOKUP(B1431,DATABASE!A:F,6,FALSE)*$C1431)</f>
        <v>0</v>
      </c>
    </row>
    <row r="1432" spans="1:8">
      <c r="A1432" s="7"/>
      <c r="B1432" s="8"/>
      <c r="C1432" s="9"/>
      <c r="D1432" s="1">
        <f>IF(B1432="",0,VLOOKUP(B1432,DATABASE!A:F,2,FALSE))</f>
        <v>0</v>
      </c>
      <c r="E1432" s="1">
        <f>IF(B1432="",0,VLOOKUP(B1432,DATABASE!A:F,3,FALSE)*$C1432)</f>
        <v>0</v>
      </c>
      <c r="F1432" s="1">
        <f>IF(B1432="",0,VLOOKUP(B1432,DATABASE!A:F,4,FALSE)*$C1432)</f>
        <v>0</v>
      </c>
      <c r="G1432" s="1">
        <f>IF(B1432="",0,VLOOKUP(B1432,DATABASE!A:F,5,FALSE)*$C1432)</f>
        <v>0</v>
      </c>
      <c r="H1432" s="1">
        <f>IF(B1432="",0,VLOOKUP(B1432,DATABASE!A:F,6,FALSE)*$C1432)</f>
        <v>0</v>
      </c>
    </row>
    <row r="1433" spans="1:8">
      <c r="A1433" s="7"/>
      <c r="B1433" s="8"/>
      <c r="C1433" s="9"/>
      <c r="D1433" s="1">
        <f>IF(B1433="",0,VLOOKUP(B1433,DATABASE!A:F,2,FALSE))</f>
        <v>0</v>
      </c>
      <c r="E1433" s="1">
        <f>IF(B1433="",0,VLOOKUP(B1433,DATABASE!A:F,3,FALSE)*$C1433)</f>
        <v>0</v>
      </c>
      <c r="F1433" s="1">
        <f>IF(B1433="",0,VLOOKUP(B1433,DATABASE!A:F,4,FALSE)*$C1433)</f>
        <v>0</v>
      </c>
      <c r="G1433" s="1">
        <f>IF(B1433="",0,VLOOKUP(B1433,DATABASE!A:F,5,FALSE)*$C1433)</f>
        <v>0</v>
      </c>
      <c r="H1433" s="1">
        <f>IF(B1433="",0,VLOOKUP(B1433,DATABASE!A:F,6,FALSE)*$C1433)</f>
        <v>0</v>
      </c>
    </row>
    <row r="1434" spans="1:8">
      <c r="A1434" s="7"/>
      <c r="B1434" s="8"/>
      <c r="C1434" s="9"/>
      <c r="D1434" s="1">
        <f>IF(B1434="",0,VLOOKUP(B1434,DATABASE!A:F,2,FALSE))</f>
        <v>0</v>
      </c>
      <c r="E1434" s="1">
        <f>IF(B1434="",0,VLOOKUP(B1434,DATABASE!A:F,3,FALSE)*$C1434)</f>
        <v>0</v>
      </c>
      <c r="F1434" s="1">
        <f>IF(B1434="",0,VLOOKUP(B1434,DATABASE!A:F,4,FALSE)*$C1434)</f>
        <v>0</v>
      </c>
      <c r="G1434" s="1">
        <f>IF(B1434="",0,VLOOKUP(B1434,DATABASE!A:F,5,FALSE)*$C1434)</f>
        <v>0</v>
      </c>
      <c r="H1434" s="1">
        <f>IF(B1434="",0,VLOOKUP(B1434,DATABASE!A:F,6,FALSE)*$C1434)</f>
        <v>0</v>
      </c>
    </row>
    <row r="1435" spans="1:8">
      <c r="A1435" s="7"/>
      <c r="B1435" s="8"/>
      <c r="C1435" s="9"/>
      <c r="D1435" s="1">
        <f>IF(B1435="",0,VLOOKUP(B1435,DATABASE!A:F,2,FALSE))</f>
        <v>0</v>
      </c>
      <c r="E1435" s="1">
        <f>IF(B1435="",0,VLOOKUP(B1435,DATABASE!A:F,3,FALSE)*$C1435)</f>
        <v>0</v>
      </c>
      <c r="F1435" s="1">
        <f>IF(B1435="",0,VLOOKUP(B1435,DATABASE!A:F,4,FALSE)*$C1435)</f>
        <v>0</v>
      </c>
      <c r="G1435" s="1">
        <f>IF(B1435="",0,VLOOKUP(B1435,DATABASE!A:F,5,FALSE)*$C1435)</f>
        <v>0</v>
      </c>
      <c r="H1435" s="1">
        <f>IF(B1435="",0,VLOOKUP(B1435,DATABASE!A:F,6,FALSE)*$C1435)</f>
        <v>0</v>
      </c>
    </row>
    <row r="1436" spans="1:8">
      <c r="A1436" s="7"/>
      <c r="B1436" s="8"/>
      <c r="C1436" s="9"/>
      <c r="D1436" s="1">
        <f>IF(B1436="",0,VLOOKUP(B1436,DATABASE!A:F,2,FALSE))</f>
        <v>0</v>
      </c>
      <c r="E1436" s="1">
        <f>IF(B1436="",0,VLOOKUP(B1436,DATABASE!A:F,3,FALSE)*$C1436)</f>
        <v>0</v>
      </c>
      <c r="F1436" s="1">
        <f>IF(B1436="",0,VLOOKUP(B1436,DATABASE!A:F,4,FALSE)*$C1436)</f>
        <v>0</v>
      </c>
      <c r="G1436" s="1">
        <f>IF(B1436="",0,VLOOKUP(B1436,DATABASE!A:F,5,FALSE)*$C1436)</f>
        <v>0</v>
      </c>
      <c r="H1436" s="1">
        <f>IF(B1436="",0,VLOOKUP(B1436,DATABASE!A:F,6,FALSE)*$C1436)</f>
        <v>0</v>
      </c>
    </row>
    <row r="1437" spans="1:8">
      <c r="A1437" s="7"/>
      <c r="B1437" s="8"/>
      <c r="C1437" s="9"/>
      <c r="D1437" s="1">
        <f>IF(B1437="",0,VLOOKUP(B1437,DATABASE!A:F,2,FALSE))</f>
        <v>0</v>
      </c>
      <c r="E1437" s="1">
        <f>IF(B1437="",0,VLOOKUP(B1437,DATABASE!A:F,3,FALSE)*$C1437)</f>
        <v>0</v>
      </c>
      <c r="F1437" s="1">
        <f>IF(B1437="",0,VLOOKUP(B1437,DATABASE!A:F,4,FALSE)*$C1437)</f>
        <v>0</v>
      </c>
      <c r="G1437" s="1">
        <f>IF(B1437="",0,VLOOKUP(B1437,DATABASE!A:F,5,FALSE)*$C1437)</f>
        <v>0</v>
      </c>
      <c r="H1437" s="1">
        <f>IF(B1437="",0,VLOOKUP(B1437,DATABASE!A:F,6,FALSE)*$C1437)</f>
        <v>0</v>
      </c>
    </row>
    <row r="1438" spans="1:8">
      <c r="A1438" s="7"/>
      <c r="B1438" s="8"/>
      <c r="C1438" s="9"/>
      <c r="D1438" s="1">
        <f>IF(B1438="",0,VLOOKUP(B1438,DATABASE!A:F,2,FALSE))</f>
        <v>0</v>
      </c>
      <c r="E1438" s="1">
        <f>IF(B1438="",0,VLOOKUP(B1438,DATABASE!A:F,3,FALSE)*$C1438)</f>
        <v>0</v>
      </c>
      <c r="F1438" s="1">
        <f>IF(B1438="",0,VLOOKUP(B1438,DATABASE!A:F,4,FALSE)*$C1438)</f>
        <v>0</v>
      </c>
      <c r="G1438" s="1">
        <f>IF(B1438="",0,VLOOKUP(B1438,DATABASE!A:F,5,FALSE)*$C1438)</f>
        <v>0</v>
      </c>
      <c r="H1438" s="1">
        <f>IF(B1438="",0,VLOOKUP(B1438,DATABASE!A:F,6,FALSE)*$C1438)</f>
        <v>0</v>
      </c>
    </row>
    <row r="1439" spans="1:8">
      <c r="A1439" s="7"/>
      <c r="B1439" s="8"/>
      <c r="C1439" s="9"/>
      <c r="D1439" s="1">
        <f>IF(B1439="",0,VLOOKUP(B1439,DATABASE!A:F,2,FALSE))</f>
        <v>0</v>
      </c>
      <c r="E1439" s="1">
        <f>IF(B1439="",0,VLOOKUP(B1439,DATABASE!A:F,3,FALSE)*$C1439)</f>
        <v>0</v>
      </c>
      <c r="F1439" s="1">
        <f>IF(B1439="",0,VLOOKUP(B1439,DATABASE!A:F,4,FALSE)*$C1439)</f>
        <v>0</v>
      </c>
      <c r="G1439" s="1">
        <f>IF(B1439="",0,VLOOKUP(B1439,DATABASE!A:F,5,FALSE)*$C1439)</f>
        <v>0</v>
      </c>
      <c r="H1439" s="1">
        <f>IF(B1439="",0,VLOOKUP(B1439,DATABASE!A:F,6,FALSE)*$C1439)</f>
        <v>0</v>
      </c>
    </row>
    <row r="1440" spans="1:8">
      <c r="A1440" s="7"/>
      <c r="B1440" s="8"/>
      <c r="C1440" s="9"/>
      <c r="D1440" s="1">
        <f>IF(B1440="",0,VLOOKUP(B1440,DATABASE!A:F,2,FALSE))</f>
        <v>0</v>
      </c>
      <c r="E1440" s="1">
        <f>IF(B1440="",0,VLOOKUP(B1440,DATABASE!A:F,3,FALSE)*$C1440)</f>
        <v>0</v>
      </c>
      <c r="F1440" s="1">
        <f>IF(B1440="",0,VLOOKUP(B1440,DATABASE!A:F,4,FALSE)*$C1440)</f>
        <v>0</v>
      </c>
      <c r="G1440" s="1">
        <f>IF(B1440="",0,VLOOKUP(B1440,DATABASE!A:F,5,FALSE)*$C1440)</f>
        <v>0</v>
      </c>
      <c r="H1440" s="1">
        <f>IF(B1440="",0,VLOOKUP(B1440,DATABASE!A:F,6,FALSE)*$C1440)</f>
        <v>0</v>
      </c>
    </row>
    <row r="1441" spans="1:8">
      <c r="A1441" s="7"/>
      <c r="B1441" s="8"/>
      <c r="C1441" s="9"/>
      <c r="D1441" s="1">
        <f>IF(B1441="",0,VLOOKUP(B1441,DATABASE!A:F,2,FALSE))</f>
        <v>0</v>
      </c>
      <c r="E1441" s="1">
        <f>IF(B1441="",0,VLOOKUP(B1441,DATABASE!A:F,3,FALSE)*$C1441)</f>
        <v>0</v>
      </c>
      <c r="F1441" s="1">
        <f>IF(B1441="",0,VLOOKUP(B1441,DATABASE!A:F,4,FALSE)*$C1441)</f>
        <v>0</v>
      </c>
      <c r="G1441" s="1">
        <f>IF(B1441="",0,VLOOKUP(B1441,DATABASE!A:F,5,FALSE)*$C1441)</f>
        <v>0</v>
      </c>
      <c r="H1441" s="1">
        <f>IF(B1441="",0,VLOOKUP(B1441,DATABASE!A:F,6,FALSE)*$C1441)</f>
        <v>0</v>
      </c>
    </row>
    <row r="1442" spans="1:8">
      <c r="A1442" s="7"/>
      <c r="B1442" s="8"/>
      <c r="C1442" s="9"/>
      <c r="D1442" s="1">
        <f>IF(B1442="",0,VLOOKUP(B1442,DATABASE!A:F,2,FALSE))</f>
        <v>0</v>
      </c>
      <c r="E1442" s="1">
        <f>IF(B1442="",0,VLOOKUP(B1442,DATABASE!A:F,3,FALSE)*$C1442)</f>
        <v>0</v>
      </c>
      <c r="F1442" s="1">
        <f>IF(B1442="",0,VLOOKUP(B1442,DATABASE!A:F,4,FALSE)*$C1442)</f>
        <v>0</v>
      </c>
      <c r="G1442" s="1">
        <f>IF(B1442="",0,VLOOKUP(B1442,DATABASE!A:F,5,FALSE)*$C1442)</f>
        <v>0</v>
      </c>
      <c r="H1442" s="1">
        <f>IF(B1442="",0,VLOOKUP(B1442,DATABASE!A:F,6,FALSE)*$C1442)</f>
        <v>0</v>
      </c>
    </row>
    <row r="1443" spans="1:8">
      <c r="A1443" s="7"/>
      <c r="B1443" s="8"/>
      <c r="C1443" s="9"/>
      <c r="D1443" s="1">
        <f>IF(B1443="",0,VLOOKUP(B1443,DATABASE!A:F,2,FALSE))</f>
        <v>0</v>
      </c>
      <c r="E1443" s="1">
        <f>IF(B1443="",0,VLOOKUP(B1443,DATABASE!A:F,3,FALSE)*$C1443)</f>
        <v>0</v>
      </c>
      <c r="F1443" s="1">
        <f>IF(B1443="",0,VLOOKUP(B1443,DATABASE!A:F,4,FALSE)*$C1443)</f>
        <v>0</v>
      </c>
      <c r="G1443" s="1">
        <f>IF(B1443="",0,VLOOKUP(B1443,DATABASE!A:F,5,FALSE)*$C1443)</f>
        <v>0</v>
      </c>
      <c r="H1443" s="1">
        <f>IF(B1443="",0,VLOOKUP(B1443,DATABASE!A:F,6,FALSE)*$C1443)</f>
        <v>0</v>
      </c>
    </row>
    <row r="1444" spans="1:8">
      <c r="A1444" s="7"/>
      <c r="B1444" s="8"/>
      <c r="C1444" s="9"/>
      <c r="D1444" s="1">
        <f>IF(B1444="",0,VLOOKUP(B1444,DATABASE!A:F,2,FALSE))</f>
        <v>0</v>
      </c>
      <c r="E1444" s="1">
        <f>IF(B1444="",0,VLOOKUP(B1444,DATABASE!A:F,3,FALSE)*$C1444)</f>
        <v>0</v>
      </c>
      <c r="F1444" s="1">
        <f>IF(B1444="",0,VLOOKUP(B1444,DATABASE!A:F,4,FALSE)*$C1444)</f>
        <v>0</v>
      </c>
      <c r="G1444" s="1">
        <f>IF(B1444="",0,VLOOKUP(B1444,DATABASE!A:F,5,FALSE)*$C1444)</f>
        <v>0</v>
      </c>
      <c r="H1444" s="1">
        <f>IF(B1444="",0,VLOOKUP(B1444,DATABASE!A:F,6,FALSE)*$C1444)</f>
        <v>0</v>
      </c>
    </row>
    <row r="1445" spans="1:8">
      <c r="A1445" s="7"/>
      <c r="B1445" s="8"/>
      <c r="C1445" s="9"/>
      <c r="D1445" s="1">
        <f>IF(B1445="",0,VLOOKUP(B1445,DATABASE!A:F,2,FALSE))</f>
        <v>0</v>
      </c>
      <c r="E1445" s="1">
        <f>IF(B1445="",0,VLOOKUP(B1445,DATABASE!A:F,3,FALSE)*$C1445)</f>
        <v>0</v>
      </c>
      <c r="F1445" s="1">
        <f>IF(B1445="",0,VLOOKUP(B1445,DATABASE!A:F,4,FALSE)*$C1445)</f>
        <v>0</v>
      </c>
      <c r="G1445" s="1">
        <f>IF(B1445="",0,VLOOKUP(B1445,DATABASE!A:F,5,FALSE)*$C1445)</f>
        <v>0</v>
      </c>
      <c r="H1445" s="1">
        <f>IF(B1445="",0,VLOOKUP(B1445,DATABASE!A:F,6,FALSE)*$C1445)</f>
        <v>0</v>
      </c>
    </row>
    <row r="1446" spans="1:8">
      <c r="A1446" s="7"/>
      <c r="B1446" s="8"/>
      <c r="C1446" s="9"/>
      <c r="D1446" s="1">
        <f>IF(B1446="",0,VLOOKUP(B1446,DATABASE!A:F,2,FALSE))</f>
        <v>0</v>
      </c>
      <c r="E1446" s="1">
        <f>IF(B1446="",0,VLOOKUP(B1446,DATABASE!A:F,3,FALSE)*$C1446)</f>
        <v>0</v>
      </c>
      <c r="F1446" s="1">
        <f>IF(B1446="",0,VLOOKUP(B1446,DATABASE!A:F,4,FALSE)*$C1446)</f>
        <v>0</v>
      </c>
      <c r="G1446" s="1">
        <f>IF(B1446="",0,VLOOKUP(B1446,DATABASE!A:F,5,FALSE)*$C1446)</f>
        <v>0</v>
      </c>
      <c r="H1446" s="1">
        <f>IF(B1446="",0,VLOOKUP(B1446,DATABASE!A:F,6,FALSE)*$C1446)</f>
        <v>0</v>
      </c>
    </row>
    <row r="1447" spans="1:8">
      <c r="A1447" s="7"/>
      <c r="B1447" s="8"/>
      <c r="C1447" s="9"/>
      <c r="D1447" s="1">
        <f>IF(B1447="",0,VLOOKUP(B1447,DATABASE!A:F,2,FALSE))</f>
        <v>0</v>
      </c>
      <c r="E1447" s="1">
        <f>IF(B1447="",0,VLOOKUP(B1447,DATABASE!A:F,3,FALSE)*$C1447)</f>
        <v>0</v>
      </c>
      <c r="F1447" s="1">
        <f>IF(B1447="",0,VLOOKUP(B1447,DATABASE!A:F,4,FALSE)*$C1447)</f>
        <v>0</v>
      </c>
      <c r="G1447" s="1">
        <f>IF(B1447="",0,VLOOKUP(B1447,DATABASE!A:F,5,FALSE)*$C1447)</f>
        <v>0</v>
      </c>
      <c r="H1447" s="1">
        <f>IF(B1447="",0,VLOOKUP(B1447,DATABASE!A:F,6,FALSE)*$C1447)</f>
        <v>0</v>
      </c>
    </row>
    <row r="1448" spans="1:8">
      <c r="A1448" s="7"/>
      <c r="B1448" s="8"/>
      <c r="C1448" s="9"/>
      <c r="D1448" s="1">
        <f>IF(B1448="",0,VLOOKUP(B1448,DATABASE!A:F,2,FALSE))</f>
        <v>0</v>
      </c>
      <c r="E1448" s="1">
        <f>IF(B1448="",0,VLOOKUP(B1448,DATABASE!A:F,3,FALSE)*$C1448)</f>
        <v>0</v>
      </c>
      <c r="F1448" s="1">
        <f>IF(B1448="",0,VLOOKUP(B1448,DATABASE!A:F,4,FALSE)*$C1448)</f>
        <v>0</v>
      </c>
      <c r="G1448" s="1">
        <f>IF(B1448="",0,VLOOKUP(B1448,DATABASE!A:F,5,FALSE)*$C1448)</f>
        <v>0</v>
      </c>
      <c r="H1448" s="1">
        <f>IF(B1448="",0,VLOOKUP(B1448,DATABASE!A:F,6,FALSE)*$C1448)</f>
        <v>0</v>
      </c>
    </row>
    <row r="1449" spans="1:8">
      <c r="A1449" s="7"/>
      <c r="B1449" s="8"/>
      <c r="C1449" s="9"/>
      <c r="D1449" s="1">
        <f>IF(B1449="",0,VLOOKUP(B1449,DATABASE!A:F,2,FALSE))</f>
        <v>0</v>
      </c>
      <c r="E1449" s="1">
        <f>IF(B1449="",0,VLOOKUP(B1449,DATABASE!A:F,3,FALSE)*$C1449)</f>
        <v>0</v>
      </c>
      <c r="F1449" s="1">
        <f>IF(B1449="",0,VLOOKUP(B1449,DATABASE!A:F,4,FALSE)*$C1449)</f>
        <v>0</v>
      </c>
      <c r="G1449" s="1">
        <f>IF(B1449="",0,VLOOKUP(B1449,DATABASE!A:F,5,FALSE)*$C1449)</f>
        <v>0</v>
      </c>
      <c r="H1449" s="1">
        <f>IF(B1449="",0,VLOOKUP(B1449,DATABASE!A:F,6,FALSE)*$C1449)</f>
        <v>0</v>
      </c>
    </row>
    <row r="1450" spans="1:8">
      <c r="A1450" s="7"/>
      <c r="B1450" s="8"/>
      <c r="C1450" s="9"/>
      <c r="D1450" s="1">
        <f>IF(B1450="",0,VLOOKUP(B1450,DATABASE!A:F,2,FALSE))</f>
        <v>0</v>
      </c>
      <c r="E1450" s="1">
        <f>IF(B1450="",0,VLOOKUP(B1450,DATABASE!A:F,3,FALSE)*$C1450)</f>
        <v>0</v>
      </c>
      <c r="F1450" s="1">
        <f>IF(B1450="",0,VLOOKUP(B1450,DATABASE!A:F,4,FALSE)*$C1450)</f>
        <v>0</v>
      </c>
      <c r="G1450" s="1">
        <f>IF(B1450="",0,VLOOKUP(B1450,DATABASE!A:F,5,FALSE)*$C1450)</f>
        <v>0</v>
      </c>
      <c r="H1450" s="1">
        <f>IF(B1450="",0,VLOOKUP(B1450,DATABASE!A:F,6,FALSE)*$C1450)</f>
        <v>0</v>
      </c>
    </row>
    <row r="1451" spans="1:8">
      <c r="A1451" s="7"/>
      <c r="B1451" s="8"/>
      <c r="C1451" s="9"/>
      <c r="D1451" s="1">
        <f>IF(B1451="",0,VLOOKUP(B1451,DATABASE!A:F,2,FALSE))</f>
        <v>0</v>
      </c>
      <c r="E1451" s="1">
        <f>IF(B1451="",0,VLOOKUP(B1451,DATABASE!A:F,3,FALSE)*$C1451)</f>
        <v>0</v>
      </c>
      <c r="F1451" s="1">
        <f>IF(B1451="",0,VLOOKUP(B1451,DATABASE!A:F,4,FALSE)*$C1451)</f>
        <v>0</v>
      </c>
      <c r="G1451" s="1">
        <f>IF(B1451="",0,VLOOKUP(B1451,DATABASE!A:F,5,FALSE)*$C1451)</f>
        <v>0</v>
      </c>
      <c r="H1451" s="1">
        <f>IF(B1451="",0,VLOOKUP(B1451,DATABASE!A:F,6,FALSE)*$C1451)</f>
        <v>0</v>
      </c>
    </row>
    <row r="1452" spans="1:8">
      <c r="A1452" s="7"/>
      <c r="B1452" s="8"/>
      <c r="C1452" s="9"/>
      <c r="D1452" s="1">
        <f>IF(B1452="",0,VLOOKUP(B1452,DATABASE!A:F,2,FALSE))</f>
        <v>0</v>
      </c>
      <c r="E1452" s="1">
        <f>IF(B1452="",0,VLOOKUP(B1452,DATABASE!A:F,3,FALSE)*$C1452)</f>
        <v>0</v>
      </c>
      <c r="F1452" s="1">
        <f>IF(B1452="",0,VLOOKUP(B1452,DATABASE!A:F,4,FALSE)*$C1452)</f>
        <v>0</v>
      </c>
      <c r="G1452" s="1">
        <f>IF(B1452="",0,VLOOKUP(B1452,DATABASE!A:F,5,FALSE)*$C1452)</f>
        <v>0</v>
      </c>
      <c r="H1452" s="1">
        <f>IF(B1452="",0,VLOOKUP(B1452,DATABASE!A:F,6,FALSE)*$C1452)</f>
        <v>0</v>
      </c>
    </row>
    <row r="1453" spans="1:8">
      <c r="A1453" s="7"/>
      <c r="B1453" s="8"/>
      <c r="C1453" s="9"/>
      <c r="D1453" s="1">
        <f>IF(B1453="",0,VLOOKUP(B1453,DATABASE!A:F,2,FALSE))</f>
        <v>0</v>
      </c>
      <c r="E1453" s="1">
        <f>IF(B1453="",0,VLOOKUP(B1453,DATABASE!A:F,3,FALSE)*$C1453)</f>
        <v>0</v>
      </c>
      <c r="F1453" s="1">
        <f>IF(B1453="",0,VLOOKUP(B1453,DATABASE!A:F,4,FALSE)*$C1453)</f>
        <v>0</v>
      </c>
      <c r="G1453" s="1">
        <f>IF(B1453="",0,VLOOKUP(B1453,DATABASE!A:F,5,FALSE)*$C1453)</f>
        <v>0</v>
      </c>
      <c r="H1453" s="1">
        <f>IF(B1453="",0,VLOOKUP(B1453,DATABASE!A:F,6,FALSE)*$C1453)</f>
        <v>0</v>
      </c>
    </row>
    <row r="1454" spans="1:8">
      <c r="A1454" s="7"/>
      <c r="B1454" s="8"/>
      <c r="C1454" s="9"/>
      <c r="D1454" s="1">
        <f>IF(B1454="",0,VLOOKUP(B1454,DATABASE!A:F,2,FALSE))</f>
        <v>0</v>
      </c>
      <c r="E1454" s="1">
        <f>IF(B1454="",0,VLOOKUP(B1454,DATABASE!A:F,3,FALSE)*$C1454)</f>
        <v>0</v>
      </c>
      <c r="F1454" s="1">
        <f>IF(B1454="",0,VLOOKUP(B1454,DATABASE!A:F,4,FALSE)*$C1454)</f>
        <v>0</v>
      </c>
      <c r="G1454" s="1">
        <f>IF(B1454="",0,VLOOKUP(B1454,DATABASE!A:F,5,FALSE)*$C1454)</f>
        <v>0</v>
      </c>
      <c r="H1454" s="1">
        <f>IF(B1454="",0,VLOOKUP(B1454,DATABASE!A:F,6,FALSE)*$C1454)</f>
        <v>0</v>
      </c>
    </row>
    <row r="1455" spans="1:8">
      <c r="A1455" s="7"/>
      <c r="B1455" s="8"/>
      <c r="C1455" s="9"/>
      <c r="D1455" s="1">
        <f>IF(B1455="",0,VLOOKUP(B1455,DATABASE!A:F,2,FALSE))</f>
        <v>0</v>
      </c>
      <c r="E1455" s="1">
        <f>IF(B1455="",0,VLOOKUP(B1455,DATABASE!A:F,3,FALSE)*$C1455)</f>
        <v>0</v>
      </c>
      <c r="F1455" s="1">
        <f>IF(B1455="",0,VLOOKUP(B1455,DATABASE!A:F,4,FALSE)*$C1455)</f>
        <v>0</v>
      </c>
      <c r="G1455" s="1">
        <f>IF(B1455="",0,VLOOKUP(B1455,DATABASE!A:F,5,FALSE)*$C1455)</f>
        <v>0</v>
      </c>
      <c r="H1455" s="1">
        <f>IF(B1455="",0,VLOOKUP(B1455,DATABASE!A:F,6,FALSE)*$C1455)</f>
        <v>0</v>
      </c>
    </row>
    <row r="1456" spans="1:8">
      <c r="A1456" s="7"/>
      <c r="B1456" s="8"/>
      <c r="C1456" s="9"/>
      <c r="D1456" s="1">
        <f>IF(B1456="",0,VLOOKUP(B1456,DATABASE!A:F,2,FALSE))</f>
        <v>0</v>
      </c>
      <c r="E1456" s="1">
        <f>IF(B1456="",0,VLOOKUP(B1456,DATABASE!A:F,3,FALSE)*$C1456)</f>
        <v>0</v>
      </c>
      <c r="F1456" s="1">
        <f>IF(B1456="",0,VLOOKUP(B1456,DATABASE!A:F,4,FALSE)*$C1456)</f>
        <v>0</v>
      </c>
      <c r="G1456" s="1">
        <f>IF(B1456="",0,VLOOKUP(B1456,DATABASE!A:F,5,FALSE)*$C1456)</f>
        <v>0</v>
      </c>
      <c r="H1456" s="1">
        <f>IF(B1456="",0,VLOOKUP(B1456,DATABASE!A:F,6,FALSE)*$C1456)</f>
        <v>0</v>
      </c>
    </row>
    <row r="1457" spans="1:8">
      <c r="A1457" s="7"/>
      <c r="B1457" s="8"/>
      <c r="C1457" s="9"/>
      <c r="D1457" s="1">
        <f>IF(B1457="",0,VLOOKUP(B1457,DATABASE!A:F,2,FALSE))</f>
        <v>0</v>
      </c>
      <c r="E1457" s="1">
        <f>IF(B1457="",0,VLOOKUP(B1457,DATABASE!A:F,3,FALSE)*$C1457)</f>
        <v>0</v>
      </c>
      <c r="F1457" s="1">
        <f>IF(B1457="",0,VLOOKUP(B1457,DATABASE!A:F,4,FALSE)*$C1457)</f>
        <v>0</v>
      </c>
      <c r="G1457" s="1">
        <f>IF(B1457="",0,VLOOKUP(B1457,DATABASE!A:F,5,FALSE)*$C1457)</f>
        <v>0</v>
      </c>
      <c r="H1457" s="1">
        <f>IF(B1457="",0,VLOOKUP(B1457,DATABASE!A:F,6,FALSE)*$C1457)</f>
        <v>0</v>
      </c>
    </row>
    <row r="1458" spans="1:8">
      <c r="A1458" s="7"/>
      <c r="B1458" s="8"/>
      <c r="C1458" s="9"/>
      <c r="D1458" s="1">
        <f>IF(B1458="",0,VLOOKUP(B1458,DATABASE!A:F,2,FALSE))</f>
        <v>0</v>
      </c>
      <c r="E1458" s="1">
        <f>IF(B1458="",0,VLOOKUP(B1458,DATABASE!A:F,3,FALSE)*$C1458)</f>
        <v>0</v>
      </c>
      <c r="F1458" s="1">
        <f>IF(B1458="",0,VLOOKUP(B1458,DATABASE!A:F,4,FALSE)*$C1458)</f>
        <v>0</v>
      </c>
      <c r="G1458" s="1">
        <f>IF(B1458="",0,VLOOKUP(B1458,DATABASE!A:F,5,FALSE)*$C1458)</f>
        <v>0</v>
      </c>
      <c r="H1458" s="1">
        <f>IF(B1458="",0,VLOOKUP(B1458,DATABASE!A:F,6,FALSE)*$C1458)</f>
        <v>0</v>
      </c>
    </row>
    <row r="1459" spans="1:8">
      <c r="A1459" s="7"/>
      <c r="B1459" s="8"/>
      <c r="C1459" s="9"/>
      <c r="D1459" s="1">
        <f>IF(B1459="",0,VLOOKUP(B1459,DATABASE!A:F,2,FALSE))</f>
        <v>0</v>
      </c>
      <c r="E1459" s="1">
        <f>IF(B1459="",0,VLOOKUP(B1459,DATABASE!A:F,3,FALSE)*$C1459)</f>
        <v>0</v>
      </c>
      <c r="F1459" s="1">
        <f>IF(B1459="",0,VLOOKUP(B1459,DATABASE!A:F,4,FALSE)*$C1459)</f>
        <v>0</v>
      </c>
      <c r="G1459" s="1">
        <f>IF(B1459="",0,VLOOKUP(B1459,DATABASE!A:F,5,FALSE)*$C1459)</f>
        <v>0</v>
      </c>
      <c r="H1459" s="1">
        <f>IF(B1459="",0,VLOOKUP(B1459,DATABASE!A:F,6,FALSE)*$C1459)</f>
        <v>0</v>
      </c>
    </row>
    <row r="1460" spans="1:8">
      <c r="A1460" s="7"/>
      <c r="B1460" s="8"/>
      <c r="C1460" s="9"/>
      <c r="D1460" s="1">
        <f>IF(B1460="",0,VLOOKUP(B1460,DATABASE!A:F,2,FALSE))</f>
        <v>0</v>
      </c>
      <c r="E1460" s="1">
        <f>IF(B1460="",0,VLOOKUP(B1460,DATABASE!A:F,3,FALSE)*$C1460)</f>
        <v>0</v>
      </c>
      <c r="F1460" s="1">
        <f>IF(B1460="",0,VLOOKUP(B1460,DATABASE!A:F,4,FALSE)*$C1460)</f>
        <v>0</v>
      </c>
      <c r="G1460" s="1">
        <f>IF(B1460="",0,VLOOKUP(B1460,DATABASE!A:F,5,FALSE)*$C1460)</f>
        <v>0</v>
      </c>
      <c r="H1460" s="1">
        <f>IF(B1460="",0,VLOOKUP(B1460,DATABASE!A:F,6,FALSE)*$C1460)</f>
        <v>0</v>
      </c>
    </row>
    <row r="1461" spans="1:8">
      <c r="A1461" s="7"/>
      <c r="B1461" s="8"/>
      <c r="C1461" s="9"/>
      <c r="D1461" s="1">
        <f>IF(B1461="",0,VLOOKUP(B1461,DATABASE!A:F,2,FALSE))</f>
        <v>0</v>
      </c>
      <c r="E1461" s="1">
        <f>IF(B1461="",0,VLOOKUP(B1461,DATABASE!A:F,3,FALSE)*$C1461)</f>
        <v>0</v>
      </c>
      <c r="F1461" s="1">
        <f>IF(B1461="",0,VLOOKUP(B1461,DATABASE!A:F,4,FALSE)*$C1461)</f>
        <v>0</v>
      </c>
      <c r="G1461" s="1">
        <f>IF(B1461="",0,VLOOKUP(B1461,DATABASE!A:F,5,FALSE)*$C1461)</f>
        <v>0</v>
      </c>
      <c r="H1461" s="1">
        <f>IF(B1461="",0,VLOOKUP(B1461,DATABASE!A:F,6,FALSE)*$C1461)</f>
        <v>0</v>
      </c>
    </row>
    <row r="1462" spans="1:8">
      <c r="A1462" s="7"/>
      <c r="B1462" s="8"/>
      <c r="C1462" s="9"/>
      <c r="D1462" s="1">
        <f>IF(B1462="",0,VLOOKUP(B1462,DATABASE!A:F,2,FALSE))</f>
        <v>0</v>
      </c>
      <c r="E1462" s="1">
        <f>IF(B1462="",0,VLOOKUP(B1462,DATABASE!A:F,3,FALSE)*$C1462)</f>
        <v>0</v>
      </c>
      <c r="F1462" s="1">
        <f>IF(B1462="",0,VLOOKUP(B1462,DATABASE!A:F,4,FALSE)*$C1462)</f>
        <v>0</v>
      </c>
      <c r="G1462" s="1">
        <f>IF(B1462="",0,VLOOKUP(B1462,DATABASE!A:F,5,FALSE)*$C1462)</f>
        <v>0</v>
      </c>
      <c r="H1462" s="1">
        <f>IF(B1462="",0,VLOOKUP(B1462,DATABASE!A:F,6,FALSE)*$C1462)</f>
        <v>0</v>
      </c>
    </row>
    <row r="1463" spans="1:8">
      <c r="A1463" s="7"/>
      <c r="B1463" s="8"/>
      <c r="C1463" s="9"/>
      <c r="D1463" s="1">
        <f>IF(B1463="",0,VLOOKUP(B1463,DATABASE!A:F,2,FALSE))</f>
        <v>0</v>
      </c>
      <c r="E1463" s="1">
        <f>IF(B1463="",0,VLOOKUP(B1463,DATABASE!A:F,3,FALSE)*$C1463)</f>
        <v>0</v>
      </c>
      <c r="F1463" s="1">
        <f>IF(B1463="",0,VLOOKUP(B1463,DATABASE!A:F,4,FALSE)*$C1463)</f>
        <v>0</v>
      </c>
      <c r="G1463" s="1">
        <f>IF(B1463="",0,VLOOKUP(B1463,DATABASE!A:F,5,FALSE)*$C1463)</f>
        <v>0</v>
      </c>
      <c r="H1463" s="1">
        <f>IF(B1463="",0,VLOOKUP(B1463,DATABASE!A:F,6,FALSE)*$C1463)</f>
        <v>0</v>
      </c>
    </row>
    <row r="1464" spans="1:8">
      <c r="A1464" s="7"/>
      <c r="B1464" s="8"/>
      <c r="C1464" s="9"/>
      <c r="D1464" s="1">
        <f>IF(B1464="",0,VLOOKUP(B1464,DATABASE!A:F,2,FALSE))</f>
        <v>0</v>
      </c>
      <c r="E1464" s="1">
        <f>IF(B1464="",0,VLOOKUP(B1464,DATABASE!A:F,3,FALSE)*$C1464)</f>
        <v>0</v>
      </c>
      <c r="F1464" s="1">
        <f>IF(B1464="",0,VLOOKUP(B1464,DATABASE!A:F,4,FALSE)*$C1464)</f>
        <v>0</v>
      </c>
      <c r="G1464" s="1">
        <f>IF(B1464="",0,VLOOKUP(B1464,DATABASE!A:F,5,FALSE)*$C1464)</f>
        <v>0</v>
      </c>
      <c r="H1464" s="1">
        <f>IF(B1464="",0,VLOOKUP(B1464,DATABASE!A:F,6,FALSE)*$C1464)</f>
        <v>0</v>
      </c>
    </row>
    <row r="1465" spans="1:8">
      <c r="A1465" s="7"/>
      <c r="B1465" s="8"/>
      <c r="C1465" s="9"/>
      <c r="D1465" s="1">
        <f>IF(B1465="",0,VLOOKUP(B1465,DATABASE!A:F,2,FALSE))</f>
        <v>0</v>
      </c>
      <c r="E1465" s="1">
        <f>IF(B1465="",0,VLOOKUP(B1465,DATABASE!A:F,3,FALSE)*$C1465)</f>
        <v>0</v>
      </c>
      <c r="F1465" s="1">
        <f>IF(B1465="",0,VLOOKUP(B1465,DATABASE!A:F,4,FALSE)*$C1465)</f>
        <v>0</v>
      </c>
      <c r="G1465" s="1">
        <f>IF(B1465="",0,VLOOKUP(B1465,DATABASE!A:F,5,FALSE)*$C1465)</f>
        <v>0</v>
      </c>
      <c r="H1465" s="1">
        <f>IF(B1465="",0,VLOOKUP(B1465,DATABASE!A:F,6,FALSE)*$C1465)</f>
        <v>0</v>
      </c>
    </row>
    <row r="1466" spans="1:8">
      <c r="A1466" s="7"/>
      <c r="B1466" s="8"/>
      <c r="C1466" s="9"/>
      <c r="D1466" s="1">
        <f>IF(B1466="",0,VLOOKUP(B1466,DATABASE!A:F,2,FALSE))</f>
        <v>0</v>
      </c>
      <c r="E1466" s="1">
        <f>IF(B1466="",0,VLOOKUP(B1466,DATABASE!A:F,3,FALSE)*$C1466)</f>
        <v>0</v>
      </c>
      <c r="F1466" s="1">
        <f>IF(B1466="",0,VLOOKUP(B1466,DATABASE!A:F,4,FALSE)*$C1466)</f>
        <v>0</v>
      </c>
      <c r="G1466" s="1">
        <f>IF(B1466="",0,VLOOKUP(B1466,DATABASE!A:F,5,FALSE)*$C1466)</f>
        <v>0</v>
      </c>
      <c r="H1466" s="1">
        <f>IF(B1466="",0,VLOOKUP(B1466,DATABASE!A:F,6,FALSE)*$C1466)</f>
        <v>0</v>
      </c>
    </row>
    <row r="1467" spans="1:8">
      <c r="A1467" s="7"/>
      <c r="B1467" s="8"/>
      <c r="C1467" s="9"/>
      <c r="D1467" s="1">
        <f>IF(B1467="",0,VLOOKUP(B1467,DATABASE!A:F,2,FALSE))</f>
        <v>0</v>
      </c>
      <c r="E1467" s="1">
        <f>IF(B1467="",0,VLOOKUP(B1467,DATABASE!A:F,3,FALSE)*$C1467)</f>
        <v>0</v>
      </c>
      <c r="F1467" s="1">
        <f>IF(B1467="",0,VLOOKUP(B1467,DATABASE!A:F,4,FALSE)*$C1467)</f>
        <v>0</v>
      </c>
      <c r="G1467" s="1">
        <f>IF(B1467="",0,VLOOKUP(B1467,DATABASE!A:F,5,FALSE)*$C1467)</f>
        <v>0</v>
      </c>
      <c r="H1467" s="1">
        <f>IF(B1467="",0,VLOOKUP(B1467,DATABASE!A:F,6,FALSE)*$C1467)</f>
        <v>0</v>
      </c>
    </row>
    <row r="1468" spans="1:8">
      <c r="A1468" s="7"/>
      <c r="B1468" s="8"/>
      <c r="C1468" s="9"/>
      <c r="D1468" s="1">
        <f>IF(B1468="",0,VLOOKUP(B1468,DATABASE!A:F,2,FALSE))</f>
        <v>0</v>
      </c>
      <c r="E1468" s="1">
        <f>IF(B1468="",0,VLOOKUP(B1468,DATABASE!A:F,3,FALSE)*$C1468)</f>
        <v>0</v>
      </c>
      <c r="F1468" s="1">
        <f>IF(B1468="",0,VLOOKUP(B1468,DATABASE!A:F,4,FALSE)*$C1468)</f>
        <v>0</v>
      </c>
      <c r="G1468" s="1">
        <f>IF(B1468="",0,VLOOKUP(B1468,DATABASE!A:F,5,FALSE)*$C1468)</f>
        <v>0</v>
      </c>
      <c r="H1468" s="1">
        <f>IF(B1468="",0,VLOOKUP(B1468,DATABASE!A:F,6,FALSE)*$C1468)</f>
        <v>0</v>
      </c>
    </row>
    <row r="1469" spans="1:8">
      <c r="A1469" s="7"/>
      <c r="B1469" s="8"/>
      <c r="C1469" s="9"/>
      <c r="D1469" s="1">
        <f>IF(B1469="",0,VLOOKUP(B1469,DATABASE!A:F,2,FALSE))</f>
        <v>0</v>
      </c>
      <c r="E1469" s="1">
        <f>IF(B1469="",0,VLOOKUP(B1469,DATABASE!A:F,3,FALSE)*$C1469)</f>
        <v>0</v>
      </c>
      <c r="F1469" s="1">
        <f>IF(B1469="",0,VLOOKUP(B1469,DATABASE!A:F,4,FALSE)*$C1469)</f>
        <v>0</v>
      </c>
      <c r="G1469" s="1">
        <f>IF(B1469="",0,VLOOKUP(B1469,DATABASE!A:F,5,FALSE)*$C1469)</f>
        <v>0</v>
      </c>
      <c r="H1469" s="1">
        <f>IF(B1469="",0,VLOOKUP(B1469,DATABASE!A:F,6,FALSE)*$C1469)</f>
        <v>0</v>
      </c>
    </row>
    <row r="1470" spans="1:8">
      <c r="A1470" s="7"/>
      <c r="B1470" s="8"/>
      <c r="C1470" s="9"/>
      <c r="D1470" s="1">
        <f>IF(B1470="",0,VLOOKUP(B1470,DATABASE!A:F,2,FALSE))</f>
        <v>0</v>
      </c>
      <c r="E1470" s="1">
        <f>IF(B1470="",0,VLOOKUP(B1470,DATABASE!A:F,3,FALSE)*$C1470)</f>
        <v>0</v>
      </c>
      <c r="F1470" s="1">
        <f>IF(B1470="",0,VLOOKUP(B1470,DATABASE!A:F,4,FALSE)*$C1470)</f>
        <v>0</v>
      </c>
      <c r="G1470" s="1">
        <f>IF(B1470="",0,VLOOKUP(B1470,DATABASE!A:F,5,FALSE)*$C1470)</f>
        <v>0</v>
      </c>
      <c r="H1470" s="1">
        <f>IF(B1470="",0,VLOOKUP(B1470,DATABASE!A:F,6,FALSE)*$C1470)</f>
        <v>0</v>
      </c>
    </row>
    <row r="1471" spans="1:8">
      <c r="A1471" s="7"/>
      <c r="B1471" s="8"/>
      <c r="C1471" s="9"/>
      <c r="D1471" s="1">
        <f>IF(B1471="",0,VLOOKUP(B1471,DATABASE!A:F,2,FALSE))</f>
        <v>0</v>
      </c>
      <c r="E1471" s="1">
        <f>IF(B1471="",0,VLOOKUP(B1471,DATABASE!A:F,3,FALSE)*$C1471)</f>
        <v>0</v>
      </c>
      <c r="F1471" s="1">
        <f>IF(B1471="",0,VLOOKUP(B1471,DATABASE!A:F,4,FALSE)*$C1471)</f>
        <v>0</v>
      </c>
      <c r="G1471" s="1">
        <f>IF(B1471="",0,VLOOKUP(B1471,DATABASE!A:F,5,FALSE)*$C1471)</f>
        <v>0</v>
      </c>
      <c r="H1471" s="1">
        <f>IF(B1471="",0,VLOOKUP(B1471,DATABASE!A:F,6,FALSE)*$C1471)</f>
        <v>0</v>
      </c>
    </row>
    <row r="1472" spans="1:8">
      <c r="A1472" s="7"/>
      <c r="B1472" s="8"/>
      <c r="C1472" s="9"/>
      <c r="D1472" s="1">
        <f>IF(B1472="",0,VLOOKUP(B1472,DATABASE!A:F,2,FALSE))</f>
        <v>0</v>
      </c>
      <c r="E1472" s="1">
        <f>IF(B1472="",0,VLOOKUP(B1472,DATABASE!A:F,3,FALSE)*$C1472)</f>
        <v>0</v>
      </c>
      <c r="F1472" s="1">
        <f>IF(B1472="",0,VLOOKUP(B1472,DATABASE!A:F,4,FALSE)*$C1472)</f>
        <v>0</v>
      </c>
      <c r="G1472" s="1">
        <f>IF(B1472="",0,VLOOKUP(B1472,DATABASE!A:F,5,FALSE)*$C1472)</f>
        <v>0</v>
      </c>
      <c r="H1472" s="1">
        <f>IF(B1472="",0,VLOOKUP(B1472,DATABASE!A:F,6,FALSE)*$C1472)</f>
        <v>0</v>
      </c>
    </row>
    <row r="1473" spans="1:8">
      <c r="A1473" s="7"/>
      <c r="B1473" s="8"/>
      <c r="C1473" s="9"/>
      <c r="D1473" s="1">
        <f>IF(B1473="",0,VLOOKUP(B1473,DATABASE!A:F,2,FALSE))</f>
        <v>0</v>
      </c>
      <c r="E1473" s="1">
        <f>IF(B1473="",0,VLOOKUP(B1473,DATABASE!A:F,3,FALSE)*$C1473)</f>
        <v>0</v>
      </c>
      <c r="F1473" s="1">
        <f>IF(B1473="",0,VLOOKUP(B1473,DATABASE!A:F,4,FALSE)*$C1473)</f>
        <v>0</v>
      </c>
      <c r="G1473" s="1">
        <f>IF(B1473="",0,VLOOKUP(B1473,DATABASE!A:F,5,FALSE)*$C1473)</f>
        <v>0</v>
      </c>
      <c r="H1473" s="1">
        <f>IF(B1473="",0,VLOOKUP(B1473,DATABASE!A:F,6,FALSE)*$C1473)</f>
        <v>0</v>
      </c>
    </row>
    <row r="1474" spans="1:8">
      <c r="A1474" s="7"/>
      <c r="B1474" s="8"/>
      <c r="C1474" s="9"/>
      <c r="D1474" s="1">
        <f>IF(B1474="",0,VLOOKUP(B1474,DATABASE!A:F,2,FALSE))</f>
        <v>0</v>
      </c>
      <c r="E1474" s="1">
        <f>IF(B1474="",0,VLOOKUP(B1474,DATABASE!A:F,3,FALSE)*$C1474)</f>
        <v>0</v>
      </c>
      <c r="F1474" s="1">
        <f>IF(B1474="",0,VLOOKUP(B1474,DATABASE!A:F,4,FALSE)*$C1474)</f>
        <v>0</v>
      </c>
      <c r="G1474" s="1">
        <f>IF(B1474="",0,VLOOKUP(B1474,DATABASE!A:F,5,FALSE)*$C1474)</f>
        <v>0</v>
      </c>
      <c r="H1474" s="1">
        <f>IF(B1474="",0,VLOOKUP(B1474,DATABASE!A:F,6,FALSE)*$C1474)</f>
        <v>0</v>
      </c>
    </row>
    <row r="1475" spans="1:8">
      <c r="A1475" s="7"/>
      <c r="B1475" s="8"/>
      <c r="C1475" s="9"/>
      <c r="D1475" s="1">
        <f>IF(B1475="",0,VLOOKUP(B1475,DATABASE!A:F,2,FALSE))</f>
        <v>0</v>
      </c>
      <c r="E1475" s="1">
        <f>IF(B1475="",0,VLOOKUP(B1475,DATABASE!A:F,3,FALSE)*$C1475)</f>
        <v>0</v>
      </c>
      <c r="F1475" s="1">
        <f>IF(B1475="",0,VLOOKUP(B1475,DATABASE!A:F,4,FALSE)*$C1475)</f>
        <v>0</v>
      </c>
      <c r="G1475" s="1">
        <f>IF(B1475="",0,VLOOKUP(B1475,DATABASE!A:F,5,FALSE)*$C1475)</f>
        <v>0</v>
      </c>
      <c r="H1475" s="1">
        <f>IF(B1475="",0,VLOOKUP(B1475,DATABASE!A:F,6,FALSE)*$C1475)</f>
        <v>0</v>
      </c>
    </row>
    <row r="1476" spans="1:8">
      <c r="A1476" s="7"/>
      <c r="B1476" s="8"/>
      <c r="C1476" s="9"/>
      <c r="D1476" s="1">
        <f>IF(B1476="",0,VLOOKUP(B1476,DATABASE!A:F,2,FALSE))</f>
        <v>0</v>
      </c>
      <c r="E1476" s="1">
        <f>IF(B1476="",0,VLOOKUP(B1476,DATABASE!A:F,3,FALSE)*$C1476)</f>
        <v>0</v>
      </c>
      <c r="F1476" s="1">
        <f>IF(B1476="",0,VLOOKUP(B1476,DATABASE!A:F,4,FALSE)*$C1476)</f>
        <v>0</v>
      </c>
      <c r="G1476" s="1">
        <f>IF(B1476="",0,VLOOKUP(B1476,DATABASE!A:F,5,FALSE)*$C1476)</f>
        <v>0</v>
      </c>
      <c r="H1476" s="1">
        <f>IF(B1476="",0,VLOOKUP(B1476,DATABASE!A:F,6,FALSE)*$C1476)</f>
        <v>0</v>
      </c>
    </row>
    <row r="1477" spans="1:8">
      <c r="A1477" s="7"/>
      <c r="B1477" s="8"/>
      <c r="C1477" s="9"/>
      <c r="D1477" s="1">
        <f>IF(B1477="",0,VLOOKUP(B1477,DATABASE!A:F,2,FALSE))</f>
        <v>0</v>
      </c>
      <c r="E1477" s="1">
        <f>IF(B1477="",0,VLOOKUP(B1477,DATABASE!A:F,3,FALSE)*$C1477)</f>
        <v>0</v>
      </c>
      <c r="F1477" s="1">
        <f>IF(B1477="",0,VLOOKUP(B1477,DATABASE!A:F,4,FALSE)*$C1477)</f>
        <v>0</v>
      </c>
      <c r="G1477" s="1">
        <f>IF(B1477="",0,VLOOKUP(B1477,DATABASE!A:F,5,FALSE)*$C1477)</f>
        <v>0</v>
      </c>
      <c r="H1477" s="1">
        <f>IF(B1477="",0,VLOOKUP(B1477,DATABASE!A:F,6,FALSE)*$C1477)</f>
        <v>0</v>
      </c>
    </row>
    <row r="1478" spans="1:8">
      <c r="A1478" s="7"/>
      <c r="B1478" s="8"/>
      <c r="C1478" s="9"/>
      <c r="D1478" s="1">
        <f>IF(B1478="",0,VLOOKUP(B1478,DATABASE!A:F,2,FALSE))</f>
        <v>0</v>
      </c>
      <c r="E1478" s="1">
        <f>IF(B1478="",0,VLOOKUP(B1478,DATABASE!A:F,3,FALSE)*$C1478)</f>
        <v>0</v>
      </c>
      <c r="F1478" s="1">
        <f>IF(B1478="",0,VLOOKUP(B1478,DATABASE!A:F,4,FALSE)*$C1478)</f>
        <v>0</v>
      </c>
      <c r="G1478" s="1">
        <f>IF(B1478="",0,VLOOKUP(B1478,DATABASE!A:F,5,FALSE)*$C1478)</f>
        <v>0</v>
      </c>
      <c r="H1478" s="1">
        <f>IF(B1478="",0,VLOOKUP(B1478,DATABASE!A:F,6,FALSE)*$C1478)</f>
        <v>0</v>
      </c>
    </row>
    <row r="1479" spans="1:8">
      <c r="A1479" s="7"/>
      <c r="B1479" s="8"/>
      <c r="C1479" s="9"/>
      <c r="D1479" s="1">
        <f>IF(B1479="",0,VLOOKUP(B1479,DATABASE!A:F,2,FALSE))</f>
        <v>0</v>
      </c>
      <c r="E1479" s="1">
        <f>IF(B1479="",0,VLOOKUP(B1479,DATABASE!A:F,3,FALSE)*$C1479)</f>
        <v>0</v>
      </c>
      <c r="F1479" s="1">
        <f>IF(B1479="",0,VLOOKUP(B1479,DATABASE!A:F,4,FALSE)*$C1479)</f>
        <v>0</v>
      </c>
      <c r="G1479" s="1">
        <f>IF(B1479="",0,VLOOKUP(B1479,DATABASE!A:F,5,FALSE)*$C1479)</f>
        <v>0</v>
      </c>
      <c r="H1479" s="1">
        <f>IF(B1479="",0,VLOOKUP(B1479,DATABASE!A:F,6,FALSE)*$C1479)</f>
        <v>0</v>
      </c>
    </row>
    <row r="1480" spans="1:8">
      <c r="A1480" s="7"/>
      <c r="B1480" s="8"/>
      <c r="C1480" s="9"/>
      <c r="D1480" s="1">
        <f>IF(B1480="",0,VLOOKUP(B1480,DATABASE!A:F,2,FALSE))</f>
        <v>0</v>
      </c>
      <c r="E1480" s="1">
        <f>IF(B1480="",0,VLOOKUP(B1480,DATABASE!A:F,3,FALSE)*$C1480)</f>
        <v>0</v>
      </c>
      <c r="F1480" s="1">
        <f>IF(B1480="",0,VLOOKUP(B1480,DATABASE!A:F,4,FALSE)*$C1480)</f>
        <v>0</v>
      </c>
      <c r="G1480" s="1">
        <f>IF(B1480="",0,VLOOKUP(B1480,DATABASE!A:F,5,FALSE)*$C1480)</f>
        <v>0</v>
      </c>
      <c r="H1480" s="1">
        <f>IF(B1480="",0,VLOOKUP(B1480,DATABASE!A:F,6,FALSE)*$C1480)</f>
        <v>0</v>
      </c>
    </row>
    <row r="1481" spans="1:8">
      <c r="A1481" s="7"/>
      <c r="B1481" s="8"/>
      <c r="C1481" s="9"/>
      <c r="D1481" s="1">
        <f>IF(B1481="",0,VLOOKUP(B1481,DATABASE!A:F,2,FALSE))</f>
        <v>0</v>
      </c>
      <c r="E1481" s="1">
        <f>IF(B1481="",0,VLOOKUP(B1481,DATABASE!A:F,3,FALSE)*$C1481)</f>
        <v>0</v>
      </c>
      <c r="F1481" s="1">
        <f>IF(B1481="",0,VLOOKUP(B1481,DATABASE!A:F,4,FALSE)*$C1481)</f>
        <v>0</v>
      </c>
      <c r="G1481" s="1">
        <f>IF(B1481="",0,VLOOKUP(B1481,DATABASE!A:F,5,FALSE)*$C1481)</f>
        <v>0</v>
      </c>
      <c r="H1481" s="1">
        <f>IF(B1481="",0,VLOOKUP(B1481,DATABASE!A:F,6,FALSE)*$C1481)</f>
        <v>0</v>
      </c>
    </row>
    <row r="1482" spans="1:8">
      <c r="A1482" s="7"/>
      <c r="B1482" s="8"/>
      <c r="C1482" s="9"/>
      <c r="D1482" s="1">
        <f>IF(B1482="",0,VLOOKUP(B1482,DATABASE!A:F,2,FALSE))</f>
        <v>0</v>
      </c>
      <c r="E1482" s="1">
        <f>IF(B1482="",0,VLOOKUP(B1482,DATABASE!A:F,3,FALSE)*$C1482)</f>
        <v>0</v>
      </c>
      <c r="F1482" s="1">
        <f>IF(B1482="",0,VLOOKUP(B1482,DATABASE!A:F,4,FALSE)*$C1482)</f>
        <v>0</v>
      </c>
      <c r="G1482" s="1">
        <f>IF(B1482="",0,VLOOKUP(B1482,DATABASE!A:F,5,FALSE)*$C1482)</f>
        <v>0</v>
      </c>
      <c r="H1482" s="1">
        <f>IF(B1482="",0,VLOOKUP(B1482,DATABASE!A:F,6,FALSE)*$C1482)</f>
        <v>0</v>
      </c>
    </row>
    <row r="1483" spans="1:8">
      <c r="A1483" s="7"/>
      <c r="B1483" s="8"/>
      <c r="C1483" s="9"/>
      <c r="D1483" s="1">
        <f>IF(B1483="",0,VLOOKUP(B1483,DATABASE!A:F,2,FALSE))</f>
        <v>0</v>
      </c>
      <c r="E1483" s="1">
        <f>IF(B1483="",0,VLOOKUP(B1483,DATABASE!A:F,3,FALSE)*$C1483)</f>
        <v>0</v>
      </c>
      <c r="F1483" s="1">
        <f>IF(B1483="",0,VLOOKUP(B1483,DATABASE!A:F,4,FALSE)*$C1483)</f>
        <v>0</v>
      </c>
      <c r="G1483" s="1">
        <f>IF(B1483="",0,VLOOKUP(B1483,DATABASE!A:F,5,FALSE)*$C1483)</f>
        <v>0</v>
      </c>
      <c r="H1483" s="1">
        <f>IF(B1483="",0,VLOOKUP(B1483,DATABASE!A:F,6,FALSE)*$C1483)</f>
        <v>0</v>
      </c>
    </row>
    <row r="1484" spans="1:8">
      <c r="A1484" s="7"/>
      <c r="B1484" s="8"/>
      <c r="C1484" s="9"/>
      <c r="D1484" s="1">
        <f>IF(B1484="",0,VLOOKUP(B1484,DATABASE!A:F,2,FALSE))</f>
        <v>0</v>
      </c>
      <c r="E1484" s="1">
        <f>IF(B1484="",0,VLOOKUP(B1484,DATABASE!A:F,3,FALSE)*$C1484)</f>
        <v>0</v>
      </c>
      <c r="F1484" s="1">
        <f>IF(B1484="",0,VLOOKUP(B1484,DATABASE!A:F,4,FALSE)*$C1484)</f>
        <v>0</v>
      </c>
      <c r="G1484" s="1">
        <f>IF(B1484="",0,VLOOKUP(B1484,DATABASE!A:F,5,FALSE)*$C1484)</f>
        <v>0</v>
      </c>
      <c r="H1484" s="1">
        <f>IF(B1484="",0,VLOOKUP(B1484,DATABASE!A:F,6,FALSE)*$C1484)</f>
        <v>0</v>
      </c>
    </row>
    <row r="1485" spans="1:8">
      <c r="A1485" s="7"/>
      <c r="B1485" s="8"/>
      <c r="C1485" s="9"/>
      <c r="D1485" s="1">
        <f>IF(B1485="",0,VLOOKUP(B1485,DATABASE!A:F,2,FALSE))</f>
        <v>0</v>
      </c>
      <c r="E1485" s="1">
        <f>IF(B1485="",0,VLOOKUP(B1485,DATABASE!A:F,3,FALSE)*$C1485)</f>
        <v>0</v>
      </c>
      <c r="F1485" s="1">
        <f>IF(B1485="",0,VLOOKUP(B1485,DATABASE!A:F,4,FALSE)*$C1485)</f>
        <v>0</v>
      </c>
      <c r="G1485" s="1">
        <f>IF(B1485="",0,VLOOKUP(B1485,DATABASE!A:F,5,FALSE)*$C1485)</f>
        <v>0</v>
      </c>
      <c r="H1485" s="1">
        <f>IF(B1485="",0,VLOOKUP(B1485,DATABASE!A:F,6,FALSE)*$C1485)</f>
        <v>0</v>
      </c>
    </row>
    <row r="1486" spans="1:8">
      <c r="A1486" s="7"/>
      <c r="B1486" s="8"/>
      <c r="C1486" s="9"/>
      <c r="D1486" s="1">
        <f>IF(B1486="",0,VLOOKUP(B1486,DATABASE!A:F,2,FALSE))</f>
        <v>0</v>
      </c>
      <c r="E1486" s="1">
        <f>IF(B1486="",0,VLOOKUP(B1486,DATABASE!A:F,3,FALSE)*$C1486)</f>
        <v>0</v>
      </c>
      <c r="F1486" s="1">
        <f>IF(B1486="",0,VLOOKUP(B1486,DATABASE!A:F,4,FALSE)*$C1486)</f>
        <v>0</v>
      </c>
      <c r="G1486" s="1">
        <f>IF(B1486="",0,VLOOKUP(B1486,DATABASE!A:F,5,FALSE)*$C1486)</f>
        <v>0</v>
      </c>
      <c r="H1486" s="1">
        <f>IF(B1486="",0,VLOOKUP(B1486,DATABASE!A:F,6,FALSE)*$C1486)</f>
        <v>0</v>
      </c>
    </row>
    <row r="1487" spans="1:8">
      <c r="A1487" s="7"/>
      <c r="B1487" s="8"/>
      <c r="C1487" s="9"/>
      <c r="D1487" s="1">
        <f>IF(B1487="",0,VLOOKUP(B1487,DATABASE!A:F,2,FALSE))</f>
        <v>0</v>
      </c>
      <c r="E1487" s="1">
        <f>IF(B1487="",0,VLOOKUP(B1487,DATABASE!A:F,3,FALSE)*$C1487)</f>
        <v>0</v>
      </c>
      <c r="F1487" s="1">
        <f>IF(B1487="",0,VLOOKUP(B1487,DATABASE!A:F,4,FALSE)*$C1487)</f>
        <v>0</v>
      </c>
      <c r="G1487" s="1">
        <f>IF(B1487="",0,VLOOKUP(B1487,DATABASE!A:F,5,FALSE)*$C1487)</f>
        <v>0</v>
      </c>
      <c r="H1487" s="1">
        <f>IF(B1487="",0,VLOOKUP(B1487,DATABASE!A:F,6,FALSE)*$C1487)</f>
        <v>0</v>
      </c>
    </row>
    <row r="1488" spans="1:8">
      <c r="A1488" s="7"/>
      <c r="B1488" s="8"/>
      <c r="C1488" s="9"/>
      <c r="D1488" s="1">
        <f>IF(B1488="",0,VLOOKUP(B1488,DATABASE!A:F,2,FALSE))</f>
        <v>0</v>
      </c>
      <c r="E1488" s="1">
        <f>IF(B1488="",0,VLOOKUP(B1488,DATABASE!A:F,3,FALSE)*$C1488)</f>
        <v>0</v>
      </c>
      <c r="F1488" s="1">
        <f>IF(B1488="",0,VLOOKUP(B1488,DATABASE!A:F,4,FALSE)*$C1488)</f>
        <v>0</v>
      </c>
      <c r="G1488" s="1">
        <f>IF(B1488="",0,VLOOKUP(B1488,DATABASE!A:F,5,FALSE)*$C1488)</f>
        <v>0</v>
      </c>
      <c r="H1488" s="1">
        <f>IF(B1488="",0,VLOOKUP(B1488,DATABASE!A:F,6,FALSE)*$C1488)</f>
        <v>0</v>
      </c>
    </row>
    <row r="1489" spans="1:8">
      <c r="A1489" s="7"/>
      <c r="B1489" s="8"/>
      <c r="C1489" s="9"/>
      <c r="D1489" s="1">
        <f>IF(B1489="",0,VLOOKUP(B1489,DATABASE!A:F,2,FALSE))</f>
        <v>0</v>
      </c>
      <c r="E1489" s="1">
        <f>IF(B1489="",0,VLOOKUP(B1489,DATABASE!A:F,3,FALSE)*$C1489)</f>
        <v>0</v>
      </c>
      <c r="F1489" s="1">
        <f>IF(B1489="",0,VLOOKUP(B1489,DATABASE!A:F,4,FALSE)*$C1489)</f>
        <v>0</v>
      </c>
      <c r="G1489" s="1">
        <f>IF(B1489="",0,VLOOKUP(B1489,DATABASE!A:F,5,FALSE)*$C1489)</f>
        <v>0</v>
      </c>
      <c r="H1489" s="1">
        <f>IF(B1489="",0,VLOOKUP(B1489,DATABASE!A:F,6,FALSE)*$C1489)</f>
        <v>0</v>
      </c>
    </row>
    <row r="1490" spans="1:8">
      <c r="A1490" s="7"/>
      <c r="B1490" s="8"/>
      <c r="C1490" s="9"/>
      <c r="D1490" s="1">
        <f>IF(B1490="",0,VLOOKUP(B1490,DATABASE!A:F,2,FALSE))</f>
        <v>0</v>
      </c>
      <c r="E1490" s="1">
        <f>IF(B1490="",0,VLOOKUP(B1490,DATABASE!A:F,3,FALSE)*$C1490)</f>
        <v>0</v>
      </c>
      <c r="F1490" s="1">
        <f>IF(B1490="",0,VLOOKUP(B1490,DATABASE!A:F,4,FALSE)*$C1490)</f>
        <v>0</v>
      </c>
      <c r="G1490" s="1">
        <f>IF(B1490="",0,VLOOKUP(B1490,DATABASE!A:F,5,FALSE)*$C1490)</f>
        <v>0</v>
      </c>
      <c r="H1490" s="1">
        <f>IF(B1490="",0,VLOOKUP(B1490,DATABASE!A:F,6,FALSE)*$C1490)</f>
        <v>0</v>
      </c>
    </row>
    <row r="1491" spans="1:8">
      <c r="A1491" s="7"/>
      <c r="B1491" s="8"/>
      <c r="C1491" s="9"/>
      <c r="D1491" s="1">
        <f>IF(B1491="",0,VLOOKUP(B1491,DATABASE!A:F,2,FALSE))</f>
        <v>0</v>
      </c>
      <c r="E1491" s="1">
        <f>IF(B1491="",0,VLOOKUP(B1491,DATABASE!A:F,3,FALSE)*$C1491)</f>
        <v>0</v>
      </c>
      <c r="F1491" s="1">
        <f>IF(B1491="",0,VLOOKUP(B1491,DATABASE!A:F,4,FALSE)*$C1491)</f>
        <v>0</v>
      </c>
      <c r="G1491" s="1">
        <f>IF(B1491="",0,VLOOKUP(B1491,DATABASE!A:F,5,FALSE)*$C1491)</f>
        <v>0</v>
      </c>
      <c r="H1491" s="1">
        <f>IF(B1491="",0,VLOOKUP(B1491,DATABASE!A:F,6,FALSE)*$C1491)</f>
        <v>0</v>
      </c>
    </row>
    <row r="1492" spans="1:8">
      <c r="A1492" s="7"/>
      <c r="B1492" s="8"/>
      <c r="C1492" s="9"/>
      <c r="D1492" s="1">
        <f>IF(B1492="",0,VLOOKUP(B1492,DATABASE!A:F,2,FALSE))</f>
        <v>0</v>
      </c>
      <c r="E1492" s="1">
        <f>IF(B1492="",0,VLOOKUP(B1492,DATABASE!A:F,3,FALSE)*$C1492)</f>
        <v>0</v>
      </c>
      <c r="F1492" s="1">
        <f>IF(B1492="",0,VLOOKUP(B1492,DATABASE!A:F,4,FALSE)*$C1492)</f>
        <v>0</v>
      </c>
      <c r="G1492" s="1">
        <f>IF(B1492="",0,VLOOKUP(B1492,DATABASE!A:F,5,FALSE)*$C1492)</f>
        <v>0</v>
      </c>
      <c r="H1492" s="1">
        <f>IF(B1492="",0,VLOOKUP(B1492,DATABASE!A:F,6,FALSE)*$C1492)</f>
        <v>0</v>
      </c>
    </row>
    <row r="1493" spans="1:8">
      <c r="A1493" s="7"/>
      <c r="B1493" s="8"/>
      <c r="C1493" s="9"/>
      <c r="D1493" s="1">
        <f>IF(B1493="",0,VLOOKUP(B1493,DATABASE!A:F,2,FALSE))</f>
        <v>0</v>
      </c>
      <c r="E1493" s="1">
        <f>IF(B1493="",0,VLOOKUP(B1493,DATABASE!A:F,3,FALSE)*$C1493)</f>
        <v>0</v>
      </c>
      <c r="F1493" s="1">
        <f>IF(B1493="",0,VLOOKUP(B1493,DATABASE!A:F,4,FALSE)*$C1493)</f>
        <v>0</v>
      </c>
      <c r="G1493" s="1">
        <f>IF(B1493="",0,VLOOKUP(B1493,DATABASE!A:F,5,FALSE)*$C1493)</f>
        <v>0</v>
      </c>
      <c r="H1493" s="1">
        <f>IF(B1493="",0,VLOOKUP(B1493,DATABASE!A:F,6,FALSE)*$C1493)</f>
        <v>0</v>
      </c>
    </row>
    <row r="1494" spans="1:8">
      <c r="A1494" s="7"/>
      <c r="B1494" s="8"/>
      <c r="C1494" s="9"/>
      <c r="D1494" s="1">
        <f>IF(B1494="",0,VLOOKUP(B1494,DATABASE!A:F,2,FALSE))</f>
        <v>0</v>
      </c>
      <c r="E1494" s="1">
        <f>IF(B1494="",0,VLOOKUP(B1494,DATABASE!A:F,3,FALSE)*$C1494)</f>
        <v>0</v>
      </c>
      <c r="F1494" s="1">
        <f>IF(B1494="",0,VLOOKUP(B1494,DATABASE!A:F,4,FALSE)*$C1494)</f>
        <v>0</v>
      </c>
      <c r="G1494" s="1">
        <f>IF(B1494="",0,VLOOKUP(B1494,DATABASE!A:F,5,FALSE)*$C1494)</f>
        <v>0</v>
      </c>
      <c r="H1494" s="1">
        <f>IF(B1494="",0,VLOOKUP(B1494,DATABASE!A:F,6,FALSE)*$C1494)</f>
        <v>0</v>
      </c>
    </row>
    <row r="1495" spans="1:8">
      <c r="A1495" s="7"/>
      <c r="B1495" s="8"/>
      <c r="C1495" s="9"/>
      <c r="D1495" s="1">
        <f>IF(B1495="",0,VLOOKUP(B1495,DATABASE!A:F,2,FALSE))</f>
        <v>0</v>
      </c>
      <c r="E1495" s="1">
        <f>IF(B1495="",0,VLOOKUP(B1495,DATABASE!A:F,3,FALSE)*$C1495)</f>
        <v>0</v>
      </c>
      <c r="F1495" s="1">
        <f>IF(B1495="",0,VLOOKUP(B1495,DATABASE!A:F,4,FALSE)*$C1495)</f>
        <v>0</v>
      </c>
      <c r="G1495" s="1">
        <f>IF(B1495="",0,VLOOKUP(B1495,DATABASE!A:F,5,FALSE)*$C1495)</f>
        <v>0</v>
      </c>
      <c r="H1495" s="1">
        <f>IF(B1495="",0,VLOOKUP(B1495,DATABASE!A:F,6,FALSE)*$C1495)</f>
        <v>0</v>
      </c>
    </row>
    <row r="1496" spans="1:8">
      <c r="A1496" s="7"/>
      <c r="B1496" s="8"/>
      <c r="C1496" s="9"/>
      <c r="D1496" s="1">
        <f>IF(B1496="",0,VLOOKUP(B1496,DATABASE!A:F,2,FALSE))</f>
        <v>0</v>
      </c>
      <c r="E1496" s="1">
        <f>IF(B1496="",0,VLOOKUP(B1496,DATABASE!A:F,3,FALSE)*$C1496)</f>
        <v>0</v>
      </c>
      <c r="F1496" s="1">
        <f>IF(B1496="",0,VLOOKUP(B1496,DATABASE!A:F,4,FALSE)*$C1496)</f>
        <v>0</v>
      </c>
      <c r="G1496" s="1">
        <f>IF(B1496="",0,VLOOKUP(B1496,DATABASE!A:F,5,FALSE)*$C1496)</f>
        <v>0</v>
      </c>
      <c r="H1496" s="1">
        <f>IF(B1496="",0,VLOOKUP(B1496,DATABASE!A:F,6,FALSE)*$C1496)</f>
        <v>0</v>
      </c>
    </row>
    <row r="1497" spans="1:8">
      <c r="A1497" s="7"/>
      <c r="B1497" s="8"/>
      <c r="C1497" s="9"/>
      <c r="D1497" s="1">
        <f>IF(B1497="",0,VLOOKUP(B1497,DATABASE!A:F,2,FALSE))</f>
        <v>0</v>
      </c>
      <c r="E1497" s="1">
        <f>IF(B1497="",0,VLOOKUP(B1497,DATABASE!A:F,3,FALSE)*$C1497)</f>
        <v>0</v>
      </c>
      <c r="F1497" s="1">
        <f>IF(B1497="",0,VLOOKUP(B1497,DATABASE!A:F,4,FALSE)*$C1497)</f>
        <v>0</v>
      </c>
      <c r="G1497" s="1">
        <f>IF(B1497="",0,VLOOKUP(B1497,DATABASE!A:F,5,FALSE)*$C1497)</f>
        <v>0</v>
      </c>
      <c r="H1497" s="1">
        <f>IF(B1497="",0,VLOOKUP(B1497,DATABASE!A:F,6,FALSE)*$C1497)</f>
        <v>0</v>
      </c>
    </row>
    <row r="1498" spans="1:8">
      <c r="A1498" s="7"/>
      <c r="B1498" s="8"/>
      <c r="C1498" s="9"/>
      <c r="D1498" s="1">
        <f>IF(B1498="",0,VLOOKUP(B1498,DATABASE!A:F,2,FALSE))</f>
        <v>0</v>
      </c>
      <c r="E1498" s="1">
        <f>IF(B1498="",0,VLOOKUP(B1498,DATABASE!A:F,3,FALSE)*$C1498)</f>
        <v>0</v>
      </c>
      <c r="F1498" s="1">
        <f>IF(B1498="",0,VLOOKUP(B1498,DATABASE!A:F,4,FALSE)*$C1498)</f>
        <v>0</v>
      </c>
      <c r="G1498" s="1">
        <f>IF(B1498="",0,VLOOKUP(B1498,DATABASE!A:F,5,FALSE)*$C1498)</f>
        <v>0</v>
      </c>
      <c r="H1498" s="1">
        <f>IF(B1498="",0,VLOOKUP(B1498,DATABASE!A:F,6,FALSE)*$C1498)</f>
        <v>0</v>
      </c>
    </row>
    <row r="1499" spans="1:8">
      <c r="A1499" s="7"/>
      <c r="B1499" s="8"/>
      <c r="C1499" s="9"/>
      <c r="D1499" s="1">
        <f>IF(B1499="",0,VLOOKUP(B1499,DATABASE!A:F,2,FALSE))</f>
        <v>0</v>
      </c>
      <c r="E1499" s="1">
        <f>IF(B1499="",0,VLOOKUP(B1499,DATABASE!A:F,3,FALSE)*$C1499)</f>
        <v>0</v>
      </c>
      <c r="F1499" s="1">
        <f>IF(B1499="",0,VLOOKUP(B1499,DATABASE!A:F,4,FALSE)*$C1499)</f>
        <v>0</v>
      </c>
      <c r="G1499" s="1">
        <f>IF(B1499="",0,VLOOKUP(B1499,DATABASE!A:F,5,FALSE)*$C1499)</f>
        <v>0</v>
      </c>
      <c r="H1499" s="1">
        <f>IF(B1499="",0,VLOOKUP(B1499,DATABASE!A:F,6,FALSE)*$C1499)</f>
        <v>0</v>
      </c>
    </row>
    <row r="1500" spans="1:8">
      <c r="A1500" s="7"/>
      <c r="B1500" s="8"/>
      <c r="C1500" s="9"/>
      <c r="D1500" s="1">
        <f>IF(B1500="",0,VLOOKUP(B1500,DATABASE!A:F,2,FALSE))</f>
        <v>0</v>
      </c>
      <c r="E1500" s="1">
        <f>IF(B1500="",0,VLOOKUP(B1500,DATABASE!A:F,3,FALSE)*$C1500)</f>
        <v>0</v>
      </c>
      <c r="F1500" s="1">
        <f>IF(B1500="",0,VLOOKUP(B1500,DATABASE!A:F,4,FALSE)*$C1500)</f>
        <v>0</v>
      </c>
      <c r="G1500" s="1">
        <f>IF(B1500="",0,VLOOKUP(B1500,DATABASE!A:F,5,FALSE)*$C1500)</f>
        <v>0</v>
      </c>
      <c r="H1500" s="1">
        <f>IF(B1500="",0,VLOOKUP(B1500,DATABASE!A:F,6,FALSE)*$C1500)</f>
        <v>0</v>
      </c>
    </row>
    <row r="1501" spans="1:8">
      <c r="A1501" s="7"/>
      <c r="B1501" s="8"/>
      <c r="C1501" s="9"/>
      <c r="D1501" s="1">
        <f>IF(B1501="",0,VLOOKUP(B1501,DATABASE!A:F,2,FALSE))</f>
        <v>0</v>
      </c>
      <c r="E1501" s="1">
        <f>IF(B1501="",0,VLOOKUP(B1501,DATABASE!A:F,3,FALSE)*$C1501)</f>
        <v>0</v>
      </c>
      <c r="F1501" s="1">
        <f>IF(B1501="",0,VLOOKUP(B1501,DATABASE!A:F,4,FALSE)*$C1501)</f>
        <v>0</v>
      </c>
      <c r="G1501" s="1">
        <f>IF(B1501="",0,VLOOKUP(B1501,DATABASE!A:F,5,FALSE)*$C1501)</f>
        <v>0</v>
      </c>
      <c r="H1501" s="1">
        <f>IF(B1501="",0,VLOOKUP(B1501,DATABASE!A:F,6,FALSE)*$C1501)</f>
        <v>0</v>
      </c>
    </row>
    <row r="1502" spans="1:8">
      <c r="A1502" s="7"/>
      <c r="B1502" s="8"/>
      <c r="C1502" s="9"/>
      <c r="D1502" s="1">
        <f>IF(B1502="",0,VLOOKUP(B1502,DATABASE!A:F,2,FALSE))</f>
        <v>0</v>
      </c>
      <c r="E1502" s="1">
        <f>IF(B1502="",0,VLOOKUP(B1502,DATABASE!A:F,3,FALSE)*$C1502)</f>
        <v>0</v>
      </c>
      <c r="F1502" s="1">
        <f>IF(B1502="",0,VLOOKUP(B1502,DATABASE!A:F,4,FALSE)*$C1502)</f>
        <v>0</v>
      </c>
      <c r="G1502" s="1">
        <f>IF(B1502="",0,VLOOKUP(B1502,DATABASE!A:F,5,FALSE)*$C1502)</f>
        <v>0</v>
      </c>
      <c r="H1502" s="1">
        <f>IF(B1502="",0,VLOOKUP(B1502,DATABASE!A:F,6,FALSE)*$C1502)</f>
        <v>0</v>
      </c>
    </row>
    <row r="1503" spans="1:8">
      <c r="A1503" s="7"/>
      <c r="B1503" s="8"/>
      <c r="C1503" s="9"/>
      <c r="D1503" s="1">
        <f>IF(B1503="",0,VLOOKUP(B1503,DATABASE!A:F,2,FALSE))</f>
        <v>0</v>
      </c>
      <c r="E1503" s="1">
        <f>IF(B1503="",0,VLOOKUP(B1503,DATABASE!A:F,3,FALSE)*$C1503)</f>
        <v>0</v>
      </c>
      <c r="F1503" s="1">
        <f>IF(B1503="",0,VLOOKUP(B1503,DATABASE!A:F,4,FALSE)*$C1503)</f>
        <v>0</v>
      </c>
      <c r="G1503" s="1">
        <f>IF(B1503="",0,VLOOKUP(B1503,DATABASE!A:F,5,FALSE)*$C1503)</f>
        <v>0</v>
      </c>
      <c r="H1503" s="1">
        <f>IF(B1503="",0,VLOOKUP(B1503,DATABASE!A:F,6,FALSE)*$C1503)</f>
        <v>0</v>
      </c>
    </row>
    <row r="1504" spans="1:8">
      <c r="A1504" s="7"/>
      <c r="B1504" s="8"/>
      <c r="C1504" s="9"/>
      <c r="D1504" s="1">
        <f>IF(B1504="",0,VLOOKUP(B1504,DATABASE!A:F,2,FALSE))</f>
        <v>0</v>
      </c>
      <c r="E1504" s="1">
        <f>IF(B1504="",0,VLOOKUP(B1504,DATABASE!A:F,3,FALSE)*$C1504)</f>
        <v>0</v>
      </c>
      <c r="F1504" s="1">
        <f>IF(B1504="",0,VLOOKUP(B1504,DATABASE!A:F,4,FALSE)*$C1504)</f>
        <v>0</v>
      </c>
      <c r="G1504" s="1">
        <f>IF(B1504="",0,VLOOKUP(B1504,DATABASE!A:F,5,FALSE)*$C1504)</f>
        <v>0</v>
      </c>
      <c r="H1504" s="1">
        <f>IF(B1504="",0,VLOOKUP(B1504,DATABASE!A:F,6,FALSE)*$C1504)</f>
        <v>0</v>
      </c>
    </row>
    <row r="1505" spans="1:8">
      <c r="A1505" s="7"/>
      <c r="B1505" s="8"/>
      <c r="C1505" s="9"/>
      <c r="D1505" s="1">
        <f>IF(B1505="",0,VLOOKUP(B1505,DATABASE!A:F,2,FALSE))</f>
        <v>0</v>
      </c>
      <c r="E1505" s="1">
        <f>IF(B1505="",0,VLOOKUP(B1505,DATABASE!A:F,3,FALSE)*$C1505)</f>
        <v>0</v>
      </c>
      <c r="F1505" s="1">
        <f>IF(B1505="",0,VLOOKUP(B1505,DATABASE!A:F,4,FALSE)*$C1505)</f>
        <v>0</v>
      </c>
      <c r="G1505" s="1">
        <f>IF(B1505="",0,VLOOKUP(B1505,DATABASE!A:F,5,FALSE)*$C1505)</f>
        <v>0</v>
      </c>
      <c r="H1505" s="1">
        <f>IF(B1505="",0,VLOOKUP(B1505,DATABASE!A:F,6,FALSE)*$C1505)</f>
        <v>0</v>
      </c>
    </row>
    <row r="1506" spans="1:8">
      <c r="A1506" s="7"/>
      <c r="B1506" s="8"/>
      <c r="C1506" s="9"/>
      <c r="D1506" s="1">
        <f>IF(B1506="",0,VLOOKUP(B1506,DATABASE!A:F,2,FALSE))</f>
        <v>0</v>
      </c>
      <c r="E1506" s="1">
        <f>IF(B1506="",0,VLOOKUP(B1506,DATABASE!A:F,3,FALSE)*$C1506)</f>
        <v>0</v>
      </c>
      <c r="F1506" s="1">
        <f>IF(B1506="",0,VLOOKUP(B1506,DATABASE!A:F,4,FALSE)*$C1506)</f>
        <v>0</v>
      </c>
      <c r="G1506" s="1">
        <f>IF(B1506="",0,VLOOKUP(B1506,DATABASE!A:F,5,FALSE)*$C1506)</f>
        <v>0</v>
      </c>
      <c r="H1506" s="1">
        <f>IF(B1506="",0,VLOOKUP(B1506,DATABASE!A:F,6,FALSE)*$C1506)</f>
        <v>0</v>
      </c>
    </row>
    <row r="1507" spans="1:8">
      <c r="A1507" s="7"/>
      <c r="B1507" s="8"/>
      <c r="C1507" s="9"/>
      <c r="D1507" s="1">
        <f>IF(B1507="",0,VLOOKUP(B1507,DATABASE!A:F,2,FALSE))</f>
        <v>0</v>
      </c>
      <c r="E1507" s="1">
        <f>IF(B1507="",0,VLOOKUP(B1507,DATABASE!A:F,3,FALSE)*$C1507)</f>
        <v>0</v>
      </c>
      <c r="F1507" s="1">
        <f>IF(B1507="",0,VLOOKUP(B1507,DATABASE!A:F,4,FALSE)*$C1507)</f>
        <v>0</v>
      </c>
      <c r="G1507" s="1">
        <f>IF(B1507="",0,VLOOKUP(B1507,DATABASE!A:F,5,FALSE)*$C1507)</f>
        <v>0</v>
      </c>
      <c r="H1507" s="1">
        <f>IF(B1507="",0,VLOOKUP(B1507,DATABASE!A:F,6,FALSE)*$C1507)</f>
        <v>0</v>
      </c>
    </row>
    <row r="1508" spans="1:8">
      <c r="A1508" s="7"/>
      <c r="B1508" s="8"/>
      <c r="C1508" s="9"/>
      <c r="D1508" s="1">
        <f>IF(B1508="",0,VLOOKUP(B1508,DATABASE!A:F,2,FALSE))</f>
        <v>0</v>
      </c>
      <c r="E1508" s="1">
        <f>IF(B1508="",0,VLOOKUP(B1508,DATABASE!A:F,3,FALSE)*$C1508)</f>
        <v>0</v>
      </c>
      <c r="F1508" s="1">
        <f>IF(B1508="",0,VLOOKUP(B1508,DATABASE!A:F,4,FALSE)*$C1508)</f>
        <v>0</v>
      </c>
      <c r="G1508" s="1">
        <f>IF(B1508="",0,VLOOKUP(B1508,DATABASE!A:F,5,FALSE)*$C1508)</f>
        <v>0</v>
      </c>
      <c r="H1508" s="1">
        <f>IF(B1508="",0,VLOOKUP(B1508,DATABASE!A:F,6,FALSE)*$C1508)</f>
        <v>0</v>
      </c>
    </row>
    <row r="1509" spans="1:8">
      <c r="A1509" s="7"/>
      <c r="B1509" s="8"/>
      <c r="C1509" s="9"/>
      <c r="D1509" s="1">
        <f>IF(B1509="",0,VLOOKUP(B1509,DATABASE!A:F,2,FALSE))</f>
        <v>0</v>
      </c>
      <c r="E1509" s="1">
        <f>IF(B1509="",0,VLOOKUP(B1509,DATABASE!A:F,3,FALSE)*$C1509)</f>
        <v>0</v>
      </c>
      <c r="F1509" s="1">
        <f>IF(B1509="",0,VLOOKUP(B1509,DATABASE!A:F,4,FALSE)*$C1509)</f>
        <v>0</v>
      </c>
      <c r="G1509" s="1">
        <f>IF(B1509="",0,VLOOKUP(B1509,DATABASE!A:F,5,FALSE)*$C1509)</f>
        <v>0</v>
      </c>
      <c r="H1509" s="1">
        <f>IF(B1509="",0,VLOOKUP(B1509,DATABASE!A:F,6,FALSE)*$C1509)</f>
        <v>0</v>
      </c>
    </row>
    <row r="1510" spans="1:8">
      <c r="A1510" s="7"/>
      <c r="B1510" s="8"/>
      <c r="C1510" s="9"/>
      <c r="D1510" s="1">
        <f>IF(B1510="",0,VLOOKUP(B1510,DATABASE!A:F,2,FALSE))</f>
        <v>0</v>
      </c>
      <c r="E1510" s="1">
        <f>IF(B1510="",0,VLOOKUP(B1510,DATABASE!A:F,3,FALSE)*$C1510)</f>
        <v>0</v>
      </c>
      <c r="F1510" s="1">
        <f>IF(B1510="",0,VLOOKUP(B1510,DATABASE!A:F,4,FALSE)*$C1510)</f>
        <v>0</v>
      </c>
      <c r="G1510" s="1">
        <f>IF(B1510="",0,VLOOKUP(B1510,DATABASE!A:F,5,FALSE)*$C1510)</f>
        <v>0</v>
      </c>
      <c r="H1510" s="1">
        <f>IF(B1510="",0,VLOOKUP(B1510,DATABASE!A:F,6,FALSE)*$C1510)</f>
        <v>0</v>
      </c>
    </row>
    <row r="1511" spans="1:8">
      <c r="A1511" s="7"/>
      <c r="B1511" s="8"/>
      <c r="C1511" s="9"/>
      <c r="D1511" s="1">
        <f>IF(B1511="",0,VLOOKUP(B1511,DATABASE!A:F,2,FALSE))</f>
        <v>0</v>
      </c>
      <c r="E1511" s="1">
        <f>IF(B1511="",0,VLOOKUP(B1511,DATABASE!A:F,3,FALSE)*$C1511)</f>
        <v>0</v>
      </c>
      <c r="F1511" s="1">
        <f>IF(B1511="",0,VLOOKUP(B1511,DATABASE!A:F,4,FALSE)*$C1511)</f>
        <v>0</v>
      </c>
      <c r="G1511" s="1">
        <f>IF(B1511="",0,VLOOKUP(B1511,DATABASE!A:F,5,FALSE)*$C1511)</f>
        <v>0</v>
      </c>
      <c r="H1511" s="1">
        <f>IF(B1511="",0,VLOOKUP(B1511,DATABASE!A:F,6,FALSE)*$C1511)</f>
        <v>0</v>
      </c>
    </row>
    <row r="1512" spans="1:8">
      <c r="A1512" s="7"/>
      <c r="B1512" s="8"/>
      <c r="C1512" s="9"/>
      <c r="D1512" s="1">
        <f>IF(B1512="",0,VLOOKUP(B1512,DATABASE!A:F,2,FALSE))</f>
        <v>0</v>
      </c>
      <c r="E1512" s="1">
        <f>IF(B1512="",0,VLOOKUP(B1512,DATABASE!A:F,3,FALSE)*$C1512)</f>
        <v>0</v>
      </c>
      <c r="F1512" s="1">
        <f>IF(B1512="",0,VLOOKUP(B1512,DATABASE!A:F,4,FALSE)*$C1512)</f>
        <v>0</v>
      </c>
      <c r="G1512" s="1">
        <f>IF(B1512="",0,VLOOKUP(B1512,DATABASE!A:F,5,FALSE)*$C1512)</f>
        <v>0</v>
      </c>
      <c r="H1512" s="1">
        <f>IF(B1512="",0,VLOOKUP(B1512,DATABASE!A:F,6,FALSE)*$C1512)</f>
        <v>0</v>
      </c>
    </row>
    <row r="1513" spans="1:8">
      <c r="A1513" s="7"/>
      <c r="B1513" s="8"/>
      <c r="C1513" s="9"/>
      <c r="D1513" s="1">
        <f>IF(B1513="",0,VLOOKUP(B1513,DATABASE!A:F,2,FALSE))</f>
        <v>0</v>
      </c>
      <c r="E1513" s="1">
        <f>IF(B1513="",0,VLOOKUP(B1513,DATABASE!A:F,3,FALSE)*$C1513)</f>
        <v>0</v>
      </c>
      <c r="F1513" s="1">
        <f>IF(B1513="",0,VLOOKUP(B1513,DATABASE!A:F,4,FALSE)*$C1513)</f>
        <v>0</v>
      </c>
      <c r="G1513" s="1">
        <f>IF(B1513="",0,VLOOKUP(B1513,DATABASE!A:F,5,FALSE)*$C1513)</f>
        <v>0</v>
      </c>
      <c r="H1513" s="1">
        <f>IF(B1513="",0,VLOOKUP(B1513,DATABASE!A:F,6,FALSE)*$C1513)</f>
        <v>0</v>
      </c>
    </row>
    <row r="1514" spans="1:8">
      <c r="A1514" s="7"/>
      <c r="B1514" s="8"/>
      <c r="C1514" s="9"/>
      <c r="D1514" s="1">
        <f>IF(B1514="",0,VLOOKUP(B1514,DATABASE!A:F,2,FALSE))</f>
        <v>0</v>
      </c>
      <c r="E1514" s="1">
        <f>IF(B1514="",0,VLOOKUP(B1514,DATABASE!A:F,3,FALSE)*$C1514)</f>
        <v>0</v>
      </c>
      <c r="F1514" s="1">
        <f>IF(B1514="",0,VLOOKUP(B1514,DATABASE!A:F,4,FALSE)*$C1514)</f>
        <v>0</v>
      </c>
      <c r="G1514" s="1">
        <f>IF(B1514="",0,VLOOKUP(B1514,DATABASE!A:F,5,FALSE)*$C1514)</f>
        <v>0</v>
      </c>
      <c r="H1514" s="1">
        <f>IF(B1514="",0,VLOOKUP(B1514,DATABASE!A:F,6,FALSE)*$C1514)</f>
        <v>0</v>
      </c>
    </row>
    <row r="1515" spans="1:8">
      <c r="A1515" s="7"/>
      <c r="B1515" s="8"/>
      <c r="C1515" s="9"/>
      <c r="D1515" s="1">
        <f>IF(B1515="",0,VLOOKUP(B1515,DATABASE!A:F,2,FALSE))</f>
        <v>0</v>
      </c>
      <c r="E1515" s="1">
        <f>IF(B1515="",0,VLOOKUP(B1515,DATABASE!A:F,3,FALSE)*$C1515)</f>
        <v>0</v>
      </c>
      <c r="F1515" s="1">
        <f>IF(B1515="",0,VLOOKUP(B1515,DATABASE!A:F,4,FALSE)*$C1515)</f>
        <v>0</v>
      </c>
      <c r="G1515" s="1">
        <f>IF(B1515="",0,VLOOKUP(B1515,DATABASE!A:F,5,FALSE)*$C1515)</f>
        <v>0</v>
      </c>
      <c r="H1515" s="1">
        <f>IF(B1515="",0,VLOOKUP(B1515,DATABASE!A:F,6,FALSE)*$C1515)</f>
        <v>0</v>
      </c>
    </row>
    <row r="1516" spans="1:8">
      <c r="A1516" s="7"/>
      <c r="B1516" s="8"/>
      <c r="C1516" s="9"/>
      <c r="D1516" s="1">
        <f>IF(B1516="",0,VLOOKUP(B1516,DATABASE!A:F,2,FALSE))</f>
        <v>0</v>
      </c>
      <c r="E1516" s="1">
        <f>IF(B1516="",0,VLOOKUP(B1516,DATABASE!A:F,3,FALSE)*$C1516)</f>
        <v>0</v>
      </c>
      <c r="F1516" s="1">
        <f>IF(B1516="",0,VLOOKUP(B1516,DATABASE!A:F,4,FALSE)*$C1516)</f>
        <v>0</v>
      </c>
      <c r="G1516" s="1">
        <f>IF(B1516="",0,VLOOKUP(B1516,DATABASE!A:F,5,FALSE)*$C1516)</f>
        <v>0</v>
      </c>
      <c r="H1516" s="1">
        <f>IF(B1516="",0,VLOOKUP(B1516,DATABASE!A:F,6,FALSE)*$C1516)</f>
        <v>0</v>
      </c>
    </row>
    <row r="1517" spans="1:8">
      <c r="A1517" s="7"/>
      <c r="B1517" s="8"/>
      <c r="C1517" s="9"/>
      <c r="D1517" s="1">
        <f>IF(B1517="",0,VLOOKUP(B1517,DATABASE!A:F,2,FALSE))</f>
        <v>0</v>
      </c>
      <c r="E1517" s="1">
        <f>IF(B1517="",0,VLOOKUP(B1517,DATABASE!A:F,3,FALSE)*$C1517)</f>
        <v>0</v>
      </c>
      <c r="F1517" s="1">
        <f>IF(B1517="",0,VLOOKUP(B1517,DATABASE!A:F,4,FALSE)*$C1517)</f>
        <v>0</v>
      </c>
      <c r="G1517" s="1">
        <f>IF(B1517="",0,VLOOKUP(B1517,DATABASE!A:F,5,FALSE)*$C1517)</f>
        <v>0</v>
      </c>
      <c r="H1517" s="1">
        <f>IF(B1517="",0,VLOOKUP(B1517,DATABASE!A:F,6,FALSE)*$C1517)</f>
        <v>0</v>
      </c>
    </row>
    <row r="1518" spans="1:8">
      <c r="A1518" s="7"/>
      <c r="B1518" s="8"/>
      <c r="C1518" s="9"/>
      <c r="D1518" s="1">
        <f>IF(B1518="",0,VLOOKUP(B1518,DATABASE!A:F,2,FALSE))</f>
        <v>0</v>
      </c>
      <c r="E1518" s="1">
        <f>IF(B1518="",0,VLOOKUP(B1518,DATABASE!A:F,3,FALSE)*$C1518)</f>
        <v>0</v>
      </c>
      <c r="F1518" s="1">
        <f>IF(B1518="",0,VLOOKUP(B1518,DATABASE!A:F,4,FALSE)*$C1518)</f>
        <v>0</v>
      </c>
      <c r="G1518" s="1">
        <f>IF(B1518="",0,VLOOKUP(B1518,DATABASE!A:F,5,FALSE)*$C1518)</f>
        <v>0</v>
      </c>
      <c r="H1518" s="1">
        <f>IF(B1518="",0,VLOOKUP(B1518,DATABASE!A:F,6,FALSE)*$C1518)</f>
        <v>0</v>
      </c>
    </row>
    <row r="1519" spans="1:8">
      <c r="A1519" s="7"/>
      <c r="B1519" s="8"/>
      <c r="C1519" s="9"/>
      <c r="D1519" s="1">
        <f>IF(B1519="",0,VLOOKUP(B1519,DATABASE!A:F,2,FALSE))</f>
        <v>0</v>
      </c>
      <c r="E1519" s="1">
        <f>IF(B1519="",0,VLOOKUP(B1519,DATABASE!A:F,3,FALSE)*$C1519)</f>
        <v>0</v>
      </c>
      <c r="F1519" s="1">
        <f>IF(B1519="",0,VLOOKUP(B1519,DATABASE!A:F,4,FALSE)*$C1519)</f>
        <v>0</v>
      </c>
      <c r="G1519" s="1">
        <f>IF(B1519="",0,VLOOKUP(B1519,DATABASE!A:F,5,FALSE)*$C1519)</f>
        <v>0</v>
      </c>
      <c r="H1519" s="1">
        <f>IF(B1519="",0,VLOOKUP(B1519,DATABASE!A:F,6,FALSE)*$C1519)</f>
        <v>0</v>
      </c>
    </row>
    <row r="1520" spans="1:8">
      <c r="A1520" s="7"/>
      <c r="B1520" s="8"/>
      <c r="C1520" s="9"/>
      <c r="D1520" s="1">
        <f>IF(B1520="",0,VLOOKUP(B1520,DATABASE!A:F,2,FALSE))</f>
        <v>0</v>
      </c>
      <c r="E1520" s="1">
        <f>IF(B1520="",0,VLOOKUP(B1520,DATABASE!A:F,3,FALSE)*$C1520)</f>
        <v>0</v>
      </c>
      <c r="F1520" s="1">
        <f>IF(B1520="",0,VLOOKUP(B1520,DATABASE!A:F,4,FALSE)*$C1520)</f>
        <v>0</v>
      </c>
      <c r="G1520" s="1">
        <f>IF(B1520="",0,VLOOKUP(B1520,DATABASE!A:F,5,FALSE)*$C1520)</f>
        <v>0</v>
      </c>
      <c r="H1520" s="1">
        <f>IF(B1520="",0,VLOOKUP(B1520,DATABASE!A:F,6,FALSE)*$C1520)</f>
        <v>0</v>
      </c>
    </row>
    <row r="1521" spans="1:8">
      <c r="A1521" s="7"/>
      <c r="B1521" s="8"/>
      <c r="C1521" s="9"/>
      <c r="D1521" s="1">
        <f>IF(B1521="",0,VLOOKUP(B1521,DATABASE!A:F,2,FALSE))</f>
        <v>0</v>
      </c>
      <c r="E1521" s="1">
        <f>IF(B1521="",0,VLOOKUP(B1521,DATABASE!A:F,3,FALSE)*$C1521)</f>
        <v>0</v>
      </c>
      <c r="F1521" s="1">
        <f>IF(B1521="",0,VLOOKUP(B1521,DATABASE!A:F,4,FALSE)*$C1521)</f>
        <v>0</v>
      </c>
      <c r="G1521" s="1">
        <f>IF(B1521="",0,VLOOKUP(B1521,DATABASE!A:F,5,FALSE)*$C1521)</f>
        <v>0</v>
      </c>
      <c r="H1521" s="1">
        <f>IF(B1521="",0,VLOOKUP(B1521,DATABASE!A:F,6,FALSE)*$C1521)</f>
        <v>0</v>
      </c>
    </row>
    <row r="1522" spans="1:8">
      <c r="A1522" s="7"/>
      <c r="B1522" s="8"/>
      <c r="C1522" s="9"/>
      <c r="D1522" s="1">
        <f>IF(B1522="",0,VLOOKUP(B1522,DATABASE!A:F,2,FALSE))</f>
        <v>0</v>
      </c>
      <c r="E1522" s="1">
        <f>IF(B1522="",0,VLOOKUP(B1522,DATABASE!A:F,3,FALSE)*$C1522)</f>
        <v>0</v>
      </c>
      <c r="F1522" s="1">
        <f>IF(B1522="",0,VLOOKUP(B1522,DATABASE!A:F,4,FALSE)*$C1522)</f>
        <v>0</v>
      </c>
      <c r="G1522" s="1">
        <f>IF(B1522="",0,VLOOKUP(B1522,DATABASE!A:F,5,FALSE)*$C1522)</f>
        <v>0</v>
      </c>
      <c r="H1522" s="1">
        <f>IF(B1522="",0,VLOOKUP(B1522,DATABASE!A:F,6,FALSE)*$C1522)</f>
        <v>0</v>
      </c>
    </row>
    <row r="1523" spans="1:8">
      <c r="A1523" s="7"/>
      <c r="B1523" s="8"/>
      <c r="C1523" s="9"/>
      <c r="D1523" s="1">
        <f>IF(B1523="",0,VLOOKUP(B1523,DATABASE!A:F,2,FALSE))</f>
        <v>0</v>
      </c>
      <c r="E1523" s="1">
        <f>IF(B1523="",0,VLOOKUP(B1523,DATABASE!A:F,3,FALSE)*$C1523)</f>
        <v>0</v>
      </c>
      <c r="F1523" s="1">
        <f>IF(B1523="",0,VLOOKUP(B1523,DATABASE!A:F,4,FALSE)*$C1523)</f>
        <v>0</v>
      </c>
      <c r="G1523" s="1">
        <f>IF(B1523="",0,VLOOKUP(B1523,DATABASE!A:F,5,FALSE)*$C1523)</f>
        <v>0</v>
      </c>
      <c r="H1523" s="1">
        <f>IF(B1523="",0,VLOOKUP(B1523,DATABASE!A:F,6,FALSE)*$C1523)</f>
        <v>0</v>
      </c>
    </row>
    <row r="1524" spans="1:8">
      <c r="A1524" s="7"/>
      <c r="B1524" s="8"/>
      <c r="C1524" s="9"/>
      <c r="D1524" s="1">
        <f>IF(B1524="",0,VLOOKUP(B1524,DATABASE!A:F,2,FALSE))</f>
        <v>0</v>
      </c>
      <c r="E1524" s="1">
        <f>IF(B1524="",0,VLOOKUP(B1524,DATABASE!A:F,3,FALSE)*$C1524)</f>
        <v>0</v>
      </c>
      <c r="F1524" s="1">
        <f>IF(B1524="",0,VLOOKUP(B1524,DATABASE!A:F,4,FALSE)*$C1524)</f>
        <v>0</v>
      </c>
      <c r="G1524" s="1">
        <f>IF(B1524="",0,VLOOKUP(B1524,DATABASE!A:F,5,FALSE)*$C1524)</f>
        <v>0</v>
      </c>
      <c r="H1524" s="1">
        <f>IF(B1524="",0,VLOOKUP(B1524,DATABASE!A:F,6,FALSE)*$C1524)</f>
        <v>0</v>
      </c>
    </row>
    <row r="1525" spans="1:8">
      <c r="A1525" s="7"/>
      <c r="B1525" s="8"/>
      <c r="C1525" s="9"/>
      <c r="D1525" s="1">
        <f>IF(B1525="",0,VLOOKUP(B1525,DATABASE!A:F,2,FALSE))</f>
        <v>0</v>
      </c>
      <c r="E1525" s="1">
        <f>IF(B1525="",0,VLOOKUP(B1525,DATABASE!A:F,3,FALSE)*$C1525)</f>
        <v>0</v>
      </c>
      <c r="F1525" s="1">
        <f>IF(B1525="",0,VLOOKUP(B1525,DATABASE!A:F,4,FALSE)*$C1525)</f>
        <v>0</v>
      </c>
      <c r="G1525" s="1">
        <f>IF(B1525="",0,VLOOKUP(B1525,DATABASE!A:F,5,FALSE)*$C1525)</f>
        <v>0</v>
      </c>
      <c r="H1525" s="1">
        <f>IF(B1525="",0,VLOOKUP(B1525,DATABASE!A:F,6,FALSE)*$C1525)</f>
        <v>0</v>
      </c>
    </row>
    <row r="1526" spans="1:8">
      <c r="A1526" s="7"/>
      <c r="B1526" s="8"/>
      <c r="C1526" s="9"/>
      <c r="D1526" s="1">
        <f>IF(B1526="",0,VLOOKUP(B1526,DATABASE!A:F,2,FALSE))</f>
        <v>0</v>
      </c>
      <c r="E1526" s="1">
        <f>IF(B1526="",0,VLOOKUP(B1526,DATABASE!A:F,3,FALSE)*$C1526)</f>
        <v>0</v>
      </c>
      <c r="F1526" s="1">
        <f>IF(B1526="",0,VLOOKUP(B1526,DATABASE!A:F,4,FALSE)*$C1526)</f>
        <v>0</v>
      </c>
      <c r="G1526" s="1">
        <f>IF(B1526="",0,VLOOKUP(B1526,DATABASE!A:F,5,FALSE)*$C1526)</f>
        <v>0</v>
      </c>
      <c r="H1526" s="1">
        <f>IF(B1526="",0,VLOOKUP(B1526,DATABASE!A:F,6,FALSE)*$C1526)</f>
        <v>0</v>
      </c>
    </row>
    <row r="1527" spans="1:8">
      <c r="A1527" s="7"/>
      <c r="B1527" s="8"/>
      <c r="C1527" s="9"/>
      <c r="D1527" s="1">
        <f>IF(B1527="",0,VLOOKUP(B1527,DATABASE!A:F,2,FALSE))</f>
        <v>0</v>
      </c>
      <c r="E1527" s="1">
        <f>IF(B1527="",0,VLOOKUP(B1527,DATABASE!A:F,3,FALSE)*$C1527)</f>
        <v>0</v>
      </c>
      <c r="F1527" s="1">
        <f>IF(B1527="",0,VLOOKUP(B1527,DATABASE!A:F,4,FALSE)*$C1527)</f>
        <v>0</v>
      </c>
      <c r="G1527" s="1">
        <f>IF(B1527="",0,VLOOKUP(B1527,DATABASE!A:F,5,FALSE)*$C1527)</f>
        <v>0</v>
      </c>
      <c r="H1527" s="1">
        <f>IF(B1527="",0,VLOOKUP(B1527,DATABASE!A:F,6,FALSE)*$C1527)</f>
        <v>0</v>
      </c>
    </row>
    <row r="1528" spans="1:8">
      <c r="A1528" s="7"/>
      <c r="B1528" s="8"/>
      <c r="C1528" s="9"/>
      <c r="D1528" s="1">
        <f>IF(B1528="",0,VLOOKUP(B1528,DATABASE!A:F,2,FALSE))</f>
        <v>0</v>
      </c>
      <c r="E1528" s="1">
        <f>IF(B1528="",0,VLOOKUP(B1528,DATABASE!A:F,3,FALSE)*$C1528)</f>
        <v>0</v>
      </c>
      <c r="F1528" s="1">
        <f>IF(B1528="",0,VLOOKUP(B1528,DATABASE!A:F,4,FALSE)*$C1528)</f>
        <v>0</v>
      </c>
      <c r="G1528" s="1">
        <f>IF(B1528="",0,VLOOKUP(B1528,DATABASE!A:F,5,FALSE)*$C1528)</f>
        <v>0</v>
      </c>
      <c r="H1528" s="1">
        <f>IF(B1528="",0,VLOOKUP(B1528,DATABASE!A:F,6,FALSE)*$C1528)</f>
        <v>0</v>
      </c>
    </row>
    <row r="1529" spans="1:8">
      <c r="A1529" s="7"/>
      <c r="B1529" s="8"/>
      <c r="C1529" s="9"/>
      <c r="D1529" s="1">
        <f>IF(B1529="",0,VLOOKUP(B1529,DATABASE!A:F,2,FALSE))</f>
        <v>0</v>
      </c>
      <c r="E1529" s="1">
        <f>IF(B1529="",0,VLOOKUP(B1529,DATABASE!A:F,3,FALSE)*$C1529)</f>
        <v>0</v>
      </c>
      <c r="F1529" s="1">
        <f>IF(B1529="",0,VLOOKUP(B1529,DATABASE!A:F,4,FALSE)*$C1529)</f>
        <v>0</v>
      </c>
      <c r="G1529" s="1">
        <f>IF(B1529="",0,VLOOKUP(B1529,DATABASE!A:F,5,FALSE)*$C1529)</f>
        <v>0</v>
      </c>
      <c r="H1529" s="1">
        <f>IF(B1529="",0,VLOOKUP(B1529,DATABASE!A:F,6,FALSE)*$C1529)</f>
        <v>0</v>
      </c>
    </row>
    <row r="1530" spans="1:8">
      <c r="A1530" s="7"/>
      <c r="B1530" s="8"/>
      <c r="C1530" s="9"/>
      <c r="D1530" s="1">
        <f>IF(B1530="",0,VLOOKUP(B1530,DATABASE!A:F,2,FALSE))</f>
        <v>0</v>
      </c>
      <c r="E1530" s="1">
        <f>IF(B1530="",0,VLOOKUP(B1530,DATABASE!A:F,3,FALSE)*$C1530)</f>
        <v>0</v>
      </c>
      <c r="F1530" s="1">
        <f>IF(B1530="",0,VLOOKUP(B1530,DATABASE!A:F,4,FALSE)*$C1530)</f>
        <v>0</v>
      </c>
      <c r="G1530" s="1">
        <f>IF(B1530="",0,VLOOKUP(B1530,DATABASE!A:F,5,FALSE)*$C1530)</f>
        <v>0</v>
      </c>
      <c r="H1530" s="1">
        <f>IF(B1530="",0,VLOOKUP(B1530,DATABASE!A:F,6,FALSE)*$C1530)</f>
        <v>0</v>
      </c>
    </row>
    <row r="1531" spans="1:8">
      <c r="A1531" s="7"/>
      <c r="B1531" s="8"/>
      <c r="C1531" s="9"/>
      <c r="D1531" s="1">
        <f>IF(B1531="",0,VLOOKUP(B1531,DATABASE!A:F,2,FALSE))</f>
        <v>0</v>
      </c>
      <c r="E1531" s="1">
        <f>IF(B1531="",0,VLOOKUP(B1531,DATABASE!A:F,3,FALSE)*$C1531)</f>
        <v>0</v>
      </c>
      <c r="F1531" s="1">
        <f>IF(B1531="",0,VLOOKUP(B1531,DATABASE!A:F,4,FALSE)*$C1531)</f>
        <v>0</v>
      </c>
      <c r="G1531" s="1">
        <f>IF(B1531="",0,VLOOKUP(B1531,DATABASE!A:F,5,FALSE)*$C1531)</f>
        <v>0</v>
      </c>
      <c r="H1531" s="1">
        <f>IF(B1531="",0,VLOOKUP(B1531,DATABASE!A:F,6,FALSE)*$C1531)</f>
        <v>0</v>
      </c>
    </row>
    <row r="1532" spans="1:8">
      <c r="A1532" s="7"/>
      <c r="B1532" s="8"/>
      <c r="C1532" s="9"/>
      <c r="D1532" s="1">
        <f>IF(B1532="",0,VLOOKUP(B1532,DATABASE!A:F,2,FALSE))</f>
        <v>0</v>
      </c>
      <c r="E1532" s="1">
        <f>IF(B1532="",0,VLOOKUP(B1532,DATABASE!A:F,3,FALSE)*$C1532)</f>
        <v>0</v>
      </c>
      <c r="F1532" s="1">
        <f>IF(B1532="",0,VLOOKUP(B1532,DATABASE!A:F,4,FALSE)*$C1532)</f>
        <v>0</v>
      </c>
      <c r="G1532" s="1">
        <f>IF(B1532="",0,VLOOKUP(B1532,DATABASE!A:F,5,FALSE)*$C1532)</f>
        <v>0</v>
      </c>
      <c r="H1532" s="1">
        <f>IF(B1532="",0,VLOOKUP(B1532,DATABASE!A:F,6,FALSE)*$C1532)</f>
        <v>0</v>
      </c>
    </row>
    <row r="1533" spans="1:8">
      <c r="A1533" s="7"/>
      <c r="B1533" s="8"/>
      <c r="C1533" s="9"/>
      <c r="D1533" s="1">
        <f>IF(B1533="",0,VLOOKUP(B1533,DATABASE!A:F,2,FALSE))</f>
        <v>0</v>
      </c>
      <c r="E1533" s="1">
        <f>IF(B1533="",0,VLOOKUP(B1533,DATABASE!A:F,3,FALSE)*$C1533)</f>
        <v>0</v>
      </c>
      <c r="F1533" s="1">
        <f>IF(B1533="",0,VLOOKUP(B1533,DATABASE!A:F,4,FALSE)*$C1533)</f>
        <v>0</v>
      </c>
      <c r="G1533" s="1">
        <f>IF(B1533="",0,VLOOKUP(B1533,DATABASE!A:F,5,FALSE)*$C1533)</f>
        <v>0</v>
      </c>
      <c r="H1533" s="1">
        <f>IF(B1533="",0,VLOOKUP(B1533,DATABASE!A:F,6,FALSE)*$C1533)</f>
        <v>0</v>
      </c>
    </row>
    <row r="1534" spans="1:8">
      <c r="A1534" s="7"/>
      <c r="B1534" s="8"/>
      <c r="C1534" s="9"/>
      <c r="D1534" s="1">
        <f>IF(B1534="",0,VLOOKUP(B1534,DATABASE!A:F,2,FALSE))</f>
        <v>0</v>
      </c>
      <c r="E1534" s="1">
        <f>IF(B1534="",0,VLOOKUP(B1534,DATABASE!A:F,3,FALSE)*$C1534)</f>
        <v>0</v>
      </c>
      <c r="F1534" s="1">
        <f>IF(B1534="",0,VLOOKUP(B1534,DATABASE!A:F,4,FALSE)*$C1534)</f>
        <v>0</v>
      </c>
      <c r="G1534" s="1">
        <f>IF(B1534="",0,VLOOKUP(B1534,DATABASE!A:F,5,FALSE)*$C1534)</f>
        <v>0</v>
      </c>
      <c r="H1534" s="1">
        <f>IF(B1534="",0,VLOOKUP(B1534,DATABASE!A:F,6,FALSE)*$C1534)</f>
        <v>0</v>
      </c>
    </row>
    <row r="1535" spans="1:8">
      <c r="A1535" s="7"/>
      <c r="B1535" s="8"/>
      <c r="C1535" s="9"/>
      <c r="D1535" s="1">
        <f>IF(B1535="",0,VLOOKUP(B1535,DATABASE!A:F,2,FALSE))</f>
        <v>0</v>
      </c>
      <c r="E1535" s="1">
        <f>IF(B1535="",0,VLOOKUP(B1535,DATABASE!A:F,3,FALSE)*$C1535)</f>
        <v>0</v>
      </c>
      <c r="F1535" s="1">
        <f>IF(B1535="",0,VLOOKUP(B1535,DATABASE!A:F,4,FALSE)*$C1535)</f>
        <v>0</v>
      </c>
      <c r="G1535" s="1">
        <f>IF(B1535="",0,VLOOKUP(B1535,DATABASE!A:F,5,FALSE)*$C1535)</f>
        <v>0</v>
      </c>
      <c r="H1535" s="1">
        <f>IF(B1535="",0,VLOOKUP(B1535,DATABASE!A:F,6,FALSE)*$C1535)</f>
        <v>0</v>
      </c>
    </row>
    <row r="1536" spans="1:8">
      <c r="A1536" s="7"/>
      <c r="B1536" s="8"/>
      <c r="C1536" s="9"/>
      <c r="D1536" s="1">
        <f>IF(B1536="",0,VLOOKUP(B1536,DATABASE!A:F,2,FALSE))</f>
        <v>0</v>
      </c>
      <c r="E1536" s="1">
        <f>IF(B1536="",0,VLOOKUP(B1536,DATABASE!A:F,3,FALSE)*$C1536)</f>
        <v>0</v>
      </c>
      <c r="F1536" s="1">
        <f>IF(B1536="",0,VLOOKUP(B1536,DATABASE!A:F,4,FALSE)*$C1536)</f>
        <v>0</v>
      </c>
      <c r="G1536" s="1">
        <f>IF(B1536="",0,VLOOKUP(B1536,DATABASE!A:F,5,FALSE)*$C1536)</f>
        <v>0</v>
      </c>
      <c r="H1536" s="1">
        <f>IF(B1536="",0,VLOOKUP(B1536,DATABASE!A:F,6,FALSE)*$C1536)</f>
        <v>0</v>
      </c>
    </row>
    <row r="1537" spans="1:8">
      <c r="A1537" s="7"/>
      <c r="B1537" s="8"/>
      <c r="C1537" s="9"/>
      <c r="D1537" s="1">
        <f>IF(B1537="",0,VLOOKUP(B1537,DATABASE!A:F,2,FALSE))</f>
        <v>0</v>
      </c>
      <c r="E1537" s="1">
        <f>IF(B1537="",0,VLOOKUP(B1537,DATABASE!A:F,3,FALSE)*$C1537)</f>
        <v>0</v>
      </c>
      <c r="F1537" s="1">
        <f>IF(B1537="",0,VLOOKUP(B1537,DATABASE!A:F,4,FALSE)*$C1537)</f>
        <v>0</v>
      </c>
      <c r="G1537" s="1">
        <f>IF(B1537="",0,VLOOKUP(B1537,DATABASE!A:F,5,FALSE)*$C1537)</f>
        <v>0</v>
      </c>
      <c r="H1537" s="1">
        <f>IF(B1537="",0,VLOOKUP(B1537,DATABASE!A:F,6,FALSE)*$C1537)</f>
        <v>0</v>
      </c>
    </row>
    <row r="1538" spans="1:8">
      <c r="A1538" s="7"/>
      <c r="B1538" s="8"/>
      <c r="C1538" s="9"/>
      <c r="D1538" s="1">
        <f>IF(B1538="",0,VLOOKUP(B1538,DATABASE!A:F,2,FALSE))</f>
        <v>0</v>
      </c>
      <c r="E1538" s="1">
        <f>IF(B1538="",0,VLOOKUP(B1538,DATABASE!A:F,3,FALSE)*$C1538)</f>
        <v>0</v>
      </c>
      <c r="F1538" s="1">
        <f>IF(B1538="",0,VLOOKUP(B1538,DATABASE!A:F,4,FALSE)*$C1538)</f>
        <v>0</v>
      </c>
      <c r="G1538" s="1">
        <f>IF(B1538="",0,VLOOKUP(B1538,DATABASE!A:F,5,FALSE)*$C1538)</f>
        <v>0</v>
      </c>
      <c r="H1538" s="1">
        <f>IF(B1538="",0,VLOOKUP(B1538,DATABASE!A:F,6,FALSE)*$C1538)</f>
        <v>0</v>
      </c>
    </row>
    <row r="1539" spans="1:8">
      <c r="A1539" s="7"/>
      <c r="B1539" s="8"/>
      <c r="C1539" s="9"/>
      <c r="D1539" s="1">
        <f>IF(B1539="",0,VLOOKUP(B1539,DATABASE!A:F,2,FALSE))</f>
        <v>0</v>
      </c>
      <c r="E1539" s="1">
        <f>IF(B1539="",0,VLOOKUP(B1539,DATABASE!A:F,3,FALSE)*$C1539)</f>
        <v>0</v>
      </c>
      <c r="F1539" s="1">
        <f>IF(B1539="",0,VLOOKUP(B1539,DATABASE!A:F,4,FALSE)*$C1539)</f>
        <v>0</v>
      </c>
      <c r="G1539" s="1">
        <f>IF(B1539="",0,VLOOKUP(B1539,DATABASE!A:F,5,FALSE)*$C1539)</f>
        <v>0</v>
      </c>
      <c r="H1539" s="1">
        <f>IF(B1539="",0,VLOOKUP(B1539,DATABASE!A:F,6,FALSE)*$C1539)</f>
        <v>0</v>
      </c>
    </row>
    <row r="1540" spans="1:8">
      <c r="A1540" s="7"/>
      <c r="B1540" s="8"/>
      <c r="C1540" s="9"/>
      <c r="D1540" s="1">
        <f>IF(B1540="",0,VLOOKUP(B1540,DATABASE!A:F,2,FALSE))</f>
        <v>0</v>
      </c>
      <c r="E1540" s="1">
        <f>IF(B1540="",0,VLOOKUP(B1540,DATABASE!A:F,3,FALSE)*$C1540)</f>
        <v>0</v>
      </c>
      <c r="F1540" s="1">
        <f>IF(B1540="",0,VLOOKUP(B1540,DATABASE!A:F,4,FALSE)*$C1540)</f>
        <v>0</v>
      </c>
      <c r="G1540" s="1">
        <f>IF(B1540="",0,VLOOKUP(B1540,DATABASE!A:F,5,FALSE)*$C1540)</f>
        <v>0</v>
      </c>
      <c r="H1540" s="1">
        <f>IF(B1540="",0,VLOOKUP(B1540,DATABASE!A:F,6,FALSE)*$C1540)</f>
        <v>0</v>
      </c>
    </row>
    <row r="1541" spans="1:8">
      <c r="A1541" s="7"/>
      <c r="B1541" s="8"/>
      <c r="C1541" s="9"/>
      <c r="D1541" s="1">
        <f>IF(B1541="",0,VLOOKUP(B1541,DATABASE!A:F,2,FALSE))</f>
        <v>0</v>
      </c>
      <c r="E1541" s="1">
        <f>IF(B1541="",0,VLOOKUP(B1541,DATABASE!A:F,3,FALSE)*$C1541)</f>
        <v>0</v>
      </c>
      <c r="F1541" s="1">
        <f>IF(B1541="",0,VLOOKUP(B1541,DATABASE!A:F,4,FALSE)*$C1541)</f>
        <v>0</v>
      </c>
      <c r="G1541" s="1">
        <f>IF(B1541="",0,VLOOKUP(B1541,DATABASE!A:F,5,FALSE)*$C1541)</f>
        <v>0</v>
      </c>
      <c r="H1541" s="1">
        <f>IF(B1541="",0,VLOOKUP(B1541,DATABASE!A:F,6,FALSE)*$C1541)</f>
        <v>0</v>
      </c>
    </row>
    <row r="1542" spans="1:8">
      <c r="A1542" s="7"/>
      <c r="B1542" s="8"/>
      <c r="C1542" s="9"/>
      <c r="D1542" s="1">
        <f>IF(B1542="",0,VLOOKUP(B1542,DATABASE!A:F,2,FALSE))</f>
        <v>0</v>
      </c>
      <c r="E1542" s="1">
        <f>IF(B1542="",0,VLOOKUP(B1542,DATABASE!A:F,3,FALSE)*$C1542)</f>
        <v>0</v>
      </c>
      <c r="F1542" s="1">
        <f>IF(B1542="",0,VLOOKUP(B1542,DATABASE!A:F,4,FALSE)*$C1542)</f>
        <v>0</v>
      </c>
      <c r="G1542" s="1">
        <f>IF(B1542="",0,VLOOKUP(B1542,DATABASE!A:F,5,FALSE)*$C1542)</f>
        <v>0</v>
      </c>
      <c r="H1542" s="1">
        <f>IF(B1542="",0,VLOOKUP(B1542,DATABASE!A:F,6,FALSE)*$C1542)</f>
        <v>0</v>
      </c>
    </row>
    <row r="1543" spans="1:8">
      <c r="A1543" s="7"/>
      <c r="B1543" s="8"/>
      <c r="C1543" s="9"/>
      <c r="D1543" s="1">
        <f>IF(B1543="",0,VLOOKUP(B1543,DATABASE!A:F,2,FALSE))</f>
        <v>0</v>
      </c>
      <c r="E1543" s="1">
        <f>IF(B1543="",0,VLOOKUP(B1543,DATABASE!A:F,3,FALSE)*$C1543)</f>
        <v>0</v>
      </c>
      <c r="F1543" s="1">
        <f>IF(B1543="",0,VLOOKUP(B1543,DATABASE!A:F,4,FALSE)*$C1543)</f>
        <v>0</v>
      </c>
      <c r="G1543" s="1">
        <f>IF(B1543="",0,VLOOKUP(B1543,DATABASE!A:F,5,FALSE)*$C1543)</f>
        <v>0</v>
      </c>
      <c r="H1543" s="1">
        <f>IF(B1543="",0,VLOOKUP(B1543,DATABASE!A:F,6,FALSE)*$C1543)</f>
        <v>0</v>
      </c>
    </row>
    <row r="1544" spans="1:8">
      <c r="A1544" s="7"/>
      <c r="B1544" s="8"/>
      <c r="C1544" s="9"/>
      <c r="D1544" s="1">
        <f>IF(B1544="",0,VLOOKUP(B1544,DATABASE!A:F,2,FALSE))</f>
        <v>0</v>
      </c>
      <c r="E1544" s="1">
        <f>IF(B1544="",0,VLOOKUP(B1544,DATABASE!A:F,3,FALSE)*$C1544)</f>
        <v>0</v>
      </c>
      <c r="F1544" s="1">
        <f>IF(B1544="",0,VLOOKUP(B1544,DATABASE!A:F,4,FALSE)*$C1544)</f>
        <v>0</v>
      </c>
      <c r="G1544" s="1">
        <f>IF(B1544="",0,VLOOKUP(B1544,DATABASE!A:F,5,FALSE)*$C1544)</f>
        <v>0</v>
      </c>
      <c r="H1544" s="1">
        <f>IF(B1544="",0,VLOOKUP(B1544,DATABASE!A:F,6,FALSE)*$C1544)</f>
        <v>0</v>
      </c>
    </row>
    <row r="1545" spans="1:8">
      <c r="A1545" s="7"/>
      <c r="B1545" s="8"/>
      <c r="C1545" s="9"/>
      <c r="D1545" s="1">
        <f>IF(B1545="",0,VLOOKUP(B1545,DATABASE!A:F,2,FALSE))</f>
        <v>0</v>
      </c>
      <c r="E1545" s="1">
        <f>IF(B1545="",0,VLOOKUP(B1545,DATABASE!A:F,3,FALSE)*$C1545)</f>
        <v>0</v>
      </c>
      <c r="F1545" s="1">
        <f>IF(B1545="",0,VLOOKUP(B1545,DATABASE!A:F,4,FALSE)*$C1545)</f>
        <v>0</v>
      </c>
      <c r="G1545" s="1">
        <f>IF(B1545="",0,VLOOKUP(B1545,DATABASE!A:F,5,FALSE)*$C1545)</f>
        <v>0</v>
      </c>
      <c r="H1545" s="1">
        <f>IF(B1545="",0,VLOOKUP(B1545,DATABASE!A:F,6,FALSE)*$C1545)</f>
        <v>0</v>
      </c>
    </row>
    <row r="1546" spans="1:8">
      <c r="A1546" s="7"/>
      <c r="B1546" s="8"/>
      <c r="C1546" s="9"/>
      <c r="D1546" s="1">
        <f>IF(B1546="",0,VLOOKUP(B1546,DATABASE!A:F,2,FALSE))</f>
        <v>0</v>
      </c>
      <c r="E1546" s="1">
        <f>IF(B1546="",0,VLOOKUP(B1546,DATABASE!A:F,3,FALSE)*$C1546)</f>
        <v>0</v>
      </c>
      <c r="F1546" s="1">
        <f>IF(B1546="",0,VLOOKUP(B1546,DATABASE!A:F,4,FALSE)*$C1546)</f>
        <v>0</v>
      </c>
      <c r="G1546" s="1">
        <f>IF(B1546="",0,VLOOKUP(B1546,DATABASE!A:F,5,FALSE)*$C1546)</f>
        <v>0</v>
      </c>
      <c r="H1546" s="1">
        <f>IF(B1546="",0,VLOOKUP(B1546,DATABASE!A:F,6,FALSE)*$C1546)</f>
        <v>0</v>
      </c>
    </row>
    <row r="1547" spans="1:8">
      <c r="A1547" s="7"/>
      <c r="B1547" s="8"/>
      <c r="C1547" s="9"/>
      <c r="D1547" s="1">
        <f>IF(B1547="",0,VLOOKUP(B1547,DATABASE!A:F,2,FALSE))</f>
        <v>0</v>
      </c>
      <c r="E1547" s="1">
        <f>IF(B1547="",0,VLOOKUP(B1547,DATABASE!A:F,3,FALSE)*$C1547)</f>
        <v>0</v>
      </c>
      <c r="F1547" s="1">
        <f>IF(B1547="",0,VLOOKUP(B1547,DATABASE!A:F,4,FALSE)*$C1547)</f>
        <v>0</v>
      </c>
      <c r="G1547" s="1">
        <f>IF(B1547="",0,VLOOKUP(B1547,DATABASE!A:F,5,FALSE)*$C1547)</f>
        <v>0</v>
      </c>
      <c r="H1547" s="1">
        <f>IF(B1547="",0,VLOOKUP(B1547,DATABASE!A:F,6,FALSE)*$C1547)</f>
        <v>0</v>
      </c>
    </row>
    <row r="1548" spans="1:8">
      <c r="A1548" s="7"/>
      <c r="B1548" s="8"/>
      <c r="C1548" s="9"/>
      <c r="D1548" s="1">
        <f>IF(B1548="",0,VLOOKUP(B1548,DATABASE!A:F,2,FALSE))</f>
        <v>0</v>
      </c>
      <c r="E1548" s="1">
        <f>IF(B1548="",0,VLOOKUP(B1548,DATABASE!A:F,3,FALSE)*$C1548)</f>
        <v>0</v>
      </c>
      <c r="F1548" s="1">
        <f>IF(B1548="",0,VLOOKUP(B1548,DATABASE!A:F,4,FALSE)*$C1548)</f>
        <v>0</v>
      </c>
      <c r="G1548" s="1">
        <f>IF(B1548="",0,VLOOKUP(B1548,DATABASE!A:F,5,FALSE)*$C1548)</f>
        <v>0</v>
      </c>
      <c r="H1548" s="1">
        <f>IF(B1548="",0,VLOOKUP(B1548,DATABASE!A:F,6,FALSE)*$C1548)</f>
        <v>0</v>
      </c>
    </row>
    <row r="1549" spans="1:8">
      <c r="A1549" s="7"/>
      <c r="B1549" s="8"/>
      <c r="C1549" s="9"/>
      <c r="D1549" s="1">
        <f>IF(B1549="",0,VLOOKUP(B1549,DATABASE!A:F,2,FALSE))</f>
        <v>0</v>
      </c>
      <c r="E1549" s="1">
        <f>IF(B1549="",0,VLOOKUP(B1549,DATABASE!A:F,3,FALSE)*$C1549)</f>
        <v>0</v>
      </c>
      <c r="F1549" s="1">
        <f>IF(B1549="",0,VLOOKUP(B1549,DATABASE!A:F,4,FALSE)*$C1549)</f>
        <v>0</v>
      </c>
      <c r="G1549" s="1">
        <f>IF(B1549="",0,VLOOKUP(B1549,DATABASE!A:F,5,FALSE)*$C1549)</f>
        <v>0</v>
      </c>
      <c r="H1549" s="1">
        <f>IF(B1549="",0,VLOOKUP(B1549,DATABASE!A:F,6,FALSE)*$C1549)</f>
        <v>0</v>
      </c>
    </row>
    <row r="1550" spans="1:8">
      <c r="A1550" s="7"/>
      <c r="B1550" s="8"/>
      <c r="C1550" s="9"/>
      <c r="D1550" s="1">
        <f>IF(B1550="",0,VLOOKUP(B1550,DATABASE!A:F,2,FALSE))</f>
        <v>0</v>
      </c>
      <c r="E1550" s="1">
        <f>IF(B1550="",0,VLOOKUP(B1550,DATABASE!A:F,3,FALSE)*$C1550)</f>
        <v>0</v>
      </c>
      <c r="F1550" s="1">
        <f>IF(B1550="",0,VLOOKUP(B1550,DATABASE!A:F,4,FALSE)*$C1550)</f>
        <v>0</v>
      </c>
      <c r="G1550" s="1">
        <f>IF(B1550="",0,VLOOKUP(B1550,DATABASE!A:F,5,FALSE)*$C1550)</f>
        <v>0</v>
      </c>
      <c r="H1550" s="1">
        <f>IF(B1550="",0,VLOOKUP(B1550,DATABASE!A:F,6,FALSE)*$C1550)</f>
        <v>0</v>
      </c>
    </row>
    <row r="1551" spans="1:8">
      <c r="A1551" s="7"/>
      <c r="B1551" s="8"/>
      <c r="C1551" s="9"/>
      <c r="D1551" s="1">
        <f>IF(B1551="",0,VLOOKUP(B1551,DATABASE!A:F,2,FALSE))</f>
        <v>0</v>
      </c>
      <c r="E1551" s="1">
        <f>IF(B1551="",0,VLOOKUP(B1551,DATABASE!A:F,3,FALSE)*$C1551)</f>
        <v>0</v>
      </c>
      <c r="F1551" s="1">
        <f>IF(B1551="",0,VLOOKUP(B1551,DATABASE!A:F,4,FALSE)*$C1551)</f>
        <v>0</v>
      </c>
      <c r="G1551" s="1">
        <f>IF(B1551="",0,VLOOKUP(B1551,DATABASE!A:F,5,FALSE)*$C1551)</f>
        <v>0</v>
      </c>
      <c r="H1551" s="1">
        <f>IF(B1551="",0,VLOOKUP(B1551,DATABASE!A:F,6,FALSE)*$C1551)</f>
        <v>0</v>
      </c>
    </row>
    <row r="1552" spans="1:8">
      <c r="A1552" s="7"/>
      <c r="B1552" s="8"/>
      <c r="C1552" s="9"/>
      <c r="D1552" s="1">
        <f>IF(B1552="",0,VLOOKUP(B1552,DATABASE!A:F,2,FALSE))</f>
        <v>0</v>
      </c>
      <c r="E1552" s="1">
        <f>IF(B1552="",0,VLOOKUP(B1552,DATABASE!A:F,3,FALSE)*$C1552)</f>
        <v>0</v>
      </c>
      <c r="F1552" s="1">
        <f>IF(B1552="",0,VLOOKUP(B1552,DATABASE!A:F,4,FALSE)*$C1552)</f>
        <v>0</v>
      </c>
      <c r="G1552" s="1">
        <f>IF(B1552="",0,VLOOKUP(B1552,DATABASE!A:F,5,FALSE)*$C1552)</f>
        <v>0</v>
      </c>
      <c r="H1552" s="1">
        <f>IF(B1552="",0,VLOOKUP(B1552,DATABASE!A:F,6,FALSE)*$C1552)</f>
        <v>0</v>
      </c>
    </row>
    <row r="1553" spans="1:8">
      <c r="A1553" s="7"/>
      <c r="B1553" s="8"/>
      <c r="C1553" s="9"/>
      <c r="D1553" s="1">
        <f>IF(B1553="",0,VLOOKUP(B1553,DATABASE!A:F,2,FALSE))</f>
        <v>0</v>
      </c>
      <c r="E1553" s="1">
        <f>IF(B1553="",0,VLOOKUP(B1553,DATABASE!A:F,3,FALSE)*$C1553)</f>
        <v>0</v>
      </c>
      <c r="F1553" s="1">
        <f>IF(B1553="",0,VLOOKUP(B1553,DATABASE!A:F,4,FALSE)*$C1553)</f>
        <v>0</v>
      </c>
      <c r="G1553" s="1">
        <f>IF(B1553="",0,VLOOKUP(B1553,DATABASE!A:F,5,FALSE)*$C1553)</f>
        <v>0</v>
      </c>
      <c r="H1553" s="1">
        <f>IF(B1553="",0,VLOOKUP(B1553,DATABASE!A:F,6,FALSE)*$C1553)</f>
        <v>0</v>
      </c>
    </row>
    <row r="1554" spans="1:8">
      <c r="A1554" s="7"/>
      <c r="B1554" s="8"/>
      <c r="C1554" s="9"/>
      <c r="D1554" s="1">
        <f>IF(B1554="",0,VLOOKUP(B1554,DATABASE!A:F,2,FALSE))</f>
        <v>0</v>
      </c>
      <c r="E1554" s="1">
        <f>IF(B1554="",0,VLOOKUP(B1554,DATABASE!A:F,3,FALSE)*$C1554)</f>
        <v>0</v>
      </c>
      <c r="F1554" s="1">
        <f>IF(B1554="",0,VLOOKUP(B1554,DATABASE!A:F,4,FALSE)*$C1554)</f>
        <v>0</v>
      </c>
      <c r="G1554" s="1">
        <f>IF(B1554="",0,VLOOKUP(B1554,DATABASE!A:F,5,FALSE)*$C1554)</f>
        <v>0</v>
      </c>
      <c r="H1554" s="1">
        <f>IF(B1554="",0,VLOOKUP(B1554,DATABASE!A:F,6,FALSE)*$C1554)</f>
        <v>0</v>
      </c>
    </row>
    <row r="1555" spans="1:8">
      <c r="A1555" s="7"/>
      <c r="B1555" s="8"/>
      <c r="C1555" s="9"/>
      <c r="D1555" s="1">
        <f>IF(B1555="",0,VLOOKUP(B1555,DATABASE!A:F,2,FALSE))</f>
        <v>0</v>
      </c>
      <c r="E1555" s="1">
        <f>IF(B1555="",0,VLOOKUP(B1555,DATABASE!A:F,3,FALSE)*$C1555)</f>
        <v>0</v>
      </c>
      <c r="F1555" s="1">
        <f>IF(B1555="",0,VLOOKUP(B1555,DATABASE!A:F,4,FALSE)*$C1555)</f>
        <v>0</v>
      </c>
      <c r="G1555" s="1">
        <f>IF(B1555="",0,VLOOKUP(B1555,DATABASE!A:F,5,FALSE)*$C1555)</f>
        <v>0</v>
      </c>
      <c r="H1555" s="1">
        <f>IF(B1555="",0,VLOOKUP(B1555,DATABASE!A:F,6,FALSE)*$C1555)</f>
        <v>0</v>
      </c>
    </row>
    <row r="1556" spans="1:8">
      <c r="A1556" s="7"/>
      <c r="B1556" s="8"/>
      <c r="C1556" s="9"/>
      <c r="D1556" s="1">
        <f>IF(B1556="",0,VLOOKUP(B1556,DATABASE!A:F,2,FALSE))</f>
        <v>0</v>
      </c>
      <c r="E1556" s="1">
        <f>IF(B1556="",0,VLOOKUP(B1556,DATABASE!A:F,3,FALSE)*$C1556)</f>
        <v>0</v>
      </c>
      <c r="F1556" s="1">
        <f>IF(B1556="",0,VLOOKUP(B1556,DATABASE!A:F,4,FALSE)*$C1556)</f>
        <v>0</v>
      </c>
      <c r="G1556" s="1">
        <f>IF(B1556="",0,VLOOKUP(B1556,DATABASE!A:F,5,FALSE)*$C1556)</f>
        <v>0</v>
      </c>
      <c r="H1556" s="1">
        <f>IF(B1556="",0,VLOOKUP(B1556,DATABASE!A:F,6,FALSE)*$C1556)</f>
        <v>0</v>
      </c>
    </row>
    <row r="1557" spans="1:8">
      <c r="A1557" s="7"/>
      <c r="B1557" s="8"/>
      <c r="C1557" s="9"/>
      <c r="D1557" s="1">
        <f>IF(B1557="",0,VLOOKUP(B1557,DATABASE!A:F,2,FALSE))</f>
        <v>0</v>
      </c>
      <c r="E1557" s="1">
        <f>IF(B1557="",0,VLOOKUP(B1557,DATABASE!A:F,3,FALSE)*$C1557)</f>
        <v>0</v>
      </c>
      <c r="F1557" s="1">
        <f>IF(B1557="",0,VLOOKUP(B1557,DATABASE!A:F,4,FALSE)*$C1557)</f>
        <v>0</v>
      </c>
      <c r="G1557" s="1">
        <f>IF(B1557="",0,VLOOKUP(B1557,DATABASE!A:F,5,FALSE)*$C1557)</f>
        <v>0</v>
      </c>
      <c r="H1557" s="1">
        <f>IF(B1557="",0,VLOOKUP(B1557,DATABASE!A:F,6,FALSE)*$C1557)</f>
        <v>0</v>
      </c>
    </row>
    <row r="1558" spans="1:8">
      <c r="A1558" s="7"/>
      <c r="B1558" s="8"/>
      <c r="C1558" s="9"/>
      <c r="D1558" s="1">
        <f>IF(B1558="",0,VLOOKUP(B1558,DATABASE!A:F,2,FALSE))</f>
        <v>0</v>
      </c>
      <c r="E1558" s="1">
        <f>IF(B1558="",0,VLOOKUP(B1558,DATABASE!A:F,3,FALSE)*$C1558)</f>
        <v>0</v>
      </c>
      <c r="F1558" s="1">
        <f>IF(B1558="",0,VLOOKUP(B1558,DATABASE!A:F,4,FALSE)*$C1558)</f>
        <v>0</v>
      </c>
      <c r="G1558" s="1">
        <f>IF(B1558="",0,VLOOKUP(B1558,DATABASE!A:F,5,FALSE)*$C1558)</f>
        <v>0</v>
      </c>
      <c r="H1558" s="1">
        <f>IF(B1558="",0,VLOOKUP(B1558,DATABASE!A:F,6,FALSE)*$C1558)</f>
        <v>0</v>
      </c>
    </row>
    <row r="1559" spans="1:8">
      <c r="A1559" s="7"/>
      <c r="B1559" s="8"/>
      <c r="C1559" s="9"/>
      <c r="D1559" s="1">
        <f>IF(B1559="",0,VLOOKUP(B1559,DATABASE!A:F,2,FALSE))</f>
        <v>0</v>
      </c>
      <c r="E1559" s="1">
        <f>IF(B1559="",0,VLOOKUP(B1559,DATABASE!A:F,3,FALSE)*$C1559)</f>
        <v>0</v>
      </c>
      <c r="F1559" s="1">
        <f>IF(B1559="",0,VLOOKUP(B1559,DATABASE!A:F,4,FALSE)*$C1559)</f>
        <v>0</v>
      </c>
      <c r="G1559" s="1">
        <f>IF(B1559="",0,VLOOKUP(B1559,DATABASE!A:F,5,FALSE)*$C1559)</f>
        <v>0</v>
      </c>
      <c r="H1559" s="1">
        <f>IF(B1559="",0,VLOOKUP(B1559,DATABASE!A:F,6,FALSE)*$C1559)</f>
        <v>0</v>
      </c>
    </row>
    <row r="1560" spans="1:8">
      <c r="A1560" s="7"/>
      <c r="B1560" s="8"/>
      <c r="C1560" s="9"/>
      <c r="D1560" s="1">
        <f>IF(B1560="",0,VLOOKUP(B1560,DATABASE!A:F,2,FALSE))</f>
        <v>0</v>
      </c>
      <c r="E1560" s="1">
        <f>IF(B1560="",0,VLOOKUP(B1560,DATABASE!A:F,3,FALSE)*$C1560)</f>
        <v>0</v>
      </c>
      <c r="F1560" s="1">
        <f>IF(B1560="",0,VLOOKUP(B1560,DATABASE!A:F,4,FALSE)*$C1560)</f>
        <v>0</v>
      </c>
      <c r="G1560" s="1">
        <f>IF(B1560="",0,VLOOKUP(B1560,DATABASE!A:F,5,FALSE)*$C1560)</f>
        <v>0</v>
      </c>
      <c r="H1560" s="1">
        <f>IF(B1560="",0,VLOOKUP(B1560,DATABASE!A:F,6,FALSE)*$C1560)</f>
        <v>0</v>
      </c>
    </row>
    <row r="1561" spans="1:8">
      <c r="A1561" s="7"/>
      <c r="B1561" s="8"/>
      <c r="C1561" s="9"/>
      <c r="D1561" s="1">
        <f>IF(B1561="",0,VLOOKUP(B1561,DATABASE!A:F,2,FALSE))</f>
        <v>0</v>
      </c>
      <c r="E1561" s="1">
        <f>IF(B1561="",0,VLOOKUP(B1561,DATABASE!A:F,3,FALSE)*$C1561)</f>
        <v>0</v>
      </c>
      <c r="F1561" s="1">
        <f>IF(B1561="",0,VLOOKUP(B1561,DATABASE!A:F,4,FALSE)*$C1561)</f>
        <v>0</v>
      </c>
      <c r="G1561" s="1">
        <f>IF(B1561="",0,VLOOKUP(B1561,DATABASE!A:F,5,FALSE)*$C1561)</f>
        <v>0</v>
      </c>
      <c r="H1561" s="1">
        <f>IF(B1561="",0,VLOOKUP(B1561,DATABASE!A:F,6,FALSE)*$C1561)</f>
        <v>0</v>
      </c>
    </row>
    <row r="1562" spans="1:8">
      <c r="A1562" s="7"/>
      <c r="B1562" s="8"/>
      <c r="C1562" s="9"/>
      <c r="D1562" s="1">
        <f>IF(B1562="",0,VLOOKUP(B1562,DATABASE!A:F,2,FALSE))</f>
        <v>0</v>
      </c>
      <c r="E1562" s="1">
        <f>IF(B1562="",0,VLOOKUP(B1562,DATABASE!A:F,3,FALSE)*$C1562)</f>
        <v>0</v>
      </c>
      <c r="F1562" s="1">
        <f>IF(B1562="",0,VLOOKUP(B1562,DATABASE!A:F,4,FALSE)*$C1562)</f>
        <v>0</v>
      </c>
      <c r="G1562" s="1">
        <f>IF(B1562="",0,VLOOKUP(B1562,DATABASE!A:F,5,FALSE)*$C1562)</f>
        <v>0</v>
      </c>
      <c r="H1562" s="1">
        <f>IF(B1562="",0,VLOOKUP(B1562,DATABASE!A:F,6,FALSE)*$C1562)</f>
        <v>0</v>
      </c>
    </row>
    <row r="1563" spans="1:8">
      <c r="A1563" s="7"/>
      <c r="B1563" s="8"/>
      <c r="C1563" s="9"/>
      <c r="D1563" s="1">
        <f>IF(B1563="",0,VLOOKUP(B1563,DATABASE!A:F,2,FALSE))</f>
        <v>0</v>
      </c>
      <c r="E1563" s="1">
        <f>IF(B1563="",0,VLOOKUP(B1563,DATABASE!A:F,3,FALSE)*$C1563)</f>
        <v>0</v>
      </c>
      <c r="F1563" s="1">
        <f>IF(B1563="",0,VLOOKUP(B1563,DATABASE!A:F,4,FALSE)*$C1563)</f>
        <v>0</v>
      </c>
      <c r="G1563" s="1">
        <f>IF(B1563="",0,VLOOKUP(B1563,DATABASE!A:F,5,FALSE)*$C1563)</f>
        <v>0</v>
      </c>
      <c r="H1563" s="1">
        <f>IF(B1563="",0,VLOOKUP(B1563,DATABASE!A:F,6,FALSE)*$C1563)</f>
        <v>0</v>
      </c>
    </row>
    <row r="1564" spans="1:8">
      <c r="A1564" s="7"/>
      <c r="B1564" s="8"/>
      <c r="C1564" s="9"/>
      <c r="D1564" s="1">
        <f>IF(B1564="",0,VLOOKUP(B1564,DATABASE!A:F,2,FALSE))</f>
        <v>0</v>
      </c>
      <c r="E1564" s="1">
        <f>IF(B1564="",0,VLOOKUP(B1564,DATABASE!A:F,3,FALSE)*$C1564)</f>
        <v>0</v>
      </c>
      <c r="F1564" s="1">
        <f>IF(B1564="",0,VLOOKUP(B1564,DATABASE!A:F,4,FALSE)*$C1564)</f>
        <v>0</v>
      </c>
      <c r="G1564" s="1">
        <f>IF(B1564="",0,VLOOKUP(B1564,DATABASE!A:F,5,FALSE)*$C1564)</f>
        <v>0</v>
      </c>
      <c r="H1564" s="1">
        <f>IF(B1564="",0,VLOOKUP(B1564,DATABASE!A:F,6,FALSE)*$C1564)</f>
        <v>0</v>
      </c>
    </row>
    <row r="1565" spans="1:8">
      <c r="A1565" s="7"/>
      <c r="B1565" s="8"/>
      <c r="C1565" s="9"/>
      <c r="D1565" s="1">
        <f>IF(B1565="",0,VLOOKUP(B1565,DATABASE!A:F,2,FALSE))</f>
        <v>0</v>
      </c>
      <c r="E1565" s="1">
        <f>IF(B1565="",0,VLOOKUP(B1565,DATABASE!A:F,3,FALSE)*$C1565)</f>
        <v>0</v>
      </c>
      <c r="F1565" s="1">
        <f>IF(B1565="",0,VLOOKUP(B1565,DATABASE!A:F,4,FALSE)*$C1565)</f>
        <v>0</v>
      </c>
      <c r="G1565" s="1">
        <f>IF(B1565="",0,VLOOKUP(B1565,DATABASE!A:F,5,FALSE)*$C1565)</f>
        <v>0</v>
      </c>
      <c r="H1565" s="1">
        <f>IF(B1565="",0,VLOOKUP(B1565,DATABASE!A:F,6,FALSE)*$C1565)</f>
        <v>0</v>
      </c>
    </row>
    <row r="1566" spans="1:8">
      <c r="A1566" s="7"/>
      <c r="B1566" s="8"/>
      <c r="C1566" s="9"/>
      <c r="D1566" s="1">
        <f>IF(B1566="",0,VLOOKUP(B1566,DATABASE!A:F,2,FALSE))</f>
        <v>0</v>
      </c>
      <c r="E1566" s="1">
        <f>IF(B1566="",0,VLOOKUP(B1566,DATABASE!A:F,3,FALSE)*$C1566)</f>
        <v>0</v>
      </c>
      <c r="F1566" s="1">
        <f>IF(B1566="",0,VLOOKUP(B1566,DATABASE!A:F,4,FALSE)*$C1566)</f>
        <v>0</v>
      </c>
      <c r="G1566" s="1">
        <f>IF(B1566="",0,VLOOKUP(B1566,DATABASE!A:F,5,FALSE)*$C1566)</f>
        <v>0</v>
      </c>
      <c r="H1566" s="1">
        <f>IF(B1566="",0,VLOOKUP(B1566,DATABASE!A:F,6,FALSE)*$C1566)</f>
        <v>0</v>
      </c>
    </row>
    <row r="1567" spans="1:8">
      <c r="A1567" s="7"/>
      <c r="B1567" s="8"/>
      <c r="C1567" s="9"/>
      <c r="D1567" s="1">
        <f>IF(B1567="",0,VLOOKUP(B1567,DATABASE!A:F,2,FALSE))</f>
        <v>0</v>
      </c>
      <c r="E1567" s="1">
        <f>IF(B1567="",0,VLOOKUP(B1567,DATABASE!A:F,3,FALSE)*$C1567)</f>
        <v>0</v>
      </c>
      <c r="F1567" s="1">
        <f>IF(B1567="",0,VLOOKUP(B1567,DATABASE!A:F,4,FALSE)*$C1567)</f>
        <v>0</v>
      </c>
      <c r="G1567" s="1">
        <f>IF(B1567="",0,VLOOKUP(B1567,DATABASE!A:F,5,FALSE)*$C1567)</f>
        <v>0</v>
      </c>
      <c r="H1567" s="1">
        <f>IF(B1567="",0,VLOOKUP(B1567,DATABASE!A:F,6,FALSE)*$C1567)</f>
        <v>0</v>
      </c>
    </row>
    <row r="1568" spans="1:8">
      <c r="A1568" s="7"/>
      <c r="B1568" s="8"/>
      <c r="C1568" s="9"/>
      <c r="D1568" s="1">
        <f>IF(B1568="",0,VLOOKUP(B1568,DATABASE!A:F,2,FALSE))</f>
        <v>0</v>
      </c>
      <c r="E1568" s="1">
        <f>IF(B1568="",0,VLOOKUP(B1568,DATABASE!A:F,3,FALSE)*$C1568)</f>
        <v>0</v>
      </c>
      <c r="F1568" s="1">
        <f>IF(B1568="",0,VLOOKUP(B1568,DATABASE!A:F,4,FALSE)*$C1568)</f>
        <v>0</v>
      </c>
      <c r="G1568" s="1">
        <f>IF(B1568="",0,VLOOKUP(B1568,DATABASE!A:F,5,FALSE)*$C1568)</f>
        <v>0</v>
      </c>
      <c r="H1568" s="1">
        <f>IF(B1568="",0,VLOOKUP(B1568,DATABASE!A:F,6,FALSE)*$C1568)</f>
        <v>0</v>
      </c>
    </row>
    <row r="1569" spans="1:8">
      <c r="A1569" s="7"/>
      <c r="B1569" s="8"/>
      <c r="C1569" s="9"/>
      <c r="D1569" s="1">
        <f>IF(B1569="",0,VLOOKUP(B1569,DATABASE!A:F,2,FALSE))</f>
        <v>0</v>
      </c>
      <c r="E1569" s="1">
        <f>IF(B1569="",0,VLOOKUP(B1569,DATABASE!A:F,3,FALSE)*$C1569)</f>
        <v>0</v>
      </c>
      <c r="F1569" s="1">
        <f>IF(B1569="",0,VLOOKUP(B1569,DATABASE!A:F,4,FALSE)*$C1569)</f>
        <v>0</v>
      </c>
      <c r="G1569" s="1">
        <f>IF(B1569="",0,VLOOKUP(B1569,DATABASE!A:F,5,FALSE)*$C1569)</f>
        <v>0</v>
      </c>
      <c r="H1569" s="1">
        <f>IF(B1569="",0,VLOOKUP(B1569,DATABASE!A:F,6,FALSE)*$C1569)</f>
        <v>0</v>
      </c>
    </row>
    <row r="1570" spans="1:8">
      <c r="A1570" s="7"/>
      <c r="B1570" s="8"/>
      <c r="C1570" s="9"/>
      <c r="D1570" s="1">
        <f>IF(B1570="",0,VLOOKUP(B1570,DATABASE!A:F,2,FALSE))</f>
        <v>0</v>
      </c>
      <c r="E1570" s="1">
        <f>IF(B1570="",0,VLOOKUP(B1570,DATABASE!A:F,3,FALSE)*$C1570)</f>
        <v>0</v>
      </c>
      <c r="F1570" s="1">
        <f>IF(B1570="",0,VLOOKUP(B1570,DATABASE!A:F,4,FALSE)*$C1570)</f>
        <v>0</v>
      </c>
      <c r="G1570" s="1">
        <f>IF(B1570="",0,VLOOKUP(B1570,DATABASE!A:F,5,FALSE)*$C1570)</f>
        <v>0</v>
      </c>
      <c r="H1570" s="1">
        <f>IF(B1570="",0,VLOOKUP(B1570,DATABASE!A:F,6,FALSE)*$C1570)</f>
        <v>0</v>
      </c>
    </row>
    <row r="1571" spans="1:8">
      <c r="A1571" s="7"/>
      <c r="B1571" s="8"/>
      <c r="C1571" s="9"/>
      <c r="D1571" s="1">
        <f>IF(B1571="",0,VLOOKUP(B1571,DATABASE!A:F,2,FALSE))</f>
        <v>0</v>
      </c>
      <c r="E1571" s="1">
        <f>IF(B1571="",0,VLOOKUP(B1571,DATABASE!A:F,3,FALSE)*$C1571)</f>
        <v>0</v>
      </c>
      <c r="F1571" s="1">
        <f>IF(B1571="",0,VLOOKUP(B1571,DATABASE!A:F,4,FALSE)*$C1571)</f>
        <v>0</v>
      </c>
      <c r="G1571" s="1">
        <f>IF(B1571="",0,VLOOKUP(B1571,DATABASE!A:F,5,FALSE)*$C1571)</f>
        <v>0</v>
      </c>
      <c r="H1571" s="1">
        <f>IF(B1571="",0,VLOOKUP(B1571,DATABASE!A:F,6,FALSE)*$C1571)</f>
        <v>0</v>
      </c>
    </row>
    <row r="1572" spans="1:8">
      <c r="A1572" s="7"/>
      <c r="B1572" s="8"/>
      <c r="C1572" s="9"/>
      <c r="D1572" s="1">
        <f>IF(B1572="",0,VLOOKUP(B1572,DATABASE!A:F,2,FALSE))</f>
        <v>0</v>
      </c>
      <c r="E1572" s="1">
        <f>IF(B1572="",0,VLOOKUP(B1572,DATABASE!A:F,3,FALSE)*$C1572)</f>
        <v>0</v>
      </c>
      <c r="F1572" s="1">
        <f>IF(B1572="",0,VLOOKUP(B1572,DATABASE!A:F,4,FALSE)*$C1572)</f>
        <v>0</v>
      </c>
      <c r="G1572" s="1">
        <f>IF(B1572="",0,VLOOKUP(B1572,DATABASE!A:F,5,FALSE)*$C1572)</f>
        <v>0</v>
      </c>
      <c r="H1572" s="1">
        <f>IF(B1572="",0,VLOOKUP(B1572,DATABASE!A:F,6,FALSE)*$C1572)</f>
        <v>0</v>
      </c>
    </row>
    <row r="1573" spans="1:8">
      <c r="A1573" s="7"/>
      <c r="B1573" s="8"/>
      <c r="C1573" s="9"/>
      <c r="D1573" s="1">
        <f>IF(B1573="",0,VLOOKUP(B1573,DATABASE!A:F,2,FALSE))</f>
        <v>0</v>
      </c>
      <c r="E1573" s="1">
        <f>IF(B1573="",0,VLOOKUP(B1573,DATABASE!A:F,3,FALSE)*$C1573)</f>
        <v>0</v>
      </c>
      <c r="F1573" s="1">
        <f>IF(B1573="",0,VLOOKUP(B1573,DATABASE!A:F,4,FALSE)*$C1573)</f>
        <v>0</v>
      </c>
      <c r="G1573" s="1">
        <f>IF(B1573="",0,VLOOKUP(B1573,DATABASE!A:F,5,FALSE)*$C1573)</f>
        <v>0</v>
      </c>
      <c r="H1573" s="1">
        <f>IF(B1573="",0,VLOOKUP(B1573,DATABASE!A:F,6,FALSE)*$C1573)</f>
        <v>0</v>
      </c>
    </row>
    <row r="1574" spans="1:8">
      <c r="A1574" s="7"/>
      <c r="B1574" s="8"/>
      <c r="C1574" s="9"/>
      <c r="D1574" s="1">
        <f>IF(B1574="",0,VLOOKUP(B1574,DATABASE!A:F,2,FALSE))</f>
        <v>0</v>
      </c>
      <c r="E1574" s="1">
        <f>IF(B1574="",0,VLOOKUP(B1574,DATABASE!A:F,3,FALSE)*$C1574)</f>
        <v>0</v>
      </c>
      <c r="F1574" s="1">
        <f>IF(B1574="",0,VLOOKUP(B1574,DATABASE!A:F,4,FALSE)*$C1574)</f>
        <v>0</v>
      </c>
      <c r="G1574" s="1">
        <f>IF(B1574="",0,VLOOKUP(B1574,DATABASE!A:F,5,FALSE)*$C1574)</f>
        <v>0</v>
      </c>
      <c r="H1574" s="1">
        <f>IF(B1574="",0,VLOOKUP(B1574,DATABASE!A:F,6,FALSE)*$C1574)</f>
        <v>0</v>
      </c>
    </row>
    <row r="1575" spans="1:8">
      <c r="A1575" s="7"/>
      <c r="B1575" s="8"/>
      <c r="C1575" s="9"/>
      <c r="D1575" s="1">
        <f>IF(B1575="",0,VLOOKUP(B1575,DATABASE!A:F,2,FALSE))</f>
        <v>0</v>
      </c>
      <c r="E1575" s="1">
        <f>IF(B1575="",0,VLOOKUP(B1575,DATABASE!A:F,3,FALSE)*$C1575)</f>
        <v>0</v>
      </c>
      <c r="F1575" s="1">
        <f>IF(B1575="",0,VLOOKUP(B1575,DATABASE!A:F,4,FALSE)*$C1575)</f>
        <v>0</v>
      </c>
      <c r="G1575" s="1">
        <f>IF(B1575="",0,VLOOKUP(B1575,DATABASE!A:F,5,FALSE)*$C1575)</f>
        <v>0</v>
      </c>
      <c r="H1575" s="1">
        <f>IF(B1575="",0,VLOOKUP(B1575,DATABASE!A:F,6,FALSE)*$C1575)</f>
        <v>0</v>
      </c>
    </row>
    <row r="1576" spans="1:8">
      <c r="A1576" s="7"/>
      <c r="B1576" s="8"/>
      <c r="C1576" s="9"/>
      <c r="D1576" s="1">
        <f>IF(B1576="",0,VLOOKUP(B1576,DATABASE!A:F,2,FALSE))</f>
        <v>0</v>
      </c>
      <c r="E1576" s="1">
        <f>IF(B1576="",0,VLOOKUP(B1576,DATABASE!A:F,3,FALSE)*$C1576)</f>
        <v>0</v>
      </c>
      <c r="F1576" s="1">
        <f>IF(B1576="",0,VLOOKUP(B1576,DATABASE!A:F,4,FALSE)*$C1576)</f>
        <v>0</v>
      </c>
      <c r="G1576" s="1">
        <f>IF(B1576="",0,VLOOKUP(B1576,DATABASE!A:F,5,FALSE)*$C1576)</f>
        <v>0</v>
      </c>
      <c r="H1576" s="1">
        <f>IF(B1576="",0,VLOOKUP(B1576,DATABASE!A:F,6,FALSE)*$C1576)</f>
        <v>0</v>
      </c>
    </row>
    <row r="1577" spans="1:8">
      <c r="A1577" s="7"/>
      <c r="B1577" s="8"/>
      <c r="C1577" s="9"/>
      <c r="D1577" s="1">
        <f>IF(B1577="",0,VLOOKUP(B1577,DATABASE!A:F,2,FALSE))</f>
        <v>0</v>
      </c>
      <c r="E1577" s="1">
        <f>IF(B1577="",0,VLOOKUP(B1577,DATABASE!A:F,3,FALSE)*$C1577)</f>
        <v>0</v>
      </c>
      <c r="F1577" s="1">
        <f>IF(B1577="",0,VLOOKUP(B1577,DATABASE!A:F,4,FALSE)*$C1577)</f>
        <v>0</v>
      </c>
      <c r="G1577" s="1">
        <f>IF(B1577="",0,VLOOKUP(B1577,DATABASE!A:F,5,FALSE)*$C1577)</f>
        <v>0</v>
      </c>
      <c r="H1577" s="1">
        <f>IF(B1577="",0,VLOOKUP(B1577,DATABASE!A:F,6,FALSE)*$C1577)</f>
        <v>0</v>
      </c>
    </row>
    <row r="1578" spans="1:8">
      <c r="A1578" s="7"/>
      <c r="B1578" s="8"/>
      <c r="C1578" s="9"/>
      <c r="D1578" s="1">
        <f>IF(B1578="",0,VLOOKUP(B1578,DATABASE!A:F,2,FALSE))</f>
        <v>0</v>
      </c>
      <c r="E1578" s="1">
        <f>IF(B1578="",0,VLOOKUP(B1578,DATABASE!A:F,3,FALSE)*$C1578)</f>
        <v>0</v>
      </c>
      <c r="F1578" s="1">
        <f>IF(B1578="",0,VLOOKUP(B1578,DATABASE!A:F,4,FALSE)*$C1578)</f>
        <v>0</v>
      </c>
      <c r="G1578" s="1">
        <f>IF(B1578="",0,VLOOKUP(B1578,DATABASE!A:F,5,FALSE)*$C1578)</f>
        <v>0</v>
      </c>
      <c r="H1578" s="1">
        <f>IF(B1578="",0,VLOOKUP(B1578,DATABASE!A:F,6,FALSE)*$C1578)</f>
        <v>0</v>
      </c>
    </row>
    <row r="1579" spans="1:8">
      <c r="A1579" s="7"/>
      <c r="B1579" s="8"/>
      <c r="C1579" s="9"/>
      <c r="D1579" s="1">
        <f>IF(B1579="",0,VLOOKUP(B1579,DATABASE!A:F,2,FALSE))</f>
        <v>0</v>
      </c>
      <c r="E1579" s="1">
        <f>IF(B1579="",0,VLOOKUP(B1579,DATABASE!A:F,3,FALSE)*$C1579)</f>
        <v>0</v>
      </c>
      <c r="F1579" s="1">
        <f>IF(B1579="",0,VLOOKUP(B1579,DATABASE!A:F,4,FALSE)*$C1579)</f>
        <v>0</v>
      </c>
      <c r="G1579" s="1">
        <f>IF(B1579="",0,VLOOKUP(B1579,DATABASE!A:F,5,FALSE)*$C1579)</f>
        <v>0</v>
      </c>
      <c r="H1579" s="1">
        <f>IF(B1579="",0,VLOOKUP(B1579,DATABASE!A:F,6,FALSE)*$C1579)</f>
        <v>0</v>
      </c>
    </row>
    <row r="1580" spans="1:8">
      <c r="A1580" s="7"/>
      <c r="B1580" s="8"/>
      <c r="C1580" s="9"/>
      <c r="D1580" s="1">
        <f>IF(B1580="",0,VLOOKUP(B1580,DATABASE!A:F,2,FALSE))</f>
        <v>0</v>
      </c>
      <c r="E1580" s="1">
        <f>IF(B1580="",0,VLOOKUP(B1580,DATABASE!A:F,3,FALSE)*$C1580)</f>
        <v>0</v>
      </c>
      <c r="F1580" s="1">
        <f>IF(B1580="",0,VLOOKUP(B1580,DATABASE!A:F,4,FALSE)*$C1580)</f>
        <v>0</v>
      </c>
      <c r="G1580" s="1">
        <f>IF(B1580="",0,VLOOKUP(B1580,DATABASE!A:F,5,FALSE)*$C1580)</f>
        <v>0</v>
      </c>
      <c r="H1580" s="1">
        <f>IF(B1580="",0,VLOOKUP(B1580,DATABASE!A:F,6,FALSE)*$C1580)</f>
        <v>0</v>
      </c>
    </row>
    <row r="1581" spans="1:8">
      <c r="A1581" s="7"/>
      <c r="B1581" s="8"/>
      <c r="C1581" s="9"/>
      <c r="D1581" s="1">
        <f>IF(B1581="",0,VLOOKUP(B1581,DATABASE!A:F,2,FALSE))</f>
        <v>0</v>
      </c>
      <c r="E1581" s="1">
        <f>IF(B1581="",0,VLOOKUP(B1581,DATABASE!A:F,3,FALSE)*$C1581)</f>
        <v>0</v>
      </c>
      <c r="F1581" s="1">
        <f>IF(B1581="",0,VLOOKUP(B1581,DATABASE!A:F,4,FALSE)*$C1581)</f>
        <v>0</v>
      </c>
      <c r="G1581" s="1">
        <f>IF(B1581="",0,VLOOKUP(B1581,DATABASE!A:F,5,FALSE)*$C1581)</f>
        <v>0</v>
      </c>
      <c r="H1581" s="1">
        <f>IF(B1581="",0,VLOOKUP(B1581,DATABASE!A:F,6,FALSE)*$C1581)</f>
        <v>0</v>
      </c>
    </row>
    <row r="1582" spans="1:8">
      <c r="A1582" s="7"/>
      <c r="B1582" s="8"/>
      <c r="C1582" s="9"/>
      <c r="D1582" s="1">
        <f>IF(B1582="",0,VLOOKUP(B1582,DATABASE!A:F,2,FALSE))</f>
        <v>0</v>
      </c>
      <c r="E1582" s="1">
        <f>IF(B1582="",0,VLOOKUP(B1582,DATABASE!A:F,3,FALSE)*$C1582)</f>
        <v>0</v>
      </c>
      <c r="F1582" s="1">
        <f>IF(B1582="",0,VLOOKUP(B1582,DATABASE!A:F,4,FALSE)*$C1582)</f>
        <v>0</v>
      </c>
      <c r="G1582" s="1">
        <f>IF(B1582="",0,VLOOKUP(B1582,DATABASE!A:F,5,FALSE)*$C1582)</f>
        <v>0</v>
      </c>
      <c r="H1582" s="1">
        <f>IF(B1582="",0,VLOOKUP(B1582,DATABASE!A:F,6,FALSE)*$C1582)</f>
        <v>0</v>
      </c>
    </row>
    <row r="1583" spans="1:8">
      <c r="A1583" s="7"/>
      <c r="B1583" s="8"/>
      <c r="C1583" s="9"/>
      <c r="D1583" s="1">
        <f>IF(B1583="",0,VLOOKUP(B1583,DATABASE!A:F,2,FALSE))</f>
        <v>0</v>
      </c>
      <c r="E1583" s="1">
        <f>IF(B1583="",0,VLOOKUP(B1583,DATABASE!A:F,3,FALSE)*$C1583)</f>
        <v>0</v>
      </c>
      <c r="F1583" s="1">
        <f>IF(B1583="",0,VLOOKUP(B1583,DATABASE!A:F,4,FALSE)*$C1583)</f>
        <v>0</v>
      </c>
      <c r="G1583" s="1">
        <f>IF(B1583="",0,VLOOKUP(B1583,DATABASE!A:F,5,FALSE)*$C1583)</f>
        <v>0</v>
      </c>
      <c r="H1583" s="1">
        <f>IF(B1583="",0,VLOOKUP(B1583,DATABASE!A:F,6,FALSE)*$C1583)</f>
        <v>0</v>
      </c>
    </row>
    <row r="1584" spans="1:8">
      <c r="A1584" s="7"/>
      <c r="B1584" s="8"/>
      <c r="C1584" s="9"/>
      <c r="D1584" s="1">
        <f>IF(B1584="",0,VLOOKUP(B1584,DATABASE!A:F,2,FALSE))</f>
        <v>0</v>
      </c>
      <c r="E1584" s="1">
        <f>IF(B1584="",0,VLOOKUP(B1584,DATABASE!A:F,3,FALSE)*$C1584)</f>
        <v>0</v>
      </c>
      <c r="F1584" s="1">
        <f>IF(B1584="",0,VLOOKUP(B1584,DATABASE!A:F,4,FALSE)*$C1584)</f>
        <v>0</v>
      </c>
      <c r="G1584" s="1">
        <f>IF(B1584="",0,VLOOKUP(B1584,DATABASE!A:F,5,FALSE)*$C1584)</f>
        <v>0</v>
      </c>
      <c r="H1584" s="1">
        <f>IF(B1584="",0,VLOOKUP(B1584,DATABASE!A:F,6,FALSE)*$C1584)</f>
        <v>0</v>
      </c>
    </row>
    <row r="1585" spans="1:8">
      <c r="A1585" s="7"/>
      <c r="B1585" s="8"/>
      <c r="C1585" s="9"/>
      <c r="D1585" s="1">
        <f>IF(B1585="",0,VLOOKUP(B1585,DATABASE!A:F,2,FALSE))</f>
        <v>0</v>
      </c>
      <c r="E1585" s="1">
        <f>IF(B1585="",0,VLOOKUP(B1585,DATABASE!A:F,3,FALSE)*$C1585)</f>
        <v>0</v>
      </c>
      <c r="F1585" s="1">
        <f>IF(B1585="",0,VLOOKUP(B1585,DATABASE!A:F,4,FALSE)*$C1585)</f>
        <v>0</v>
      </c>
      <c r="G1585" s="1">
        <f>IF(B1585="",0,VLOOKUP(B1585,DATABASE!A:F,5,FALSE)*$C1585)</f>
        <v>0</v>
      </c>
      <c r="H1585" s="1">
        <f>IF(B1585="",0,VLOOKUP(B1585,DATABASE!A:F,6,FALSE)*$C1585)</f>
        <v>0</v>
      </c>
    </row>
    <row r="1586" spans="1:8">
      <c r="A1586" s="7"/>
      <c r="B1586" s="8"/>
      <c r="C1586" s="9"/>
      <c r="D1586" s="1">
        <f>IF(B1586="",0,VLOOKUP(B1586,DATABASE!A:F,2,FALSE))</f>
        <v>0</v>
      </c>
      <c r="E1586" s="1">
        <f>IF(B1586="",0,VLOOKUP(B1586,DATABASE!A:F,3,FALSE)*$C1586)</f>
        <v>0</v>
      </c>
      <c r="F1586" s="1">
        <f>IF(B1586="",0,VLOOKUP(B1586,DATABASE!A:F,4,FALSE)*$C1586)</f>
        <v>0</v>
      </c>
      <c r="G1586" s="1">
        <f>IF(B1586="",0,VLOOKUP(B1586,DATABASE!A:F,5,FALSE)*$C1586)</f>
        <v>0</v>
      </c>
      <c r="H1586" s="1">
        <f>IF(B1586="",0,VLOOKUP(B1586,DATABASE!A:F,6,FALSE)*$C1586)</f>
        <v>0</v>
      </c>
    </row>
    <row r="1587" spans="1:8">
      <c r="A1587" s="7"/>
      <c r="B1587" s="8"/>
      <c r="C1587" s="9"/>
      <c r="D1587" s="1">
        <f>IF(B1587="",0,VLOOKUP(B1587,DATABASE!A:F,2,FALSE))</f>
        <v>0</v>
      </c>
      <c r="E1587" s="1">
        <f>IF(B1587="",0,VLOOKUP(B1587,DATABASE!A:F,3,FALSE)*$C1587)</f>
        <v>0</v>
      </c>
      <c r="F1587" s="1">
        <f>IF(B1587="",0,VLOOKUP(B1587,DATABASE!A:F,4,FALSE)*$C1587)</f>
        <v>0</v>
      </c>
      <c r="G1587" s="1">
        <f>IF(B1587="",0,VLOOKUP(B1587,DATABASE!A:F,5,FALSE)*$C1587)</f>
        <v>0</v>
      </c>
      <c r="H1587" s="1">
        <f>IF(B1587="",0,VLOOKUP(B1587,DATABASE!A:F,6,FALSE)*$C1587)</f>
        <v>0</v>
      </c>
    </row>
    <row r="1588" spans="1:8">
      <c r="A1588" s="7"/>
      <c r="B1588" s="8"/>
      <c r="C1588" s="9"/>
      <c r="D1588" s="1">
        <f>IF(B1588="",0,VLOOKUP(B1588,DATABASE!A:F,2,FALSE))</f>
        <v>0</v>
      </c>
      <c r="E1588" s="1">
        <f>IF(B1588="",0,VLOOKUP(B1588,DATABASE!A:F,3,FALSE)*$C1588)</f>
        <v>0</v>
      </c>
      <c r="F1588" s="1">
        <f>IF(B1588="",0,VLOOKUP(B1588,DATABASE!A:F,4,FALSE)*$C1588)</f>
        <v>0</v>
      </c>
      <c r="G1588" s="1">
        <f>IF(B1588="",0,VLOOKUP(B1588,DATABASE!A:F,5,FALSE)*$C1588)</f>
        <v>0</v>
      </c>
      <c r="H1588" s="1">
        <f>IF(B1588="",0,VLOOKUP(B1588,DATABASE!A:F,6,FALSE)*$C1588)</f>
        <v>0</v>
      </c>
    </row>
    <row r="1589" spans="1:8">
      <c r="A1589" s="7"/>
      <c r="B1589" s="8"/>
      <c r="C1589" s="9"/>
      <c r="D1589" s="1">
        <f>IF(B1589="",0,VLOOKUP(B1589,DATABASE!A:F,2,FALSE))</f>
        <v>0</v>
      </c>
      <c r="E1589" s="1">
        <f>IF(B1589="",0,VLOOKUP(B1589,DATABASE!A:F,3,FALSE)*$C1589)</f>
        <v>0</v>
      </c>
      <c r="F1589" s="1">
        <f>IF(B1589="",0,VLOOKUP(B1589,DATABASE!A:F,4,FALSE)*$C1589)</f>
        <v>0</v>
      </c>
      <c r="G1589" s="1">
        <f>IF(B1589="",0,VLOOKUP(B1589,DATABASE!A:F,5,FALSE)*$C1589)</f>
        <v>0</v>
      </c>
      <c r="H1589" s="1">
        <f>IF(B1589="",0,VLOOKUP(B1589,DATABASE!A:F,6,FALSE)*$C1589)</f>
        <v>0</v>
      </c>
    </row>
    <row r="1590" spans="1:8">
      <c r="A1590" s="7"/>
      <c r="B1590" s="8"/>
      <c r="C1590" s="9"/>
      <c r="D1590" s="1">
        <f>IF(B1590="",0,VLOOKUP(B1590,DATABASE!A:F,2,FALSE))</f>
        <v>0</v>
      </c>
      <c r="E1590" s="1">
        <f>IF(B1590="",0,VLOOKUP(B1590,DATABASE!A:F,3,FALSE)*$C1590)</f>
        <v>0</v>
      </c>
      <c r="F1590" s="1">
        <f>IF(B1590="",0,VLOOKUP(B1590,DATABASE!A:F,4,FALSE)*$C1590)</f>
        <v>0</v>
      </c>
      <c r="G1590" s="1">
        <f>IF(B1590="",0,VLOOKUP(B1590,DATABASE!A:F,5,FALSE)*$C1590)</f>
        <v>0</v>
      </c>
      <c r="H1590" s="1">
        <f>IF(B1590="",0,VLOOKUP(B1590,DATABASE!A:F,6,FALSE)*$C1590)</f>
        <v>0</v>
      </c>
    </row>
    <row r="1591" spans="1:8">
      <c r="A1591" s="7"/>
      <c r="B1591" s="8"/>
      <c r="C1591" s="9"/>
      <c r="D1591" s="1">
        <f>IF(B1591="",0,VLOOKUP(B1591,DATABASE!A:F,2,FALSE))</f>
        <v>0</v>
      </c>
      <c r="E1591" s="1">
        <f>IF(B1591="",0,VLOOKUP(B1591,DATABASE!A:F,3,FALSE)*$C1591)</f>
        <v>0</v>
      </c>
      <c r="F1591" s="1">
        <f>IF(B1591="",0,VLOOKUP(B1591,DATABASE!A:F,4,FALSE)*$C1591)</f>
        <v>0</v>
      </c>
      <c r="G1591" s="1">
        <f>IF(B1591="",0,VLOOKUP(B1591,DATABASE!A:F,5,FALSE)*$C1591)</f>
        <v>0</v>
      </c>
      <c r="H1591" s="1">
        <f>IF(B1591="",0,VLOOKUP(B1591,DATABASE!A:F,6,FALSE)*$C1591)</f>
        <v>0</v>
      </c>
    </row>
    <row r="1592" spans="1:8">
      <c r="A1592" s="7"/>
      <c r="B1592" s="8"/>
      <c r="C1592" s="9"/>
      <c r="D1592" s="1">
        <f>IF(B1592="",0,VLOOKUP(B1592,DATABASE!A:F,2,FALSE))</f>
        <v>0</v>
      </c>
      <c r="E1592" s="1">
        <f>IF(B1592="",0,VLOOKUP(B1592,DATABASE!A:F,3,FALSE)*$C1592)</f>
        <v>0</v>
      </c>
      <c r="F1592" s="1">
        <f>IF(B1592="",0,VLOOKUP(B1592,DATABASE!A:F,4,FALSE)*$C1592)</f>
        <v>0</v>
      </c>
      <c r="G1592" s="1">
        <f>IF(B1592="",0,VLOOKUP(B1592,DATABASE!A:F,5,FALSE)*$C1592)</f>
        <v>0</v>
      </c>
      <c r="H1592" s="1">
        <f>IF(B1592="",0,VLOOKUP(B1592,DATABASE!A:F,6,FALSE)*$C1592)</f>
        <v>0</v>
      </c>
    </row>
    <row r="1593" spans="1:8">
      <c r="A1593" s="7"/>
      <c r="B1593" s="8"/>
      <c r="C1593" s="9"/>
      <c r="D1593" s="1">
        <f>IF(B1593="",0,VLOOKUP(B1593,DATABASE!A:F,2,FALSE))</f>
        <v>0</v>
      </c>
      <c r="E1593" s="1">
        <f>IF(B1593="",0,VLOOKUP(B1593,DATABASE!A:F,3,FALSE)*$C1593)</f>
        <v>0</v>
      </c>
      <c r="F1593" s="1">
        <f>IF(B1593="",0,VLOOKUP(B1593,DATABASE!A:F,4,FALSE)*$C1593)</f>
        <v>0</v>
      </c>
      <c r="G1593" s="1">
        <f>IF(B1593="",0,VLOOKUP(B1593,DATABASE!A:F,5,FALSE)*$C1593)</f>
        <v>0</v>
      </c>
      <c r="H1593" s="1">
        <f>IF(B1593="",0,VLOOKUP(B1593,DATABASE!A:F,6,FALSE)*$C1593)</f>
        <v>0</v>
      </c>
    </row>
    <row r="1594" spans="1:8">
      <c r="A1594" s="7"/>
      <c r="B1594" s="8"/>
      <c r="C1594" s="9"/>
      <c r="D1594" s="1">
        <f>IF(B1594="",0,VLOOKUP(B1594,DATABASE!A:F,2,FALSE))</f>
        <v>0</v>
      </c>
      <c r="E1594" s="1">
        <f>IF(B1594="",0,VLOOKUP(B1594,DATABASE!A:F,3,FALSE)*$C1594)</f>
        <v>0</v>
      </c>
      <c r="F1594" s="1">
        <f>IF(B1594="",0,VLOOKUP(B1594,DATABASE!A:F,4,FALSE)*$C1594)</f>
        <v>0</v>
      </c>
      <c r="G1594" s="1">
        <f>IF(B1594="",0,VLOOKUP(B1594,DATABASE!A:F,5,FALSE)*$C1594)</f>
        <v>0</v>
      </c>
      <c r="H1594" s="1">
        <f>IF(B1594="",0,VLOOKUP(B1594,DATABASE!A:F,6,FALSE)*$C1594)</f>
        <v>0</v>
      </c>
    </row>
    <row r="1595" spans="1:8">
      <c r="A1595" s="7"/>
      <c r="B1595" s="8"/>
      <c r="C1595" s="9"/>
      <c r="D1595" s="1">
        <f>IF(B1595="",0,VLOOKUP(B1595,DATABASE!A:F,2,FALSE))</f>
        <v>0</v>
      </c>
      <c r="E1595" s="1">
        <f>IF(B1595="",0,VLOOKUP(B1595,DATABASE!A:F,3,FALSE)*$C1595)</f>
        <v>0</v>
      </c>
      <c r="F1595" s="1">
        <f>IF(B1595="",0,VLOOKUP(B1595,DATABASE!A:F,4,FALSE)*$C1595)</f>
        <v>0</v>
      </c>
      <c r="G1595" s="1">
        <f>IF(B1595="",0,VLOOKUP(B1595,DATABASE!A:F,5,FALSE)*$C1595)</f>
        <v>0</v>
      </c>
      <c r="H1595" s="1">
        <f>IF(B1595="",0,VLOOKUP(B1595,DATABASE!A:F,6,FALSE)*$C1595)</f>
        <v>0</v>
      </c>
    </row>
    <row r="1596" spans="1:8">
      <c r="A1596" s="7"/>
      <c r="B1596" s="8"/>
      <c r="C1596" s="9"/>
      <c r="D1596" s="1">
        <f>IF(B1596="",0,VLOOKUP(B1596,DATABASE!A:F,2,FALSE))</f>
        <v>0</v>
      </c>
      <c r="E1596" s="1">
        <f>IF(B1596="",0,VLOOKUP(B1596,DATABASE!A:F,3,FALSE)*$C1596)</f>
        <v>0</v>
      </c>
      <c r="F1596" s="1">
        <f>IF(B1596="",0,VLOOKUP(B1596,DATABASE!A:F,4,FALSE)*$C1596)</f>
        <v>0</v>
      </c>
      <c r="G1596" s="1">
        <f>IF(B1596="",0,VLOOKUP(B1596,DATABASE!A:F,5,FALSE)*$C1596)</f>
        <v>0</v>
      </c>
      <c r="H1596" s="1">
        <f>IF(B1596="",0,VLOOKUP(B1596,DATABASE!A:F,6,FALSE)*$C1596)</f>
        <v>0</v>
      </c>
    </row>
    <row r="1597" spans="1:8">
      <c r="A1597" s="7"/>
      <c r="B1597" s="8"/>
      <c r="C1597" s="9"/>
      <c r="D1597" s="1">
        <f>IF(B1597="",0,VLOOKUP(B1597,DATABASE!A:F,2,FALSE))</f>
        <v>0</v>
      </c>
      <c r="E1597" s="1">
        <f>IF(B1597="",0,VLOOKUP(B1597,DATABASE!A:F,3,FALSE)*$C1597)</f>
        <v>0</v>
      </c>
      <c r="F1597" s="1">
        <f>IF(B1597="",0,VLOOKUP(B1597,DATABASE!A:F,4,FALSE)*$C1597)</f>
        <v>0</v>
      </c>
      <c r="G1597" s="1">
        <f>IF(B1597="",0,VLOOKUP(B1597,DATABASE!A:F,5,FALSE)*$C1597)</f>
        <v>0</v>
      </c>
      <c r="H1597" s="1">
        <f>IF(B1597="",0,VLOOKUP(B1597,DATABASE!A:F,6,FALSE)*$C1597)</f>
        <v>0</v>
      </c>
    </row>
    <row r="1598" spans="1:8">
      <c r="A1598" s="7"/>
      <c r="B1598" s="8"/>
      <c r="C1598" s="9"/>
      <c r="D1598" s="1">
        <f>IF(B1598="",0,VLOOKUP(B1598,DATABASE!A:F,2,FALSE))</f>
        <v>0</v>
      </c>
      <c r="E1598" s="1">
        <f>IF(B1598="",0,VLOOKUP(B1598,DATABASE!A:F,3,FALSE)*$C1598)</f>
        <v>0</v>
      </c>
      <c r="F1598" s="1">
        <f>IF(B1598="",0,VLOOKUP(B1598,DATABASE!A:F,4,FALSE)*$C1598)</f>
        <v>0</v>
      </c>
      <c r="G1598" s="1">
        <f>IF(B1598="",0,VLOOKUP(B1598,DATABASE!A:F,5,FALSE)*$C1598)</f>
        <v>0</v>
      </c>
      <c r="H1598" s="1">
        <f>IF(B1598="",0,VLOOKUP(B1598,DATABASE!A:F,6,FALSE)*$C1598)</f>
        <v>0</v>
      </c>
    </row>
    <row r="1599" spans="1:8">
      <c r="A1599" s="7"/>
      <c r="B1599" s="8"/>
      <c r="C1599" s="9"/>
      <c r="D1599" s="1">
        <f>IF(B1599="",0,VLOOKUP(B1599,DATABASE!A:F,2,FALSE))</f>
        <v>0</v>
      </c>
      <c r="E1599" s="1">
        <f>IF(B1599="",0,VLOOKUP(B1599,DATABASE!A:F,3,FALSE)*$C1599)</f>
        <v>0</v>
      </c>
      <c r="F1599" s="1">
        <f>IF(B1599="",0,VLOOKUP(B1599,DATABASE!A:F,4,FALSE)*$C1599)</f>
        <v>0</v>
      </c>
      <c r="G1599" s="1">
        <f>IF(B1599="",0,VLOOKUP(B1599,DATABASE!A:F,5,FALSE)*$C1599)</f>
        <v>0</v>
      </c>
      <c r="H1599" s="1">
        <f>IF(B1599="",0,VLOOKUP(B1599,DATABASE!A:F,6,FALSE)*$C1599)</f>
        <v>0</v>
      </c>
    </row>
    <row r="1600" spans="1:8">
      <c r="A1600" s="7"/>
      <c r="B1600" s="8"/>
      <c r="C1600" s="9"/>
      <c r="D1600" s="1">
        <f>IF(B1600="",0,VLOOKUP(B1600,DATABASE!A:F,2,FALSE))</f>
        <v>0</v>
      </c>
      <c r="E1600" s="1">
        <f>IF(B1600="",0,VLOOKUP(B1600,DATABASE!A:F,3,FALSE)*$C1600)</f>
        <v>0</v>
      </c>
      <c r="F1600" s="1">
        <f>IF(B1600="",0,VLOOKUP(B1600,DATABASE!A:F,4,FALSE)*$C1600)</f>
        <v>0</v>
      </c>
      <c r="G1600" s="1">
        <f>IF(B1600="",0,VLOOKUP(B1600,DATABASE!A:F,5,FALSE)*$C1600)</f>
        <v>0</v>
      </c>
      <c r="H1600" s="1">
        <f>IF(B1600="",0,VLOOKUP(B1600,DATABASE!A:F,6,FALSE)*$C1600)</f>
        <v>0</v>
      </c>
    </row>
    <row r="1601" spans="1:8">
      <c r="A1601" s="7"/>
      <c r="B1601" s="8"/>
      <c r="C1601" s="9"/>
      <c r="D1601" s="1">
        <f>IF(B1601="",0,VLOOKUP(B1601,DATABASE!A:F,2,FALSE))</f>
        <v>0</v>
      </c>
      <c r="E1601" s="1">
        <f>IF(B1601="",0,VLOOKUP(B1601,DATABASE!A:F,3,FALSE)*$C1601)</f>
        <v>0</v>
      </c>
      <c r="F1601" s="1">
        <f>IF(B1601="",0,VLOOKUP(B1601,DATABASE!A:F,4,FALSE)*$C1601)</f>
        <v>0</v>
      </c>
      <c r="G1601" s="1">
        <f>IF(B1601="",0,VLOOKUP(B1601,DATABASE!A:F,5,FALSE)*$C1601)</f>
        <v>0</v>
      </c>
      <c r="H1601" s="1">
        <f>IF(B1601="",0,VLOOKUP(B1601,DATABASE!A:F,6,FALSE)*$C1601)</f>
        <v>0</v>
      </c>
    </row>
    <row r="1602" spans="1:8">
      <c r="A1602" s="7"/>
      <c r="B1602" s="8"/>
      <c r="C1602" s="9"/>
      <c r="D1602" s="1">
        <f>IF(B1602="",0,VLOOKUP(B1602,DATABASE!A:F,2,FALSE))</f>
        <v>0</v>
      </c>
      <c r="E1602" s="1">
        <f>IF(B1602="",0,VLOOKUP(B1602,DATABASE!A:F,3,FALSE)*$C1602)</f>
        <v>0</v>
      </c>
      <c r="F1602" s="1">
        <f>IF(B1602="",0,VLOOKUP(B1602,DATABASE!A:F,4,FALSE)*$C1602)</f>
        <v>0</v>
      </c>
      <c r="G1602" s="1">
        <f>IF(B1602="",0,VLOOKUP(B1602,DATABASE!A:F,5,FALSE)*$C1602)</f>
        <v>0</v>
      </c>
      <c r="H1602" s="1">
        <f>IF(B1602="",0,VLOOKUP(B1602,DATABASE!A:F,6,FALSE)*$C1602)</f>
        <v>0</v>
      </c>
    </row>
    <row r="1603" spans="1:8">
      <c r="A1603" s="7"/>
      <c r="B1603" s="8"/>
      <c r="C1603" s="9"/>
      <c r="D1603" s="1">
        <f>IF(B1603="",0,VLOOKUP(B1603,DATABASE!A:F,2,FALSE))</f>
        <v>0</v>
      </c>
      <c r="E1603" s="1">
        <f>IF(B1603="",0,VLOOKUP(B1603,DATABASE!A:F,3,FALSE)*$C1603)</f>
        <v>0</v>
      </c>
      <c r="F1603" s="1">
        <f>IF(B1603="",0,VLOOKUP(B1603,DATABASE!A:F,4,FALSE)*$C1603)</f>
        <v>0</v>
      </c>
      <c r="G1603" s="1">
        <f>IF(B1603="",0,VLOOKUP(B1603,DATABASE!A:F,5,FALSE)*$C1603)</f>
        <v>0</v>
      </c>
      <c r="H1603" s="1">
        <f>IF(B1603="",0,VLOOKUP(B1603,DATABASE!A:F,6,FALSE)*$C1603)</f>
        <v>0</v>
      </c>
    </row>
    <row r="1604" spans="1:8">
      <c r="A1604" s="7"/>
      <c r="B1604" s="8"/>
      <c r="C1604" s="9"/>
      <c r="D1604" s="1">
        <f>IF(B1604="",0,VLOOKUP(B1604,DATABASE!A:F,2,FALSE))</f>
        <v>0</v>
      </c>
      <c r="E1604" s="1">
        <f>IF(B1604="",0,VLOOKUP(B1604,DATABASE!A:F,3,FALSE)*$C1604)</f>
        <v>0</v>
      </c>
      <c r="F1604" s="1">
        <f>IF(B1604="",0,VLOOKUP(B1604,DATABASE!A:F,4,FALSE)*$C1604)</f>
        <v>0</v>
      </c>
      <c r="G1604" s="1">
        <f>IF(B1604="",0,VLOOKUP(B1604,DATABASE!A:F,5,FALSE)*$C1604)</f>
        <v>0</v>
      </c>
      <c r="H1604" s="1">
        <f>IF(B1604="",0,VLOOKUP(B1604,DATABASE!A:F,6,FALSE)*$C1604)</f>
        <v>0</v>
      </c>
    </row>
    <row r="1605" spans="1:8">
      <c r="A1605" s="7"/>
      <c r="B1605" s="8"/>
      <c r="C1605" s="9"/>
      <c r="D1605" s="1">
        <f>IF(B1605="",0,VLOOKUP(B1605,DATABASE!A:F,2,FALSE))</f>
        <v>0</v>
      </c>
      <c r="E1605" s="1">
        <f>IF(B1605="",0,VLOOKUP(B1605,DATABASE!A:F,3,FALSE)*$C1605)</f>
        <v>0</v>
      </c>
      <c r="F1605" s="1">
        <f>IF(B1605="",0,VLOOKUP(B1605,DATABASE!A:F,4,FALSE)*$C1605)</f>
        <v>0</v>
      </c>
      <c r="G1605" s="1">
        <f>IF(B1605="",0,VLOOKUP(B1605,DATABASE!A:F,5,FALSE)*$C1605)</f>
        <v>0</v>
      </c>
      <c r="H1605" s="1">
        <f>IF(B1605="",0,VLOOKUP(B1605,DATABASE!A:F,6,FALSE)*$C1605)</f>
        <v>0</v>
      </c>
    </row>
    <row r="1606" spans="1:8">
      <c r="A1606" s="7"/>
      <c r="B1606" s="8"/>
      <c r="C1606" s="9"/>
      <c r="D1606" s="1">
        <f>IF(B1606="",0,VLOOKUP(B1606,DATABASE!A:F,2,FALSE))</f>
        <v>0</v>
      </c>
      <c r="E1606" s="1">
        <f>IF(B1606="",0,VLOOKUP(B1606,DATABASE!A:F,3,FALSE)*$C1606)</f>
        <v>0</v>
      </c>
      <c r="F1606" s="1">
        <f>IF(B1606="",0,VLOOKUP(B1606,DATABASE!A:F,4,FALSE)*$C1606)</f>
        <v>0</v>
      </c>
      <c r="G1606" s="1">
        <f>IF(B1606="",0,VLOOKUP(B1606,DATABASE!A:F,5,FALSE)*$C1606)</f>
        <v>0</v>
      </c>
      <c r="H1606" s="1">
        <f>IF(B1606="",0,VLOOKUP(B1606,DATABASE!A:F,6,FALSE)*$C1606)</f>
        <v>0</v>
      </c>
    </row>
    <row r="1607" spans="1:8">
      <c r="A1607" s="7"/>
      <c r="B1607" s="8"/>
      <c r="C1607" s="9"/>
      <c r="D1607" s="1">
        <f>IF(B1607="",0,VLOOKUP(B1607,DATABASE!A:F,2,FALSE))</f>
        <v>0</v>
      </c>
      <c r="E1607" s="1">
        <f>IF(B1607="",0,VLOOKUP(B1607,DATABASE!A:F,3,FALSE)*$C1607)</f>
        <v>0</v>
      </c>
      <c r="F1607" s="1">
        <f>IF(B1607="",0,VLOOKUP(B1607,DATABASE!A:F,4,FALSE)*$C1607)</f>
        <v>0</v>
      </c>
      <c r="G1607" s="1">
        <f>IF(B1607="",0,VLOOKUP(B1607,DATABASE!A:F,5,FALSE)*$C1607)</f>
        <v>0</v>
      </c>
      <c r="H1607" s="1">
        <f>IF(B1607="",0,VLOOKUP(B1607,DATABASE!A:F,6,FALSE)*$C1607)</f>
        <v>0</v>
      </c>
    </row>
    <row r="1608" spans="1:8">
      <c r="A1608" s="7"/>
      <c r="B1608" s="8"/>
      <c r="C1608" s="9"/>
      <c r="D1608" s="1">
        <f>IF(B1608="",0,VLOOKUP(B1608,DATABASE!A:F,2,FALSE))</f>
        <v>0</v>
      </c>
      <c r="E1608" s="1">
        <f>IF(B1608="",0,VLOOKUP(B1608,DATABASE!A:F,3,FALSE)*$C1608)</f>
        <v>0</v>
      </c>
      <c r="F1608" s="1">
        <f>IF(B1608="",0,VLOOKUP(B1608,DATABASE!A:F,4,FALSE)*$C1608)</f>
        <v>0</v>
      </c>
      <c r="G1608" s="1">
        <f>IF(B1608="",0,VLOOKUP(B1608,DATABASE!A:F,5,FALSE)*$C1608)</f>
        <v>0</v>
      </c>
      <c r="H1608" s="1">
        <f>IF(B1608="",0,VLOOKUP(B1608,DATABASE!A:F,6,FALSE)*$C1608)</f>
        <v>0</v>
      </c>
    </row>
    <row r="1609" spans="1:8">
      <c r="A1609" s="7"/>
      <c r="B1609" s="8"/>
      <c r="C1609" s="9"/>
      <c r="D1609" s="1">
        <f>IF(B1609="",0,VLOOKUP(B1609,DATABASE!A:F,2,FALSE))</f>
        <v>0</v>
      </c>
      <c r="E1609" s="1">
        <f>IF(B1609="",0,VLOOKUP(B1609,DATABASE!A:F,3,FALSE)*$C1609)</f>
        <v>0</v>
      </c>
      <c r="F1609" s="1">
        <f>IF(B1609="",0,VLOOKUP(B1609,DATABASE!A:F,4,FALSE)*$C1609)</f>
        <v>0</v>
      </c>
      <c r="G1609" s="1">
        <f>IF(B1609="",0,VLOOKUP(B1609,DATABASE!A:F,5,FALSE)*$C1609)</f>
        <v>0</v>
      </c>
      <c r="H1609" s="1">
        <f>IF(B1609="",0,VLOOKUP(B1609,DATABASE!A:F,6,FALSE)*$C1609)</f>
        <v>0</v>
      </c>
    </row>
    <row r="1610" spans="1:8">
      <c r="A1610" s="7"/>
      <c r="B1610" s="8"/>
      <c r="C1610" s="9"/>
      <c r="D1610" s="1">
        <f>IF(B1610="",0,VLOOKUP(B1610,DATABASE!A:F,2,FALSE))</f>
        <v>0</v>
      </c>
      <c r="E1610" s="1">
        <f>IF(B1610="",0,VLOOKUP(B1610,DATABASE!A:F,3,FALSE)*$C1610)</f>
        <v>0</v>
      </c>
      <c r="F1610" s="1">
        <f>IF(B1610="",0,VLOOKUP(B1610,DATABASE!A:F,4,FALSE)*$C1610)</f>
        <v>0</v>
      </c>
      <c r="G1610" s="1">
        <f>IF(B1610="",0,VLOOKUP(B1610,DATABASE!A:F,5,FALSE)*$C1610)</f>
        <v>0</v>
      </c>
      <c r="H1610" s="1">
        <f>IF(B1610="",0,VLOOKUP(B1610,DATABASE!A:F,6,FALSE)*$C1610)</f>
        <v>0</v>
      </c>
    </row>
    <row r="1611" spans="1:8">
      <c r="A1611" s="7"/>
      <c r="B1611" s="8"/>
      <c r="C1611" s="9"/>
      <c r="D1611" s="1">
        <f>IF(B1611="",0,VLOOKUP(B1611,DATABASE!A:F,2,FALSE))</f>
        <v>0</v>
      </c>
      <c r="E1611" s="1">
        <f>IF(B1611="",0,VLOOKUP(B1611,DATABASE!A:F,3,FALSE)*$C1611)</f>
        <v>0</v>
      </c>
      <c r="F1611" s="1">
        <f>IF(B1611="",0,VLOOKUP(B1611,DATABASE!A:F,4,FALSE)*$C1611)</f>
        <v>0</v>
      </c>
      <c r="G1611" s="1">
        <f>IF(B1611="",0,VLOOKUP(B1611,DATABASE!A:F,5,FALSE)*$C1611)</f>
        <v>0</v>
      </c>
      <c r="H1611" s="1">
        <f>IF(B1611="",0,VLOOKUP(B1611,DATABASE!A:F,6,FALSE)*$C1611)</f>
        <v>0</v>
      </c>
    </row>
    <row r="1612" spans="1:8">
      <c r="A1612" s="7"/>
      <c r="B1612" s="8"/>
      <c r="C1612" s="9"/>
      <c r="D1612" s="1">
        <f>IF(B1612="",0,VLOOKUP(B1612,DATABASE!A:F,2,FALSE))</f>
        <v>0</v>
      </c>
      <c r="E1612" s="1">
        <f>IF(B1612="",0,VLOOKUP(B1612,DATABASE!A:F,3,FALSE)*$C1612)</f>
        <v>0</v>
      </c>
      <c r="F1612" s="1">
        <f>IF(B1612="",0,VLOOKUP(B1612,DATABASE!A:F,4,FALSE)*$C1612)</f>
        <v>0</v>
      </c>
      <c r="G1612" s="1">
        <f>IF(B1612="",0,VLOOKUP(B1612,DATABASE!A:F,5,FALSE)*$C1612)</f>
        <v>0</v>
      </c>
      <c r="H1612" s="1">
        <f>IF(B1612="",0,VLOOKUP(B1612,DATABASE!A:F,6,FALSE)*$C1612)</f>
        <v>0</v>
      </c>
    </row>
    <row r="1613" spans="1:8">
      <c r="A1613" s="7"/>
      <c r="B1613" s="8"/>
      <c r="C1613" s="9"/>
      <c r="D1613" s="1">
        <f>IF(B1613="",0,VLOOKUP(B1613,DATABASE!A:F,2,FALSE))</f>
        <v>0</v>
      </c>
      <c r="E1613" s="1">
        <f>IF(B1613="",0,VLOOKUP(B1613,DATABASE!A:F,3,FALSE)*$C1613)</f>
        <v>0</v>
      </c>
      <c r="F1613" s="1">
        <f>IF(B1613="",0,VLOOKUP(B1613,DATABASE!A:F,4,FALSE)*$C1613)</f>
        <v>0</v>
      </c>
      <c r="G1613" s="1">
        <f>IF(B1613="",0,VLOOKUP(B1613,DATABASE!A:F,5,FALSE)*$C1613)</f>
        <v>0</v>
      </c>
      <c r="H1613" s="1">
        <f>IF(B1613="",0,VLOOKUP(B1613,DATABASE!A:F,6,FALSE)*$C1613)</f>
        <v>0</v>
      </c>
    </row>
    <row r="1614" spans="1:8">
      <c r="A1614" s="7"/>
      <c r="B1614" s="8"/>
      <c r="C1614" s="9"/>
      <c r="D1614" s="1">
        <f>IF(B1614="",0,VLOOKUP(B1614,DATABASE!A:F,2,FALSE))</f>
        <v>0</v>
      </c>
      <c r="E1614" s="1">
        <f>IF(B1614="",0,VLOOKUP(B1614,DATABASE!A:F,3,FALSE)*$C1614)</f>
        <v>0</v>
      </c>
      <c r="F1614" s="1">
        <f>IF(B1614="",0,VLOOKUP(B1614,DATABASE!A:F,4,FALSE)*$C1614)</f>
        <v>0</v>
      </c>
      <c r="G1614" s="1">
        <f>IF(B1614="",0,VLOOKUP(B1614,DATABASE!A:F,5,FALSE)*$C1614)</f>
        <v>0</v>
      </c>
      <c r="H1614" s="1">
        <f>IF(B1614="",0,VLOOKUP(B1614,DATABASE!A:F,6,FALSE)*$C1614)</f>
        <v>0</v>
      </c>
    </row>
    <row r="1615" spans="1:8">
      <c r="A1615" s="7"/>
      <c r="B1615" s="8"/>
      <c r="C1615" s="9"/>
      <c r="D1615" s="1">
        <f>IF(B1615="",0,VLOOKUP(B1615,DATABASE!A:F,2,FALSE))</f>
        <v>0</v>
      </c>
      <c r="E1615" s="1">
        <f>IF(B1615="",0,VLOOKUP(B1615,DATABASE!A:F,3,FALSE)*$C1615)</f>
        <v>0</v>
      </c>
      <c r="F1615" s="1">
        <f>IF(B1615="",0,VLOOKUP(B1615,DATABASE!A:F,4,FALSE)*$C1615)</f>
        <v>0</v>
      </c>
      <c r="G1615" s="1">
        <f>IF(B1615="",0,VLOOKUP(B1615,DATABASE!A:F,5,FALSE)*$C1615)</f>
        <v>0</v>
      </c>
      <c r="H1615" s="1">
        <f>IF(B1615="",0,VLOOKUP(B1615,DATABASE!A:F,6,FALSE)*$C1615)</f>
        <v>0</v>
      </c>
    </row>
    <row r="1616" spans="1:8">
      <c r="A1616" s="7"/>
      <c r="B1616" s="8"/>
      <c r="C1616" s="9"/>
      <c r="D1616" s="1">
        <f>IF(B1616="",0,VLOOKUP(B1616,DATABASE!A:F,2,FALSE))</f>
        <v>0</v>
      </c>
      <c r="E1616" s="1">
        <f>IF(B1616="",0,VLOOKUP(B1616,DATABASE!A:F,3,FALSE)*$C1616)</f>
        <v>0</v>
      </c>
      <c r="F1616" s="1">
        <f>IF(B1616="",0,VLOOKUP(B1616,DATABASE!A:F,4,FALSE)*$C1616)</f>
        <v>0</v>
      </c>
      <c r="G1616" s="1">
        <f>IF(B1616="",0,VLOOKUP(B1616,DATABASE!A:F,5,FALSE)*$C1616)</f>
        <v>0</v>
      </c>
      <c r="H1616" s="1">
        <f>IF(B1616="",0,VLOOKUP(B1616,DATABASE!A:F,6,FALSE)*$C1616)</f>
        <v>0</v>
      </c>
    </row>
    <row r="1617" spans="1:8">
      <c r="A1617" s="7"/>
      <c r="B1617" s="8"/>
      <c r="C1617" s="9"/>
      <c r="D1617" s="1">
        <f>IF(B1617="",0,VLOOKUP(B1617,DATABASE!A:F,2,FALSE))</f>
        <v>0</v>
      </c>
      <c r="E1617" s="1">
        <f>IF(B1617="",0,VLOOKUP(B1617,DATABASE!A:F,3,FALSE)*$C1617)</f>
        <v>0</v>
      </c>
      <c r="F1617" s="1">
        <f>IF(B1617="",0,VLOOKUP(B1617,DATABASE!A:F,4,FALSE)*$C1617)</f>
        <v>0</v>
      </c>
      <c r="G1617" s="1">
        <f>IF(B1617="",0,VLOOKUP(B1617,DATABASE!A:F,5,FALSE)*$C1617)</f>
        <v>0</v>
      </c>
      <c r="H1617" s="1">
        <f>IF(B1617="",0,VLOOKUP(B1617,DATABASE!A:F,6,FALSE)*$C1617)</f>
        <v>0</v>
      </c>
    </row>
    <row r="1618" spans="1:8">
      <c r="A1618" s="7"/>
      <c r="B1618" s="8"/>
      <c r="C1618" s="9"/>
      <c r="D1618" s="1">
        <f>IF(B1618="",0,VLOOKUP(B1618,DATABASE!A:F,2,FALSE))</f>
        <v>0</v>
      </c>
      <c r="E1618" s="1">
        <f>IF(B1618="",0,VLOOKUP(B1618,DATABASE!A:F,3,FALSE)*$C1618)</f>
        <v>0</v>
      </c>
      <c r="F1618" s="1">
        <f>IF(B1618="",0,VLOOKUP(B1618,DATABASE!A:F,4,FALSE)*$C1618)</f>
        <v>0</v>
      </c>
      <c r="G1618" s="1">
        <f>IF(B1618="",0,VLOOKUP(B1618,DATABASE!A:F,5,FALSE)*$C1618)</f>
        <v>0</v>
      </c>
      <c r="H1618" s="1">
        <f>IF(B1618="",0,VLOOKUP(B1618,DATABASE!A:F,6,FALSE)*$C1618)</f>
        <v>0</v>
      </c>
    </row>
    <row r="1619" spans="1:8">
      <c r="A1619" s="7"/>
      <c r="B1619" s="8"/>
      <c r="C1619" s="9"/>
      <c r="D1619" s="1">
        <f>IF(B1619="",0,VLOOKUP(B1619,DATABASE!A:F,2,FALSE))</f>
        <v>0</v>
      </c>
      <c r="E1619" s="1">
        <f>IF(B1619="",0,VLOOKUP(B1619,DATABASE!A:F,3,FALSE)*$C1619)</f>
        <v>0</v>
      </c>
      <c r="F1619" s="1">
        <f>IF(B1619="",0,VLOOKUP(B1619,DATABASE!A:F,4,FALSE)*$C1619)</f>
        <v>0</v>
      </c>
      <c r="G1619" s="1">
        <f>IF(B1619="",0,VLOOKUP(B1619,DATABASE!A:F,5,FALSE)*$C1619)</f>
        <v>0</v>
      </c>
      <c r="H1619" s="1">
        <f>IF(B1619="",0,VLOOKUP(B1619,DATABASE!A:F,6,FALSE)*$C1619)</f>
        <v>0</v>
      </c>
    </row>
    <row r="1620" spans="1:8">
      <c r="A1620" s="7"/>
      <c r="B1620" s="8"/>
      <c r="C1620" s="9"/>
      <c r="D1620" s="1">
        <f>IF(B1620="",0,VLOOKUP(B1620,DATABASE!A:F,2,FALSE))</f>
        <v>0</v>
      </c>
      <c r="E1620" s="1">
        <f>IF(B1620="",0,VLOOKUP(B1620,DATABASE!A:F,3,FALSE)*$C1620)</f>
        <v>0</v>
      </c>
      <c r="F1620" s="1">
        <f>IF(B1620="",0,VLOOKUP(B1620,DATABASE!A:F,4,FALSE)*$C1620)</f>
        <v>0</v>
      </c>
      <c r="G1620" s="1">
        <f>IF(B1620="",0,VLOOKUP(B1620,DATABASE!A:F,5,FALSE)*$C1620)</f>
        <v>0</v>
      </c>
      <c r="H1620" s="1">
        <f>IF(B1620="",0,VLOOKUP(B1620,DATABASE!A:F,6,FALSE)*$C1620)</f>
        <v>0</v>
      </c>
    </row>
    <row r="1621" spans="1:8">
      <c r="A1621" s="7"/>
      <c r="B1621" s="8"/>
      <c r="C1621" s="9"/>
      <c r="D1621" s="1">
        <f>IF(B1621="",0,VLOOKUP(B1621,DATABASE!A:F,2,FALSE))</f>
        <v>0</v>
      </c>
      <c r="E1621" s="1">
        <f>IF(B1621="",0,VLOOKUP(B1621,DATABASE!A:F,3,FALSE)*$C1621)</f>
        <v>0</v>
      </c>
      <c r="F1621" s="1">
        <f>IF(B1621="",0,VLOOKUP(B1621,DATABASE!A:F,4,FALSE)*$C1621)</f>
        <v>0</v>
      </c>
      <c r="G1621" s="1">
        <f>IF(B1621="",0,VLOOKUP(B1621,DATABASE!A:F,5,FALSE)*$C1621)</f>
        <v>0</v>
      </c>
      <c r="H1621" s="1">
        <f>IF(B1621="",0,VLOOKUP(B1621,DATABASE!A:F,6,FALSE)*$C1621)</f>
        <v>0</v>
      </c>
    </row>
    <row r="1622" spans="1:8">
      <c r="A1622" s="7"/>
      <c r="B1622" s="8"/>
      <c r="C1622" s="9"/>
      <c r="D1622" s="1">
        <f>IF(B1622="",0,VLOOKUP(B1622,DATABASE!A:F,2,FALSE))</f>
        <v>0</v>
      </c>
      <c r="E1622" s="1">
        <f>IF(B1622="",0,VLOOKUP(B1622,DATABASE!A:F,3,FALSE)*$C1622)</f>
        <v>0</v>
      </c>
      <c r="F1622" s="1">
        <f>IF(B1622="",0,VLOOKUP(B1622,DATABASE!A:F,4,FALSE)*$C1622)</f>
        <v>0</v>
      </c>
      <c r="G1622" s="1">
        <f>IF(B1622="",0,VLOOKUP(B1622,DATABASE!A:F,5,FALSE)*$C1622)</f>
        <v>0</v>
      </c>
      <c r="H1622" s="1">
        <f>IF(B1622="",0,VLOOKUP(B1622,DATABASE!A:F,6,FALSE)*$C1622)</f>
        <v>0</v>
      </c>
    </row>
    <row r="1623" spans="1:8">
      <c r="A1623" s="7"/>
      <c r="B1623" s="8"/>
      <c r="C1623" s="9"/>
      <c r="D1623" s="1">
        <f>IF(B1623="",0,VLOOKUP(B1623,DATABASE!A:F,2,FALSE))</f>
        <v>0</v>
      </c>
      <c r="E1623" s="1">
        <f>IF(B1623="",0,VLOOKUP(B1623,DATABASE!A:F,3,FALSE)*$C1623)</f>
        <v>0</v>
      </c>
      <c r="F1623" s="1">
        <f>IF(B1623="",0,VLOOKUP(B1623,DATABASE!A:F,4,FALSE)*$C1623)</f>
        <v>0</v>
      </c>
      <c r="G1623" s="1">
        <f>IF(B1623="",0,VLOOKUP(B1623,DATABASE!A:F,5,FALSE)*$C1623)</f>
        <v>0</v>
      </c>
      <c r="H1623" s="1">
        <f>IF(B1623="",0,VLOOKUP(B1623,DATABASE!A:F,6,FALSE)*$C1623)</f>
        <v>0</v>
      </c>
    </row>
    <row r="1624" spans="1:8">
      <c r="A1624" s="7"/>
      <c r="B1624" s="8"/>
      <c r="C1624" s="9"/>
      <c r="D1624" s="1">
        <f>IF(B1624="",0,VLOOKUP(B1624,DATABASE!A:F,2,FALSE))</f>
        <v>0</v>
      </c>
      <c r="E1624" s="1">
        <f>IF(B1624="",0,VLOOKUP(B1624,DATABASE!A:F,3,FALSE)*$C1624)</f>
        <v>0</v>
      </c>
      <c r="F1624" s="1">
        <f>IF(B1624="",0,VLOOKUP(B1624,DATABASE!A:F,4,FALSE)*$C1624)</f>
        <v>0</v>
      </c>
      <c r="G1624" s="1">
        <f>IF(B1624="",0,VLOOKUP(B1624,DATABASE!A:F,5,FALSE)*$C1624)</f>
        <v>0</v>
      </c>
      <c r="H1624" s="1">
        <f>IF(B1624="",0,VLOOKUP(B1624,DATABASE!A:F,6,FALSE)*$C1624)</f>
        <v>0</v>
      </c>
    </row>
    <row r="1625" spans="1:8">
      <c r="A1625" s="7"/>
      <c r="B1625" s="8"/>
      <c r="C1625" s="9"/>
      <c r="D1625" s="1">
        <f>IF(B1625="",0,VLOOKUP(B1625,DATABASE!A:F,2,FALSE))</f>
        <v>0</v>
      </c>
      <c r="E1625" s="1">
        <f>IF(B1625="",0,VLOOKUP(B1625,DATABASE!A:F,3,FALSE)*$C1625)</f>
        <v>0</v>
      </c>
      <c r="F1625" s="1">
        <f>IF(B1625="",0,VLOOKUP(B1625,DATABASE!A:F,4,FALSE)*$C1625)</f>
        <v>0</v>
      </c>
      <c r="G1625" s="1">
        <f>IF(B1625="",0,VLOOKUP(B1625,DATABASE!A:F,5,FALSE)*$C1625)</f>
        <v>0</v>
      </c>
      <c r="H1625" s="1">
        <f>IF(B1625="",0,VLOOKUP(B1625,DATABASE!A:F,6,FALSE)*$C1625)</f>
        <v>0</v>
      </c>
    </row>
    <row r="1626" spans="1:8">
      <c r="A1626" s="7"/>
      <c r="B1626" s="8"/>
      <c r="C1626" s="9"/>
      <c r="D1626" s="1">
        <f>IF(B1626="",0,VLOOKUP(B1626,DATABASE!A:F,2,FALSE))</f>
        <v>0</v>
      </c>
      <c r="E1626" s="1">
        <f>IF(B1626="",0,VLOOKUP(B1626,DATABASE!A:F,3,FALSE)*$C1626)</f>
        <v>0</v>
      </c>
      <c r="F1626" s="1">
        <f>IF(B1626="",0,VLOOKUP(B1626,DATABASE!A:F,4,FALSE)*$C1626)</f>
        <v>0</v>
      </c>
      <c r="G1626" s="1">
        <f>IF(B1626="",0,VLOOKUP(B1626,DATABASE!A:F,5,FALSE)*$C1626)</f>
        <v>0</v>
      </c>
      <c r="H1626" s="1">
        <f>IF(B1626="",0,VLOOKUP(B1626,DATABASE!A:F,6,FALSE)*$C1626)</f>
        <v>0</v>
      </c>
    </row>
    <row r="1627" spans="1:8">
      <c r="A1627" s="7"/>
      <c r="B1627" s="8"/>
      <c r="C1627" s="9"/>
      <c r="D1627" s="1">
        <f>IF(B1627="",0,VLOOKUP(B1627,DATABASE!A:F,2,FALSE))</f>
        <v>0</v>
      </c>
      <c r="E1627" s="1">
        <f>IF(B1627="",0,VLOOKUP(B1627,DATABASE!A:F,3,FALSE)*$C1627)</f>
        <v>0</v>
      </c>
      <c r="F1627" s="1">
        <f>IF(B1627="",0,VLOOKUP(B1627,DATABASE!A:F,4,FALSE)*$C1627)</f>
        <v>0</v>
      </c>
      <c r="G1627" s="1">
        <f>IF(B1627="",0,VLOOKUP(B1627,DATABASE!A:F,5,FALSE)*$C1627)</f>
        <v>0</v>
      </c>
      <c r="H1627" s="1">
        <f>IF(B1627="",0,VLOOKUP(B1627,DATABASE!A:F,6,FALSE)*$C1627)</f>
        <v>0</v>
      </c>
    </row>
    <row r="1628" spans="1:8">
      <c r="A1628" s="7"/>
      <c r="B1628" s="8"/>
      <c r="C1628" s="9"/>
      <c r="D1628" s="1">
        <f>IF(B1628="",0,VLOOKUP(B1628,DATABASE!A:F,2,FALSE))</f>
        <v>0</v>
      </c>
      <c r="E1628" s="1">
        <f>IF(B1628="",0,VLOOKUP(B1628,DATABASE!A:F,3,FALSE)*$C1628)</f>
        <v>0</v>
      </c>
      <c r="F1628" s="1">
        <f>IF(B1628="",0,VLOOKUP(B1628,DATABASE!A:F,4,FALSE)*$C1628)</f>
        <v>0</v>
      </c>
      <c r="G1628" s="1">
        <f>IF(B1628="",0,VLOOKUP(B1628,DATABASE!A:F,5,FALSE)*$C1628)</f>
        <v>0</v>
      </c>
      <c r="H1628" s="1">
        <f>IF(B1628="",0,VLOOKUP(B1628,DATABASE!A:F,6,FALSE)*$C1628)</f>
        <v>0</v>
      </c>
    </row>
    <row r="1629" spans="1:8">
      <c r="A1629" s="7"/>
      <c r="B1629" s="8"/>
      <c r="C1629" s="9"/>
      <c r="D1629" s="1">
        <f>IF(B1629="",0,VLOOKUP(B1629,DATABASE!A:F,2,FALSE))</f>
        <v>0</v>
      </c>
      <c r="E1629" s="1">
        <f>IF(B1629="",0,VLOOKUP(B1629,DATABASE!A:F,3,FALSE)*$C1629)</f>
        <v>0</v>
      </c>
      <c r="F1629" s="1">
        <f>IF(B1629="",0,VLOOKUP(B1629,DATABASE!A:F,4,FALSE)*$C1629)</f>
        <v>0</v>
      </c>
      <c r="G1629" s="1">
        <f>IF(B1629="",0,VLOOKUP(B1629,DATABASE!A:F,5,FALSE)*$C1629)</f>
        <v>0</v>
      </c>
      <c r="H1629" s="1">
        <f>IF(B1629="",0,VLOOKUP(B1629,DATABASE!A:F,6,FALSE)*$C1629)</f>
        <v>0</v>
      </c>
    </row>
    <row r="1630" spans="1:8">
      <c r="A1630" s="7"/>
      <c r="B1630" s="8"/>
      <c r="C1630" s="9"/>
      <c r="D1630" s="1">
        <f>IF(B1630="",0,VLOOKUP(B1630,DATABASE!A:F,2,FALSE))</f>
        <v>0</v>
      </c>
      <c r="E1630" s="1">
        <f>IF(B1630="",0,VLOOKUP(B1630,DATABASE!A:F,3,FALSE)*$C1630)</f>
        <v>0</v>
      </c>
      <c r="F1630" s="1">
        <f>IF(B1630="",0,VLOOKUP(B1630,DATABASE!A:F,4,FALSE)*$C1630)</f>
        <v>0</v>
      </c>
      <c r="G1630" s="1">
        <f>IF(B1630="",0,VLOOKUP(B1630,DATABASE!A:F,5,FALSE)*$C1630)</f>
        <v>0</v>
      </c>
      <c r="H1630" s="1">
        <f>IF(B1630="",0,VLOOKUP(B1630,DATABASE!A:F,6,FALSE)*$C1630)</f>
        <v>0</v>
      </c>
    </row>
    <row r="1631" spans="1:8">
      <c r="A1631" s="7"/>
      <c r="B1631" s="8"/>
      <c r="C1631" s="9"/>
      <c r="D1631" s="1">
        <f>IF(B1631="",0,VLOOKUP(B1631,DATABASE!A:F,2,FALSE))</f>
        <v>0</v>
      </c>
      <c r="E1631" s="1">
        <f>IF(B1631="",0,VLOOKUP(B1631,DATABASE!A:F,3,FALSE)*$C1631)</f>
        <v>0</v>
      </c>
      <c r="F1631" s="1">
        <f>IF(B1631="",0,VLOOKUP(B1631,DATABASE!A:F,4,FALSE)*$C1631)</f>
        <v>0</v>
      </c>
      <c r="G1631" s="1">
        <f>IF(B1631="",0,VLOOKUP(B1631,DATABASE!A:F,5,FALSE)*$C1631)</f>
        <v>0</v>
      </c>
      <c r="H1631" s="1">
        <f>IF(B1631="",0,VLOOKUP(B1631,DATABASE!A:F,6,FALSE)*$C1631)</f>
        <v>0</v>
      </c>
    </row>
    <row r="1632" spans="1:8">
      <c r="A1632" s="7"/>
      <c r="B1632" s="8"/>
      <c r="C1632" s="9"/>
      <c r="D1632" s="1">
        <f>IF(B1632="",0,VLOOKUP(B1632,DATABASE!A:F,2,FALSE))</f>
        <v>0</v>
      </c>
      <c r="E1632" s="1">
        <f>IF(B1632="",0,VLOOKUP(B1632,DATABASE!A:F,3,FALSE)*$C1632)</f>
        <v>0</v>
      </c>
      <c r="F1632" s="1">
        <f>IF(B1632="",0,VLOOKUP(B1632,DATABASE!A:F,4,FALSE)*$C1632)</f>
        <v>0</v>
      </c>
      <c r="G1632" s="1">
        <f>IF(B1632="",0,VLOOKUP(B1632,DATABASE!A:F,5,FALSE)*$C1632)</f>
        <v>0</v>
      </c>
      <c r="H1632" s="1">
        <f>IF(B1632="",0,VLOOKUP(B1632,DATABASE!A:F,6,FALSE)*$C1632)</f>
        <v>0</v>
      </c>
    </row>
    <row r="1633" spans="1:8">
      <c r="A1633" s="7"/>
      <c r="B1633" s="8"/>
      <c r="C1633" s="9"/>
      <c r="D1633" s="1">
        <f>IF(B1633="",0,VLOOKUP(B1633,DATABASE!A:F,2,FALSE))</f>
        <v>0</v>
      </c>
      <c r="E1633" s="1">
        <f>IF(B1633="",0,VLOOKUP(B1633,DATABASE!A:F,3,FALSE)*$C1633)</f>
        <v>0</v>
      </c>
      <c r="F1633" s="1">
        <f>IF(B1633="",0,VLOOKUP(B1633,DATABASE!A:F,4,FALSE)*$C1633)</f>
        <v>0</v>
      </c>
      <c r="G1633" s="1">
        <f>IF(B1633="",0,VLOOKUP(B1633,DATABASE!A:F,5,FALSE)*$C1633)</f>
        <v>0</v>
      </c>
      <c r="H1633" s="1">
        <f>IF(B1633="",0,VLOOKUP(B1633,DATABASE!A:F,6,FALSE)*$C1633)</f>
        <v>0</v>
      </c>
    </row>
    <row r="1634" spans="1:8">
      <c r="A1634" s="7"/>
      <c r="B1634" s="8"/>
      <c r="C1634" s="9"/>
      <c r="D1634" s="1">
        <f>IF(B1634="",0,VLOOKUP(B1634,DATABASE!A:F,2,FALSE))</f>
        <v>0</v>
      </c>
      <c r="E1634" s="1">
        <f>IF(B1634="",0,VLOOKUP(B1634,DATABASE!A:F,3,FALSE)*$C1634)</f>
        <v>0</v>
      </c>
      <c r="F1634" s="1">
        <f>IF(B1634="",0,VLOOKUP(B1634,DATABASE!A:F,4,FALSE)*$C1634)</f>
        <v>0</v>
      </c>
      <c r="G1634" s="1">
        <f>IF(B1634="",0,VLOOKUP(B1634,DATABASE!A:F,5,FALSE)*$C1634)</f>
        <v>0</v>
      </c>
      <c r="H1634" s="1">
        <f>IF(B1634="",0,VLOOKUP(B1634,DATABASE!A:F,6,FALSE)*$C1634)</f>
        <v>0</v>
      </c>
    </row>
    <row r="1635" spans="1:8">
      <c r="A1635" s="7"/>
      <c r="B1635" s="8"/>
      <c r="C1635" s="9"/>
      <c r="D1635" s="1">
        <f>IF(B1635="",0,VLOOKUP(B1635,DATABASE!A:F,2,FALSE))</f>
        <v>0</v>
      </c>
      <c r="E1635" s="1">
        <f>IF(B1635="",0,VLOOKUP(B1635,DATABASE!A:F,3,FALSE)*$C1635)</f>
        <v>0</v>
      </c>
      <c r="F1635" s="1">
        <f>IF(B1635="",0,VLOOKUP(B1635,DATABASE!A:F,4,FALSE)*$C1635)</f>
        <v>0</v>
      </c>
      <c r="G1635" s="1">
        <f>IF(B1635="",0,VLOOKUP(B1635,DATABASE!A:F,5,FALSE)*$C1635)</f>
        <v>0</v>
      </c>
      <c r="H1635" s="1">
        <f>IF(B1635="",0,VLOOKUP(B1635,DATABASE!A:F,6,FALSE)*$C1635)</f>
        <v>0</v>
      </c>
    </row>
    <row r="1636" spans="1:8">
      <c r="A1636" s="7"/>
      <c r="B1636" s="8"/>
      <c r="C1636" s="9"/>
      <c r="D1636" s="1">
        <f>IF(B1636="",0,VLOOKUP(B1636,DATABASE!A:F,2,FALSE))</f>
        <v>0</v>
      </c>
      <c r="E1636" s="1">
        <f>IF(B1636="",0,VLOOKUP(B1636,DATABASE!A:F,3,FALSE)*$C1636)</f>
        <v>0</v>
      </c>
      <c r="F1636" s="1">
        <f>IF(B1636="",0,VLOOKUP(B1636,DATABASE!A:F,4,FALSE)*$C1636)</f>
        <v>0</v>
      </c>
      <c r="G1636" s="1">
        <f>IF(B1636="",0,VLOOKUP(B1636,DATABASE!A:F,5,FALSE)*$C1636)</f>
        <v>0</v>
      </c>
      <c r="H1636" s="1">
        <f>IF(B1636="",0,VLOOKUP(B1636,DATABASE!A:F,6,FALSE)*$C1636)</f>
        <v>0</v>
      </c>
    </row>
    <row r="1637" spans="1:8">
      <c r="A1637" s="7"/>
      <c r="B1637" s="8"/>
      <c r="C1637" s="9"/>
      <c r="D1637" s="1">
        <f>IF(B1637="",0,VLOOKUP(B1637,DATABASE!A:F,2,FALSE))</f>
        <v>0</v>
      </c>
      <c r="E1637" s="1">
        <f>IF(B1637="",0,VLOOKUP(B1637,DATABASE!A:F,3,FALSE)*$C1637)</f>
        <v>0</v>
      </c>
      <c r="F1637" s="1">
        <f>IF(B1637="",0,VLOOKUP(B1637,DATABASE!A:F,4,FALSE)*$C1637)</f>
        <v>0</v>
      </c>
      <c r="G1637" s="1">
        <f>IF(B1637="",0,VLOOKUP(B1637,DATABASE!A:F,5,FALSE)*$C1637)</f>
        <v>0</v>
      </c>
      <c r="H1637" s="1">
        <f>IF(B1637="",0,VLOOKUP(B1637,DATABASE!A:F,6,FALSE)*$C1637)</f>
        <v>0</v>
      </c>
    </row>
    <row r="1638" spans="1:8">
      <c r="A1638" s="7"/>
      <c r="B1638" s="8"/>
      <c r="C1638" s="9"/>
      <c r="D1638" s="1">
        <f>IF(B1638="",0,VLOOKUP(B1638,DATABASE!A:F,2,FALSE))</f>
        <v>0</v>
      </c>
      <c r="E1638" s="1">
        <f>IF(B1638="",0,VLOOKUP(B1638,DATABASE!A:F,3,FALSE)*$C1638)</f>
        <v>0</v>
      </c>
      <c r="F1638" s="1">
        <f>IF(B1638="",0,VLOOKUP(B1638,DATABASE!A:F,4,FALSE)*$C1638)</f>
        <v>0</v>
      </c>
      <c r="G1638" s="1">
        <f>IF(B1638="",0,VLOOKUP(B1638,DATABASE!A:F,5,FALSE)*$C1638)</f>
        <v>0</v>
      </c>
      <c r="H1638" s="1">
        <f>IF(B1638="",0,VLOOKUP(B1638,DATABASE!A:F,6,FALSE)*$C1638)</f>
        <v>0</v>
      </c>
    </row>
    <row r="1639" spans="1:8">
      <c r="A1639" s="7"/>
      <c r="B1639" s="8"/>
      <c r="C1639" s="9"/>
      <c r="D1639" s="1">
        <f>IF(B1639="",0,VLOOKUP(B1639,DATABASE!A:F,2,FALSE))</f>
        <v>0</v>
      </c>
      <c r="E1639" s="1">
        <f>IF(B1639="",0,VLOOKUP(B1639,DATABASE!A:F,3,FALSE)*$C1639)</f>
        <v>0</v>
      </c>
      <c r="F1639" s="1">
        <f>IF(B1639="",0,VLOOKUP(B1639,DATABASE!A:F,4,FALSE)*$C1639)</f>
        <v>0</v>
      </c>
      <c r="G1639" s="1">
        <f>IF(B1639="",0,VLOOKUP(B1639,DATABASE!A:F,5,FALSE)*$C1639)</f>
        <v>0</v>
      </c>
      <c r="H1639" s="1">
        <f>IF(B1639="",0,VLOOKUP(B1639,DATABASE!A:F,6,FALSE)*$C1639)</f>
        <v>0</v>
      </c>
    </row>
    <row r="1640" spans="1:8">
      <c r="A1640" s="7"/>
      <c r="B1640" s="8"/>
      <c r="C1640" s="9"/>
      <c r="D1640" s="1">
        <f>IF(B1640="",0,VLOOKUP(B1640,DATABASE!A:F,2,FALSE))</f>
        <v>0</v>
      </c>
      <c r="E1640" s="1">
        <f>IF(B1640="",0,VLOOKUP(B1640,DATABASE!A:F,3,FALSE)*$C1640)</f>
        <v>0</v>
      </c>
      <c r="F1640" s="1">
        <f>IF(B1640="",0,VLOOKUP(B1640,DATABASE!A:F,4,FALSE)*$C1640)</f>
        <v>0</v>
      </c>
      <c r="G1640" s="1">
        <f>IF(B1640="",0,VLOOKUP(B1640,DATABASE!A:F,5,FALSE)*$C1640)</f>
        <v>0</v>
      </c>
      <c r="H1640" s="1">
        <f>IF(B1640="",0,VLOOKUP(B1640,DATABASE!A:F,6,FALSE)*$C1640)</f>
        <v>0</v>
      </c>
    </row>
    <row r="1641" spans="1:8">
      <c r="A1641" s="7"/>
      <c r="B1641" s="8"/>
      <c r="C1641" s="9"/>
      <c r="D1641" s="1">
        <f>IF(B1641="",0,VLOOKUP(B1641,DATABASE!A:F,2,FALSE))</f>
        <v>0</v>
      </c>
      <c r="E1641" s="1">
        <f>IF(B1641="",0,VLOOKUP(B1641,DATABASE!A:F,3,FALSE)*$C1641)</f>
        <v>0</v>
      </c>
      <c r="F1641" s="1">
        <f>IF(B1641="",0,VLOOKUP(B1641,DATABASE!A:F,4,FALSE)*$C1641)</f>
        <v>0</v>
      </c>
      <c r="G1641" s="1">
        <f>IF(B1641="",0,VLOOKUP(B1641,DATABASE!A:F,5,FALSE)*$C1641)</f>
        <v>0</v>
      </c>
      <c r="H1641" s="1">
        <f>IF(B1641="",0,VLOOKUP(B1641,DATABASE!A:F,6,FALSE)*$C1641)</f>
        <v>0</v>
      </c>
    </row>
    <row r="1642" spans="1:8">
      <c r="A1642" s="7"/>
      <c r="B1642" s="8"/>
      <c r="C1642" s="9"/>
      <c r="D1642" s="1">
        <f>IF(B1642="",0,VLOOKUP(B1642,DATABASE!A:F,2,FALSE))</f>
        <v>0</v>
      </c>
      <c r="E1642" s="1">
        <f>IF(B1642="",0,VLOOKUP(B1642,DATABASE!A:F,3,FALSE)*$C1642)</f>
        <v>0</v>
      </c>
      <c r="F1642" s="1">
        <f>IF(B1642="",0,VLOOKUP(B1642,DATABASE!A:F,4,FALSE)*$C1642)</f>
        <v>0</v>
      </c>
      <c r="G1642" s="1">
        <f>IF(B1642="",0,VLOOKUP(B1642,DATABASE!A:F,5,FALSE)*$C1642)</f>
        <v>0</v>
      </c>
      <c r="H1642" s="1">
        <f>IF(B1642="",0,VLOOKUP(B1642,DATABASE!A:F,6,FALSE)*$C1642)</f>
        <v>0</v>
      </c>
    </row>
    <row r="1643" spans="1:8">
      <c r="A1643" s="7"/>
      <c r="B1643" s="8"/>
      <c r="C1643" s="9"/>
      <c r="D1643" s="1">
        <f>IF(B1643="",0,VLOOKUP(B1643,DATABASE!A:F,2,FALSE))</f>
        <v>0</v>
      </c>
      <c r="E1643" s="1">
        <f>IF(B1643="",0,VLOOKUP(B1643,DATABASE!A:F,3,FALSE)*$C1643)</f>
        <v>0</v>
      </c>
      <c r="F1643" s="1">
        <f>IF(B1643="",0,VLOOKUP(B1643,DATABASE!A:F,4,FALSE)*$C1643)</f>
        <v>0</v>
      </c>
      <c r="G1643" s="1">
        <f>IF(B1643="",0,VLOOKUP(B1643,DATABASE!A:F,5,FALSE)*$C1643)</f>
        <v>0</v>
      </c>
      <c r="H1643" s="1">
        <f>IF(B1643="",0,VLOOKUP(B1643,DATABASE!A:F,6,FALSE)*$C1643)</f>
        <v>0</v>
      </c>
    </row>
    <row r="1644" spans="1:8">
      <c r="A1644" s="7"/>
      <c r="B1644" s="8"/>
      <c r="C1644" s="9"/>
      <c r="D1644" s="1">
        <f>IF(B1644="",0,VLOOKUP(B1644,DATABASE!A:F,2,FALSE))</f>
        <v>0</v>
      </c>
      <c r="E1644" s="1">
        <f>IF(B1644="",0,VLOOKUP(B1644,DATABASE!A:F,3,FALSE)*$C1644)</f>
        <v>0</v>
      </c>
      <c r="F1644" s="1">
        <f>IF(B1644="",0,VLOOKUP(B1644,DATABASE!A:F,4,FALSE)*$C1644)</f>
        <v>0</v>
      </c>
      <c r="G1644" s="1">
        <f>IF(B1644="",0,VLOOKUP(B1644,DATABASE!A:F,5,FALSE)*$C1644)</f>
        <v>0</v>
      </c>
      <c r="H1644" s="1">
        <f>IF(B1644="",0,VLOOKUP(B1644,DATABASE!A:F,6,FALSE)*$C1644)</f>
        <v>0</v>
      </c>
    </row>
    <row r="1645" spans="1:8">
      <c r="A1645" s="7"/>
      <c r="B1645" s="8"/>
      <c r="C1645" s="9"/>
      <c r="D1645" s="1">
        <f>IF(B1645="",0,VLOOKUP(B1645,DATABASE!A:F,2,FALSE))</f>
        <v>0</v>
      </c>
      <c r="E1645" s="1">
        <f>IF(B1645="",0,VLOOKUP(B1645,DATABASE!A:F,3,FALSE)*$C1645)</f>
        <v>0</v>
      </c>
      <c r="F1645" s="1">
        <f>IF(B1645="",0,VLOOKUP(B1645,DATABASE!A:F,4,FALSE)*$C1645)</f>
        <v>0</v>
      </c>
      <c r="G1645" s="1">
        <f>IF(B1645="",0,VLOOKUP(B1645,DATABASE!A:F,5,FALSE)*$C1645)</f>
        <v>0</v>
      </c>
      <c r="H1645" s="1">
        <f>IF(B1645="",0,VLOOKUP(B1645,DATABASE!A:F,6,FALSE)*$C1645)</f>
        <v>0</v>
      </c>
    </row>
    <row r="1646" spans="1:8">
      <c r="A1646" s="7"/>
      <c r="B1646" s="8"/>
      <c r="C1646" s="9"/>
      <c r="D1646" s="1">
        <f>IF(B1646="",0,VLOOKUP(B1646,DATABASE!A:F,2,FALSE))</f>
        <v>0</v>
      </c>
      <c r="E1646" s="1">
        <f>IF(B1646="",0,VLOOKUP(B1646,DATABASE!A:F,3,FALSE)*$C1646)</f>
        <v>0</v>
      </c>
      <c r="F1646" s="1">
        <f>IF(B1646="",0,VLOOKUP(B1646,DATABASE!A:F,4,FALSE)*$C1646)</f>
        <v>0</v>
      </c>
      <c r="G1646" s="1">
        <f>IF(B1646="",0,VLOOKUP(B1646,DATABASE!A:F,5,FALSE)*$C1646)</f>
        <v>0</v>
      </c>
      <c r="H1646" s="1">
        <f>IF(B1646="",0,VLOOKUP(B1646,DATABASE!A:F,6,FALSE)*$C1646)</f>
        <v>0</v>
      </c>
    </row>
    <row r="1647" spans="1:8">
      <c r="A1647" s="7"/>
      <c r="B1647" s="8"/>
      <c r="C1647" s="9"/>
      <c r="D1647" s="1">
        <f>IF(B1647="",0,VLOOKUP(B1647,DATABASE!A:F,2,FALSE))</f>
        <v>0</v>
      </c>
      <c r="E1647" s="1">
        <f>IF(B1647="",0,VLOOKUP(B1647,DATABASE!A:F,3,FALSE)*$C1647)</f>
        <v>0</v>
      </c>
      <c r="F1647" s="1">
        <f>IF(B1647="",0,VLOOKUP(B1647,DATABASE!A:F,4,FALSE)*$C1647)</f>
        <v>0</v>
      </c>
      <c r="G1647" s="1">
        <f>IF(B1647="",0,VLOOKUP(B1647,DATABASE!A:F,5,FALSE)*$C1647)</f>
        <v>0</v>
      </c>
      <c r="H1647" s="1">
        <f>IF(B1647="",0,VLOOKUP(B1647,DATABASE!A:F,6,FALSE)*$C1647)</f>
        <v>0</v>
      </c>
    </row>
    <row r="1648" spans="1:8">
      <c r="A1648" s="7"/>
      <c r="B1648" s="8"/>
      <c r="C1648" s="9"/>
      <c r="D1648" s="1">
        <f>IF(B1648="",0,VLOOKUP(B1648,DATABASE!A:F,2,FALSE))</f>
        <v>0</v>
      </c>
      <c r="E1648" s="1">
        <f>IF(B1648="",0,VLOOKUP(B1648,DATABASE!A:F,3,FALSE)*$C1648)</f>
        <v>0</v>
      </c>
      <c r="F1648" s="1">
        <f>IF(B1648="",0,VLOOKUP(B1648,DATABASE!A:F,4,FALSE)*$C1648)</f>
        <v>0</v>
      </c>
      <c r="G1648" s="1">
        <f>IF(B1648="",0,VLOOKUP(B1648,DATABASE!A:F,5,FALSE)*$C1648)</f>
        <v>0</v>
      </c>
      <c r="H1648" s="1">
        <f>IF(B1648="",0,VLOOKUP(B1648,DATABASE!A:F,6,FALSE)*$C1648)</f>
        <v>0</v>
      </c>
    </row>
    <row r="1649" spans="1:8">
      <c r="A1649" s="7"/>
      <c r="B1649" s="8"/>
      <c r="C1649" s="9"/>
      <c r="D1649" s="1">
        <f>IF(B1649="",0,VLOOKUP(B1649,DATABASE!A:F,2,FALSE))</f>
        <v>0</v>
      </c>
      <c r="E1649" s="1">
        <f>IF(B1649="",0,VLOOKUP(B1649,DATABASE!A:F,3,FALSE)*$C1649)</f>
        <v>0</v>
      </c>
      <c r="F1649" s="1">
        <f>IF(B1649="",0,VLOOKUP(B1649,DATABASE!A:F,4,FALSE)*$C1649)</f>
        <v>0</v>
      </c>
      <c r="G1649" s="1">
        <f>IF(B1649="",0,VLOOKUP(B1649,DATABASE!A:F,5,FALSE)*$C1649)</f>
        <v>0</v>
      </c>
      <c r="H1649" s="1">
        <f>IF(B1649="",0,VLOOKUP(B1649,DATABASE!A:F,6,FALSE)*$C1649)</f>
        <v>0</v>
      </c>
    </row>
    <row r="1650" spans="1:8">
      <c r="A1650" s="7"/>
      <c r="B1650" s="8"/>
      <c r="C1650" s="9"/>
      <c r="D1650" s="1">
        <f>IF(B1650="",0,VLOOKUP(B1650,DATABASE!A:F,2,FALSE))</f>
        <v>0</v>
      </c>
      <c r="E1650" s="1">
        <f>IF(B1650="",0,VLOOKUP(B1650,DATABASE!A:F,3,FALSE)*$C1650)</f>
        <v>0</v>
      </c>
      <c r="F1650" s="1">
        <f>IF(B1650="",0,VLOOKUP(B1650,DATABASE!A:F,4,FALSE)*$C1650)</f>
        <v>0</v>
      </c>
      <c r="G1650" s="1">
        <f>IF(B1650="",0,VLOOKUP(B1650,DATABASE!A:F,5,FALSE)*$C1650)</f>
        <v>0</v>
      </c>
      <c r="H1650" s="1">
        <f>IF(B1650="",0,VLOOKUP(B1650,DATABASE!A:F,6,FALSE)*$C1650)</f>
        <v>0</v>
      </c>
    </row>
    <row r="1651" spans="1:8">
      <c r="A1651" s="7"/>
      <c r="B1651" s="8"/>
      <c r="C1651" s="9"/>
      <c r="D1651" s="1">
        <f>IF(B1651="",0,VLOOKUP(B1651,DATABASE!A:F,2,FALSE))</f>
        <v>0</v>
      </c>
      <c r="E1651" s="1">
        <f>IF(B1651="",0,VLOOKUP(B1651,DATABASE!A:F,3,FALSE)*$C1651)</f>
        <v>0</v>
      </c>
      <c r="F1651" s="1">
        <f>IF(B1651="",0,VLOOKUP(B1651,DATABASE!A:F,4,FALSE)*$C1651)</f>
        <v>0</v>
      </c>
      <c r="G1651" s="1">
        <f>IF(B1651="",0,VLOOKUP(B1651,DATABASE!A:F,5,FALSE)*$C1651)</f>
        <v>0</v>
      </c>
      <c r="H1651" s="1">
        <f>IF(B1651="",0,VLOOKUP(B1651,DATABASE!A:F,6,FALSE)*$C1651)</f>
        <v>0</v>
      </c>
    </row>
    <row r="1652" spans="1:8">
      <c r="A1652" s="7"/>
      <c r="B1652" s="8"/>
      <c r="C1652" s="9"/>
      <c r="D1652" s="1">
        <f>IF(B1652="",0,VLOOKUP(B1652,DATABASE!A:F,2,FALSE))</f>
        <v>0</v>
      </c>
      <c r="E1652" s="1">
        <f>IF(B1652="",0,VLOOKUP(B1652,DATABASE!A:F,3,FALSE)*$C1652)</f>
        <v>0</v>
      </c>
      <c r="F1652" s="1">
        <f>IF(B1652="",0,VLOOKUP(B1652,DATABASE!A:F,4,FALSE)*$C1652)</f>
        <v>0</v>
      </c>
      <c r="G1652" s="1">
        <f>IF(B1652="",0,VLOOKUP(B1652,DATABASE!A:F,5,FALSE)*$C1652)</f>
        <v>0</v>
      </c>
      <c r="H1652" s="1">
        <f>IF(B1652="",0,VLOOKUP(B1652,DATABASE!A:F,6,FALSE)*$C1652)</f>
        <v>0</v>
      </c>
    </row>
    <row r="1653" spans="1:8">
      <c r="A1653" s="7"/>
      <c r="B1653" s="8"/>
      <c r="C1653" s="9"/>
      <c r="D1653" s="1">
        <f>IF(B1653="",0,VLOOKUP(B1653,DATABASE!A:F,2,FALSE))</f>
        <v>0</v>
      </c>
      <c r="E1653" s="1">
        <f>IF(B1653="",0,VLOOKUP(B1653,DATABASE!A:F,3,FALSE)*$C1653)</f>
        <v>0</v>
      </c>
      <c r="F1653" s="1">
        <f>IF(B1653="",0,VLOOKUP(B1653,DATABASE!A:F,4,FALSE)*$C1653)</f>
        <v>0</v>
      </c>
      <c r="G1653" s="1">
        <f>IF(B1653="",0,VLOOKUP(B1653,DATABASE!A:F,5,FALSE)*$C1653)</f>
        <v>0</v>
      </c>
      <c r="H1653" s="1">
        <f>IF(B1653="",0,VLOOKUP(B1653,DATABASE!A:F,6,FALSE)*$C1653)</f>
        <v>0</v>
      </c>
    </row>
    <row r="1654" spans="1:8">
      <c r="A1654" s="7"/>
      <c r="B1654" s="8"/>
      <c r="C1654" s="9"/>
      <c r="D1654" s="1">
        <f>IF(B1654="",0,VLOOKUP(B1654,DATABASE!A:F,2,FALSE))</f>
        <v>0</v>
      </c>
      <c r="E1654" s="1">
        <f>IF(B1654="",0,VLOOKUP(B1654,DATABASE!A:F,3,FALSE)*$C1654)</f>
        <v>0</v>
      </c>
      <c r="F1654" s="1">
        <f>IF(B1654="",0,VLOOKUP(B1654,DATABASE!A:F,4,FALSE)*$C1654)</f>
        <v>0</v>
      </c>
      <c r="G1654" s="1">
        <f>IF(B1654="",0,VLOOKUP(B1654,DATABASE!A:F,5,FALSE)*$C1654)</f>
        <v>0</v>
      </c>
      <c r="H1654" s="1">
        <f>IF(B1654="",0,VLOOKUP(B1654,DATABASE!A:F,6,FALSE)*$C1654)</f>
        <v>0</v>
      </c>
    </row>
    <row r="1655" spans="1:8">
      <c r="A1655" s="7"/>
      <c r="B1655" s="8"/>
      <c r="C1655" s="9"/>
      <c r="D1655" s="1">
        <f>IF(B1655="",0,VLOOKUP(B1655,DATABASE!A:F,2,FALSE))</f>
        <v>0</v>
      </c>
      <c r="E1655" s="1">
        <f>IF(B1655="",0,VLOOKUP(B1655,DATABASE!A:F,3,FALSE)*$C1655)</f>
        <v>0</v>
      </c>
      <c r="F1655" s="1">
        <f>IF(B1655="",0,VLOOKUP(B1655,DATABASE!A:F,4,FALSE)*$C1655)</f>
        <v>0</v>
      </c>
      <c r="G1655" s="1">
        <f>IF(B1655="",0,VLOOKUP(B1655,DATABASE!A:F,5,FALSE)*$C1655)</f>
        <v>0</v>
      </c>
      <c r="H1655" s="1">
        <f>IF(B1655="",0,VLOOKUP(B1655,DATABASE!A:F,6,FALSE)*$C1655)</f>
        <v>0</v>
      </c>
    </row>
    <row r="1656" spans="1:8">
      <c r="A1656" s="7"/>
      <c r="B1656" s="8"/>
      <c r="C1656" s="9"/>
      <c r="D1656" s="1">
        <f>IF(B1656="",0,VLOOKUP(B1656,DATABASE!A:F,2,FALSE))</f>
        <v>0</v>
      </c>
      <c r="E1656" s="1">
        <f>IF(B1656="",0,VLOOKUP(B1656,DATABASE!A:F,3,FALSE)*$C1656)</f>
        <v>0</v>
      </c>
      <c r="F1656" s="1">
        <f>IF(B1656="",0,VLOOKUP(B1656,DATABASE!A:F,4,FALSE)*$C1656)</f>
        <v>0</v>
      </c>
      <c r="G1656" s="1">
        <f>IF(B1656="",0,VLOOKUP(B1656,DATABASE!A:F,5,FALSE)*$C1656)</f>
        <v>0</v>
      </c>
      <c r="H1656" s="1">
        <f>IF(B1656="",0,VLOOKUP(B1656,DATABASE!A:F,6,FALSE)*$C1656)</f>
        <v>0</v>
      </c>
    </row>
    <row r="1657" spans="1:8">
      <c r="A1657" s="7"/>
      <c r="B1657" s="8"/>
      <c r="C1657" s="9"/>
      <c r="D1657" s="1">
        <f>IF(B1657="",0,VLOOKUP(B1657,DATABASE!A:F,2,FALSE))</f>
        <v>0</v>
      </c>
      <c r="E1657" s="1">
        <f>IF(B1657="",0,VLOOKUP(B1657,DATABASE!A:F,3,FALSE)*$C1657)</f>
        <v>0</v>
      </c>
      <c r="F1657" s="1">
        <f>IF(B1657="",0,VLOOKUP(B1657,DATABASE!A:F,4,FALSE)*$C1657)</f>
        <v>0</v>
      </c>
      <c r="G1657" s="1">
        <f>IF(B1657="",0,VLOOKUP(B1657,DATABASE!A:F,5,FALSE)*$C1657)</f>
        <v>0</v>
      </c>
      <c r="H1657" s="1">
        <f>IF(B1657="",0,VLOOKUP(B1657,DATABASE!A:F,6,FALSE)*$C1657)</f>
        <v>0</v>
      </c>
    </row>
    <row r="1658" spans="1:8">
      <c r="A1658" s="7"/>
      <c r="B1658" s="8"/>
      <c r="C1658" s="9"/>
      <c r="D1658" s="1">
        <f>IF(B1658="",0,VLOOKUP(B1658,DATABASE!A:F,2,FALSE))</f>
        <v>0</v>
      </c>
      <c r="E1658" s="1">
        <f>IF(B1658="",0,VLOOKUP(B1658,DATABASE!A:F,3,FALSE)*$C1658)</f>
        <v>0</v>
      </c>
      <c r="F1658" s="1">
        <f>IF(B1658="",0,VLOOKUP(B1658,DATABASE!A:F,4,FALSE)*$C1658)</f>
        <v>0</v>
      </c>
      <c r="G1658" s="1">
        <f>IF(B1658="",0,VLOOKUP(B1658,DATABASE!A:F,5,FALSE)*$C1658)</f>
        <v>0</v>
      </c>
      <c r="H1658" s="1">
        <f>IF(B1658="",0,VLOOKUP(B1658,DATABASE!A:F,6,FALSE)*$C1658)</f>
        <v>0</v>
      </c>
    </row>
    <row r="1659" spans="1:8">
      <c r="A1659" s="7"/>
      <c r="B1659" s="8"/>
      <c r="C1659" s="9"/>
      <c r="D1659" s="1">
        <f>IF(B1659="",0,VLOOKUP(B1659,DATABASE!A:F,2,FALSE))</f>
        <v>0</v>
      </c>
      <c r="E1659" s="1">
        <f>IF(B1659="",0,VLOOKUP(B1659,DATABASE!A:F,3,FALSE)*$C1659)</f>
        <v>0</v>
      </c>
      <c r="F1659" s="1">
        <f>IF(B1659="",0,VLOOKUP(B1659,DATABASE!A:F,4,FALSE)*$C1659)</f>
        <v>0</v>
      </c>
      <c r="G1659" s="1">
        <f>IF(B1659="",0,VLOOKUP(B1659,DATABASE!A:F,5,FALSE)*$C1659)</f>
        <v>0</v>
      </c>
      <c r="H1659" s="1">
        <f>IF(B1659="",0,VLOOKUP(B1659,DATABASE!A:F,6,FALSE)*$C1659)</f>
        <v>0</v>
      </c>
    </row>
    <row r="1660" spans="1:8">
      <c r="A1660" s="7"/>
      <c r="B1660" s="8"/>
      <c r="C1660" s="9"/>
      <c r="D1660" s="1">
        <f>IF(B1660="",0,VLOOKUP(B1660,DATABASE!A:F,2,FALSE))</f>
        <v>0</v>
      </c>
      <c r="E1660" s="1">
        <f>IF(B1660="",0,VLOOKUP(B1660,DATABASE!A:F,3,FALSE)*$C1660)</f>
        <v>0</v>
      </c>
      <c r="F1660" s="1">
        <f>IF(B1660="",0,VLOOKUP(B1660,DATABASE!A:F,4,FALSE)*$C1660)</f>
        <v>0</v>
      </c>
      <c r="G1660" s="1">
        <f>IF(B1660="",0,VLOOKUP(B1660,DATABASE!A:F,5,FALSE)*$C1660)</f>
        <v>0</v>
      </c>
      <c r="H1660" s="1">
        <f>IF(B1660="",0,VLOOKUP(B1660,DATABASE!A:F,6,FALSE)*$C1660)</f>
        <v>0</v>
      </c>
    </row>
    <row r="1661" spans="1:8">
      <c r="A1661" s="7"/>
      <c r="B1661" s="8"/>
      <c r="C1661" s="9"/>
      <c r="D1661" s="1">
        <f>IF(B1661="",0,VLOOKUP(B1661,DATABASE!A:F,2,FALSE))</f>
        <v>0</v>
      </c>
      <c r="E1661" s="1">
        <f>IF(B1661="",0,VLOOKUP(B1661,DATABASE!A:F,3,FALSE)*$C1661)</f>
        <v>0</v>
      </c>
      <c r="F1661" s="1">
        <f>IF(B1661="",0,VLOOKUP(B1661,DATABASE!A:F,4,FALSE)*$C1661)</f>
        <v>0</v>
      </c>
      <c r="G1661" s="1">
        <f>IF(B1661="",0,VLOOKUP(B1661,DATABASE!A:F,5,FALSE)*$C1661)</f>
        <v>0</v>
      </c>
      <c r="H1661" s="1">
        <f>IF(B1661="",0,VLOOKUP(B1661,DATABASE!A:F,6,FALSE)*$C1661)</f>
        <v>0</v>
      </c>
    </row>
    <row r="1662" spans="1:8">
      <c r="A1662" s="7"/>
      <c r="B1662" s="8"/>
      <c r="C1662" s="9"/>
      <c r="D1662" s="1">
        <f>IF(B1662="",0,VLOOKUP(B1662,DATABASE!A:F,2,FALSE))</f>
        <v>0</v>
      </c>
      <c r="E1662" s="1">
        <f>IF(B1662="",0,VLOOKUP(B1662,DATABASE!A:F,3,FALSE)*$C1662)</f>
        <v>0</v>
      </c>
      <c r="F1662" s="1">
        <f>IF(B1662="",0,VLOOKUP(B1662,DATABASE!A:F,4,FALSE)*$C1662)</f>
        <v>0</v>
      </c>
      <c r="G1662" s="1">
        <f>IF(B1662="",0,VLOOKUP(B1662,DATABASE!A:F,5,FALSE)*$C1662)</f>
        <v>0</v>
      </c>
      <c r="H1662" s="1">
        <f>IF(B1662="",0,VLOOKUP(B1662,DATABASE!A:F,6,FALSE)*$C1662)</f>
        <v>0</v>
      </c>
    </row>
    <row r="1663" spans="1:8">
      <c r="A1663" s="7"/>
      <c r="B1663" s="8"/>
      <c r="C1663" s="9"/>
      <c r="D1663" s="1">
        <f>IF(B1663="",0,VLOOKUP(B1663,DATABASE!A:F,2,FALSE))</f>
        <v>0</v>
      </c>
      <c r="E1663" s="1">
        <f>IF(B1663="",0,VLOOKUP(B1663,DATABASE!A:F,3,FALSE)*$C1663)</f>
        <v>0</v>
      </c>
      <c r="F1663" s="1">
        <f>IF(B1663="",0,VLOOKUP(B1663,DATABASE!A:F,4,FALSE)*$C1663)</f>
        <v>0</v>
      </c>
      <c r="G1663" s="1">
        <f>IF(B1663="",0,VLOOKUP(B1663,DATABASE!A:F,5,FALSE)*$C1663)</f>
        <v>0</v>
      </c>
      <c r="H1663" s="1">
        <f>IF(B1663="",0,VLOOKUP(B1663,DATABASE!A:F,6,FALSE)*$C1663)</f>
        <v>0</v>
      </c>
    </row>
    <row r="1664" spans="1:8">
      <c r="A1664" s="7"/>
      <c r="B1664" s="8"/>
      <c r="C1664" s="9"/>
      <c r="D1664" s="1">
        <f>IF(B1664="",0,VLOOKUP(B1664,DATABASE!A:F,2,FALSE))</f>
        <v>0</v>
      </c>
      <c r="E1664" s="1">
        <f>IF(B1664="",0,VLOOKUP(B1664,DATABASE!A:F,3,FALSE)*$C1664)</f>
        <v>0</v>
      </c>
      <c r="F1664" s="1">
        <f>IF(B1664="",0,VLOOKUP(B1664,DATABASE!A:F,4,FALSE)*$C1664)</f>
        <v>0</v>
      </c>
      <c r="G1664" s="1">
        <f>IF(B1664="",0,VLOOKUP(B1664,DATABASE!A:F,5,FALSE)*$C1664)</f>
        <v>0</v>
      </c>
      <c r="H1664" s="1">
        <f>IF(B1664="",0,VLOOKUP(B1664,DATABASE!A:F,6,FALSE)*$C1664)</f>
        <v>0</v>
      </c>
    </row>
    <row r="1665" spans="1:8">
      <c r="A1665" s="7"/>
      <c r="B1665" s="8"/>
      <c r="C1665" s="9"/>
      <c r="D1665" s="1">
        <f>IF(B1665="",0,VLOOKUP(B1665,DATABASE!A:F,2,FALSE))</f>
        <v>0</v>
      </c>
      <c r="E1665" s="1">
        <f>IF(B1665="",0,VLOOKUP(B1665,DATABASE!A:F,3,FALSE)*$C1665)</f>
        <v>0</v>
      </c>
      <c r="F1665" s="1">
        <f>IF(B1665="",0,VLOOKUP(B1665,DATABASE!A:F,4,FALSE)*$C1665)</f>
        <v>0</v>
      </c>
      <c r="G1665" s="1">
        <f>IF(B1665="",0,VLOOKUP(B1665,DATABASE!A:F,5,FALSE)*$C1665)</f>
        <v>0</v>
      </c>
      <c r="H1665" s="1">
        <f>IF(B1665="",0,VLOOKUP(B1665,DATABASE!A:F,6,FALSE)*$C1665)</f>
        <v>0</v>
      </c>
    </row>
    <row r="1666" spans="1:8">
      <c r="A1666" s="7"/>
      <c r="B1666" s="8"/>
      <c r="C1666" s="9"/>
      <c r="D1666" s="1">
        <f>IF(B1666="",0,VLOOKUP(B1666,DATABASE!A:F,2,FALSE))</f>
        <v>0</v>
      </c>
      <c r="E1666" s="1">
        <f>IF(B1666="",0,VLOOKUP(B1666,DATABASE!A:F,3,FALSE)*$C1666)</f>
        <v>0</v>
      </c>
      <c r="F1666" s="1">
        <f>IF(B1666="",0,VLOOKUP(B1666,DATABASE!A:F,4,FALSE)*$C1666)</f>
        <v>0</v>
      </c>
      <c r="G1666" s="1">
        <f>IF(B1666="",0,VLOOKUP(B1666,DATABASE!A:F,5,FALSE)*$C1666)</f>
        <v>0</v>
      </c>
      <c r="H1666" s="1">
        <f>IF(B1666="",0,VLOOKUP(B1666,DATABASE!A:F,6,FALSE)*$C1666)</f>
        <v>0</v>
      </c>
    </row>
    <row r="1667" spans="1:8">
      <c r="A1667" s="7"/>
      <c r="B1667" s="8"/>
      <c r="C1667" s="9"/>
      <c r="D1667" s="1">
        <f>IF(B1667="",0,VLOOKUP(B1667,DATABASE!A:F,2,FALSE))</f>
        <v>0</v>
      </c>
      <c r="E1667" s="1">
        <f>IF(B1667="",0,VLOOKUP(B1667,DATABASE!A:F,3,FALSE)*$C1667)</f>
        <v>0</v>
      </c>
      <c r="F1667" s="1">
        <f>IF(B1667="",0,VLOOKUP(B1667,DATABASE!A:F,4,FALSE)*$C1667)</f>
        <v>0</v>
      </c>
      <c r="G1667" s="1">
        <f>IF(B1667="",0,VLOOKUP(B1667,DATABASE!A:F,5,FALSE)*$C1667)</f>
        <v>0</v>
      </c>
      <c r="H1667" s="1">
        <f>IF(B1667="",0,VLOOKUP(B1667,DATABASE!A:F,6,FALSE)*$C1667)</f>
        <v>0</v>
      </c>
    </row>
    <row r="1668" spans="1:8">
      <c r="A1668" s="7"/>
      <c r="B1668" s="8"/>
      <c r="C1668" s="9"/>
      <c r="D1668" s="1">
        <f>IF(B1668="",0,VLOOKUP(B1668,DATABASE!A:F,2,FALSE))</f>
        <v>0</v>
      </c>
      <c r="E1668" s="1">
        <f>IF(B1668="",0,VLOOKUP(B1668,DATABASE!A:F,3,FALSE)*$C1668)</f>
        <v>0</v>
      </c>
      <c r="F1668" s="1">
        <f>IF(B1668="",0,VLOOKUP(B1668,DATABASE!A:F,4,FALSE)*$C1668)</f>
        <v>0</v>
      </c>
      <c r="G1668" s="1">
        <f>IF(B1668="",0,VLOOKUP(B1668,DATABASE!A:F,5,FALSE)*$C1668)</f>
        <v>0</v>
      </c>
      <c r="H1668" s="1">
        <f>IF(B1668="",0,VLOOKUP(B1668,DATABASE!A:F,6,FALSE)*$C1668)</f>
        <v>0</v>
      </c>
    </row>
    <row r="1669" spans="1:8">
      <c r="A1669" s="7"/>
      <c r="B1669" s="8"/>
      <c r="C1669" s="9"/>
      <c r="D1669" s="1">
        <f>IF(B1669="",0,VLOOKUP(B1669,DATABASE!A:F,2,FALSE))</f>
        <v>0</v>
      </c>
      <c r="E1669" s="1">
        <f>IF(B1669="",0,VLOOKUP(B1669,DATABASE!A:F,3,FALSE)*$C1669)</f>
        <v>0</v>
      </c>
      <c r="F1669" s="1">
        <f>IF(B1669="",0,VLOOKUP(B1669,DATABASE!A:F,4,FALSE)*$C1669)</f>
        <v>0</v>
      </c>
      <c r="G1669" s="1">
        <f>IF(B1669="",0,VLOOKUP(B1669,DATABASE!A:F,5,FALSE)*$C1669)</f>
        <v>0</v>
      </c>
      <c r="H1669" s="1">
        <f>IF(B1669="",0,VLOOKUP(B1669,DATABASE!A:F,6,FALSE)*$C1669)</f>
        <v>0</v>
      </c>
    </row>
    <row r="1670" spans="1:8">
      <c r="A1670" s="7"/>
      <c r="B1670" s="8"/>
      <c r="C1670" s="9"/>
      <c r="D1670" s="1">
        <f>IF(B1670="",0,VLOOKUP(B1670,DATABASE!A:F,2,FALSE))</f>
        <v>0</v>
      </c>
      <c r="E1670" s="1">
        <f>IF(B1670="",0,VLOOKUP(B1670,DATABASE!A:F,3,FALSE)*$C1670)</f>
        <v>0</v>
      </c>
      <c r="F1670" s="1">
        <f>IF(B1670="",0,VLOOKUP(B1670,DATABASE!A:F,4,FALSE)*$C1670)</f>
        <v>0</v>
      </c>
      <c r="G1670" s="1">
        <f>IF(B1670="",0,VLOOKUP(B1670,DATABASE!A:F,5,FALSE)*$C1670)</f>
        <v>0</v>
      </c>
      <c r="H1670" s="1">
        <f>IF(B1670="",0,VLOOKUP(B1670,DATABASE!A:F,6,FALSE)*$C1670)</f>
        <v>0</v>
      </c>
    </row>
    <row r="1671" spans="1:8">
      <c r="A1671" s="7"/>
      <c r="B1671" s="8"/>
      <c r="C1671" s="9"/>
      <c r="D1671" s="1">
        <f>IF(B1671="",0,VLOOKUP(B1671,DATABASE!A:F,2,FALSE))</f>
        <v>0</v>
      </c>
      <c r="E1671" s="1">
        <f>IF(B1671="",0,VLOOKUP(B1671,DATABASE!A:F,3,FALSE)*$C1671)</f>
        <v>0</v>
      </c>
      <c r="F1671" s="1">
        <f>IF(B1671="",0,VLOOKUP(B1671,DATABASE!A:F,4,FALSE)*$C1671)</f>
        <v>0</v>
      </c>
      <c r="G1671" s="1">
        <f>IF(B1671="",0,VLOOKUP(B1671,DATABASE!A:F,5,FALSE)*$C1671)</f>
        <v>0</v>
      </c>
      <c r="H1671" s="1">
        <f>IF(B1671="",0,VLOOKUP(B1671,DATABASE!A:F,6,FALSE)*$C1671)</f>
        <v>0</v>
      </c>
    </row>
    <row r="1672" spans="1:8">
      <c r="A1672" s="7"/>
      <c r="B1672" s="8"/>
      <c r="C1672" s="9"/>
      <c r="D1672" s="1">
        <f>IF(B1672="",0,VLOOKUP(B1672,DATABASE!A:F,2,FALSE))</f>
        <v>0</v>
      </c>
      <c r="E1672" s="1">
        <f>IF(B1672="",0,VLOOKUP(B1672,DATABASE!A:F,3,FALSE)*$C1672)</f>
        <v>0</v>
      </c>
      <c r="F1672" s="1">
        <f>IF(B1672="",0,VLOOKUP(B1672,DATABASE!A:F,4,FALSE)*$C1672)</f>
        <v>0</v>
      </c>
      <c r="G1672" s="1">
        <f>IF(B1672="",0,VLOOKUP(B1672,DATABASE!A:F,5,FALSE)*$C1672)</f>
        <v>0</v>
      </c>
      <c r="H1672" s="1">
        <f>IF(B1672="",0,VLOOKUP(B1672,DATABASE!A:F,6,FALSE)*$C1672)</f>
        <v>0</v>
      </c>
    </row>
    <row r="1673" spans="1:8">
      <c r="A1673" s="7"/>
      <c r="B1673" s="8"/>
      <c r="C1673" s="9"/>
      <c r="D1673" s="1">
        <f>IF(B1673="",0,VLOOKUP(B1673,DATABASE!A:F,2,FALSE))</f>
        <v>0</v>
      </c>
      <c r="E1673" s="1">
        <f>IF(B1673="",0,VLOOKUP(B1673,DATABASE!A:F,3,FALSE)*$C1673)</f>
        <v>0</v>
      </c>
      <c r="F1673" s="1">
        <f>IF(B1673="",0,VLOOKUP(B1673,DATABASE!A:F,4,FALSE)*$C1673)</f>
        <v>0</v>
      </c>
      <c r="G1673" s="1">
        <f>IF(B1673="",0,VLOOKUP(B1673,DATABASE!A:F,5,FALSE)*$C1673)</f>
        <v>0</v>
      </c>
      <c r="H1673" s="1">
        <f>IF(B1673="",0,VLOOKUP(B1673,DATABASE!A:F,6,FALSE)*$C1673)</f>
        <v>0</v>
      </c>
    </row>
    <row r="1674" spans="1:8">
      <c r="A1674" s="7"/>
      <c r="B1674" s="8"/>
      <c r="C1674" s="9"/>
      <c r="D1674" s="1">
        <f>IF(B1674="",0,VLOOKUP(B1674,DATABASE!A:F,2,FALSE))</f>
        <v>0</v>
      </c>
      <c r="E1674" s="1">
        <f>IF(B1674="",0,VLOOKUP(B1674,DATABASE!A:F,3,FALSE)*$C1674)</f>
        <v>0</v>
      </c>
      <c r="F1674" s="1">
        <f>IF(B1674="",0,VLOOKUP(B1674,DATABASE!A:F,4,FALSE)*$C1674)</f>
        <v>0</v>
      </c>
      <c r="G1674" s="1">
        <f>IF(B1674="",0,VLOOKUP(B1674,DATABASE!A:F,5,FALSE)*$C1674)</f>
        <v>0</v>
      </c>
      <c r="H1674" s="1">
        <f>IF(B1674="",0,VLOOKUP(B1674,DATABASE!A:F,6,FALSE)*$C1674)</f>
        <v>0</v>
      </c>
    </row>
    <row r="1675" spans="1:8">
      <c r="A1675" s="7"/>
      <c r="B1675" s="8"/>
      <c r="C1675" s="9"/>
      <c r="D1675" s="1">
        <f>IF(B1675="",0,VLOOKUP(B1675,DATABASE!A:F,2,FALSE))</f>
        <v>0</v>
      </c>
      <c r="E1675" s="1">
        <f>IF(B1675="",0,VLOOKUP(B1675,DATABASE!A:F,3,FALSE)*$C1675)</f>
        <v>0</v>
      </c>
      <c r="F1675" s="1">
        <f>IF(B1675="",0,VLOOKUP(B1675,DATABASE!A:F,4,FALSE)*$C1675)</f>
        <v>0</v>
      </c>
      <c r="G1675" s="1">
        <f>IF(B1675="",0,VLOOKUP(B1675,DATABASE!A:F,5,FALSE)*$C1675)</f>
        <v>0</v>
      </c>
      <c r="H1675" s="1">
        <f>IF(B1675="",0,VLOOKUP(B1675,DATABASE!A:F,6,FALSE)*$C1675)</f>
        <v>0</v>
      </c>
    </row>
    <row r="1676" spans="1:8">
      <c r="A1676" s="7"/>
      <c r="B1676" s="8"/>
      <c r="C1676" s="9"/>
      <c r="D1676" s="1">
        <f>IF(B1676="",0,VLOOKUP(B1676,DATABASE!A:F,2,FALSE))</f>
        <v>0</v>
      </c>
      <c r="E1676" s="1">
        <f>IF(B1676="",0,VLOOKUP(B1676,DATABASE!A:F,3,FALSE)*$C1676)</f>
        <v>0</v>
      </c>
      <c r="F1676" s="1">
        <f>IF(B1676="",0,VLOOKUP(B1676,DATABASE!A:F,4,FALSE)*$C1676)</f>
        <v>0</v>
      </c>
      <c r="G1676" s="1">
        <f>IF(B1676="",0,VLOOKUP(B1676,DATABASE!A:F,5,FALSE)*$C1676)</f>
        <v>0</v>
      </c>
      <c r="H1676" s="1">
        <f>IF(B1676="",0,VLOOKUP(B1676,DATABASE!A:F,6,FALSE)*$C1676)</f>
        <v>0</v>
      </c>
    </row>
    <row r="1677" spans="1:8">
      <c r="A1677" s="7"/>
      <c r="B1677" s="8"/>
      <c r="C1677" s="9"/>
      <c r="D1677" s="1">
        <f>IF(B1677="",0,VLOOKUP(B1677,DATABASE!A:F,2,FALSE))</f>
        <v>0</v>
      </c>
      <c r="E1677" s="1">
        <f>IF(B1677="",0,VLOOKUP(B1677,DATABASE!A:F,3,FALSE)*$C1677)</f>
        <v>0</v>
      </c>
      <c r="F1677" s="1">
        <f>IF(B1677="",0,VLOOKUP(B1677,DATABASE!A:F,4,FALSE)*$C1677)</f>
        <v>0</v>
      </c>
      <c r="G1677" s="1">
        <f>IF(B1677="",0,VLOOKUP(B1677,DATABASE!A:F,5,FALSE)*$C1677)</f>
        <v>0</v>
      </c>
      <c r="H1677" s="1">
        <f>IF(B1677="",0,VLOOKUP(B1677,DATABASE!A:F,6,FALSE)*$C1677)</f>
        <v>0</v>
      </c>
    </row>
    <row r="1678" spans="1:8">
      <c r="A1678" s="7"/>
      <c r="B1678" s="8"/>
      <c r="C1678" s="9"/>
      <c r="D1678" s="1">
        <f>IF(B1678="",0,VLOOKUP(B1678,DATABASE!A:F,2,FALSE))</f>
        <v>0</v>
      </c>
      <c r="E1678" s="1">
        <f>IF(B1678="",0,VLOOKUP(B1678,DATABASE!A:F,3,FALSE)*$C1678)</f>
        <v>0</v>
      </c>
      <c r="F1678" s="1">
        <f>IF(B1678="",0,VLOOKUP(B1678,DATABASE!A:F,4,FALSE)*$C1678)</f>
        <v>0</v>
      </c>
      <c r="G1678" s="1">
        <f>IF(B1678="",0,VLOOKUP(B1678,DATABASE!A:F,5,FALSE)*$C1678)</f>
        <v>0</v>
      </c>
      <c r="H1678" s="1">
        <f>IF(B1678="",0,VLOOKUP(B1678,DATABASE!A:F,6,FALSE)*$C1678)</f>
        <v>0</v>
      </c>
    </row>
    <row r="1679" spans="1:8">
      <c r="A1679" s="7"/>
      <c r="B1679" s="8"/>
      <c r="C1679" s="9"/>
      <c r="D1679" s="1">
        <f>IF(B1679="",0,VLOOKUP(B1679,DATABASE!A:F,2,FALSE))</f>
        <v>0</v>
      </c>
      <c r="E1679" s="1">
        <f>IF(B1679="",0,VLOOKUP(B1679,DATABASE!A:F,3,FALSE)*$C1679)</f>
        <v>0</v>
      </c>
      <c r="F1679" s="1">
        <f>IF(B1679="",0,VLOOKUP(B1679,DATABASE!A:F,4,FALSE)*$C1679)</f>
        <v>0</v>
      </c>
      <c r="G1679" s="1">
        <f>IF(B1679="",0,VLOOKUP(B1679,DATABASE!A:F,5,FALSE)*$C1679)</f>
        <v>0</v>
      </c>
      <c r="H1679" s="1">
        <f>IF(B1679="",0,VLOOKUP(B1679,DATABASE!A:F,6,FALSE)*$C1679)</f>
        <v>0</v>
      </c>
    </row>
    <row r="1680" spans="1:8">
      <c r="A1680" s="7"/>
      <c r="B1680" s="8"/>
      <c r="C1680" s="9"/>
      <c r="D1680" s="1">
        <f>IF(B1680="",0,VLOOKUP(B1680,DATABASE!A:F,2,FALSE))</f>
        <v>0</v>
      </c>
      <c r="E1680" s="1">
        <f>IF(B1680="",0,VLOOKUP(B1680,DATABASE!A:F,3,FALSE)*$C1680)</f>
        <v>0</v>
      </c>
      <c r="F1680" s="1">
        <f>IF(B1680="",0,VLOOKUP(B1680,DATABASE!A:F,4,FALSE)*$C1680)</f>
        <v>0</v>
      </c>
      <c r="G1680" s="1">
        <f>IF(B1680="",0,VLOOKUP(B1680,DATABASE!A:F,5,FALSE)*$C1680)</f>
        <v>0</v>
      </c>
      <c r="H1680" s="1">
        <f>IF(B1680="",0,VLOOKUP(B1680,DATABASE!A:F,6,FALSE)*$C1680)</f>
        <v>0</v>
      </c>
    </row>
    <row r="1681" spans="1:8">
      <c r="A1681" s="7"/>
      <c r="B1681" s="8"/>
      <c r="C1681" s="9"/>
      <c r="D1681" s="1">
        <f>IF(B1681="",0,VLOOKUP(B1681,DATABASE!A:F,2,FALSE))</f>
        <v>0</v>
      </c>
      <c r="E1681" s="1">
        <f>IF(B1681="",0,VLOOKUP(B1681,DATABASE!A:F,3,FALSE)*$C1681)</f>
        <v>0</v>
      </c>
      <c r="F1681" s="1">
        <f>IF(B1681="",0,VLOOKUP(B1681,DATABASE!A:F,4,FALSE)*$C1681)</f>
        <v>0</v>
      </c>
      <c r="G1681" s="1">
        <f>IF(B1681="",0,VLOOKUP(B1681,DATABASE!A:F,5,FALSE)*$C1681)</f>
        <v>0</v>
      </c>
      <c r="H1681" s="1">
        <f>IF(B1681="",0,VLOOKUP(B1681,DATABASE!A:F,6,FALSE)*$C1681)</f>
        <v>0</v>
      </c>
    </row>
    <row r="1682" spans="1:8">
      <c r="A1682" s="7"/>
      <c r="B1682" s="8"/>
      <c r="C1682" s="9"/>
      <c r="D1682" s="1">
        <f>IF(B1682="",0,VLOOKUP(B1682,DATABASE!A:F,2,FALSE))</f>
        <v>0</v>
      </c>
      <c r="E1682" s="1">
        <f>IF(B1682="",0,VLOOKUP(B1682,DATABASE!A:F,3,FALSE)*$C1682)</f>
        <v>0</v>
      </c>
      <c r="F1682" s="1">
        <f>IF(B1682="",0,VLOOKUP(B1682,DATABASE!A:F,4,FALSE)*$C1682)</f>
        <v>0</v>
      </c>
      <c r="G1682" s="1">
        <f>IF(B1682="",0,VLOOKUP(B1682,DATABASE!A:F,5,FALSE)*$C1682)</f>
        <v>0</v>
      </c>
      <c r="H1682" s="1">
        <f>IF(B1682="",0,VLOOKUP(B1682,DATABASE!A:F,6,FALSE)*$C1682)</f>
        <v>0</v>
      </c>
    </row>
    <row r="1683" spans="1:8">
      <c r="A1683" s="7"/>
      <c r="B1683" s="8"/>
      <c r="C1683" s="9"/>
      <c r="D1683" s="1">
        <f>IF(B1683="",0,VLOOKUP(B1683,DATABASE!A:F,2,FALSE))</f>
        <v>0</v>
      </c>
      <c r="E1683" s="1">
        <f>IF(B1683="",0,VLOOKUP(B1683,DATABASE!A:F,3,FALSE)*$C1683)</f>
        <v>0</v>
      </c>
      <c r="F1683" s="1">
        <f>IF(B1683="",0,VLOOKUP(B1683,DATABASE!A:F,4,FALSE)*$C1683)</f>
        <v>0</v>
      </c>
      <c r="G1683" s="1">
        <f>IF(B1683="",0,VLOOKUP(B1683,DATABASE!A:F,5,FALSE)*$C1683)</f>
        <v>0</v>
      </c>
      <c r="H1683" s="1">
        <f>IF(B1683="",0,VLOOKUP(B1683,DATABASE!A:F,6,FALSE)*$C1683)</f>
        <v>0</v>
      </c>
    </row>
    <row r="1684" spans="1:8">
      <c r="A1684" s="7"/>
      <c r="B1684" s="8"/>
      <c r="C1684" s="9"/>
      <c r="D1684" s="1">
        <f>IF(B1684="",0,VLOOKUP(B1684,DATABASE!A:F,2,FALSE))</f>
        <v>0</v>
      </c>
      <c r="E1684" s="1">
        <f>IF(B1684="",0,VLOOKUP(B1684,DATABASE!A:F,3,FALSE)*$C1684)</f>
        <v>0</v>
      </c>
      <c r="F1684" s="1">
        <f>IF(B1684="",0,VLOOKUP(B1684,DATABASE!A:F,4,FALSE)*$C1684)</f>
        <v>0</v>
      </c>
      <c r="G1684" s="1">
        <f>IF(B1684="",0,VLOOKUP(B1684,DATABASE!A:F,5,FALSE)*$C1684)</f>
        <v>0</v>
      </c>
      <c r="H1684" s="1">
        <f>IF(B1684="",0,VLOOKUP(B1684,DATABASE!A:F,6,FALSE)*$C1684)</f>
        <v>0</v>
      </c>
    </row>
    <row r="1685" spans="1:8">
      <c r="A1685" s="7"/>
      <c r="B1685" s="8"/>
      <c r="C1685" s="9"/>
      <c r="D1685" s="1">
        <f>IF(B1685="",0,VLOOKUP(B1685,DATABASE!A:F,2,FALSE))</f>
        <v>0</v>
      </c>
      <c r="E1685" s="1">
        <f>IF(B1685="",0,VLOOKUP(B1685,DATABASE!A:F,3,FALSE)*$C1685)</f>
        <v>0</v>
      </c>
      <c r="F1685" s="1">
        <f>IF(B1685="",0,VLOOKUP(B1685,DATABASE!A:F,4,FALSE)*$C1685)</f>
        <v>0</v>
      </c>
      <c r="G1685" s="1">
        <f>IF(B1685="",0,VLOOKUP(B1685,DATABASE!A:F,5,FALSE)*$C1685)</f>
        <v>0</v>
      </c>
      <c r="H1685" s="1">
        <f>IF(B1685="",0,VLOOKUP(B1685,DATABASE!A:F,6,FALSE)*$C1685)</f>
        <v>0</v>
      </c>
    </row>
    <row r="1686" spans="1:8">
      <c r="A1686" s="7"/>
      <c r="B1686" s="8"/>
      <c r="C1686" s="9"/>
      <c r="D1686" s="1">
        <f>IF(B1686="",0,VLOOKUP(B1686,DATABASE!A:F,2,FALSE))</f>
        <v>0</v>
      </c>
      <c r="E1686" s="1">
        <f>IF(B1686="",0,VLOOKUP(B1686,DATABASE!A:F,3,FALSE)*$C1686)</f>
        <v>0</v>
      </c>
      <c r="F1686" s="1">
        <f>IF(B1686="",0,VLOOKUP(B1686,DATABASE!A:F,4,FALSE)*$C1686)</f>
        <v>0</v>
      </c>
      <c r="G1686" s="1">
        <f>IF(B1686="",0,VLOOKUP(B1686,DATABASE!A:F,5,FALSE)*$C1686)</f>
        <v>0</v>
      </c>
      <c r="H1686" s="1">
        <f>IF(B1686="",0,VLOOKUP(B1686,DATABASE!A:F,6,FALSE)*$C1686)</f>
        <v>0</v>
      </c>
    </row>
    <row r="1687" spans="1:8">
      <c r="A1687" s="7"/>
      <c r="B1687" s="8"/>
      <c r="C1687" s="9"/>
      <c r="D1687" s="1">
        <f>IF(B1687="",0,VLOOKUP(B1687,DATABASE!A:F,2,FALSE))</f>
        <v>0</v>
      </c>
      <c r="E1687" s="1">
        <f>IF(B1687="",0,VLOOKUP(B1687,DATABASE!A:F,3,FALSE)*$C1687)</f>
        <v>0</v>
      </c>
      <c r="F1687" s="1">
        <f>IF(B1687="",0,VLOOKUP(B1687,DATABASE!A:F,4,FALSE)*$C1687)</f>
        <v>0</v>
      </c>
      <c r="G1687" s="1">
        <f>IF(B1687="",0,VLOOKUP(B1687,DATABASE!A:F,5,FALSE)*$C1687)</f>
        <v>0</v>
      </c>
      <c r="H1687" s="1">
        <f>IF(B1687="",0,VLOOKUP(B1687,DATABASE!A:F,6,FALSE)*$C1687)</f>
        <v>0</v>
      </c>
    </row>
    <row r="1688" spans="1:8">
      <c r="A1688" s="7"/>
      <c r="B1688" s="8"/>
      <c r="C1688" s="9"/>
      <c r="D1688" s="1">
        <f>IF(B1688="",0,VLOOKUP(B1688,DATABASE!A:F,2,FALSE))</f>
        <v>0</v>
      </c>
      <c r="E1688" s="1">
        <f>IF(B1688="",0,VLOOKUP(B1688,DATABASE!A:F,3,FALSE)*$C1688)</f>
        <v>0</v>
      </c>
      <c r="F1688" s="1">
        <f>IF(B1688="",0,VLOOKUP(B1688,DATABASE!A:F,4,FALSE)*$C1688)</f>
        <v>0</v>
      </c>
      <c r="G1688" s="1">
        <f>IF(B1688="",0,VLOOKUP(B1688,DATABASE!A:F,5,FALSE)*$C1688)</f>
        <v>0</v>
      </c>
      <c r="H1688" s="1">
        <f>IF(B1688="",0,VLOOKUP(B1688,DATABASE!A:F,6,FALSE)*$C1688)</f>
        <v>0</v>
      </c>
    </row>
    <row r="1689" spans="1:8">
      <c r="A1689" s="7"/>
      <c r="B1689" s="8"/>
      <c r="C1689" s="9"/>
      <c r="D1689" s="1">
        <f>IF(B1689="",0,VLOOKUP(B1689,DATABASE!A:F,2,FALSE))</f>
        <v>0</v>
      </c>
      <c r="E1689" s="1">
        <f>IF(B1689="",0,VLOOKUP(B1689,DATABASE!A:F,3,FALSE)*$C1689)</f>
        <v>0</v>
      </c>
      <c r="F1689" s="1">
        <f>IF(B1689="",0,VLOOKUP(B1689,DATABASE!A:F,4,FALSE)*$C1689)</f>
        <v>0</v>
      </c>
      <c r="G1689" s="1">
        <f>IF(B1689="",0,VLOOKUP(B1689,DATABASE!A:F,5,FALSE)*$C1689)</f>
        <v>0</v>
      </c>
      <c r="H1689" s="1">
        <f>IF(B1689="",0,VLOOKUP(B1689,DATABASE!A:F,6,FALSE)*$C1689)</f>
        <v>0</v>
      </c>
    </row>
    <row r="1690" spans="1:8">
      <c r="A1690" s="7"/>
      <c r="B1690" s="8"/>
      <c r="C1690" s="9"/>
      <c r="D1690" s="1">
        <f>IF(B1690="",0,VLOOKUP(B1690,DATABASE!A:F,2,FALSE))</f>
        <v>0</v>
      </c>
      <c r="E1690" s="1">
        <f>IF(B1690="",0,VLOOKUP(B1690,DATABASE!A:F,3,FALSE)*$C1690)</f>
        <v>0</v>
      </c>
      <c r="F1690" s="1">
        <f>IF(B1690="",0,VLOOKUP(B1690,DATABASE!A:F,4,FALSE)*$C1690)</f>
        <v>0</v>
      </c>
      <c r="G1690" s="1">
        <f>IF(B1690="",0,VLOOKUP(B1690,DATABASE!A:F,5,FALSE)*$C1690)</f>
        <v>0</v>
      </c>
      <c r="H1690" s="1">
        <f>IF(B1690="",0,VLOOKUP(B1690,DATABASE!A:F,6,FALSE)*$C1690)</f>
        <v>0</v>
      </c>
    </row>
    <row r="1691" spans="1:8">
      <c r="A1691" s="7"/>
      <c r="B1691" s="8"/>
      <c r="C1691" s="9"/>
      <c r="D1691" s="1">
        <f>IF(B1691="",0,VLOOKUP(B1691,DATABASE!A:F,2,FALSE))</f>
        <v>0</v>
      </c>
      <c r="E1691" s="1">
        <f>IF(B1691="",0,VLOOKUP(B1691,DATABASE!A:F,3,FALSE)*$C1691)</f>
        <v>0</v>
      </c>
      <c r="F1691" s="1">
        <f>IF(B1691="",0,VLOOKUP(B1691,DATABASE!A:F,4,FALSE)*$C1691)</f>
        <v>0</v>
      </c>
      <c r="G1691" s="1">
        <f>IF(B1691="",0,VLOOKUP(B1691,DATABASE!A:F,5,FALSE)*$C1691)</f>
        <v>0</v>
      </c>
      <c r="H1691" s="1">
        <f>IF(B1691="",0,VLOOKUP(B1691,DATABASE!A:F,6,FALSE)*$C1691)</f>
        <v>0</v>
      </c>
    </row>
    <row r="1692" spans="1:8">
      <c r="A1692" s="7"/>
      <c r="B1692" s="8"/>
      <c r="C1692" s="9"/>
      <c r="D1692" s="1">
        <f>IF(B1692="",0,VLOOKUP(B1692,DATABASE!A:F,2,FALSE))</f>
        <v>0</v>
      </c>
      <c r="E1692" s="1">
        <f>IF(B1692="",0,VLOOKUP(B1692,DATABASE!A:F,3,FALSE)*$C1692)</f>
        <v>0</v>
      </c>
      <c r="F1692" s="1">
        <f>IF(B1692="",0,VLOOKUP(B1692,DATABASE!A:F,4,FALSE)*$C1692)</f>
        <v>0</v>
      </c>
      <c r="G1692" s="1">
        <f>IF(B1692="",0,VLOOKUP(B1692,DATABASE!A:F,5,FALSE)*$C1692)</f>
        <v>0</v>
      </c>
      <c r="H1692" s="1">
        <f>IF(B1692="",0,VLOOKUP(B1692,DATABASE!A:F,6,FALSE)*$C1692)</f>
        <v>0</v>
      </c>
    </row>
    <row r="1693" spans="1:8">
      <c r="A1693" s="7"/>
      <c r="B1693" s="8"/>
      <c r="C1693" s="9"/>
      <c r="D1693" s="1">
        <f>IF(B1693="",0,VLOOKUP(B1693,DATABASE!A:F,2,FALSE))</f>
        <v>0</v>
      </c>
      <c r="E1693" s="1">
        <f>IF(B1693="",0,VLOOKUP(B1693,DATABASE!A:F,3,FALSE)*$C1693)</f>
        <v>0</v>
      </c>
      <c r="F1693" s="1">
        <f>IF(B1693="",0,VLOOKUP(B1693,DATABASE!A:F,4,FALSE)*$C1693)</f>
        <v>0</v>
      </c>
      <c r="G1693" s="1">
        <f>IF(B1693="",0,VLOOKUP(B1693,DATABASE!A:F,5,FALSE)*$C1693)</f>
        <v>0</v>
      </c>
      <c r="H1693" s="1">
        <f>IF(B1693="",0,VLOOKUP(B1693,DATABASE!A:F,6,FALSE)*$C1693)</f>
        <v>0</v>
      </c>
    </row>
    <row r="1694" spans="1:8">
      <c r="A1694" s="7"/>
      <c r="B1694" s="8"/>
      <c r="C1694" s="9"/>
      <c r="D1694" s="1">
        <f>IF(B1694="",0,VLOOKUP(B1694,DATABASE!A:F,2,FALSE))</f>
        <v>0</v>
      </c>
      <c r="E1694" s="1">
        <f>IF(B1694="",0,VLOOKUP(B1694,DATABASE!A:F,3,FALSE)*$C1694)</f>
        <v>0</v>
      </c>
      <c r="F1694" s="1">
        <f>IF(B1694="",0,VLOOKUP(B1694,DATABASE!A:F,4,FALSE)*$C1694)</f>
        <v>0</v>
      </c>
      <c r="G1694" s="1">
        <f>IF(B1694="",0,VLOOKUP(B1694,DATABASE!A:F,5,FALSE)*$C1694)</f>
        <v>0</v>
      </c>
      <c r="H1694" s="1">
        <f>IF(B1694="",0,VLOOKUP(B1694,DATABASE!A:F,6,FALSE)*$C1694)</f>
        <v>0</v>
      </c>
    </row>
    <row r="1695" spans="1:8">
      <c r="A1695" s="7"/>
      <c r="B1695" s="8"/>
      <c r="C1695" s="9"/>
      <c r="D1695" s="1">
        <f>IF(B1695="",0,VLOOKUP(B1695,DATABASE!A:F,2,FALSE))</f>
        <v>0</v>
      </c>
      <c r="E1695" s="1">
        <f>IF(B1695="",0,VLOOKUP(B1695,DATABASE!A:F,3,FALSE)*$C1695)</f>
        <v>0</v>
      </c>
      <c r="F1695" s="1">
        <f>IF(B1695="",0,VLOOKUP(B1695,DATABASE!A:F,4,FALSE)*$C1695)</f>
        <v>0</v>
      </c>
      <c r="G1695" s="1">
        <f>IF(B1695="",0,VLOOKUP(B1695,DATABASE!A:F,5,FALSE)*$C1695)</f>
        <v>0</v>
      </c>
      <c r="H1695" s="1">
        <f>IF(B1695="",0,VLOOKUP(B1695,DATABASE!A:F,6,FALSE)*$C1695)</f>
        <v>0</v>
      </c>
    </row>
    <row r="1696" spans="1:8">
      <c r="A1696" s="7"/>
      <c r="B1696" s="8"/>
      <c r="C1696" s="9"/>
      <c r="D1696" s="1">
        <f>IF(B1696="",0,VLOOKUP(B1696,DATABASE!A:F,2,FALSE))</f>
        <v>0</v>
      </c>
      <c r="E1696" s="1">
        <f>IF(B1696="",0,VLOOKUP(B1696,DATABASE!A:F,3,FALSE)*$C1696)</f>
        <v>0</v>
      </c>
      <c r="F1696" s="1">
        <f>IF(B1696="",0,VLOOKUP(B1696,DATABASE!A:F,4,FALSE)*$C1696)</f>
        <v>0</v>
      </c>
      <c r="G1696" s="1">
        <f>IF(B1696="",0,VLOOKUP(B1696,DATABASE!A:F,5,FALSE)*$C1696)</f>
        <v>0</v>
      </c>
      <c r="H1696" s="1">
        <f>IF(B1696="",0,VLOOKUP(B1696,DATABASE!A:F,6,FALSE)*$C1696)</f>
        <v>0</v>
      </c>
    </row>
    <row r="1697" spans="1:8">
      <c r="A1697" s="7"/>
      <c r="B1697" s="8"/>
      <c r="C1697" s="9"/>
      <c r="D1697" s="1">
        <f>IF(B1697="",0,VLOOKUP(B1697,DATABASE!A:F,2,FALSE))</f>
        <v>0</v>
      </c>
      <c r="E1697" s="1">
        <f>IF(B1697="",0,VLOOKUP(B1697,DATABASE!A:F,3,FALSE)*$C1697)</f>
        <v>0</v>
      </c>
      <c r="F1697" s="1">
        <f>IF(B1697="",0,VLOOKUP(B1697,DATABASE!A:F,4,FALSE)*$C1697)</f>
        <v>0</v>
      </c>
      <c r="G1697" s="1">
        <f>IF(B1697="",0,VLOOKUP(B1697,DATABASE!A:F,5,FALSE)*$C1697)</f>
        <v>0</v>
      </c>
      <c r="H1697" s="1">
        <f>IF(B1697="",0,VLOOKUP(B1697,DATABASE!A:F,6,FALSE)*$C1697)</f>
        <v>0</v>
      </c>
    </row>
    <row r="1698" spans="1:8">
      <c r="A1698" s="7"/>
      <c r="B1698" s="8"/>
      <c r="C1698" s="9"/>
      <c r="D1698" s="1">
        <f>IF(B1698="",0,VLOOKUP(B1698,DATABASE!A:F,2,FALSE))</f>
        <v>0</v>
      </c>
      <c r="E1698" s="1">
        <f>IF(B1698="",0,VLOOKUP(B1698,DATABASE!A:F,3,FALSE)*$C1698)</f>
        <v>0</v>
      </c>
      <c r="F1698" s="1">
        <f>IF(B1698="",0,VLOOKUP(B1698,DATABASE!A:F,4,FALSE)*$C1698)</f>
        <v>0</v>
      </c>
      <c r="G1698" s="1">
        <f>IF(B1698="",0,VLOOKUP(B1698,DATABASE!A:F,5,FALSE)*$C1698)</f>
        <v>0</v>
      </c>
      <c r="H1698" s="1">
        <f>IF(B1698="",0,VLOOKUP(B1698,DATABASE!A:F,6,FALSE)*$C1698)</f>
        <v>0</v>
      </c>
    </row>
    <row r="1699" spans="1:8">
      <c r="A1699" s="7"/>
      <c r="B1699" s="8"/>
      <c r="C1699" s="9"/>
      <c r="D1699" s="1">
        <f>IF(B1699="",0,VLOOKUP(B1699,DATABASE!A:F,2,FALSE))</f>
        <v>0</v>
      </c>
      <c r="E1699" s="1">
        <f>IF(B1699="",0,VLOOKUP(B1699,DATABASE!A:F,3,FALSE)*$C1699)</f>
        <v>0</v>
      </c>
      <c r="F1699" s="1">
        <f>IF(B1699="",0,VLOOKUP(B1699,DATABASE!A:F,4,FALSE)*$C1699)</f>
        <v>0</v>
      </c>
      <c r="G1699" s="1">
        <f>IF(B1699="",0,VLOOKUP(B1699,DATABASE!A:F,5,FALSE)*$C1699)</f>
        <v>0</v>
      </c>
      <c r="H1699" s="1">
        <f>IF(B1699="",0,VLOOKUP(B1699,DATABASE!A:F,6,FALSE)*$C1699)</f>
        <v>0</v>
      </c>
    </row>
    <row r="1700" spans="1:8">
      <c r="A1700" s="7"/>
      <c r="B1700" s="8"/>
      <c r="C1700" s="9"/>
      <c r="D1700" s="1">
        <f>IF(B1700="",0,VLOOKUP(B1700,DATABASE!A:F,2,FALSE))</f>
        <v>0</v>
      </c>
      <c r="E1700" s="1">
        <f>IF(B1700="",0,VLOOKUP(B1700,DATABASE!A:F,3,FALSE)*$C1700)</f>
        <v>0</v>
      </c>
      <c r="F1700" s="1">
        <f>IF(B1700="",0,VLOOKUP(B1700,DATABASE!A:F,4,FALSE)*$C1700)</f>
        <v>0</v>
      </c>
      <c r="G1700" s="1">
        <f>IF(B1700="",0,VLOOKUP(B1700,DATABASE!A:F,5,FALSE)*$C1700)</f>
        <v>0</v>
      </c>
      <c r="H1700" s="1">
        <f>IF(B1700="",0,VLOOKUP(B1700,DATABASE!A:F,6,FALSE)*$C1700)</f>
        <v>0</v>
      </c>
    </row>
    <row r="1701" spans="1:8">
      <c r="A1701" s="7"/>
      <c r="B1701" s="8"/>
      <c r="C1701" s="9"/>
      <c r="D1701" s="1">
        <f>IF(B1701="",0,VLOOKUP(B1701,DATABASE!A:F,2,FALSE))</f>
        <v>0</v>
      </c>
      <c r="E1701" s="1">
        <f>IF(B1701="",0,VLOOKUP(B1701,DATABASE!A:F,3,FALSE)*$C1701)</f>
        <v>0</v>
      </c>
      <c r="F1701" s="1">
        <f>IF(B1701="",0,VLOOKUP(B1701,DATABASE!A:F,4,FALSE)*$C1701)</f>
        <v>0</v>
      </c>
      <c r="G1701" s="1">
        <f>IF(B1701="",0,VLOOKUP(B1701,DATABASE!A:F,5,FALSE)*$C1701)</f>
        <v>0</v>
      </c>
      <c r="H1701" s="1">
        <f>IF(B1701="",0,VLOOKUP(B1701,DATABASE!A:F,6,FALSE)*$C1701)</f>
        <v>0</v>
      </c>
    </row>
    <row r="1702" spans="1:8">
      <c r="A1702" s="7"/>
      <c r="B1702" s="8"/>
      <c r="C1702" s="9"/>
      <c r="D1702" s="1">
        <f>IF(B1702="",0,VLOOKUP(B1702,DATABASE!A:F,2,FALSE))</f>
        <v>0</v>
      </c>
      <c r="E1702" s="1">
        <f>IF(B1702="",0,VLOOKUP(B1702,DATABASE!A:F,3,FALSE)*$C1702)</f>
        <v>0</v>
      </c>
      <c r="F1702" s="1">
        <f>IF(B1702="",0,VLOOKUP(B1702,DATABASE!A:F,4,FALSE)*$C1702)</f>
        <v>0</v>
      </c>
      <c r="G1702" s="1">
        <f>IF(B1702="",0,VLOOKUP(B1702,DATABASE!A:F,5,FALSE)*$C1702)</f>
        <v>0</v>
      </c>
      <c r="H1702" s="1">
        <f>IF(B1702="",0,VLOOKUP(B1702,DATABASE!A:F,6,FALSE)*$C1702)</f>
        <v>0</v>
      </c>
    </row>
    <row r="1703" spans="1:8">
      <c r="A1703" s="7"/>
      <c r="B1703" s="8"/>
      <c r="C1703" s="9"/>
      <c r="D1703" s="1">
        <f>IF(B1703="",0,VLOOKUP(B1703,DATABASE!A:F,2,FALSE))</f>
        <v>0</v>
      </c>
      <c r="E1703" s="1">
        <f>IF(B1703="",0,VLOOKUP(B1703,DATABASE!A:F,3,FALSE)*$C1703)</f>
        <v>0</v>
      </c>
      <c r="F1703" s="1">
        <f>IF(B1703="",0,VLOOKUP(B1703,DATABASE!A:F,4,FALSE)*$C1703)</f>
        <v>0</v>
      </c>
      <c r="G1703" s="1">
        <f>IF(B1703="",0,VLOOKUP(B1703,DATABASE!A:F,5,FALSE)*$C1703)</f>
        <v>0</v>
      </c>
      <c r="H1703" s="1">
        <f>IF(B1703="",0,VLOOKUP(B1703,DATABASE!A:F,6,FALSE)*$C1703)</f>
        <v>0</v>
      </c>
    </row>
    <row r="1704" spans="1:8">
      <c r="A1704" s="7"/>
      <c r="B1704" s="8"/>
      <c r="C1704" s="9"/>
      <c r="D1704" s="1">
        <f>IF(B1704="",0,VLOOKUP(B1704,DATABASE!A:F,2,FALSE))</f>
        <v>0</v>
      </c>
      <c r="E1704" s="1">
        <f>IF(B1704="",0,VLOOKUP(B1704,DATABASE!A:F,3,FALSE)*$C1704)</f>
        <v>0</v>
      </c>
      <c r="F1704" s="1">
        <f>IF(B1704="",0,VLOOKUP(B1704,DATABASE!A:F,4,FALSE)*$C1704)</f>
        <v>0</v>
      </c>
      <c r="G1704" s="1">
        <f>IF(B1704="",0,VLOOKUP(B1704,DATABASE!A:F,5,FALSE)*$C1704)</f>
        <v>0</v>
      </c>
      <c r="H1704" s="1">
        <f>IF(B1704="",0,VLOOKUP(B1704,DATABASE!A:F,6,FALSE)*$C1704)</f>
        <v>0</v>
      </c>
    </row>
    <row r="1705" spans="1:8">
      <c r="A1705" s="7"/>
      <c r="B1705" s="8"/>
      <c r="C1705" s="9"/>
      <c r="D1705" s="1">
        <f>IF(B1705="",0,VLOOKUP(B1705,DATABASE!A:F,2,FALSE))</f>
        <v>0</v>
      </c>
      <c r="E1705" s="1">
        <f>IF(B1705="",0,VLOOKUP(B1705,DATABASE!A:F,3,FALSE)*$C1705)</f>
        <v>0</v>
      </c>
      <c r="F1705" s="1">
        <f>IF(B1705="",0,VLOOKUP(B1705,DATABASE!A:F,4,FALSE)*$C1705)</f>
        <v>0</v>
      </c>
      <c r="G1705" s="1">
        <f>IF(B1705="",0,VLOOKUP(B1705,DATABASE!A:F,5,FALSE)*$C1705)</f>
        <v>0</v>
      </c>
      <c r="H1705" s="1">
        <f>IF(B1705="",0,VLOOKUP(B1705,DATABASE!A:F,6,FALSE)*$C1705)</f>
        <v>0</v>
      </c>
    </row>
    <row r="1706" spans="1:8">
      <c r="A1706" s="7"/>
      <c r="B1706" s="8"/>
      <c r="C1706" s="9"/>
      <c r="D1706" s="1">
        <f>IF(B1706="",0,VLOOKUP(B1706,DATABASE!A:F,2,FALSE))</f>
        <v>0</v>
      </c>
      <c r="E1706" s="1">
        <f>IF(B1706="",0,VLOOKUP(B1706,DATABASE!A:F,3,FALSE)*$C1706)</f>
        <v>0</v>
      </c>
      <c r="F1706" s="1">
        <f>IF(B1706="",0,VLOOKUP(B1706,DATABASE!A:F,4,FALSE)*$C1706)</f>
        <v>0</v>
      </c>
      <c r="G1706" s="1">
        <f>IF(B1706="",0,VLOOKUP(B1706,DATABASE!A:F,5,FALSE)*$C1706)</f>
        <v>0</v>
      </c>
      <c r="H1706" s="1">
        <f>IF(B1706="",0,VLOOKUP(B1706,DATABASE!A:F,6,FALSE)*$C1706)</f>
        <v>0</v>
      </c>
    </row>
    <row r="1707" spans="1:8">
      <c r="A1707" s="7"/>
      <c r="B1707" s="8"/>
      <c r="C1707" s="9"/>
      <c r="D1707" s="1">
        <f>IF(B1707="",0,VLOOKUP(B1707,DATABASE!A:F,2,FALSE))</f>
        <v>0</v>
      </c>
      <c r="E1707" s="1">
        <f>IF(B1707="",0,VLOOKUP(B1707,DATABASE!A:F,3,FALSE)*$C1707)</f>
        <v>0</v>
      </c>
      <c r="F1707" s="1">
        <f>IF(B1707="",0,VLOOKUP(B1707,DATABASE!A:F,4,FALSE)*$C1707)</f>
        <v>0</v>
      </c>
      <c r="G1707" s="1">
        <f>IF(B1707="",0,VLOOKUP(B1707,DATABASE!A:F,5,FALSE)*$C1707)</f>
        <v>0</v>
      </c>
      <c r="H1707" s="1">
        <f>IF(B1707="",0,VLOOKUP(B1707,DATABASE!A:F,6,FALSE)*$C1707)</f>
        <v>0</v>
      </c>
    </row>
    <row r="1708" spans="1:8">
      <c r="A1708" s="7"/>
      <c r="B1708" s="8"/>
      <c r="C1708" s="9"/>
      <c r="D1708" s="1">
        <f>IF(B1708="",0,VLOOKUP(B1708,DATABASE!A:F,2,FALSE))</f>
        <v>0</v>
      </c>
      <c r="E1708" s="1">
        <f>IF(B1708="",0,VLOOKUP(B1708,DATABASE!A:F,3,FALSE)*$C1708)</f>
        <v>0</v>
      </c>
      <c r="F1708" s="1">
        <f>IF(B1708="",0,VLOOKUP(B1708,DATABASE!A:F,4,FALSE)*$C1708)</f>
        <v>0</v>
      </c>
      <c r="G1708" s="1">
        <f>IF(B1708="",0,VLOOKUP(B1708,DATABASE!A:F,5,FALSE)*$C1708)</f>
        <v>0</v>
      </c>
      <c r="H1708" s="1">
        <f>IF(B1708="",0,VLOOKUP(B1708,DATABASE!A:F,6,FALSE)*$C1708)</f>
        <v>0</v>
      </c>
    </row>
    <row r="1709" spans="1:8">
      <c r="A1709" s="7"/>
      <c r="B1709" s="8"/>
      <c r="C1709" s="9"/>
      <c r="D1709" s="1">
        <f>IF(B1709="",0,VLOOKUP(B1709,DATABASE!A:F,2,FALSE))</f>
        <v>0</v>
      </c>
      <c r="E1709" s="1">
        <f>IF(B1709="",0,VLOOKUP(B1709,DATABASE!A:F,3,FALSE)*$C1709)</f>
        <v>0</v>
      </c>
      <c r="F1709" s="1">
        <f>IF(B1709="",0,VLOOKUP(B1709,DATABASE!A:F,4,FALSE)*$C1709)</f>
        <v>0</v>
      </c>
      <c r="G1709" s="1">
        <f>IF(B1709="",0,VLOOKUP(B1709,DATABASE!A:F,5,FALSE)*$C1709)</f>
        <v>0</v>
      </c>
      <c r="H1709" s="1">
        <f>IF(B1709="",0,VLOOKUP(B1709,DATABASE!A:F,6,FALSE)*$C1709)</f>
        <v>0</v>
      </c>
    </row>
    <row r="1710" spans="1:8">
      <c r="A1710" s="7"/>
      <c r="B1710" s="8"/>
      <c r="C1710" s="9"/>
      <c r="D1710" s="1">
        <f>IF(B1710="",0,VLOOKUP(B1710,DATABASE!A:F,2,FALSE))</f>
        <v>0</v>
      </c>
      <c r="E1710" s="1">
        <f>IF(B1710="",0,VLOOKUP(B1710,DATABASE!A:F,3,FALSE)*$C1710)</f>
        <v>0</v>
      </c>
      <c r="F1710" s="1">
        <f>IF(B1710="",0,VLOOKUP(B1710,DATABASE!A:F,4,FALSE)*$C1710)</f>
        <v>0</v>
      </c>
      <c r="G1710" s="1">
        <f>IF(B1710="",0,VLOOKUP(B1710,DATABASE!A:F,5,FALSE)*$C1710)</f>
        <v>0</v>
      </c>
      <c r="H1710" s="1">
        <f>IF(B1710="",0,VLOOKUP(B1710,DATABASE!A:F,6,FALSE)*$C1710)</f>
        <v>0</v>
      </c>
    </row>
    <row r="1711" spans="1:8">
      <c r="A1711" s="7"/>
      <c r="B1711" s="8"/>
      <c r="C1711" s="9"/>
      <c r="D1711" s="1">
        <f>IF(B1711="",0,VLOOKUP(B1711,DATABASE!A:F,2,FALSE))</f>
        <v>0</v>
      </c>
      <c r="E1711" s="1">
        <f>IF(B1711="",0,VLOOKUP(B1711,DATABASE!A:F,3,FALSE)*$C1711)</f>
        <v>0</v>
      </c>
      <c r="F1711" s="1">
        <f>IF(B1711="",0,VLOOKUP(B1711,DATABASE!A:F,4,FALSE)*$C1711)</f>
        <v>0</v>
      </c>
      <c r="G1711" s="1">
        <f>IF(B1711="",0,VLOOKUP(B1711,DATABASE!A:F,5,FALSE)*$C1711)</f>
        <v>0</v>
      </c>
      <c r="H1711" s="1">
        <f>IF(B1711="",0,VLOOKUP(B1711,DATABASE!A:F,6,FALSE)*$C1711)</f>
        <v>0</v>
      </c>
    </row>
    <row r="1712" spans="1:8">
      <c r="A1712" s="7"/>
      <c r="B1712" s="8"/>
      <c r="C1712" s="9"/>
      <c r="D1712" s="1">
        <f>IF(B1712="",0,VLOOKUP(B1712,DATABASE!A:F,2,FALSE))</f>
        <v>0</v>
      </c>
      <c r="E1712" s="1">
        <f>IF(B1712="",0,VLOOKUP(B1712,DATABASE!A:F,3,FALSE)*$C1712)</f>
        <v>0</v>
      </c>
      <c r="F1712" s="1">
        <f>IF(B1712="",0,VLOOKUP(B1712,DATABASE!A:F,4,FALSE)*$C1712)</f>
        <v>0</v>
      </c>
      <c r="G1712" s="1">
        <f>IF(B1712="",0,VLOOKUP(B1712,DATABASE!A:F,5,FALSE)*$C1712)</f>
        <v>0</v>
      </c>
      <c r="H1712" s="1">
        <f>IF(B1712="",0,VLOOKUP(B1712,DATABASE!A:F,6,FALSE)*$C1712)</f>
        <v>0</v>
      </c>
    </row>
    <row r="1713" spans="1:8">
      <c r="A1713" s="7"/>
      <c r="B1713" s="8"/>
      <c r="C1713" s="9"/>
      <c r="D1713" s="1">
        <f>IF(B1713="",0,VLOOKUP(B1713,DATABASE!A:F,2,FALSE))</f>
        <v>0</v>
      </c>
      <c r="E1713" s="1">
        <f>IF(B1713="",0,VLOOKUP(B1713,DATABASE!A:F,3,FALSE)*$C1713)</f>
        <v>0</v>
      </c>
      <c r="F1713" s="1">
        <f>IF(B1713="",0,VLOOKUP(B1713,DATABASE!A:F,4,FALSE)*$C1713)</f>
        <v>0</v>
      </c>
      <c r="G1713" s="1">
        <f>IF(B1713="",0,VLOOKUP(B1713,DATABASE!A:F,5,FALSE)*$C1713)</f>
        <v>0</v>
      </c>
      <c r="H1713" s="1">
        <f>IF(B1713="",0,VLOOKUP(B1713,DATABASE!A:F,6,FALSE)*$C1713)</f>
        <v>0</v>
      </c>
    </row>
    <row r="1714" spans="1:8">
      <c r="A1714" s="7"/>
      <c r="B1714" s="8"/>
      <c r="C1714" s="9"/>
      <c r="D1714" s="1">
        <f>IF(B1714="",0,VLOOKUP(B1714,DATABASE!A:F,2,FALSE))</f>
        <v>0</v>
      </c>
      <c r="E1714" s="1">
        <f>IF(B1714="",0,VLOOKUP(B1714,DATABASE!A:F,3,FALSE)*$C1714)</f>
        <v>0</v>
      </c>
      <c r="F1714" s="1">
        <f>IF(B1714="",0,VLOOKUP(B1714,DATABASE!A:F,4,FALSE)*$C1714)</f>
        <v>0</v>
      </c>
      <c r="G1714" s="1">
        <f>IF(B1714="",0,VLOOKUP(B1714,DATABASE!A:F,5,FALSE)*$C1714)</f>
        <v>0</v>
      </c>
      <c r="H1714" s="1">
        <f>IF(B1714="",0,VLOOKUP(B1714,DATABASE!A:F,6,FALSE)*$C1714)</f>
        <v>0</v>
      </c>
    </row>
    <row r="1715" spans="1:8">
      <c r="A1715" s="7"/>
      <c r="B1715" s="8"/>
      <c r="C1715" s="9"/>
      <c r="D1715" s="1">
        <f>IF(B1715="",0,VLOOKUP(B1715,DATABASE!A:F,2,FALSE))</f>
        <v>0</v>
      </c>
      <c r="E1715" s="1">
        <f>IF(B1715="",0,VLOOKUP(B1715,DATABASE!A:F,3,FALSE)*$C1715)</f>
        <v>0</v>
      </c>
      <c r="F1715" s="1">
        <f>IF(B1715="",0,VLOOKUP(B1715,DATABASE!A:F,4,FALSE)*$C1715)</f>
        <v>0</v>
      </c>
      <c r="G1715" s="1">
        <f>IF(B1715="",0,VLOOKUP(B1715,DATABASE!A:F,5,FALSE)*$C1715)</f>
        <v>0</v>
      </c>
      <c r="H1715" s="1">
        <f>IF(B1715="",0,VLOOKUP(B1715,DATABASE!A:F,6,FALSE)*$C1715)</f>
        <v>0</v>
      </c>
    </row>
    <row r="1716" spans="1:8">
      <c r="A1716" s="7"/>
      <c r="B1716" s="8"/>
      <c r="C1716" s="9"/>
      <c r="D1716" s="1">
        <f>IF(B1716="",0,VLOOKUP(B1716,DATABASE!A:F,2,FALSE))</f>
        <v>0</v>
      </c>
      <c r="E1716" s="1">
        <f>IF(B1716="",0,VLOOKUP(B1716,DATABASE!A:F,3,FALSE)*$C1716)</f>
        <v>0</v>
      </c>
      <c r="F1716" s="1">
        <f>IF(B1716="",0,VLOOKUP(B1716,DATABASE!A:F,4,FALSE)*$C1716)</f>
        <v>0</v>
      </c>
      <c r="G1716" s="1">
        <f>IF(B1716="",0,VLOOKUP(B1716,DATABASE!A:F,5,FALSE)*$C1716)</f>
        <v>0</v>
      </c>
      <c r="H1716" s="1">
        <f>IF(B1716="",0,VLOOKUP(B1716,DATABASE!A:F,6,FALSE)*$C1716)</f>
        <v>0</v>
      </c>
    </row>
    <row r="1717" spans="1:8">
      <c r="A1717" s="7"/>
      <c r="B1717" s="8"/>
      <c r="C1717" s="9"/>
      <c r="D1717" s="1">
        <f>IF(B1717="",0,VLOOKUP(B1717,DATABASE!A:F,2,FALSE))</f>
        <v>0</v>
      </c>
      <c r="E1717" s="1">
        <f>IF(B1717="",0,VLOOKUP(B1717,DATABASE!A:F,3,FALSE)*$C1717)</f>
        <v>0</v>
      </c>
      <c r="F1717" s="1">
        <f>IF(B1717="",0,VLOOKUP(B1717,DATABASE!A:F,4,FALSE)*$C1717)</f>
        <v>0</v>
      </c>
      <c r="G1717" s="1">
        <f>IF(B1717="",0,VLOOKUP(B1717,DATABASE!A:F,5,FALSE)*$C1717)</f>
        <v>0</v>
      </c>
      <c r="H1717" s="1">
        <f>IF(B1717="",0,VLOOKUP(B1717,DATABASE!A:F,6,FALSE)*$C1717)</f>
        <v>0</v>
      </c>
    </row>
    <row r="1718" spans="1:8">
      <c r="A1718" s="7"/>
      <c r="B1718" s="8"/>
      <c r="C1718" s="9"/>
      <c r="D1718" s="1">
        <f>IF(B1718="",0,VLOOKUP(B1718,DATABASE!A:F,2,FALSE))</f>
        <v>0</v>
      </c>
      <c r="E1718" s="1">
        <f>IF(B1718="",0,VLOOKUP(B1718,DATABASE!A:F,3,FALSE)*$C1718)</f>
        <v>0</v>
      </c>
      <c r="F1718" s="1">
        <f>IF(B1718="",0,VLOOKUP(B1718,DATABASE!A:F,4,FALSE)*$C1718)</f>
        <v>0</v>
      </c>
      <c r="G1718" s="1">
        <f>IF(B1718="",0,VLOOKUP(B1718,DATABASE!A:F,5,FALSE)*$C1718)</f>
        <v>0</v>
      </c>
      <c r="H1718" s="1">
        <f>IF(B1718="",0,VLOOKUP(B1718,DATABASE!A:F,6,FALSE)*$C1718)</f>
        <v>0</v>
      </c>
    </row>
    <row r="1719" spans="1:8">
      <c r="A1719" s="7"/>
      <c r="B1719" s="8"/>
      <c r="C1719" s="9"/>
      <c r="D1719" s="1">
        <f>IF(B1719="",0,VLOOKUP(B1719,DATABASE!A:F,2,FALSE))</f>
        <v>0</v>
      </c>
      <c r="E1719" s="1">
        <f>IF(B1719="",0,VLOOKUP(B1719,DATABASE!A:F,3,FALSE)*$C1719)</f>
        <v>0</v>
      </c>
      <c r="F1719" s="1">
        <f>IF(B1719="",0,VLOOKUP(B1719,DATABASE!A:F,4,FALSE)*$C1719)</f>
        <v>0</v>
      </c>
      <c r="G1719" s="1">
        <f>IF(B1719="",0,VLOOKUP(B1719,DATABASE!A:F,5,FALSE)*$C1719)</f>
        <v>0</v>
      </c>
      <c r="H1719" s="1">
        <f>IF(B1719="",0,VLOOKUP(B1719,DATABASE!A:F,6,FALSE)*$C1719)</f>
        <v>0</v>
      </c>
    </row>
    <row r="1720" spans="1:8">
      <c r="A1720" s="7"/>
      <c r="B1720" s="8"/>
      <c r="C1720" s="9"/>
      <c r="D1720" s="1">
        <f>IF(B1720="",0,VLOOKUP(B1720,DATABASE!A:F,2,FALSE))</f>
        <v>0</v>
      </c>
      <c r="E1720" s="1">
        <f>IF(B1720="",0,VLOOKUP(B1720,DATABASE!A:F,3,FALSE)*$C1720)</f>
        <v>0</v>
      </c>
      <c r="F1720" s="1">
        <f>IF(B1720="",0,VLOOKUP(B1720,DATABASE!A:F,4,FALSE)*$C1720)</f>
        <v>0</v>
      </c>
      <c r="G1720" s="1">
        <f>IF(B1720="",0,VLOOKUP(B1720,DATABASE!A:F,5,FALSE)*$C1720)</f>
        <v>0</v>
      </c>
      <c r="H1720" s="1">
        <f>IF(B1720="",0,VLOOKUP(B1720,DATABASE!A:F,6,FALSE)*$C1720)</f>
        <v>0</v>
      </c>
    </row>
    <row r="1721" spans="1:8">
      <c r="A1721" s="7"/>
      <c r="B1721" s="8"/>
      <c r="C1721" s="9"/>
      <c r="D1721" s="1">
        <f>IF(B1721="",0,VLOOKUP(B1721,DATABASE!A:F,2,FALSE))</f>
        <v>0</v>
      </c>
      <c r="E1721" s="1">
        <f>IF(B1721="",0,VLOOKUP(B1721,DATABASE!A:F,3,FALSE)*$C1721)</f>
        <v>0</v>
      </c>
      <c r="F1721" s="1">
        <f>IF(B1721="",0,VLOOKUP(B1721,DATABASE!A:F,4,FALSE)*$C1721)</f>
        <v>0</v>
      </c>
      <c r="G1721" s="1">
        <f>IF(B1721="",0,VLOOKUP(B1721,DATABASE!A:F,5,FALSE)*$C1721)</f>
        <v>0</v>
      </c>
      <c r="H1721" s="1">
        <f>IF(B1721="",0,VLOOKUP(B1721,DATABASE!A:F,6,FALSE)*$C1721)</f>
        <v>0</v>
      </c>
    </row>
    <row r="1722" spans="1:8">
      <c r="A1722" s="7"/>
      <c r="B1722" s="8"/>
      <c r="C1722" s="9"/>
      <c r="D1722" s="1">
        <f>IF(B1722="",0,VLOOKUP(B1722,DATABASE!A:F,2,FALSE))</f>
        <v>0</v>
      </c>
      <c r="E1722" s="1">
        <f>IF(B1722="",0,VLOOKUP(B1722,DATABASE!A:F,3,FALSE)*$C1722)</f>
        <v>0</v>
      </c>
      <c r="F1722" s="1">
        <f>IF(B1722="",0,VLOOKUP(B1722,DATABASE!A:F,4,FALSE)*$C1722)</f>
        <v>0</v>
      </c>
      <c r="G1722" s="1">
        <f>IF(B1722="",0,VLOOKUP(B1722,DATABASE!A:F,5,FALSE)*$C1722)</f>
        <v>0</v>
      </c>
      <c r="H1722" s="1">
        <f>IF(B1722="",0,VLOOKUP(B1722,DATABASE!A:F,6,FALSE)*$C1722)</f>
        <v>0</v>
      </c>
    </row>
    <row r="1723" spans="1:8">
      <c r="A1723" s="7"/>
      <c r="B1723" s="8"/>
      <c r="C1723" s="9"/>
      <c r="D1723" s="1">
        <f>IF(B1723="",0,VLOOKUP(B1723,DATABASE!A:F,2,FALSE))</f>
        <v>0</v>
      </c>
      <c r="E1723" s="1">
        <f>IF(B1723="",0,VLOOKUP(B1723,DATABASE!A:F,3,FALSE)*$C1723)</f>
        <v>0</v>
      </c>
      <c r="F1723" s="1">
        <f>IF(B1723="",0,VLOOKUP(B1723,DATABASE!A:F,4,FALSE)*$C1723)</f>
        <v>0</v>
      </c>
      <c r="G1723" s="1">
        <f>IF(B1723="",0,VLOOKUP(B1723,DATABASE!A:F,5,FALSE)*$C1723)</f>
        <v>0</v>
      </c>
      <c r="H1723" s="1">
        <f>IF(B1723="",0,VLOOKUP(B1723,DATABASE!A:F,6,FALSE)*$C1723)</f>
        <v>0</v>
      </c>
    </row>
    <row r="1724" spans="1:8">
      <c r="A1724" s="7"/>
      <c r="B1724" s="8"/>
      <c r="C1724" s="9"/>
      <c r="D1724" s="1">
        <f>IF(B1724="",0,VLOOKUP(B1724,DATABASE!A:F,2,FALSE))</f>
        <v>0</v>
      </c>
      <c r="E1724" s="1">
        <f>IF(B1724="",0,VLOOKUP(B1724,DATABASE!A:F,3,FALSE)*$C1724)</f>
        <v>0</v>
      </c>
      <c r="F1724" s="1">
        <f>IF(B1724="",0,VLOOKUP(B1724,DATABASE!A:F,4,FALSE)*$C1724)</f>
        <v>0</v>
      </c>
      <c r="G1724" s="1">
        <f>IF(B1724="",0,VLOOKUP(B1724,DATABASE!A:F,5,FALSE)*$C1724)</f>
        <v>0</v>
      </c>
      <c r="H1724" s="1">
        <f>IF(B1724="",0,VLOOKUP(B1724,DATABASE!A:F,6,FALSE)*$C1724)</f>
        <v>0</v>
      </c>
    </row>
    <row r="1725" spans="1:8">
      <c r="A1725" s="7"/>
      <c r="B1725" s="8"/>
      <c r="C1725" s="9"/>
      <c r="D1725" s="1">
        <f>IF(B1725="",0,VLOOKUP(B1725,DATABASE!A:F,2,FALSE))</f>
        <v>0</v>
      </c>
      <c r="E1725" s="1">
        <f>IF(B1725="",0,VLOOKUP(B1725,DATABASE!A:F,3,FALSE)*$C1725)</f>
        <v>0</v>
      </c>
      <c r="F1725" s="1">
        <f>IF(B1725="",0,VLOOKUP(B1725,DATABASE!A:F,4,FALSE)*$C1725)</f>
        <v>0</v>
      </c>
      <c r="G1725" s="1">
        <f>IF(B1725="",0,VLOOKUP(B1725,DATABASE!A:F,5,FALSE)*$C1725)</f>
        <v>0</v>
      </c>
      <c r="H1725" s="1">
        <f>IF(B1725="",0,VLOOKUP(B1725,DATABASE!A:F,6,FALSE)*$C1725)</f>
        <v>0</v>
      </c>
    </row>
    <row r="1726" spans="1:8">
      <c r="A1726" s="7"/>
      <c r="B1726" s="8"/>
      <c r="C1726" s="9"/>
      <c r="D1726" s="1">
        <f>IF(B1726="",0,VLOOKUP(B1726,DATABASE!A:F,2,FALSE))</f>
        <v>0</v>
      </c>
      <c r="E1726" s="1">
        <f>IF(B1726="",0,VLOOKUP(B1726,DATABASE!A:F,3,FALSE)*$C1726)</f>
        <v>0</v>
      </c>
      <c r="F1726" s="1">
        <f>IF(B1726="",0,VLOOKUP(B1726,DATABASE!A:F,4,FALSE)*$C1726)</f>
        <v>0</v>
      </c>
      <c r="G1726" s="1">
        <f>IF(B1726="",0,VLOOKUP(B1726,DATABASE!A:F,5,FALSE)*$C1726)</f>
        <v>0</v>
      </c>
      <c r="H1726" s="1">
        <f>IF(B1726="",0,VLOOKUP(B1726,DATABASE!A:F,6,FALSE)*$C1726)</f>
        <v>0</v>
      </c>
    </row>
    <row r="1727" spans="1:8">
      <c r="A1727" s="7"/>
      <c r="B1727" s="8"/>
      <c r="C1727" s="9"/>
      <c r="D1727" s="1">
        <f>IF(B1727="",0,VLOOKUP(B1727,DATABASE!A:F,2,FALSE))</f>
        <v>0</v>
      </c>
      <c r="E1727" s="1">
        <f>IF(B1727="",0,VLOOKUP(B1727,DATABASE!A:F,3,FALSE)*$C1727)</f>
        <v>0</v>
      </c>
      <c r="F1727" s="1">
        <f>IF(B1727="",0,VLOOKUP(B1727,DATABASE!A:F,4,FALSE)*$C1727)</f>
        <v>0</v>
      </c>
      <c r="G1727" s="1">
        <f>IF(B1727="",0,VLOOKUP(B1727,DATABASE!A:F,5,FALSE)*$C1727)</f>
        <v>0</v>
      </c>
      <c r="H1727" s="1">
        <f>IF(B1727="",0,VLOOKUP(B1727,DATABASE!A:F,6,FALSE)*$C1727)</f>
        <v>0</v>
      </c>
    </row>
    <row r="1728" spans="1:8">
      <c r="A1728" s="7"/>
      <c r="B1728" s="8"/>
      <c r="C1728" s="9"/>
      <c r="D1728" s="1">
        <f>IF(B1728="",0,VLOOKUP(B1728,DATABASE!A:F,2,FALSE))</f>
        <v>0</v>
      </c>
      <c r="E1728" s="1">
        <f>IF(B1728="",0,VLOOKUP(B1728,DATABASE!A:F,3,FALSE)*$C1728)</f>
        <v>0</v>
      </c>
      <c r="F1728" s="1">
        <f>IF(B1728="",0,VLOOKUP(B1728,DATABASE!A:F,4,FALSE)*$C1728)</f>
        <v>0</v>
      </c>
      <c r="G1728" s="1">
        <f>IF(B1728="",0,VLOOKUP(B1728,DATABASE!A:F,5,FALSE)*$C1728)</f>
        <v>0</v>
      </c>
      <c r="H1728" s="1">
        <f>IF(B1728="",0,VLOOKUP(B1728,DATABASE!A:F,6,FALSE)*$C1728)</f>
        <v>0</v>
      </c>
    </row>
    <row r="1729" spans="1:8">
      <c r="A1729" s="7"/>
      <c r="B1729" s="8"/>
      <c r="C1729" s="9"/>
      <c r="D1729" s="1">
        <f>IF(B1729="",0,VLOOKUP(B1729,DATABASE!A:F,2,FALSE))</f>
        <v>0</v>
      </c>
      <c r="E1729" s="1">
        <f>IF(B1729="",0,VLOOKUP(B1729,DATABASE!A:F,3,FALSE)*$C1729)</f>
        <v>0</v>
      </c>
      <c r="F1729" s="1">
        <f>IF(B1729="",0,VLOOKUP(B1729,DATABASE!A:F,4,FALSE)*$C1729)</f>
        <v>0</v>
      </c>
      <c r="G1729" s="1">
        <f>IF(B1729="",0,VLOOKUP(B1729,DATABASE!A:F,5,FALSE)*$C1729)</f>
        <v>0</v>
      </c>
      <c r="H1729" s="1">
        <f>IF(B1729="",0,VLOOKUP(B1729,DATABASE!A:F,6,FALSE)*$C1729)</f>
        <v>0</v>
      </c>
    </row>
    <row r="1730" spans="1:8">
      <c r="A1730" s="7"/>
      <c r="B1730" s="8"/>
      <c r="C1730" s="9"/>
      <c r="D1730" s="1">
        <f>IF(B1730="",0,VLOOKUP(B1730,DATABASE!A:F,2,FALSE))</f>
        <v>0</v>
      </c>
      <c r="E1730" s="1">
        <f>IF(B1730="",0,VLOOKUP(B1730,DATABASE!A:F,3,FALSE)*$C1730)</f>
        <v>0</v>
      </c>
      <c r="F1730" s="1">
        <f>IF(B1730="",0,VLOOKUP(B1730,DATABASE!A:F,4,FALSE)*$C1730)</f>
        <v>0</v>
      </c>
      <c r="G1730" s="1">
        <f>IF(B1730="",0,VLOOKUP(B1730,DATABASE!A:F,5,FALSE)*$C1730)</f>
        <v>0</v>
      </c>
      <c r="H1730" s="1">
        <f>IF(B1730="",0,VLOOKUP(B1730,DATABASE!A:F,6,FALSE)*$C1730)</f>
        <v>0</v>
      </c>
    </row>
    <row r="1731" spans="1:8">
      <c r="A1731" s="7"/>
      <c r="B1731" s="8"/>
      <c r="C1731" s="9"/>
      <c r="D1731" s="1">
        <f>IF(B1731="",0,VLOOKUP(B1731,DATABASE!A:F,2,FALSE))</f>
        <v>0</v>
      </c>
      <c r="E1731" s="1">
        <f>IF(B1731="",0,VLOOKUP(B1731,DATABASE!A:F,3,FALSE)*$C1731)</f>
        <v>0</v>
      </c>
      <c r="F1731" s="1">
        <f>IF(B1731="",0,VLOOKUP(B1731,DATABASE!A:F,4,FALSE)*$C1731)</f>
        <v>0</v>
      </c>
      <c r="G1731" s="1">
        <f>IF(B1731="",0,VLOOKUP(B1731,DATABASE!A:F,5,FALSE)*$C1731)</f>
        <v>0</v>
      </c>
      <c r="H1731" s="1">
        <f>IF(B1731="",0,VLOOKUP(B1731,DATABASE!A:F,6,FALSE)*$C1731)</f>
        <v>0</v>
      </c>
    </row>
    <row r="1732" spans="1:8">
      <c r="A1732" s="7"/>
      <c r="B1732" s="8"/>
      <c r="C1732" s="9"/>
      <c r="D1732" s="1">
        <f>IF(B1732="",0,VLOOKUP(B1732,DATABASE!A:F,2,FALSE))</f>
        <v>0</v>
      </c>
      <c r="E1732" s="1">
        <f>IF(B1732="",0,VLOOKUP(B1732,DATABASE!A:F,3,FALSE)*$C1732)</f>
        <v>0</v>
      </c>
      <c r="F1732" s="1">
        <f>IF(B1732="",0,VLOOKUP(B1732,DATABASE!A:F,4,FALSE)*$C1732)</f>
        <v>0</v>
      </c>
      <c r="G1732" s="1">
        <f>IF(B1732="",0,VLOOKUP(B1732,DATABASE!A:F,5,FALSE)*$C1732)</f>
        <v>0</v>
      </c>
      <c r="H1732" s="1">
        <f>IF(B1732="",0,VLOOKUP(B1732,DATABASE!A:F,6,FALSE)*$C1732)</f>
        <v>0</v>
      </c>
    </row>
    <row r="1733" spans="1:8">
      <c r="A1733" s="7"/>
      <c r="B1733" s="8"/>
      <c r="C1733" s="9"/>
      <c r="D1733" s="1">
        <f>IF(B1733="",0,VLOOKUP(B1733,DATABASE!A:F,2,FALSE))</f>
        <v>0</v>
      </c>
      <c r="E1733" s="1">
        <f>IF(B1733="",0,VLOOKUP(B1733,DATABASE!A:F,3,FALSE)*$C1733)</f>
        <v>0</v>
      </c>
      <c r="F1733" s="1">
        <f>IF(B1733="",0,VLOOKUP(B1733,DATABASE!A:F,4,FALSE)*$C1733)</f>
        <v>0</v>
      </c>
      <c r="G1733" s="1">
        <f>IF(B1733="",0,VLOOKUP(B1733,DATABASE!A:F,5,FALSE)*$C1733)</f>
        <v>0</v>
      </c>
      <c r="H1733" s="1">
        <f>IF(B1733="",0,VLOOKUP(B1733,DATABASE!A:F,6,FALSE)*$C1733)</f>
        <v>0</v>
      </c>
    </row>
    <row r="1734" spans="1:8">
      <c r="A1734" s="7"/>
      <c r="B1734" s="8"/>
      <c r="C1734" s="9"/>
      <c r="D1734" s="1">
        <f>IF(B1734="",0,VLOOKUP(B1734,DATABASE!A:F,2,FALSE))</f>
        <v>0</v>
      </c>
      <c r="E1734" s="1">
        <f>IF(B1734="",0,VLOOKUP(B1734,DATABASE!A:F,3,FALSE)*$C1734)</f>
        <v>0</v>
      </c>
      <c r="F1734" s="1">
        <f>IF(B1734="",0,VLOOKUP(B1734,DATABASE!A:F,4,FALSE)*$C1734)</f>
        <v>0</v>
      </c>
      <c r="G1734" s="1">
        <f>IF(B1734="",0,VLOOKUP(B1734,DATABASE!A:F,5,FALSE)*$C1734)</f>
        <v>0</v>
      </c>
      <c r="H1734" s="1">
        <f>IF(B1734="",0,VLOOKUP(B1734,DATABASE!A:F,6,FALSE)*$C1734)</f>
        <v>0</v>
      </c>
    </row>
    <row r="1735" spans="1:8">
      <c r="A1735" s="7"/>
      <c r="B1735" s="8"/>
      <c r="C1735" s="9"/>
      <c r="D1735" s="1">
        <f>IF(B1735="",0,VLOOKUP(B1735,DATABASE!A:F,2,FALSE))</f>
        <v>0</v>
      </c>
      <c r="E1735" s="1">
        <f>IF(B1735="",0,VLOOKUP(B1735,DATABASE!A:F,3,FALSE)*$C1735)</f>
        <v>0</v>
      </c>
      <c r="F1735" s="1">
        <f>IF(B1735="",0,VLOOKUP(B1735,DATABASE!A:F,4,FALSE)*$C1735)</f>
        <v>0</v>
      </c>
      <c r="G1735" s="1">
        <f>IF(B1735="",0,VLOOKUP(B1735,DATABASE!A:F,5,FALSE)*$C1735)</f>
        <v>0</v>
      </c>
      <c r="H1735" s="1">
        <f>IF(B1735="",0,VLOOKUP(B1735,DATABASE!A:F,6,FALSE)*$C1735)</f>
        <v>0</v>
      </c>
    </row>
    <row r="1736" spans="1:8">
      <c r="A1736" s="7"/>
      <c r="B1736" s="8"/>
      <c r="C1736" s="9"/>
      <c r="D1736" s="1">
        <f>IF(B1736="",0,VLOOKUP(B1736,DATABASE!A:F,2,FALSE))</f>
        <v>0</v>
      </c>
      <c r="E1736" s="1">
        <f>IF(B1736="",0,VLOOKUP(B1736,DATABASE!A:F,3,FALSE)*$C1736)</f>
        <v>0</v>
      </c>
      <c r="F1736" s="1">
        <f>IF(B1736="",0,VLOOKUP(B1736,DATABASE!A:F,4,FALSE)*$C1736)</f>
        <v>0</v>
      </c>
      <c r="G1736" s="1">
        <f>IF(B1736="",0,VLOOKUP(B1736,DATABASE!A:F,5,FALSE)*$C1736)</f>
        <v>0</v>
      </c>
      <c r="H1736" s="1">
        <f>IF(B1736="",0,VLOOKUP(B1736,DATABASE!A:F,6,FALSE)*$C1736)</f>
        <v>0</v>
      </c>
    </row>
    <row r="1737" spans="1:8">
      <c r="A1737" s="7"/>
      <c r="B1737" s="8"/>
      <c r="C1737" s="9"/>
      <c r="D1737" s="1">
        <f>IF(B1737="",0,VLOOKUP(B1737,DATABASE!A:F,2,FALSE))</f>
        <v>0</v>
      </c>
      <c r="E1737" s="1">
        <f>IF(B1737="",0,VLOOKUP(B1737,DATABASE!A:F,3,FALSE)*$C1737)</f>
        <v>0</v>
      </c>
      <c r="F1737" s="1">
        <f>IF(B1737="",0,VLOOKUP(B1737,DATABASE!A:F,4,FALSE)*$C1737)</f>
        <v>0</v>
      </c>
      <c r="G1737" s="1">
        <f>IF(B1737="",0,VLOOKUP(B1737,DATABASE!A:F,5,FALSE)*$C1737)</f>
        <v>0</v>
      </c>
      <c r="H1737" s="1">
        <f>IF(B1737="",0,VLOOKUP(B1737,DATABASE!A:F,6,FALSE)*$C1737)</f>
        <v>0</v>
      </c>
    </row>
    <row r="1738" spans="1:8">
      <c r="A1738" s="7"/>
      <c r="B1738" s="8"/>
      <c r="C1738" s="9"/>
      <c r="D1738" s="1">
        <f>IF(B1738="",0,VLOOKUP(B1738,DATABASE!A:F,2,FALSE))</f>
        <v>0</v>
      </c>
      <c r="E1738" s="1">
        <f>IF(B1738="",0,VLOOKUP(B1738,DATABASE!A:F,3,FALSE)*$C1738)</f>
        <v>0</v>
      </c>
      <c r="F1738" s="1">
        <f>IF(B1738="",0,VLOOKUP(B1738,DATABASE!A:F,4,FALSE)*$C1738)</f>
        <v>0</v>
      </c>
      <c r="G1738" s="1">
        <f>IF(B1738="",0,VLOOKUP(B1738,DATABASE!A:F,5,FALSE)*$C1738)</f>
        <v>0</v>
      </c>
      <c r="H1738" s="1">
        <f>IF(B1738="",0,VLOOKUP(B1738,DATABASE!A:F,6,FALSE)*$C1738)</f>
        <v>0</v>
      </c>
    </row>
    <row r="1739" spans="1:8">
      <c r="A1739" s="7"/>
      <c r="B1739" s="8"/>
      <c r="C1739" s="9"/>
      <c r="D1739" s="1">
        <f>IF(B1739="",0,VLOOKUP(B1739,DATABASE!A:F,2,FALSE))</f>
        <v>0</v>
      </c>
      <c r="E1739" s="1">
        <f>IF(B1739="",0,VLOOKUP(B1739,DATABASE!A:F,3,FALSE)*$C1739)</f>
        <v>0</v>
      </c>
      <c r="F1739" s="1">
        <f>IF(B1739="",0,VLOOKUP(B1739,DATABASE!A:F,4,FALSE)*$C1739)</f>
        <v>0</v>
      </c>
      <c r="G1739" s="1">
        <f>IF(B1739="",0,VLOOKUP(B1739,DATABASE!A:F,5,FALSE)*$C1739)</f>
        <v>0</v>
      </c>
      <c r="H1739" s="1">
        <f>IF(B1739="",0,VLOOKUP(B1739,DATABASE!A:F,6,FALSE)*$C1739)</f>
        <v>0</v>
      </c>
    </row>
    <row r="1740" spans="1:8">
      <c r="A1740" s="7"/>
      <c r="B1740" s="8"/>
      <c r="C1740" s="9"/>
      <c r="D1740" s="1">
        <f>IF(B1740="",0,VLOOKUP(B1740,DATABASE!A:F,2,FALSE))</f>
        <v>0</v>
      </c>
      <c r="E1740" s="1">
        <f>IF(B1740="",0,VLOOKUP(B1740,DATABASE!A:F,3,FALSE)*$C1740)</f>
        <v>0</v>
      </c>
      <c r="F1740" s="1">
        <f>IF(B1740="",0,VLOOKUP(B1740,DATABASE!A:F,4,FALSE)*$C1740)</f>
        <v>0</v>
      </c>
      <c r="G1740" s="1">
        <f>IF(B1740="",0,VLOOKUP(B1740,DATABASE!A:F,5,FALSE)*$C1740)</f>
        <v>0</v>
      </c>
      <c r="H1740" s="1">
        <f>IF(B1740="",0,VLOOKUP(B1740,DATABASE!A:F,6,FALSE)*$C1740)</f>
        <v>0</v>
      </c>
    </row>
    <row r="1741" spans="1:8">
      <c r="A1741" s="7"/>
      <c r="B1741" s="8"/>
      <c r="C1741" s="9"/>
      <c r="D1741" s="1">
        <f>IF(B1741="",0,VLOOKUP(B1741,DATABASE!A:F,2,FALSE))</f>
        <v>0</v>
      </c>
      <c r="E1741" s="1">
        <f>IF(B1741="",0,VLOOKUP(B1741,DATABASE!A:F,3,FALSE)*$C1741)</f>
        <v>0</v>
      </c>
      <c r="F1741" s="1">
        <f>IF(B1741="",0,VLOOKUP(B1741,DATABASE!A:F,4,FALSE)*$C1741)</f>
        <v>0</v>
      </c>
      <c r="G1741" s="1">
        <f>IF(B1741="",0,VLOOKUP(B1741,DATABASE!A:F,5,FALSE)*$C1741)</f>
        <v>0</v>
      </c>
      <c r="H1741" s="1">
        <f>IF(B1741="",0,VLOOKUP(B1741,DATABASE!A:F,6,FALSE)*$C1741)</f>
        <v>0</v>
      </c>
    </row>
    <row r="1742" spans="1:8">
      <c r="A1742" s="7"/>
      <c r="B1742" s="8"/>
      <c r="C1742" s="9"/>
      <c r="D1742" s="1">
        <f>IF(B1742="",0,VLOOKUP(B1742,DATABASE!A:F,2,FALSE))</f>
        <v>0</v>
      </c>
      <c r="E1742" s="1">
        <f>IF(B1742="",0,VLOOKUP(B1742,DATABASE!A:F,3,FALSE)*$C1742)</f>
        <v>0</v>
      </c>
      <c r="F1742" s="1">
        <f>IF(B1742="",0,VLOOKUP(B1742,DATABASE!A:F,4,FALSE)*$C1742)</f>
        <v>0</v>
      </c>
      <c r="G1742" s="1">
        <f>IF(B1742="",0,VLOOKUP(B1742,DATABASE!A:F,5,FALSE)*$C1742)</f>
        <v>0</v>
      </c>
      <c r="H1742" s="1">
        <f>IF(B1742="",0,VLOOKUP(B1742,DATABASE!A:F,6,FALSE)*$C1742)</f>
        <v>0</v>
      </c>
    </row>
    <row r="1743" spans="1:8">
      <c r="A1743" s="7"/>
      <c r="B1743" s="8"/>
      <c r="C1743" s="9"/>
      <c r="D1743" s="1">
        <f>IF(B1743="",0,VLOOKUP(B1743,DATABASE!A:F,2,FALSE))</f>
        <v>0</v>
      </c>
      <c r="E1743" s="1">
        <f>IF(B1743="",0,VLOOKUP(B1743,DATABASE!A:F,3,FALSE)*$C1743)</f>
        <v>0</v>
      </c>
      <c r="F1743" s="1">
        <f>IF(B1743="",0,VLOOKUP(B1743,DATABASE!A:F,4,FALSE)*$C1743)</f>
        <v>0</v>
      </c>
      <c r="G1743" s="1">
        <f>IF(B1743="",0,VLOOKUP(B1743,DATABASE!A:F,5,FALSE)*$C1743)</f>
        <v>0</v>
      </c>
      <c r="H1743" s="1">
        <f>IF(B1743="",0,VLOOKUP(B1743,DATABASE!A:F,6,FALSE)*$C1743)</f>
        <v>0</v>
      </c>
    </row>
    <row r="1744" spans="1:8">
      <c r="A1744" s="7"/>
      <c r="B1744" s="8"/>
      <c r="C1744" s="9"/>
      <c r="D1744" s="1">
        <f>IF(B1744="",0,VLOOKUP(B1744,DATABASE!A:F,2,FALSE))</f>
        <v>0</v>
      </c>
      <c r="E1744" s="1">
        <f>IF(B1744="",0,VLOOKUP(B1744,DATABASE!A:F,3,FALSE)*$C1744)</f>
        <v>0</v>
      </c>
      <c r="F1744" s="1">
        <f>IF(B1744="",0,VLOOKUP(B1744,DATABASE!A:F,4,FALSE)*$C1744)</f>
        <v>0</v>
      </c>
      <c r="G1744" s="1">
        <f>IF(B1744="",0,VLOOKUP(B1744,DATABASE!A:F,5,FALSE)*$C1744)</f>
        <v>0</v>
      </c>
      <c r="H1744" s="1">
        <f>IF(B1744="",0,VLOOKUP(B1744,DATABASE!A:F,6,FALSE)*$C1744)</f>
        <v>0</v>
      </c>
    </row>
    <row r="1745" spans="1:8">
      <c r="A1745" s="7"/>
      <c r="B1745" s="8"/>
      <c r="C1745" s="9"/>
      <c r="D1745" s="1">
        <f>IF(B1745="",0,VLOOKUP(B1745,DATABASE!A:F,2,FALSE))</f>
        <v>0</v>
      </c>
      <c r="E1745" s="1">
        <f>IF(B1745="",0,VLOOKUP(B1745,DATABASE!A:F,3,FALSE)*$C1745)</f>
        <v>0</v>
      </c>
      <c r="F1745" s="1">
        <f>IF(B1745="",0,VLOOKUP(B1745,DATABASE!A:F,4,FALSE)*$C1745)</f>
        <v>0</v>
      </c>
      <c r="G1745" s="1">
        <f>IF(B1745="",0,VLOOKUP(B1745,DATABASE!A:F,5,FALSE)*$C1745)</f>
        <v>0</v>
      </c>
      <c r="H1745" s="1">
        <f>IF(B1745="",0,VLOOKUP(B1745,DATABASE!A:F,6,FALSE)*$C1745)</f>
        <v>0</v>
      </c>
    </row>
    <row r="1746" spans="1:8">
      <c r="A1746" s="7"/>
      <c r="B1746" s="8"/>
      <c r="C1746" s="9"/>
      <c r="D1746" s="1">
        <f>IF(B1746="",0,VLOOKUP(B1746,DATABASE!A:F,2,FALSE))</f>
        <v>0</v>
      </c>
      <c r="E1746" s="1">
        <f>IF(B1746="",0,VLOOKUP(B1746,DATABASE!A:F,3,FALSE)*$C1746)</f>
        <v>0</v>
      </c>
      <c r="F1746" s="1">
        <f>IF(B1746="",0,VLOOKUP(B1746,DATABASE!A:F,4,FALSE)*$C1746)</f>
        <v>0</v>
      </c>
      <c r="G1746" s="1">
        <f>IF(B1746="",0,VLOOKUP(B1746,DATABASE!A:F,5,FALSE)*$C1746)</f>
        <v>0</v>
      </c>
      <c r="H1746" s="1">
        <f>IF(B1746="",0,VLOOKUP(B1746,DATABASE!A:F,6,FALSE)*$C1746)</f>
        <v>0</v>
      </c>
    </row>
    <row r="1747" spans="1:8">
      <c r="A1747" s="7"/>
      <c r="B1747" s="8"/>
      <c r="C1747" s="9"/>
      <c r="D1747" s="1">
        <f>IF(B1747="",0,VLOOKUP(B1747,DATABASE!A:F,2,FALSE))</f>
        <v>0</v>
      </c>
      <c r="E1747" s="1">
        <f>IF(B1747="",0,VLOOKUP(B1747,DATABASE!A:F,3,FALSE)*$C1747)</f>
        <v>0</v>
      </c>
      <c r="F1747" s="1">
        <f>IF(B1747="",0,VLOOKUP(B1747,DATABASE!A:F,4,FALSE)*$C1747)</f>
        <v>0</v>
      </c>
      <c r="G1747" s="1">
        <f>IF(B1747="",0,VLOOKUP(B1747,DATABASE!A:F,5,FALSE)*$C1747)</f>
        <v>0</v>
      </c>
      <c r="H1747" s="1">
        <f>IF(B1747="",0,VLOOKUP(B1747,DATABASE!A:F,6,FALSE)*$C1747)</f>
        <v>0</v>
      </c>
    </row>
    <row r="1748" spans="1:8">
      <c r="A1748" s="7"/>
      <c r="B1748" s="8"/>
      <c r="C1748" s="9"/>
      <c r="D1748" s="1">
        <f>IF(B1748="",0,VLOOKUP(B1748,DATABASE!A:F,2,FALSE))</f>
        <v>0</v>
      </c>
      <c r="E1748" s="1">
        <f>IF(B1748="",0,VLOOKUP(B1748,DATABASE!A:F,3,FALSE)*$C1748)</f>
        <v>0</v>
      </c>
      <c r="F1748" s="1">
        <f>IF(B1748="",0,VLOOKUP(B1748,DATABASE!A:F,4,FALSE)*$C1748)</f>
        <v>0</v>
      </c>
      <c r="G1748" s="1">
        <f>IF(B1748="",0,VLOOKUP(B1748,DATABASE!A:F,5,FALSE)*$C1748)</f>
        <v>0</v>
      </c>
      <c r="H1748" s="1">
        <f>IF(B1748="",0,VLOOKUP(B1748,DATABASE!A:F,6,FALSE)*$C1748)</f>
        <v>0</v>
      </c>
    </row>
    <row r="1749" spans="1:8">
      <c r="A1749" s="7"/>
      <c r="B1749" s="8"/>
      <c r="C1749" s="9"/>
      <c r="D1749" s="1">
        <f>IF(B1749="",0,VLOOKUP(B1749,DATABASE!A:F,2,FALSE))</f>
        <v>0</v>
      </c>
      <c r="E1749" s="1">
        <f>IF(B1749="",0,VLOOKUP(B1749,DATABASE!A:F,3,FALSE)*$C1749)</f>
        <v>0</v>
      </c>
      <c r="F1749" s="1">
        <f>IF(B1749="",0,VLOOKUP(B1749,DATABASE!A:F,4,FALSE)*$C1749)</f>
        <v>0</v>
      </c>
      <c r="G1749" s="1">
        <f>IF(B1749="",0,VLOOKUP(B1749,DATABASE!A:F,5,FALSE)*$C1749)</f>
        <v>0</v>
      </c>
      <c r="H1749" s="1">
        <f>IF(B1749="",0,VLOOKUP(B1749,DATABASE!A:F,6,FALSE)*$C1749)</f>
        <v>0</v>
      </c>
    </row>
    <row r="1750" spans="1:8">
      <c r="A1750" s="7"/>
      <c r="B1750" s="8"/>
      <c r="C1750" s="9"/>
      <c r="D1750" s="1">
        <f>IF(B1750="",0,VLOOKUP(B1750,DATABASE!A:F,2,FALSE))</f>
        <v>0</v>
      </c>
      <c r="E1750" s="1">
        <f>IF(B1750="",0,VLOOKUP(B1750,DATABASE!A:F,3,FALSE)*$C1750)</f>
        <v>0</v>
      </c>
      <c r="F1750" s="1">
        <f>IF(B1750="",0,VLOOKUP(B1750,DATABASE!A:F,4,FALSE)*$C1750)</f>
        <v>0</v>
      </c>
      <c r="G1750" s="1">
        <f>IF(B1750="",0,VLOOKUP(B1750,DATABASE!A:F,5,FALSE)*$C1750)</f>
        <v>0</v>
      </c>
      <c r="H1750" s="1">
        <f>IF(B1750="",0,VLOOKUP(B1750,DATABASE!A:F,6,FALSE)*$C1750)</f>
        <v>0</v>
      </c>
    </row>
    <row r="1751" spans="1:8">
      <c r="A1751" s="7"/>
      <c r="B1751" s="8"/>
      <c r="C1751" s="9"/>
      <c r="D1751" s="1">
        <f>IF(B1751="",0,VLOOKUP(B1751,DATABASE!A:F,2,FALSE))</f>
        <v>0</v>
      </c>
      <c r="E1751" s="1">
        <f>IF(B1751="",0,VLOOKUP(B1751,DATABASE!A:F,3,FALSE)*$C1751)</f>
        <v>0</v>
      </c>
      <c r="F1751" s="1">
        <f>IF(B1751="",0,VLOOKUP(B1751,DATABASE!A:F,4,FALSE)*$C1751)</f>
        <v>0</v>
      </c>
      <c r="G1751" s="1">
        <f>IF(B1751="",0,VLOOKUP(B1751,DATABASE!A:F,5,FALSE)*$C1751)</f>
        <v>0</v>
      </c>
      <c r="H1751" s="1">
        <f>IF(B1751="",0,VLOOKUP(B1751,DATABASE!A:F,6,FALSE)*$C1751)</f>
        <v>0</v>
      </c>
    </row>
    <row r="1752" spans="1:8">
      <c r="A1752" s="7"/>
      <c r="B1752" s="8"/>
      <c r="C1752" s="9"/>
      <c r="D1752" s="1">
        <f>IF(B1752="",0,VLOOKUP(B1752,DATABASE!A:F,2,FALSE))</f>
        <v>0</v>
      </c>
      <c r="E1752" s="1">
        <f>IF(B1752="",0,VLOOKUP(B1752,DATABASE!A:F,3,FALSE)*$C1752)</f>
        <v>0</v>
      </c>
      <c r="F1752" s="1">
        <f>IF(B1752="",0,VLOOKUP(B1752,DATABASE!A:F,4,FALSE)*$C1752)</f>
        <v>0</v>
      </c>
      <c r="G1752" s="1">
        <f>IF(B1752="",0,VLOOKUP(B1752,DATABASE!A:F,5,FALSE)*$C1752)</f>
        <v>0</v>
      </c>
      <c r="H1752" s="1">
        <f>IF(B1752="",0,VLOOKUP(B1752,DATABASE!A:F,6,FALSE)*$C1752)</f>
        <v>0</v>
      </c>
    </row>
    <row r="1753" spans="1:8">
      <c r="A1753" s="7"/>
      <c r="B1753" s="8"/>
      <c r="C1753" s="9"/>
      <c r="D1753" s="1">
        <f>IF(B1753="",0,VLOOKUP(B1753,DATABASE!A:F,2,FALSE))</f>
        <v>0</v>
      </c>
      <c r="E1753" s="1">
        <f>IF(B1753="",0,VLOOKUP(B1753,DATABASE!A:F,3,FALSE)*$C1753)</f>
        <v>0</v>
      </c>
      <c r="F1753" s="1">
        <f>IF(B1753="",0,VLOOKUP(B1753,DATABASE!A:F,4,FALSE)*$C1753)</f>
        <v>0</v>
      </c>
      <c r="G1753" s="1">
        <f>IF(B1753="",0,VLOOKUP(B1753,DATABASE!A:F,5,FALSE)*$C1753)</f>
        <v>0</v>
      </c>
      <c r="H1753" s="1">
        <f>IF(B1753="",0,VLOOKUP(B1753,DATABASE!A:F,6,FALSE)*$C1753)</f>
        <v>0</v>
      </c>
    </row>
    <row r="1754" spans="1:8">
      <c r="A1754" s="7"/>
      <c r="B1754" s="8"/>
      <c r="C1754" s="9"/>
      <c r="D1754" s="1">
        <f>IF(B1754="",0,VLOOKUP(B1754,DATABASE!A:F,2,FALSE))</f>
        <v>0</v>
      </c>
      <c r="E1754" s="1">
        <f>IF(B1754="",0,VLOOKUP(B1754,DATABASE!A:F,3,FALSE)*$C1754)</f>
        <v>0</v>
      </c>
      <c r="F1754" s="1">
        <f>IF(B1754="",0,VLOOKUP(B1754,DATABASE!A:F,4,FALSE)*$C1754)</f>
        <v>0</v>
      </c>
      <c r="G1754" s="1">
        <f>IF(B1754="",0,VLOOKUP(B1754,DATABASE!A:F,5,FALSE)*$C1754)</f>
        <v>0</v>
      </c>
      <c r="H1754" s="1">
        <f>IF(B1754="",0,VLOOKUP(B1754,DATABASE!A:F,6,FALSE)*$C1754)</f>
        <v>0</v>
      </c>
    </row>
    <row r="1755" spans="1:8">
      <c r="A1755" s="7"/>
      <c r="B1755" s="8"/>
      <c r="C1755" s="9"/>
      <c r="D1755" s="1">
        <f>IF(B1755="",0,VLOOKUP(B1755,DATABASE!A:F,2,FALSE))</f>
        <v>0</v>
      </c>
      <c r="E1755" s="1">
        <f>IF(B1755="",0,VLOOKUP(B1755,DATABASE!A:F,3,FALSE)*$C1755)</f>
        <v>0</v>
      </c>
      <c r="F1755" s="1">
        <f>IF(B1755="",0,VLOOKUP(B1755,DATABASE!A:F,4,FALSE)*$C1755)</f>
        <v>0</v>
      </c>
      <c r="G1755" s="1">
        <f>IF(B1755="",0,VLOOKUP(B1755,DATABASE!A:F,5,FALSE)*$C1755)</f>
        <v>0</v>
      </c>
      <c r="H1755" s="1">
        <f>IF(B1755="",0,VLOOKUP(B1755,DATABASE!A:F,6,FALSE)*$C1755)</f>
        <v>0</v>
      </c>
    </row>
    <row r="1756" spans="1:8">
      <c r="A1756" s="7"/>
      <c r="B1756" s="8"/>
      <c r="C1756" s="9"/>
      <c r="D1756" s="1">
        <f>IF(B1756="",0,VLOOKUP(B1756,DATABASE!A:F,2,FALSE))</f>
        <v>0</v>
      </c>
      <c r="E1756" s="1">
        <f>IF(B1756="",0,VLOOKUP(B1756,DATABASE!A:F,3,FALSE)*$C1756)</f>
        <v>0</v>
      </c>
      <c r="F1756" s="1">
        <f>IF(B1756="",0,VLOOKUP(B1756,DATABASE!A:F,4,FALSE)*$C1756)</f>
        <v>0</v>
      </c>
      <c r="G1756" s="1">
        <f>IF(B1756="",0,VLOOKUP(B1756,DATABASE!A:F,5,FALSE)*$C1756)</f>
        <v>0</v>
      </c>
      <c r="H1756" s="1">
        <f>IF(B1756="",0,VLOOKUP(B1756,DATABASE!A:F,6,FALSE)*$C1756)</f>
        <v>0</v>
      </c>
    </row>
    <row r="1757" spans="1:8">
      <c r="A1757" s="7"/>
      <c r="B1757" s="8"/>
      <c r="C1757" s="9"/>
      <c r="D1757" s="1">
        <f>IF(B1757="",0,VLOOKUP(B1757,DATABASE!A:F,2,FALSE))</f>
        <v>0</v>
      </c>
      <c r="E1757" s="1">
        <f>IF(B1757="",0,VLOOKUP(B1757,DATABASE!A:F,3,FALSE)*$C1757)</f>
        <v>0</v>
      </c>
      <c r="F1757" s="1">
        <f>IF(B1757="",0,VLOOKUP(B1757,DATABASE!A:F,4,FALSE)*$C1757)</f>
        <v>0</v>
      </c>
      <c r="G1757" s="1">
        <f>IF(B1757="",0,VLOOKUP(B1757,DATABASE!A:F,5,FALSE)*$C1757)</f>
        <v>0</v>
      </c>
      <c r="H1757" s="1">
        <f>IF(B1757="",0,VLOOKUP(B1757,DATABASE!A:F,6,FALSE)*$C1757)</f>
        <v>0</v>
      </c>
    </row>
    <row r="1758" spans="1:8">
      <c r="A1758" s="7"/>
      <c r="B1758" s="8"/>
      <c r="C1758" s="9"/>
      <c r="D1758" s="1">
        <f>IF(B1758="",0,VLOOKUP(B1758,DATABASE!A:F,2,FALSE))</f>
        <v>0</v>
      </c>
      <c r="E1758" s="1">
        <f>IF(B1758="",0,VLOOKUP(B1758,DATABASE!A:F,3,FALSE)*$C1758)</f>
        <v>0</v>
      </c>
      <c r="F1758" s="1">
        <f>IF(B1758="",0,VLOOKUP(B1758,DATABASE!A:F,4,FALSE)*$C1758)</f>
        <v>0</v>
      </c>
      <c r="G1758" s="1">
        <f>IF(B1758="",0,VLOOKUP(B1758,DATABASE!A:F,5,FALSE)*$C1758)</f>
        <v>0</v>
      </c>
      <c r="H1758" s="1">
        <f>IF(B1758="",0,VLOOKUP(B1758,DATABASE!A:F,6,FALSE)*$C1758)</f>
        <v>0</v>
      </c>
    </row>
    <row r="1759" spans="1:8">
      <c r="A1759" s="7"/>
      <c r="B1759" s="8"/>
      <c r="C1759" s="9"/>
      <c r="D1759" s="1">
        <f>IF(B1759="",0,VLOOKUP(B1759,DATABASE!A:F,2,FALSE))</f>
        <v>0</v>
      </c>
      <c r="E1759" s="1">
        <f>IF(B1759="",0,VLOOKUP(B1759,DATABASE!A:F,3,FALSE)*$C1759)</f>
        <v>0</v>
      </c>
      <c r="F1759" s="1">
        <f>IF(B1759="",0,VLOOKUP(B1759,DATABASE!A:F,4,FALSE)*$C1759)</f>
        <v>0</v>
      </c>
      <c r="G1759" s="1">
        <f>IF(B1759="",0,VLOOKUP(B1759,DATABASE!A:F,5,FALSE)*$C1759)</f>
        <v>0</v>
      </c>
      <c r="H1759" s="1">
        <f>IF(B1759="",0,VLOOKUP(B1759,DATABASE!A:F,6,FALSE)*$C1759)</f>
        <v>0</v>
      </c>
    </row>
    <row r="1760" spans="1:8">
      <c r="A1760" s="7"/>
      <c r="B1760" s="8"/>
      <c r="C1760" s="9"/>
      <c r="D1760" s="1">
        <f>IF(B1760="",0,VLOOKUP(B1760,DATABASE!A:F,2,FALSE))</f>
        <v>0</v>
      </c>
      <c r="E1760" s="1">
        <f>IF(B1760="",0,VLOOKUP(B1760,DATABASE!A:F,3,FALSE)*$C1760)</f>
        <v>0</v>
      </c>
      <c r="F1760" s="1">
        <f>IF(B1760="",0,VLOOKUP(B1760,DATABASE!A:F,4,FALSE)*$C1760)</f>
        <v>0</v>
      </c>
      <c r="G1760" s="1">
        <f>IF(B1760="",0,VLOOKUP(B1760,DATABASE!A:F,5,FALSE)*$C1760)</f>
        <v>0</v>
      </c>
      <c r="H1760" s="1">
        <f>IF(B1760="",0,VLOOKUP(B1760,DATABASE!A:F,6,FALSE)*$C1760)</f>
        <v>0</v>
      </c>
    </row>
    <row r="1761" spans="1:8">
      <c r="A1761" s="7"/>
      <c r="B1761" s="8"/>
      <c r="C1761" s="9"/>
      <c r="D1761" s="1">
        <f>IF(B1761="",0,VLOOKUP(B1761,DATABASE!A:F,2,FALSE))</f>
        <v>0</v>
      </c>
      <c r="E1761" s="1">
        <f>IF(B1761="",0,VLOOKUP(B1761,DATABASE!A:F,3,FALSE)*$C1761)</f>
        <v>0</v>
      </c>
      <c r="F1761" s="1">
        <f>IF(B1761="",0,VLOOKUP(B1761,DATABASE!A:F,4,FALSE)*$C1761)</f>
        <v>0</v>
      </c>
      <c r="G1761" s="1">
        <f>IF(B1761="",0,VLOOKUP(B1761,DATABASE!A:F,5,FALSE)*$C1761)</f>
        <v>0</v>
      </c>
      <c r="H1761" s="1">
        <f>IF(B1761="",0,VLOOKUP(B1761,DATABASE!A:F,6,FALSE)*$C1761)</f>
        <v>0</v>
      </c>
    </row>
    <row r="1762" spans="1:8">
      <c r="A1762" s="7"/>
      <c r="B1762" s="8"/>
      <c r="C1762" s="9"/>
      <c r="D1762" s="1">
        <f>IF(B1762="",0,VLOOKUP(B1762,DATABASE!A:F,2,FALSE))</f>
        <v>0</v>
      </c>
      <c r="E1762" s="1">
        <f>IF(B1762="",0,VLOOKUP(B1762,DATABASE!A:F,3,FALSE)*$C1762)</f>
        <v>0</v>
      </c>
      <c r="F1762" s="1">
        <f>IF(B1762="",0,VLOOKUP(B1762,DATABASE!A:F,4,FALSE)*$C1762)</f>
        <v>0</v>
      </c>
      <c r="G1762" s="1">
        <f>IF(B1762="",0,VLOOKUP(B1762,DATABASE!A:F,5,FALSE)*$C1762)</f>
        <v>0</v>
      </c>
      <c r="H1762" s="1">
        <f>IF(B1762="",0,VLOOKUP(B1762,DATABASE!A:F,6,FALSE)*$C1762)</f>
        <v>0</v>
      </c>
    </row>
    <row r="1763" spans="1:8">
      <c r="A1763" s="7"/>
      <c r="B1763" s="8"/>
      <c r="C1763" s="9"/>
      <c r="D1763" s="1">
        <f>IF(B1763="",0,VLOOKUP(B1763,DATABASE!A:F,2,FALSE))</f>
        <v>0</v>
      </c>
      <c r="E1763" s="1">
        <f>IF(B1763="",0,VLOOKUP(B1763,DATABASE!A:F,3,FALSE)*$C1763)</f>
        <v>0</v>
      </c>
      <c r="F1763" s="1">
        <f>IF(B1763="",0,VLOOKUP(B1763,DATABASE!A:F,4,FALSE)*$C1763)</f>
        <v>0</v>
      </c>
      <c r="G1763" s="1">
        <f>IF(B1763="",0,VLOOKUP(B1763,DATABASE!A:F,5,FALSE)*$C1763)</f>
        <v>0</v>
      </c>
      <c r="H1763" s="1">
        <f>IF(B1763="",0,VLOOKUP(B1763,DATABASE!A:F,6,FALSE)*$C1763)</f>
        <v>0</v>
      </c>
    </row>
    <row r="1764" spans="1:8">
      <c r="A1764" s="7"/>
      <c r="B1764" s="8"/>
      <c r="C1764" s="9"/>
      <c r="D1764" s="1">
        <f>IF(B1764="",0,VLOOKUP(B1764,DATABASE!A:F,2,FALSE))</f>
        <v>0</v>
      </c>
      <c r="E1764" s="1">
        <f>IF(B1764="",0,VLOOKUP(B1764,DATABASE!A:F,3,FALSE)*$C1764)</f>
        <v>0</v>
      </c>
      <c r="F1764" s="1">
        <f>IF(B1764="",0,VLOOKUP(B1764,DATABASE!A:F,4,FALSE)*$C1764)</f>
        <v>0</v>
      </c>
      <c r="G1764" s="1">
        <f>IF(B1764="",0,VLOOKUP(B1764,DATABASE!A:F,5,FALSE)*$C1764)</f>
        <v>0</v>
      </c>
      <c r="H1764" s="1">
        <f>IF(B1764="",0,VLOOKUP(B1764,DATABASE!A:F,6,FALSE)*$C1764)</f>
        <v>0</v>
      </c>
    </row>
    <row r="1765" spans="1:8">
      <c r="A1765" s="7"/>
      <c r="B1765" s="8"/>
      <c r="C1765" s="9"/>
      <c r="D1765" s="1">
        <f>IF(B1765="",0,VLOOKUP(B1765,DATABASE!A:F,2,FALSE))</f>
        <v>0</v>
      </c>
      <c r="E1765" s="1">
        <f>IF(B1765="",0,VLOOKUP(B1765,DATABASE!A:F,3,FALSE)*$C1765)</f>
        <v>0</v>
      </c>
      <c r="F1765" s="1">
        <f>IF(B1765="",0,VLOOKUP(B1765,DATABASE!A:F,4,FALSE)*$C1765)</f>
        <v>0</v>
      </c>
      <c r="G1765" s="1">
        <f>IF(B1765="",0,VLOOKUP(B1765,DATABASE!A:F,5,FALSE)*$C1765)</f>
        <v>0</v>
      </c>
      <c r="H1765" s="1">
        <f>IF(B1765="",0,VLOOKUP(B1765,DATABASE!A:F,6,FALSE)*$C1765)</f>
        <v>0</v>
      </c>
    </row>
    <row r="1766" spans="1:8">
      <c r="A1766" s="7"/>
      <c r="B1766" s="8"/>
      <c r="C1766" s="9"/>
      <c r="D1766" s="1">
        <f>IF(B1766="",0,VLOOKUP(B1766,DATABASE!A:F,2,FALSE))</f>
        <v>0</v>
      </c>
      <c r="E1766" s="1">
        <f>IF(B1766="",0,VLOOKUP(B1766,DATABASE!A:F,3,FALSE)*$C1766)</f>
        <v>0</v>
      </c>
      <c r="F1766" s="1">
        <f>IF(B1766="",0,VLOOKUP(B1766,DATABASE!A:F,4,FALSE)*$C1766)</f>
        <v>0</v>
      </c>
      <c r="G1766" s="1">
        <f>IF(B1766="",0,VLOOKUP(B1766,DATABASE!A:F,5,FALSE)*$C1766)</f>
        <v>0</v>
      </c>
      <c r="H1766" s="1">
        <f>IF(B1766="",0,VLOOKUP(B1766,DATABASE!A:F,6,FALSE)*$C1766)</f>
        <v>0</v>
      </c>
    </row>
    <row r="1767" spans="1:8">
      <c r="A1767" s="7"/>
      <c r="B1767" s="8"/>
      <c r="C1767" s="9"/>
      <c r="D1767" s="1">
        <f>IF(B1767="",0,VLOOKUP(B1767,DATABASE!A:F,2,FALSE))</f>
        <v>0</v>
      </c>
      <c r="E1767" s="1">
        <f>IF(B1767="",0,VLOOKUP(B1767,DATABASE!A:F,3,FALSE)*$C1767)</f>
        <v>0</v>
      </c>
      <c r="F1767" s="1">
        <f>IF(B1767="",0,VLOOKUP(B1767,DATABASE!A:F,4,FALSE)*$C1767)</f>
        <v>0</v>
      </c>
      <c r="G1767" s="1">
        <f>IF(B1767="",0,VLOOKUP(B1767,DATABASE!A:F,5,FALSE)*$C1767)</f>
        <v>0</v>
      </c>
      <c r="H1767" s="1">
        <f>IF(B1767="",0,VLOOKUP(B1767,DATABASE!A:F,6,FALSE)*$C1767)</f>
        <v>0</v>
      </c>
    </row>
    <row r="1768" spans="1:8">
      <c r="A1768" s="7"/>
      <c r="B1768" s="8"/>
      <c r="C1768" s="9"/>
      <c r="D1768" s="1">
        <f>IF(B1768="",0,VLOOKUP(B1768,DATABASE!A:F,2,FALSE))</f>
        <v>0</v>
      </c>
      <c r="E1768" s="1">
        <f>IF(B1768="",0,VLOOKUP(B1768,DATABASE!A:F,3,FALSE)*$C1768)</f>
        <v>0</v>
      </c>
      <c r="F1768" s="1">
        <f>IF(B1768="",0,VLOOKUP(B1768,DATABASE!A:F,4,FALSE)*$C1768)</f>
        <v>0</v>
      </c>
      <c r="G1768" s="1">
        <f>IF(B1768="",0,VLOOKUP(B1768,DATABASE!A:F,5,FALSE)*$C1768)</f>
        <v>0</v>
      </c>
      <c r="H1768" s="1">
        <f>IF(B1768="",0,VLOOKUP(B1768,DATABASE!A:F,6,FALSE)*$C1768)</f>
        <v>0</v>
      </c>
    </row>
    <row r="1769" spans="1:8">
      <c r="A1769" s="7"/>
      <c r="B1769" s="8"/>
      <c r="C1769" s="9"/>
      <c r="D1769" s="1">
        <f>IF(B1769="",0,VLOOKUP(B1769,DATABASE!A:F,2,FALSE))</f>
        <v>0</v>
      </c>
      <c r="E1769" s="1">
        <f>IF(B1769="",0,VLOOKUP(B1769,DATABASE!A:F,3,FALSE)*$C1769)</f>
        <v>0</v>
      </c>
      <c r="F1769" s="1">
        <f>IF(B1769="",0,VLOOKUP(B1769,DATABASE!A:F,4,FALSE)*$C1769)</f>
        <v>0</v>
      </c>
      <c r="G1769" s="1">
        <f>IF(B1769="",0,VLOOKUP(B1769,DATABASE!A:F,5,FALSE)*$C1769)</f>
        <v>0</v>
      </c>
      <c r="H1769" s="1">
        <f>IF(B1769="",0,VLOOKUP(B1769,DATABASE!A:F,6,FALSE)*$C1769)</f>
        <v>0</v>
      </c>
    </row>
    <row r="1770" spans="1:8">
      <c r="A1770" s="7"/>
      <c r="B1770" s="8"/>
      <c r="C1770" s="9"/>
      <c r="D1770" s="1">
        <f>IF(B1770="",0,VLOOKUP(B1770,DATABASE!A:F,2,FALSE))</f>
        <v>0</v>
      </c>
      <c r="E1770" s="1">
        <f>IF(B1770="",0,VLOOKUP(B1770,DATABASE!A:F,3,FALSE)*$C1770)</f>
        <v>0</v>
      </c>
      <c r="F1770" s="1">
        <f>IF(B1770="",0,VLOOKUP(B1770,DATABASE!A:F,4,FALSE)*$C1770)</f>
        <v>0</v>
      </c>
      <c r="G1770" s="1">
        <f>IF(B1770="",0,VLOOKUP(B1770,DATABASE!A:F,5,FALSE)*$C1770)</f>
        <v>0</v>
      </c>
      <c r="H1770" s="1">
        <f>IF(B1770="",0,VLOOKUP(B1770,DATABASE!A:F,6,FALSE)*$C1770)</f>
        <v>0</v>
      </c>
    </row>
    <row r="1771" spans="1:8">
      <c r="A1771" s="7"/>
      <c r="B1771" s="8"/>
      <c r="C1771" s="9"/>
      <c r="D1771" s="1">
        <f>IF(B1771="",0,VLOOKUP(B1771,DATABASE!A:F,2,FALSE))</f>
        <v>0</v>
      </c>
      <c r="E1771" s="1">
        <f>IF(B1771="",0,VLOOKUP(B1771,DATABASE!A:F,3,FALSE)*$C1771)</f>
        <v>0</v>
      </c>
      <c r="F1771" s="1">
        <f>IF(B1771="",0,VLOOKUP(B1771,DATABASE!A:F,4,FALSE)*$C1771)</f>
        <v>0</v>
      </c>
      <c r="G1771" s="1">
        <f>IF(B1771="",0,VLOOKUP(B1771,DATABASE!A:F,5,FALSE)*$C1771)</f>
        <v>0</v>
      </c>
      <c r="H1771" s="1">
        <f>IF(B1771="",0,VLOOKUP(B1771,DATABASE!A:F,6,FALSE)*$C1771)</f>
        <v>0</v>
      </c>
    </row>
    <row r="1772" spans="1:8">
      <c r="A1772" s="7"/>
      <c r="B1772" s="8"/>
      <c r="C1772" s="9"/>
      <c r="D1772" s="1">
        <f>IF(B1772="",0,VLOOKUP(B1772,DATABASE!A:F,2,FALSE))</f>
        <v>0</v>
      </c>
      <c r="E1772" s="1">
        <f>IF(B1772="",0,VLOOKUP(B1772,DATABASE!A:F,3,FALSE)*$C1772)</f>
        <v>0</v>
      </c>
      <c r="F1772" s="1">
        <f>IF(B1772="",0,VLOOKUP(B1772,DATABASE!A:F,4,FALSE)*$C1772)</f>
        <v>0</v>
      </c>
      <c r="G1772" s="1">
        <f>IF(B1772="",0,VLOOKUP(B1772,DATABASE!A:F,5,FALSE)*$C1772)</f>
        <v>0</v>
      </c>
      <c r="H1772" s="1">
        <f>IF(B1772="",0,VLOOKUP(B1772,DATABASE!A:F,6,FALSE)*$C1772)</f>
        <v>0</v>
      </c>
    </row>
    <row r="1773" spans="1:8">
      <c r="A1773" s="7"/>
      <c r="B1773" s="8"/>
      <c r="C1773" s="9"/>
      <c r="D1773" s="1">
        <f>IF(B1773="",0,VLOOKUP(B1773,DATABASE!A:F,2,FALSE))</f>
        <v>0</v>
      </c>
      <c r="E1773" s="1">
        <f>IF(B1773="",0,VLOOKUP(B1773,DATABASE!A:F,3,FALSE)*$C1773)</f>
        <v>0</v>
      </c>
      <c r="F1773" s="1">
        <f>IF(B1773="",0,VLOOKUP(B1773,DATABASE!A:F,4,FALSE)*$C1773)</f>
        <v>0</v>
      </c>
      <c r="G1773" s="1">
        <f>IF(B1773="",0,VLOOKUP(B1773,DATABASE!A:F,5,FALSE)*$C1773)</f>
        <v>0</v>
      </c>
      <c r="H1773" s="1">
        <f>IF(B1773="",0,VLOOKUP(B1773,DATABASE!A:F,6,FALSE)*$C1773)</f>
        <v>0</v>
      </c>
    </row>
    <row r="1774" spans="1:8">
      <c r="A1774" s="7"/>
      <c r="B1774" s="8"/>
      <c r="C1774" s="9"/>
      <c r="D1774" s="1">
        <f>IF(B1774="",0,VLOOKUP(B1774,DATABASE!A:F,2,FALSE))</f>
        <v>0</v>
      </c>
      <c r="E1774" s="1">
        <f>IF(B1774="",0,VLOOKUP(B1774,DATABASE!A:F,3,FALSE)*$C1774)</f>
        <v>0</v>
      </c>
      <c r="F1774" s="1">
        <f>IF(B1774="",0,VLOOKUP(B1774,DATABASE!A:F,4,FALSE)*$C1774)</f>
        <v>0</v>
      </c>
      <c r="G1774" s="1">
        <f>IF(B1774="",0,VLOOKUP(B1774,DATABASE!A:F,5,FALSE)*$C1774)</f>
        <v>0</v>
      </c>
      <c r="H1774" s="1">
        <f>IF(B1774="",0,VLOOKUP(B1774,DATABASE!A:F,6,FALSE)*$C1774)</f>
        <v>0</v>
      </c>
    </row>
    <row r="1775" spans="1:8">
      <c r="A1775" s="7"/>
      <c r="B1775" s="8"/>
      <c r="C1775" s="9"/>
      <c r="D1775" s="1">
        <f>IF(B1775="",0,VLOOKUP(B1775,DATABASE!A:F,2,FALSE))</f>
        <v>0</v>
      </c>
      <c r="E1775" s="1">
        <f>IF(B1775="",0,VLOOKUP(B1775,DATABASE!A:F,3,FALSE)*$C1775)</f>
        <v>0</v>
      </c>
      <c r="F1775" s="1">
        <f>IF(B1775="",0,VLOOKUP(B1775,DATABASE!A:F,4,FALSE)*$C1775)</f>
        <v>0</v>
      </c>
      <c r="G1775" s="1">
        <f>IF(B1775="",0,VLOOKUP(B1775,DATABASE!A:F,5,FALSE)*$C1775)</f>
        <v>0</v>
      </c>
      <c r="H1775" s="1">
        <f>IF(B1775="",0,VLOOKUP(B1775,DATABASE!A:F,6,FALSE)*$C1775)</f>
        <v>0</v>
      </c>
    </row>
    <row r="1776" spans="1:8">
      <c r="A1776" s="7"/>
      <c r="B1776" s="8"/>
      <c r="C1776" s="9"/>
      <c r="D1776" s="1">
        <f>IF(B1776="",0,VLOOKUP(B1776,DATABASE!A:F,2,FALSE))</f>
        <v>0</v>
      </c>
      <c r="E1776" s="1">
        <f>IF(B1776="",0,VLOOKUP(B1776,DATABASE!A:F,3,FALSE)*$C1776)</f>
        <v>0</v>
      </c>
      <c r="F1776" s="1">
        <f>IF(B1776="",0,VLOOKUP(B1776,DATABASE!A:F,4,FALSE)*$C1776)</f>
        <v>0</v>
      </c>
      <c r="G1776" s="1">
        <f>IF(B1776="",0,VLOOKUP(B1776,DATABASE!A:F,5,FALSE)*$C1776)</f>
        <v>0</v>
      </c>
      <c r="H1776" s="1">
        <f>IF(B1776="",0,VLOOKUP(B1776,DATABASE!A:F,6,FALSE)*$C1776)</f>
        <v>0</v>
      </c>
    </row>
    <row r="1777" spans="1:8">
      <c r="A1777" s="7"/>
      <c r="B1777" s="8"/>
      <c r="C1777" s="9"/>
      <c r="D1777" s="1">
        <f>IF(B1777="",0,VLOOKUP(B1777,DATABASE!A:F,2,FALSE))</f>
        <v>0</v>
      </c>
      <c r="E1777" s="1">
        <f>IF(B1777="",0,VLOOKUP(B1777,DATABASE!A:F,3,FALSE)*$C1777)</f>
        <v>0</v>
      </c>
      <c r="F1777" s="1">
        <f>IF(B1777="",0,VLOOKUP(B1777,DATABASE!A:F,4,FALSE)*$C1777)</f>
        <v>0</v>
      </c>
      <c r="G1777" s="1">
        <f>IF(B1777="",0,VLOOKUP(B1777,DATABASE!A:F,5,FALSE)*$C1777)</f>
        <v>0</v>
      </c>
      <c r="H1777" s="1">
        <f>IF(B1777="",0,VLOOKUP(B1777,DATABASE!A:F,6,FALSE)*$C1777)</f>
        <v>0</v>
      </c>
    </row>
    <row r="1778" spans="1:8">
      <c r="A1778" s="7"/>
      <c r="B1778" s="8"/>
      <c r="C1778" s="9"/>
      <c r="D1778" s="1">
        <f>IF(B1778="",0,VLOOKUP(B1778,DATABASE!A:F,2,FALSE))</f>
        <v>0</v>
      </c>
      <c r="E1778" s="1">
        <f>IF(B1778="",0,VLOOKUP(B1778,DATABASE!A:F,3,FALSE)*$C1778)</f>
        <v>0</v>
      </c>
      <c r="F1778" s="1">
        <f>IF(B1778="",0,VLOOKUP(B1778,DATABASE!A:F,4,FALSE)*$C1778)</f>
        <v>0</v>
      </c>
      <c r="G1778" s="1">
        <f>IF(B1778="",0,VLOOKUP(B1778,DATABASE!A:F,5,FALSE)*$C1778)</f>
        <v>0</v>
      </c>
      <c r="H1778" s="1">
        <f>IF(B1778="",0,VLOOKUP(B1778,DATABASE!A:F,6,FALSE)*$C1778)</f>
        <v>0</v>
      </c>
    </row>
    <row r="1779" spans="1:8">
      <c r="A1779" s="7"/>
      <c r="B1779" s="8"/>
      <c r="C1779" s="9"/>
      <c r="D1779" s="1">
        <f>IF(B1779="",0,VLOOKUP(B1779,DATABASE!A:F,2,FALSE))</f>
        <v>0</v>
      </c>
      <c r="E1779" s="1">
        <f>IF(B1779="",0,VLOOKUP(B1779,DATABASE!A:F,3,FALSE)*$C1779)</f>
        <v>0</v>
      </c>
      <c r="F1779" s="1">
        <f>IF(B1779="",0,VLOOKUP(B1779,DATABASE!A:F,4,FALSE)*$C1779)</f>
        <v>0</v>
      </c>
      <c r="G1779" s="1">
        <f>IF(B1779="",0,VLOOKUP(B1779,DATABASE!A:F,5,FALSE)*$C1779)</f>
        <v>0</v>
      </c>
      <c r="H1779" s="1">
        <f>IF(B1779="",0,VLOOKUP(B1779,DATABASE!A:F,6,FALSE)*$C1779)</f>
        <v>0</v>
      </c>
    </row>
    <row r="1780" spans="1:8">
      <c r="A1780" s="7"/>
      <c r="B1780" s="8"/>
      <c r="C1780" s="9"/>
      <c r="D1780" s="1">
        <f>IF(B1780="",0,VLOOKUP(B1780,DATABASE!A:F,2,FALSE))</f>
        <v>0</v>
      </c>
      <c r="E1780" s="1">
        <f>IF(B1780="",0,VLOOKUP(B1780,DATABASE!A:F,3,FALSE)*$C1780)</f>
        <v>0</v>
      </c>
      <c r="F1780" s="1">
        <f>IF(B1780="",0,VLOOKUP(B1780,DATABASE!A:F,4,FALSE)*$C1780)</f>
        <v>0</v>
      </c>
      <c r="G1780" s="1">
        <f>IF(B1780="",0,VLOOKUP(B1780,DATABASE!A:F,5,FALSE)*$C1780)</f>
        <v>0</v>
      </c>
      <c r="H1780" s="1">
        <f>IF(B1780="",0,VLOOKUP(B1780,DATABASE!A:F,6,FALSE)*$C1780)</f>
        <v>0</v>
      </c>
    </row>
    <row r="1781" spans="1:8">
      <c r="A1781" s="7"/>
      <c r="B1781" s="8"/>
      <c r="C1781" s="9"/>
      <c r="D1781" s="1">
        <f>IF(B1781="",0,VLOOKUP(B1781,DATABASE!A:F,2,FALSE))</f>
        <v>0</v>
      </c>
      <c r="E1781" s="1">
        <f>IF(B1781="",0,VLOOKUP(B1781,DATABASE!A:F,3,FALSE)*$C1781)</f>
        <v>0</v>
      </c>
      <c r="F1781" s="1">
        <f>IF(B1781="",0,VLOOKUP(B1781,DATABASE!A:F,4,FALSE)*$C1781)</f>
        <v>0</v>
      </c>
      <c r="G1781" s="1">
        <f>IF(B1781="",0,VLOOKUP(B1781,DATABASE!A:F,5,FALSE)*$C1781)</f>
        <v>0</v>
      </c>
      <c r="H1781" s="1">
        <f>IF(B1781="",0,VLOOKUP(B1781,DATABASE!A:F,6,FALSE)*$C1781)</f>
        <v>0</v>
      </c>
    </row>
    <row r="1782" spans="1:8">
      <c r="A1782" s="7"/>
      <c r="B1782" s="8"/>
      <c r="C1782" s="9"/>
      <c r="D1782" s="1">
        <f>IF(B1782="",0,VLOOKUP(B1782,DATABASE!A:F,2,FALSE))</f>
        <v>0</v>
      </c>
      <c r="E1782" s="1">
        <f>IF(B1782="",0,VLOOKUP(B1782,DATABASE!A:F,3,FALSE)*$C1782)</f>
        <v>0</v>
      </c>
      <c r="F1782" s="1">
        <f>IF(B1782="",0,VLOOKUP(B1782,DATABASE!A:F,4,FALSE)*$C1782)</f>
        <v>0</v>
      </c>
      <c r="G1782" s="1">
        <f>IF(B1782="",0,VLOOKUP(B1782,DATABASE!A:F,5,FALSE)*$C1782)</f>
        <v>0</v>
      </c>
      <c r="H1782" s="1">
        <f>IF(B1782="",0,VLOOKUP(B1782,DATABASE!A:F,6,FALSE)*$C1782)</f>
        <v>0</v>
      </c>
    </row>
    <row r="1783" spans="1:8">
      <c r="A1783" s="7"/>
      <c r="B1783" s="8"/>
      <c r="C1783" s="9"/>
      <c r="D1783" s="1">
        <f>IF(B1783="",0,VLOOKUP(B1783,DATABASE!A:F,2,FALSE))</f>
        <v>0</v>
      </c>
      <c r="E1783" s="1">
        <f>IF(B1783="",0,VLOOKUP(B1783,DATABASE!A:F,3,FALSE)*$C1783)</f>
        <v>0</v>
      </c>
      <c r="F1783" s="1">
        <f>IF(B1783="",0,VLOOKUP(B1783,DATABASE!A:F,4,FALSE)*$C1783)</f>
        <v>0</v>
      </c>
      <c r="G1783" s="1">
        <f>IF(B1783="",0,VLOOKUP(B1783,DATABASE!A:F,5,FALSE)*$C1783)</f>
        <v>0</v>
      </c>
      <c r="H1783" s="1">
        <f>IF(B1783="",0,VLOOKUP(B1783,DATABASE!A:F,6,FALSE)*$C1783)</f>
        <v>0</v>
      </c>
    </row>
    <row r="1784" spans="1:8">
      <c r="A1784" s="7"/>
      <c r="B1784" s="8"/>
      <c r="C1784" s="9"/>
      <c r="D1784" s="1">
        <f>IF(B1784="",0,VLOOKUP(B1784,DATABASE!A:F,2,FALSE))</f>
        <v>0</v>
      </c>
      <c r="E1784" s="1">
        <f>IF(B1784="",0,VLOOKUP(B1784,DATABASE!A:F,3,FALSE)*$C1784)</f>
        <v>0</v>
      </c>
      <c r="F1784" s="1">
        <f>IF(B1784="",0,VLOOKUP(B1784,DATABASE!A:F,4,FALSE)*$C1784)</f>
        <v>0</v>
      </c>
      <c r="G1784" s="1">
        <f>IF(B1784="",0,VLOOKUP(B1784,DATABASE!A:F,5,FALSE)*$C1784)</f>
        <v>0</v>
      </c>
      <c r="H1784" s="1">
        <f>IF(B1784="",0,VLOOKUP(B1784,DATABASE!A:F,6,FALSE)*$C1784)</f>
        <v>0</v>
      </c>
    </row>
    <row r="1785" spans="1:8">
      <c r="A1785" s="7"/>
      <c r="B1785" s="8"/>
      <c r="C1785" s="9"/>
      <c r="D1785" s="1">
        <f>IF(B1785="",0,VLOOKUP(B1785,DATABASE!A:F,2,FALSE))</f>
        <v>0</v>
      </c>
      <c r="E1785" s="1">
        <f>IF(B1785="",0,VLOOKUP(B1785,DATABASE!A:F,3,FALSE)*$C1785)</f>
        <v>0</v>
      </c>
      <c r="F1785" s="1">
        <f>IF(B1785="",0,VLOOKUP(B1785,DATABASE!A:F,4,FALSE)*$C1785)</f>
        <v>0</v>
      </c>
      <c r="G1785" s="1">
        <f>IF(B1785="",0,VLOOKUP(B1785,DATABASE!A:F,5,FALSE)*$C1785)</f>
        <v>0</v>
      </c>
      <c r="H1785" s="1">
        <f>IF(B1785="",0,VLOOKUP(B1785,DATABASE!A:F,6,FALSE)*$C1785)</f>
        <v>0</v>
      </c>
    </row>
    <row r="1786" spans="1:8">
      <c r="A1786" s="7"/>
      <c r="B1786" s="8"/>
      <c r="C1786" s="9"/>
      <c r="D1786" s="1">
        <f>IF(B1786="",0,VLOOKUP(B1786,DATABASE!A:F,2,FALSE))</f>
        <v>0</v>
      </c>
      <c r="E1786" s="1">
        <f>IF(B1786="",0,VLOOKUP(B1786,DATABASE!A:F,3,FALSE)*$C1786)</f>
        <v>0</v>
      </c>
      <c r="F1786" s="1">
        <f>IF(B1786="",0,VLOOKUP(B1786,DATABASE!A:F,4,FALSE)*$C1786)</f>
        <v>0</v>
      </c>
      <c r="G1786" s="1">
        <f>IF(B1786="",0,VLOOKUP(B1786,DATABASE!A:F,5,FALSE)*$C1786)</f>
        <v>0</v>
      </c>
      <c r="H1786" s="1">
        <f>IF(B1786="",0,VLOOKUP(B1786,DATABASE!A:F,6,FALSE)*$C1786)</f>
        <v>0</v>
      </c>
    </row>
    <row r="1787" spans="1:8">
      <c r="A1787" s="7"/>
      <c r="B1787" s="8"/>
      <c r="C1787" s="9"/>
      <c r="D1787" s="1">
        <f>IF(B1787="",0,VLOOKUP(B1787,DATABASE!A:F,2,FALSE))</f>
        <v>0</v>
      </c>
      <c r="E1787" s="1">
        <f>IF(B1787="",0,VLOOKUP(B1787,DATABASE!A:F,3,FALSE)*$C1787)</f>
        <v>0</v>
      </c>
      <c r="F1787" s="1">
        <f>IF(B1787="",0,VLOOKUP(B1787,DATABASE!A:F,4,FALSE)*$C1787)</f>
        <v>0</v>
      </c>
      <c r="G1787" s="1">
        <f>IF(B1787="",0,VLOOKUP(B1787,DATABASE!A:F,5,FALSE)*$C1787)</f>
        <v>0</v>
      </c>
      <c r="H1787" s="1">
        <f>IF(B1787="",0,VLOOKUP(B1787,DATABASE!A:F,6,FALSE)*$C1787)</f>
        <v>0</v>
      </c>
    </row>
    <row r="1788" spans="1:8">
      <c r="A1788" s="7"/>
      <c r="B1788" s="8"/>
      <c r="C1788" s="9"/>
      <c r="D1788" s="1">
        <f>IF(B1788="",0,VLOOKUP(B1788,DATABASE!A:F,2,FALSE))</f>
        <v>0</v>
      </c>
      <c r="E1788" s="1">
        <f>IF(B1788="",0,VLOOKUP(B1788,DATABASE!A:F,3,FALSE)*$C1788)</f>
        <v>0</v>
      </c>
      <c r="F1788" s="1">
        <f>IF(B1788="",0,VLOOKUP(B1788,DATABASE!A:F,4,FALSE)*$C1788)</f>
        <v>0</v>
      </c>
      <c r="G1788" s="1">
        <f>IF(B1788="",0,VLOOKUP(B1788,DATABASE!A:F,5,FALSE)*$C1788)</f>
        <v>0</v>
      </c>
      <c r="H1788" s="1">
        <f>IF(B1788="",0,VLOOKUP(B1788,DATABASE!A:F,6,FALSE)*$C1788)</f>
        <v>0</v>
      </c>
    </row>
    <row r="1789" spans="1:8">
      <c r="A1789" s="7"/>
      <c r="B1789" s="8"/>
      <c r="C1789" s="9"/>
      <c r="D1789" s="1">
        <f>IF(B1789="",0,VLOOKUP(B1789,DATABASE!A:F,2,FALSE))</f>
        <v>0</v>
      </c>
      <c r="E1789" s="1">
        <f>IF(B1789="",0,VLOOKUP(B1789,DATABASE!A:F,3,FALSE)*$C1789)</f>
        <v>0</v>
      </c>
      <c r="F1789" s="1">
        <f>IF(B1789="",0,VLOOKUP(B1789,DATABASE!A:F,4,FALSE)*$C1789)</f>
        <v>0</v>
      </c>
      <c r="G1789" s="1">
        <f>IF(B1789="",0,VLOOKUP(B1789,DATABASE!A:F,5,FALSE)*$C1789)</f>
        <v>0</v>
      </c>
      <c r="H1789" s="1">
        <f>IF(B1789="",0,VLOOKUP(B1789,DATABASE!A:F,6,FALSE)*$C1789)</f>
        <v>0</v>
      </c>
    </row>
    <row r="1790" spans="1:8">
      <c r="A1790" s="7"/>
      <c r="B1790" s="8"/>
      <c r="C1790" s="9"/>
      <c r="D1790" s="1">
        <f>IF(B1790="",0,VLOOKUP(B1790,DATABASE!A:F,2,FALSE))</f>
        <v>0</v>
      </c>
      <c r="E1790" s="1">
        <f>IF(B1790="",0,VLOOKUP(B1790,DATABASE!A:F,3,FALSE)*$C1790)</f>
        <v>0</v>
      </c>
      <c r="F1790" s="1">
        <f>IF(B1790="",0,VLOOKUP(B1790,DATABASE!A:F,4,FALSE)*$C1790)</f>
        <v>0</v>
      </c>
      <c r="G1790" s="1">
        <f>IF(B1790="",0,VLOOKUP(B1790,DATABASE!A:F,5,FALSE)*$C1790)</f>
        <v>0</v>
      </c>
      <c r="H1790" s="1">
        <f>IF(B1790="",0,VLOOKUP(B1790,DATABASE!A:F,6,FALSE)*$C1790)</f>
        <v>0</v>
      </c>
    </row>
    <row r="1791" spans="1:8">
      <c r="A1791" s="7"/>
      <c r="B1791" s="8"/>
      <c r="C1791" s="9"/>
      <c r="D1791" s="1">
        <f>IF(B1791="",0,VLOOKUP(B1791,DATABASE!A:F,2,FALSE))</f>
        <v>0</v>
      </c>
      <c r="E1791" s="1">
        <f>IF(B1791="",0,VLOOKUP(B1791,DATABASE!A:F,3,FALSE)*$C1791)</f>
        <v>0</v>
      </c>
      <c r="F1791" s="1">
        <f>IF(B1791="",0,VLOOKUP(B1791,DATABASE!A:F,4,FALSE)*$C1791)</f>
        <v>0</v>
      </c>
      <c r="G1791" s="1">
        <f>IF(B1791="",0,VLOOKUP(B1791,DATABASE!A:F,5,FALSE)*$C1791)</f>
        <v>0</v>
      </c>
      <c r="H1791" s="1">
        <f>IF(B1791="",0,VLOOKUP(B1791,DATABASE!A:F,6,FALSE)*$C1791)</f>
        <v>0</v>
      </c>
    </row>
    <row r="1792" spans="1:8">
      <c r="A1792" s="7"/>
      <c r="B1792" s="8"/>
      <c r="C1792" s="9"/>
      <c r="D1792" s="1">
        <f>IF(B1792="",0,VLOOKUP(B1792,DATABASE!A:F,2,FALSE))</f>
        <v>0</v>
      </c>
      <c r="E1792" s="1">
        <f>IF(B1792="",0,VLOOKUP(B1792,DATABASE!A:F,3,FALSE)*$C1792)</f>
        <v>0</v>
      </c>
      <c r="F1792" s="1">
        <f>IF(B1792="",0,VLOOKUP(B1792,DATABASE!A:F,4,FALSE)*$C1792)</f>
        <v>0</v>
      </c>
      <c r="G1792" s="1">
        <f>IF(B1792="",0,VLOOKUP(B1792,DATABASE!A:F,5,FALSE)*$C1792)</f>
        <v>0</v>
      </c>
      <c r="H1792" s="1">
        <f>IF(B1792="",0,VLOOKUP(B1792,DATABASE!A:F,6,FALSE)*$C1792)</f>
        <v>0</v>
      </c>
    </row>
    <row r="1793" spans="1:8">
      <c r="A1793" s="7"/>
      <c r="B1793" s="8"/>
      <c r="C1793" s="9"/>
      <c r="D1793" s="1">
        <f>IF(B1793="",0,VLOOKUP(B1793,DATABASE!A:F,2,FALSE))</f>
        <v>0</v>
      </c>
      <c r="E1793" s="1">
        <f>IF(B1793="",0,VLOOKUP(B1793,DATABASE!A:F,3,FALSE)*$C1793)</f>
        <v>0</v>
      </c>
      <c r="F1793" s="1">
        <f>IF(B1793="",0,VLOOKUP(B1793,DATABASE!A:F,4,FALSE)*$C1793)</f>
        <v>0</v>
      </c>
      <c r="G1793" s="1">
        <f>IF(B1793="",0,VLOOKUP(B1793,DATABASE!A:F,5,FALSE)*$C1793)</f>
        <v>0</v>
      </c>
      <c r="H1793" s="1">
        <f>IF(B1793="",0,VLOOKUP(B1793,DATABASE!A:F,6,FALSE)*$C1793)</f>
        <v>0</v>
      </c>
    </row>
    <row r="1794" spans="1:8">
      <c r="A1794" s="7"/>
      <c r="B1794" s="8"/>
      <c r="C1794" s="9"/>
      <c r="D1794" s="1">
        <f>IF(B1794="",0,VLOOKUP(B1794,DATABASE!A:F,2,FALSE))</f>
        <v>0</v>
      </c>
      <c r="E1794" s="1">
        <f>IF(B1794="",0,VLOOKUP(B1794,DATABASE!A:F,3,FALSE)*$C1794)</f>
        <v>0</v>
      </c>
      <c r="F1794" s="1">
        <f>IF(B1794="",0,VLOOKUP(B1794,DATABASE!A:F,4,FALSE)*$C1794)</f>
        <v>0</v>
      </c>
      <c r="G1794" s="1">
        <f>IF(B1794="",0,VLOOKUP(B1794,DATABASE!A:F,5,FALSE)*$C1794)</f>
        <v>0</v>
      </c>
      <c r="H1794" s="1">
        <f>IF(B1794="",0,VLOOKUP(B1794,DATABASE!A:F,6,FALSE)*$C1794)</f>
        <v>0</v>
      </c>
    </row>
    <row r="1795" spans="1:8">
      <c r="A1795" s="7"/>
      <c r="B1795" s="8"/>
      <c r="C1795" s="9"/>
      <c r="D1795" s="1">
        <f>IF(B1795="",0,VLOOKUP(B1795,DATABASE!A:F,2,FALSE))</f>
        <v>0</v>
      </c>
      <c r="E1795" s="1">
        <f>IF(B1795="",0,VLOOKUP(B1795,DATABASE!A:F,3,FALSE)*$C1795)</f>
        <v>0</v>
      </c>
      <c r="F1795" s="1">
        <f>IF(B1795="",0,VLOOKUP(B1795,DATABASE!A:F,4,FALSE)*$C1795)</f>
        <v>0</v>
      </c>
      <c r="G1795" s="1">
        <f>IF(B1795="",0,VLOOKUP(B1795,DATABASE!A:F,5,FALSE)*$C1795)</f>
        <v>0</v>
      </c>
      <c r="H1795" s="1">
        <f>IF(B1795="",0,VLOOKUP(B1795,DATABASE!A:F,6,FALSE)*$C1795)</f>
        <v>0</v>
      </c>
    </row>
    <row r="1796" spans="1:8">
      <c r="A1796" s="7"/>
      <c r="B1796" s="8"/>
      <c r="C1796" s="9"/>
      <c r="D1796" s="1">
        <f>IF(B1796="",0,VLOOKUP(B1796,DATABASE!A:F,2,FALSE))</f>
        <v>0</v>
      </c>
      <c r="E1796" s="1">
        <f>IF(B1796="",0,VLOOKUP(B1796,DATABASE!A:F,3,FALSE)*$C1796)</f>
        <v>0</v>
      </c>
      <c r="F1796" s="1">
        <f>IF(B1796="",0,VLOOKUP(B1796,DATABASE!A:F,4,FALSE)*$C1796)</f>
        <v>0</v>
      </c>
      <c r="G1796" s="1">
        <f>IF(B1796="",0,VLOOKUP(B1796,DATABASE!A:F,5,FALSE)*$C1796)</f>
        <v>0</v>
      </c>
      <c r="H1796" s="1">
        <f>IF(B1796="",0,VLOOKUP(B1796,DATABASE!A:F,6,FALSE)*$C1796)</f>
        <v>0</v>
      </c>
    </row>
    <row r="1797" spans="1:8">
      <c r="A1797" s="7"/>
      <c r="B1797" s="8"/>
      <c r="C1797" s="9"/>
      <c r="D1797" s="1">
        <f>IF(B1797="",0,VLOOKUP(B1797,DATABASE!A:F,2,FALSE))</f>
        <v>0</v>
      </c>
      <c r="E1797" s="1">
        <f>IF(B1797="",0,VLOOKUP(B1797,DATABASE!A:F,3,FALSE)*$C1797)</f>
        <v>0</v>
      </c>
      <c r="F1797" s="1">
        <f>IF(B1797="",0,VLOOKUP(B1797,DATABASE!A:F,4,FALSE)*$C1797)</f>
        <v>0</v>
      </c>
      <c r="G1797" s="1">
        <f>IF(B1797="",0,VLOOKUP(B1797,DATABASE!A:F,5,FALSE)*$C1797)</f>
        <v>0</v>
      </c>
      <c r="H1797" s="1">
        <f>IF(B1797="",0,VLOOKUP(B1797,DATABASE!A:F,6,FALSE)*$C1797)</f>
        <v>0</v>
      </c>
    </row>
    <row r="1798" spans="1:8">
      <c r="A1798" s="7"/>
      <c r="B1798" s="8"/>
      <c r="C1798" s="9"/>
      <c r="D1798" s="1">
        <f>IF(B1798="",0,VLOOKUP(B1798,DATABASE!A:F,2,FALSE))</f>
        <v>0</v>
      </c>
      <c r="E1798" s="1">
        <f>IF(B1798="",0,VLOOKUP(B1798,DATABASE!A:F,3,FALSE)*$C1798)</f>
        <v>0</v>
      </c>
      <c r="F1798" s="1">
        <f>IF(B1798="",0,VLOOKUP(B1798,DATABASE!A:F,4,FALSE)*$C1798)</f>
        <v>0</v>
      </c>
      <c r="G1798" s="1">
        <f>IF(B1798="",0,VLOOKUP(B1798,DATABASE!A:F,5,FALSE)*$C1798)</f>
        <v>0</v>
      </c>
      <c r="H1798" s="1">
        <f>IF(B1798="",0,VLOOKUP(B1798,DATABASE!A:F,6,FALSE)*$C1798)</f>
        <v>0</v>
      </c>
    </row>
    <row r="1799" spans="1:8">
      <c r="A1799" s="7"/>
      <c r="B1799" s="8"/>
      <c r="C1799" s="9"/>
      <c r="D1799" s="1">
        <f>IF(B1799="",0,VLOOKUP(B1799,DATABASE!A:F,2,FALSE))</f>
        <v>0</v>
      </c>
      <c r="E1799" s="1">
        <f>IF(B1799="",0,VLOOKUP(B1799,DATABASE!A:F,3,FALSE)*$C1799)</f>
        <v>0</v>
      </c>
      <c r="F1799" s="1">
        <f>IF(B1799="",0,VLOOKUP(B1799,DATABASE!A:F,4,FALSE)*$C1799)</f>
        <v>0</v>
      </c>
      <c r="G1799" s="1">
        <f>IF(B1799="",0,VLOOKUP(B1799,DATABASE!A:F,5,FALSE)*$C1799)</f>
        <v>0</v>
      </c>
      <c r="H1799" s="1">
        <f>IF(B1799="",0,VLOOKUP(B1799,DATABASE!A:F,6,FALSE)*$C1799)</f>
        <v>0</v>
      </c>
    </row>
    <row r="1800" spans="1:8">
      <c r="A1800" s="7"/>
      <c r="B1800" s="8"/>
      <c r="C1800" s="9"/>
      <c r="D1800" s="1">
        <f>IF(B1800="",0,VLOOKUP(B1800,DATABASE!A:F,2,FALSE))</f>
        <v>0</v>
      </c>
      <c r="E1800" s="1">
        <f>IF(B1800="",0,VLOOKUP(B1800,DATABASE!A:F,3,FALSE)*$C1800)</f>
        <v>0</v>
      </c>
      <c r="F1800" s="1">
        <f>IF(B1800="",0,VLOOKUP(B1800,DATABASE!A:F,4,FALSE)*$C1800)</f>
        <v>0</v>
      </c>
      <c r="G1800" s="1">
        <f>IF(B1800="",0,VLOOKUP(B1800,DATABASE!A:F,5,FALSE)*$C1800)</f>
        <v>0</v>
      </c>
      <c r="H1800" s="1">
        <f>IF(B1800="",0,VLOOKUP(B1800,DATABASE!A:F,6,FALSE)*$C1800)</f>
        <v>0</v>
      </c>
    </row>
    <row r="1801" spans="1:8">
      <c r="A1801" s="7"/>
      <c r="B1801" s="8"/>
      <c r="C1801" s="9"/>
      <c r="D1801" s="1">
        <f>IF(B1801="",0,VLOOKUP(B1801,DATABASE!A:F,2,FALSE))</f>
        <v>0</v>
      </c>
      <c r="E1801" s="1">
        <f>IF(B1801="",0,VLOOKUP(B1801,DATABASE!A:F,3,FALSE)*$C1801)</f>
        <v>0</v>
      </c>
      <c r="F1801" s="1">
        <f>IF(B1801="",0,VLOOKUP(B1801,DATABASE!A:F,4,FALSE)*$C1801)</f>
        <v>0</v>
      </c>
      <c r="G1801" s="1">
        <f>IF(B1801="",0,VLOOKUP(B1801,DATABASE!A:F,5,FALSE)*$C1801)</f>
        <v>0</v>
      </c>
      <c r="H1801" s="1">
        <f>IF(B1801="",0,VLOOKUP(B1801,DATABASE!A:F,6,FALSE)*$C1801)</f>
        <v>0</v>
      </c>
    </row>
    <row r="1802" spans="1:8">
      <c r="A1802" s="7"/>
      <c r="B1802" s="8"/>
      <c r="C1802" s="9"/>
      <c r="D1802" s="1">
        <f>IF(B1802="",0,VLOOKUP(B1802,DATABASE!A:F,2,FALSE))</f>
        <v>0</v>
      </c>
      <c r="E1802" s="1">
        <f>IF(B1802="",0,VLOOKUP(B1802,DATABASE!A:F,3,FALSE)*$C1802)</f>
        <v>0</v>
      </c>
      <c r="F1802" s="1">
        <f>IF(B1802="",0,VLOOKUP(B1802,DATABASE!A:F,4,FALSE)*$C1802)</f>
        <v>0</v>
      </c>
      <c r="G1802" s="1">
        <f>IF(B1802="",0,VLOOKUP(B1802,DATABASE!A:F,5,FALSE)*$C1802)</f>
        <v>0</v>
      </c>
      <c r="H1802" s="1">
        <f>IF(B1802="",0,VLOOKUP(B1802,DATABASE!A:F,6,FALSE)*$C1802)</f>
        <v>0</v>
      </c>
    </row>
    <row r="1803" spans="1:8">
      <c r="A1803" s="7"/>
      <c r="B1803" s="8"/>
      <c r="C1803" s="9"/>
      <c r="D1803" s="1">
        <f>IF(B1803="",0,VLOOKUP(B1803,DATABASE!A:F,2,FALSE))</f>
        <v>0</v>
      </c>
      <c r="E1803" s="1">
        <f>IF(B1803="",0,VLOOKUP(B1803,DATABASE!A:F,3,FALSE)*$C1803)</f>
        <v>0</v>
      </c>
      <c r="F1803" s="1">
        <f>IF(B1803="",0,VLOOKUP(B1803,DATABASE!A:F,4,FALSE)*$C1803)</f>
        <v>0</v>
      </c>
      <c r="G1803" s="1">
        <f>IF(B1803="",0,VLOOKUP(B1803,DATABASE!A:F,5,FALSE)*$C1803)</f>
        <v>0</v>
      </c>
      <c r="H1803" s="1">
        <f>IF(B1803="",0,VLOOKUP(B1803,DATABASE!A:F,6,FALSE)*$C1803)</f>
        <v>0</v>
      </c>
    </row>
    <row r="1804" spans="1:8">
      <c r="A1804" s="7"/>
      <c r="B1804" s="8"/>
      <c r="C1804" s="9"/>
      <c r="D1804" s="1">
        <f>IF(B1804="",0,VLOOKUP(B1804,DATABASE!A:F,2,FALSE))</f>
        <v>0</v>
      </c>
      <c r="E1804" s="1">
        <f>IF(B1804="",0,VLOOKUP(B1804,DATABASE!A:F,3,FALSE)*$C1804)</f>
        <v>0</v>
      </c>
      <c r="F1804" s="1">
        <f>IF(B1804="",0,VLOOKUP(B1804,DATABASE!A:F,4,FALSE)*$C1804)</f>
        <v>0</v>
      </c>
      <c r="G1804" s="1">
        <f>IF(B1804="",0,VLOOKUP(B1804,DATABASE!A:F,5,FALSE)*$C1804)</f>
        <v>0</v>
      </c>
      <c r="H1804" s="1">
        <f>IF(B1804="",0,VLOOKUP(B1804,DATABASE!A:F,6,FALSE)*$C1804)</f>
        <v>0</v>
      </c>
    </row>
    <row r="1805" spans="1:8">
      <c r="A1805" s="7"/>
      <c r="B1805" s="8"/>
      <c r="C1805" s="9"/>
      <c r="D1805" s="1">
        <f>IF(B1805="",0,VLOOKUP(B1805,DATABASE!A:F,2,FALSE))</f>
        <v>0</v>
      </c>
      <c r="E1805" s="1">
        <f>IF(B1805="",0,VLOOKUP(B1805,DATABASE!A:F,3,FALSE)*$C1805)</f>
        <v>0</v>
      </c>
      <c r="F1805" s="1">
        <f>IF(B1805="",0,VLOOKUP(B1805,DATABASE!A:F,4,FALSE)*$C1805)</f>
        <v>0</v>
      </c>
      <c r="G1805" s="1">
        <f>IF(B1805="",0,VLOOKUP(B1805,DATABASE!A:F,5,FALSE)*$C1805)</f>
        <v>0</v>
      </c>
      <c r="H1805" s="1">
        <f>IF(B1805="",0,VLOOKUP(B1805,DATABASE!A:F,6,FALSE)*$C1805)</f>
        <v>0</v>
      </c>
    </row>
    <row r="1806" spans="1:8">
      <c r="A1806" s="7"/>
      <c r="B1806" s="8"/>
      <c r="C1806" s="9"/>
      <c r="D1806" s="1">
        <f>IF(B1806="",0,VLOOKUP(B1806,DATABASE!A:F,2,FALSE))</f>
        <v>0</v>
      </c>
      <c r="E1806" s="1">
        <f>IF(B1806="",0,VLOOKUP(B1806,DATABASE!A:F,3,FALSE)*$C1806)</f>
        <v>0</v>
      </c>
      <c r="F1806" s="1">
        <f>IF(B1806="",0,VLOOKUP(B1806,DATABASE!A:F,4,FALSE)*$C1806)</f>
        <v>0</v>
      </c>
      <c r="G1806" s="1">
        <f>IF(B1806="",0,VLOOKUP(B1806,DATABASE!A:F,5,FALSE)*$C1806)</f>
        <v>0</v>
      </c>
      <c r="H1806" s="1">
        <f>IF(B1806="",0,VLOOKUP(B1806,DATABASE!A:F,6,FALSE)*$C1806)</f>
        <v>0</v>
      </c>
    </row>
    <row r="1807" spans="1:8">
      <c r="A1807" s="7"/>
      <c r="B1807" s="8"/>
      <c r="C1807" s="9"/>
      <c r="D1807" s="1">
        <f>IF(B1807="",0,VLOOKUP(B1807,DATABASE!A:F,2,FALSE))</f>
        <v>0</v>
      </c>
      <c r="E1807" s="1">
        <f>IF(B1807="",0,VLOOKUP(B1807,DATABASE!A:F,3,FALSE)*$C1807)</f>
        <v>0</v>
      </c>
      <c r="F1807" s="1">
        <f>IF(B1807="",0,VLOOKUP(B1807,DATABASE!A:F,4,FALSE)*$C1807)</f>
        <v>0</v>
      </c>
      <c r="G1807" s="1">
        <f>IF(B1807="",0,VLOOKUP(B1807,DATABASE!A:F,5,FALSE)*$C1807)</f>
        <v>0</v>
      </c>
      <c r="H1807" s="1">
        <f>IF(B1807="",0,VLOOKUP(B1807,DATABASE!A:F,6,FALSE)*$C1807)</f>
        <v>0</v>
      </c>
    </row>
    <row r="1808" spans="1:8">
      <c r="A1808" s="7"/>
      <c r="B1808" s="8"/>
      <c r="C1808" s="9"/>
      <c r="D1808" s="1">
        <f>IF(B1808="",0,VLOOKUP(B1808,DATABASE!A:F,2,FALSE))</f>
        <v>0</v>
      </c>
      <c r="E1808" s="1">
        <f>IF(B1808="",0,VLOOKUP(B1808,DATABASE!A:F,3,FALSE)*$C1808)</f>
        <v>0</v>
      </c>
      <c r="F1808" s="1">
        <f>IF(B1808="",0,VLOOKUP(B1808,DATABASE!A:F,4,FALSE)*$C1808)</f>
        <v>0</v>
      </c>
      <c r="G1808" s="1">
        <f>IF(B1808="",0,VLOOKUP(B1808,DATABASE!A:F,5,FALSE)*$C1808)</f>
        <v>0</v>
      </c>
      <c r="H1808" s="1">
        <f>IF(B1808="",0,VLOOKUP(B1808,DATABASE!A:F,6,FALSE)*$C1808)</f>
        <v>0</v>
      </c>
    </row>
    <row r="1809" spans="1:8">
      <c r="A1809" s="7"/>
      <c r="B1809" s="8"/>
      <c r="C1809" s="9"/>
      <c r="D1809" s="1">
        <f>IF(B1809="",0,VLOOKUP(B1809,DATABASE!A:F,2,FALSE))</f>
        <v>0</v>
      </c>
      <c r="E1809" s="1">
        <f>IF(B1809="",0,VLOOKUP(B1809,DATABASE!A:F,3,FALSE)*$C1809)</f>
        <v>0</v>
      </c>
      <c r="F1809" s="1">
        <f>IF(B1809="",0,VLOOKUP(B1809,DATABASE!A:F,4,FALSE)*$C1809)</f>
        <v>0</v>
      </c>
      <c r="G1809" s="1">
        <f>IF(B1809="",0,VLOOKUP(B1809,DATABASE!A:F,5,FALSE)*$C1809)</f>
        <v>0</v>
      </c>
      <c r="H1809" s="1">
        <f>IF(B1809="",0,VLOOKUP(B1809,DATABASE!A:F,6,FALSE)*$C1809)</f>
        <v>0</v>
      </c>
    </row>
    <row r="1810" spans="1:8">
      <c r="A1810" s="7"/>
      <c r="B1810" s="8"/>
      <c r="C1810" s="9"/>
      <c r="D1810" s="1">
        <f>IF(B1810="",0,VLOOKUP(B1810,DATABASE!A:F,2,FALSE))</f>
        <v>0</v>
      </c>
      <c r="E1810" s="1">
        <f>IF(B1810="",0,VLOOKUP(B1810,DATABASE!A:F,3,FALSE)*$C1810)</f>
        <v>0</v>
      </c>
      <c r="F1810" s="1">
        <f>IF(B1810="",0,VLOOKUP(B1810,DATABASE!A:F,4,FALSE)*$C1810)</f>
        <v>0</v>
      </c>
      <c r="G1810" s="1">
        <f>IF(B1810="",0,VLOOKUP(B1810,DATABASE!A:F,5,FALSE)*$C1810)</f>
        <v>0</v>
      </c>
      <c r="H1810" s="1">
        <f>IF(B1810="",0,VLOOKUP(B1810,DATABASE!A:F,6,FALSE)*$C1810)</f>
        <v>0</v>
      </c>
    </row>
    <row r="1811" spans="1:8">
      <c r="A1811" s="7"/>
      <c r="B1811" s="8"/>
      <c r="C1811" s="9"/>
      <c r="D1811" s="1">
        <f>IF(B1811="",0,VLOOKUP(B1811,DATABASE!A:F,2,FALSE))</f>
        <v>0</v>
      </c>
      <c r="E1811" s="1">
        <f>IF(B1811="",0,VLOOKUP(B1811,DATABASE!A:F,3,FALSE)*$C1811)</f>
        <v>0</v>
      </c>
      <c r="F1811" s="1">
        <f>IF(B1811="",0,VLOOKUP(B1811,DATABASE!A:F,4,FALSE)*$C1811)</f>
        <v>0</v>
      </c>
      <c r="G1811" s="1">
        <f>IF(B1811="",0,VLOOKUP(B1811,DATABASE!A:F,5,FALSE)*$C1811)</f>
        <v>0</v>
      </c>
      <c r="H1811" s="1">
        <f>IF(B1811="",0,VLOOKUP(B1811,DATABASE!A:F,6,FALSE)*$C1811)</f>
        <v>0</v>
      </c>
    </row>
    <row r="1812" spans="1:8">
      <c r="A1812" s="7"/>
      <c r="B1812" s="8"/>
      <c r="C1812" s="9"/>
      <c r="D1812" s="1">
        <f>IF(B1812="",0,VLOOKUP(B1812,DATABASE!A:F,2,FALSE))</f>
        <v>0</v>
      </c>
      <c r="E1812" s="1">
        <f>IF(B1812="",0,VLOOKUP(B1812,DATABASE!A:F,3,FALSE)*$C1812)</f>
        <v>0</v>
      </c>
      <c r="F1812" s="1">
        <f>IF(B1812="",0,VLOOKUP(B1812,DATABASE!A:F,4,FALSE)*$C1812)</f>
        <v>0</v>
      </c>
      <c r="G1812" s="1">
        <f>IF(B1812="",0,VLOOKUP(B1812,DATABASE!A:F,5,FALSE)*$C1812)</f>
        <v>0</v>
      </c>
      <c r="H1812" s="1">
        <f>IF(B1812="",0,VLOOKUP(B1812,DATABASE!A:F,6,FALSE)*$C1812)</f>
        <v>0</v>
      </c>
    </row>
    <row r="1813" spans="1:8">
      <c r="A1813" s="7"/>
      <c r="B1813" s="8"/>
      <c r="C1813" s="9"/>
      <c r="D1813" s="1">
        <f>IF(B1813="",0,VLOOKUP(B1813,DATABASE!A:F,2,FALSE))</f>
        <v>0</v>
      </c>
      <c r="E1813" s="1">
        <f>IF(B1813="",0,VLOOKUP(B1813,DATABASE!A:F,3,FALSE)*$C1813)</f>
        <v>0</v>
      </c>
      <c r="F1813" s="1">
        <f>IF(B1813="",0,VLOOKUP(B1813,DATABASE!A:F,4,FALSE)*$C1813)</f>
        <v>0</v>
      </c>
      <c r="G1813" s="1">
        <f>IF(B1813="",0,VLOOKUP(B1813,DATABASE!A:F,5,FALSE)*$C1813)</f>
        <v>0</v>
      </c>
      <c r="H1813" s="1">
        <f>IF(B1813="",0,VLOOKUP(B1813,DATABASE!A:F,6,FALSE)*$C1813)</f>
        <v>0</v>
      </c>
    </row>
    <row r="1814" spans="1:8">
      <c r="A1814" s="7"/>
      <c r="B1814" s="8"/>
      <c r="C1814" s="9"/>
      <c r="D1814" s="1">
        <f>IF(B1814="",0,VLOOKUP(B1814,DATABASE!A:F,2,FALSE))</f>
        <v>0</v>
      </c>
      <c r="E1814" s="1">
        <f>IF(B1814="",0,VLOOKUP(B1814,DATABASE!A:F,3,FALSE)*$C1814)</f>
        <v>0</v>
      </c>
      <c r="F1814" s="1">
        <f>IF(B1814="",0,VLOOKUP(B1814,DATABASE!A:F,4,FALSE)*$C1814)</f>
        <v>0</v>
      </c>
      <c r="G1814" s="1">
        <f>IF(B1814="",0,VLOOKUP(B1814,DATABASE!A:F,5,FALSE)*$C1814)</f>
        <v>0</v>
      </c>
      <c r="H1814" s="1">
        <f>IF(B1814="",0,VLOOKUP(B1814,DATABASE!A:F,6,FALSE)*$C1814)</f>
        <v>0</v>
      </c>
    </row>
    <row r="1815" spans="1:8">
      <c r="A1815" s="7"/>
      <c r="B1815" s="8"/>
      <c r="C1815" s="9"/>
      <c r="D1815" s="1">
        <f>IF(B1815="",0,VLOOKUP(B1815,DATABASE!A:F,2,FALSE))</f>
        <v>0</v>
      </c>
      <c r="E1815" s="1">
        <f>IF(B1815="",0,VLOOKUP(B1815,DATABASE!A:F,3,FALSE)*$C1815)</f>
        <v>0</v>
      </c>
      <c r="F1815" s="1">
        <f>IF(B1815="",0,VLOOKUP(B1815,DATABASE!A:F,4,FALSE)*$C1815)</f>
        <v>0</v>
      </c>
      <c r="G1815" s="1">
        <f>IF(B1815="",0,VLOOKUP(B1815,DATABASE!A:F,5,FALSE)*$C1815)</f>
        <v>0</v>
      </c>
      <c r="H1815" s="1">
        <f>IF(B1815="",0,VLOOKUP(B1815,DATABASE!A:F,6,FALSE)*$C1815)</f>
        <v>0</v>
      </c>
    </row>
    <row r="1816" spans="1:8">
      <c r="A1816" s="7"/>
      <c r="B1816" s="8"/>
      <c r="C1816" s="9"/>
      <c r="D1816" s="1">
        <f>IF(B1816="",0,VLOOKUP(B1816,DATABASE!A:F,2,FALSE))</f>
        <v>0</v>
      </c>
      <c r="E1816" s="1">
        <f>IF(B1816="",0,VLOOKUP(B1816,DATABASE!A:F,3,FALSE)*$C1816)</f>
        <v>0</v>
      </c>
      <c r="F1816" s="1">
        <f>IF(B1816="",0,VLOOKUP(B1816,DATABASE!A:F,4,FALSE)*$C1816)</f>
        <v>0</v>
      </c>
      <c r="G1816" s="1">
        <f>IF(B1816="",0,VLOOKUP(B1816,DATABASE!A:F,5,FALSE)*$C1816)</f>
        <v>0</v>
      </c>
      <c r="H1816" s="1">
        <f>IF(B1816="",0,VLOOKUP(B1816,DATABASE!A:F,6,FALSE)*$C1816)</f>
        <v>0</v>
      </c>
    </row>
    <row r="1817" spans="1:8">
      <c r="A1817" s="7"/>
      <c r="B1817" s="8"/>
      <c r="C1817" s="9"/>
      <c r="D1817" s="1">
        <f>IF(B1817="",0,VLOOKUP(B1817,DATABASE!A:F,2,FALSE))</f>
        <v>0</v>
      </c>
      <c r="E1817" s="1">
        <f>IF(B1817="",0,VLOOKUP(B1817,DATABASE!A:F,3,FALSE)*$C1817)</f>
        <v>0</v>
      </c>
      <c r="F1817" s="1">
        <f>IF(B1817="",0,VLOOKUP(B1817,DATABASE!A:F,4,FALSE)*$C1817)</f>
        <v>0</v>
      </c>
      <c r="G1817" s="1">
        <f>IF(B1817="",0,VLOOKUP(B1817,DATABASE!A:F,5,FALSE)*$C1817)</f>
        <v>0</v>
      </c>
      <c r="H1817" s="1">
        <f>IF(B1817="",0,VLOOKUP(B1817,DATABASE!A:F,6,FALSE)*$C1817)</f>
        <v>0</v>
      </c>
    </row>
    <row r="1818" spans="1:8">
      <c r="A1818" s="7"/>
      <c r="B1818" s="8"/>
      <c r="C1818" s="9"/>
      <c r="D1818" s="1">
        <f>IF(B1818="",0,VLOOKUP(B1818,DATABASE!A:F,2,FALSE))</f>
        <v>0</v>
      </c>
      <c r="E1818" s="1">
        <f>IF(B1818="",0,VLOOKUP(B1818,DATABASE!A:F,3,FALSE)*$C1818)</f>
        <v>0</v>
      </c>
      <c r="F1818" s="1">
        <f>IF(B1818="",0,VLOOKUP(B1818,DATABASE!A:F,4,FALSE)*$C1818)</f>
        <v>0</v>
      </c>
      <c r="G1818" s="1">
        <f>IF(B1818="",0,VLOOKUP(B1818,DATABASE!A:F,5,FALSE)*$C1818)</f>
        <v>0</v>
      </c>
      <c r="H1818" s="1">
        <f>IF(B1818="",0,VLOOKUP(B1818,DATABASE!A:F,6,FALSE)*$C1818)</f>
        <v>0</v>
      </c>
    </row>
    <row r="1819" spans="1:8">
      <c r="A1819" s="7"/>
      <c r="B1819" s="8"/>
      <c r="C1819" s="9"/>
      <c r="D1819" s="1">
        <f>IF(B1819="",0,VLOOKUP(B1819,DATABASE!A:F,2,FALSE))</f>
        <v>0</v>
      </c>
      <c r="E1819" s="1">
        <f>IF(B1819="",0,VLOOKUP(B1819,DATABASE!A:F,3,FALSE)*$C1819)</f>
        <v>0</v>
      </c>
      <c r="F1819" s="1">
        <f>IF(B1819="",0,VLOOKUP(B1819,DATABASE!A:F,4,FALSE)*$C1819)</f>
        <v>0</v>
      </c>
      <c r="G1819" s="1">
        <f>IF(B1819="",0,VLOOKUP(B1819,DATABASE!A:F,5,FALSE)*$C1819)</f>
        <v>0</v>
      </c>
      <c r="H1819" s="1">
        <f>IF(B1819="",0,VLOOKUP(B1819,DATABASE!A:F,6,FALSE)*$C1819)</f>
        <v>0</v>
      </c>
    </row>
    <row r="1820" spans="1:8">
      <c r="A1820" s="7"/>
      <c r="B1820" s="8"/>
      <c r="C1820" s="9"/>
      <c r="D1820" s="1">
        <f>IF(B1820="",0,VLOOKUP(B1820,DATABASE!A:F,2,FALSE))</f>
        <v>0</v>
      </c>
      <c r="E1820" s="1">
        <f>IF(B1820="",0,VLOOKUP(B1820,DATABASE!A:F,3,FALSE)*$C1820)</f>
        <v>0</v>
      </c>
      <c r="F1820" s="1">
        <f>IF(B1820="",0,VLOOKUP(B1820,DATABASE!A:F,4,FALSE)*$C1820)</f>
        <v>0</v>
      </c>
      <c r="G1820" s="1">
        <f>IF(B1820="",0,VLOOKUP(B1820,DATABASE!A:F,5,FALSE)*$C1820)</f>
        <v>0</v>
      </c>
      <c r="H1820" s="1">
        <f>IF(B1820="",0,VLOOKUP(B1820,DATABASE!A:F,6,FALSE)*$C1820)</f>
        <v>0</v>
      </c>
    </row>
    <row r="1821" spans="1:8">
      <c r="A1821" s="7"/>
      <c r="B1821" s="8"/>
      <c r="C1821" s="9"/>
      <c r="D1821" s="1">
        <f>IF(B1821="",0,VLOOKUP(B1821,DATABASE!A:F,2,FALSE))</f>
        <v>0</v>
      </c>
      <c r="E1821" s="1">
        <f>IF(B1821="",0,VLOOKUP(B1821,DATABASE!A:F,3,FALSE)*$C1821)</f>
        <v>0</v>
      </c>
      <c r="F1821" s="1">
        <f>IF(B1821="",0,VLOOKUP(B1821,DATABASE!A:F,4,FALSE)*$C1821)</f>
        <v>0</v>
      </c>
      <c r="G1821" s="1">
        <f>IF(B1821="",0,VLOOKUP(B1821,DATABASE!A:F,5,FALSE)*$C1821)</f>
        <v>0</v>
      </c>
      <c r="H1821" s="1">
        <f>IF(B1821="",0,VLOOKUP(B1821,DATABASE!A:F,6,FALSE)*$C1821)</f>
        <v>0</v>
      </c>
    </row>
    <row r="1822" spans="1:8">
      <c r="A1822" s="7"/>
      <c r="B1822" s="8"/>
      <c r="C1822" s="9"/>
      <c r="D1822" s="1">
        <f>IF(B1822="",0,VLOOKUP(B1822,DATABASE!A:F,2,FALSE))</f>
        <v>0</v>
      </c>
      <c r="E1822" s="1">
        <f>IF(B1822="",0,VLOOKUP(B1822,DATABASE!A:F,3,FALSE)*$C1822)</f>
        <v>0</v>
      </c>
      <c r="F1822" s="1">
        <f>IF(B1822="",0,VLOOKUP(B1822,DATABASE!A:F,4,FALSE)*$C1822)</f>
        <v>0</v>
      </c>
      <c r="G1822" s="1">
        <f>IF(B1822="",0,VLOOKUP(B1822,DATABASE!A:F,5,FALSE)*$C1822)</f>
        <v>0</v>
      </c>
      <c r="H1822" s="1">
        <f>IF(B1822="",0,VLOOKUP(B1822,DATABASE!A:F,6,FALSE)*$C1822)</f>
        <v>0</v>
      </c>
    </row>
    <row r="1823" spans="1:8">
      <c r="A1823" s="7"/>
      <c r="B1823" s="8"/>
      <c r="C1823" s="9"/>
      <c r="D1823" s="1">
        <f>IF(B1823="",0,VLOOKUP(B1823,DATABASE!A:F,2,FALSE))</f>
        <v>0</v>
      </c>
      <c r="E1823" s="1">
        <f>IF(B1823="",0,VLOOKUP(B1823,DATABASE!A:F,3,FALSE)*$C1823)</f>
        <v>0</v>
      </c>
      <c r="F1823" s="1">
        <f>IF(B1823="",0,VLOOKUP(B1823,DATABASE!A:F,4,FALSE)*$C1823)</f>
        <v>0</v>
      </c>
      <c r="G1823" s="1">
        <f>IF(B1823="",0,VLOOKUP(B1823,DATABASE!A:F,5,FALSE)*$C1823)</f>
        <v>0</v>
      </c>
      <c r="H1823" s="1">
        <f>IF(B1823="",0,VLOOKUP(B1823,DATABASE!A:F,6,FALSE)*$C1823)</f>
        <v>0</v>
      </c>
    </row>
    <row r="1824" spans="1:8">
      <c r="A1824" s="7"/>
      <c r="B1824" s="8"/>
      <c r="C1824" s="9"/>
      <c r="D1824" s="1">
        <f>IF(B1824="",0,VLOOKUP(B1824,DATABASE!A:F,2,FALSE))</f>
        <v>0</v>
      </c>
      <c r="E1824" s="1">
        <f>IF(B1824="",0,VLOOKUP(B1824,DATABASE!A:F,3,FALSE)*$C1824)</f>
        <v>0</v>
      </c>
      <c r="F1824" s="1">
        <f>IF(B1824="",0,VLOOKUP(B1824,DATABASE!A:F,4,FALSE)*$C1824)</f>
        <v>0</v>
      </c>
      <c r="G1824" s="1">
        <f>IF(B1824="",0,VLOOKUP(B1824,DATABASE!A:F,5,FALSE)*$C1824)</f>
        <v>0</v>
      </c>
      <c r="H1824" s="1">
        <f>IF(B1824="",0,VLOOKUP(B1824,DATABASE!A:F,6,FALSE)*$C1824)</f>
        <v>0</v>
      </c>
    </row>
    <row r="1825" spans="1:8">
      <c r="A1825" s="7"/>
      <c r="B1825" s="8"/>
      <c r="C1825" s="9"/>
      <c r="D1825" s="1">
        <f>IF(B1825="",0,VLOOKUP(B1825,DATABASE!A:F,2,FALSE))</f>
        <v>0</v>
      </c>
      <c r="E1825" s="1">
        <f>IF(B1825="",0,VLOOKUP(B1825,DATABASE!A:F,3,FALSE)*$C1825)</f>
        <v>0</v>
      </c>
      <c r="F1825" s="1">
        <f>IF(B1825="",0,VLOOKUP(B1825,DATABASE!A:F,4,FALSE)*$C1825)</f>
        <v>0</v>
      </c>
      <c r="G1825" s="1">
        <f>IF(B1825="",0,VLOOKUP(B1825,DATABASE!A:F,5,FALSE)*$C1825)</f>
        <v>0</v>
      </c>
      <c r="H1825" s="1">
        <f>IF(B1825="",0,VLOOKUP(B1825,DATABASE!A:F,6,FALSE)*$C1825)</f>
        <v>0</v>
      </c>
    </row>
    <row r="1826" spans="1:8">
      <c r="A1826" s="7"/>
      <c r="B1826" s="8"/>
      <c r="C1826" s="9"/>
      <c r="D1826" s="1">
        <f>IF(B1826="",0,VLOOKUP(B1826,DATABASE!A:F,2,FALSE))</f>
        <v>0</v>
      </c>
      <c r="E1826" s="1">
        <f>IF(B1826="",0,VLOOKUP(B1826,DATABASE!A:F,3,FALSE)*$C1826)</f>
        <v>0</v>
      </c>
      <c r="F1826" s="1">
        <f>IF(B1826="",0,VLOOKUP(B1826,DATABASE!A:F,4,FALSE)*$C1826)</f>
        <v>0</v>
      </c>
      <c r="G1826" s="1">
        <f>IF(B1826="",0,VLOOKUP(B1826,DATABASE!A:F,5,FALSE)*$C1826)</f>
        <v>0</v>
      </c>
      <c r="H1826" s="1">
        <f>IF(B1826="",0,VLOOKUP(B1826,DATABASE!A:F,6,FALSE)*$C1826)</f>
        <v>0</v>
      </c>
    </row>
    <row r="1827" spans="1:8">
      <c r="A1827" s="7"/>
      <c r="B1827" s="8"/>
      <c r="C1827" s="9"/>
      <c r="D1827" s="1">
        <f>IF(B1827="",0,VLOOKUP(B1827,DATABASE!A:F,2,FALSE))</f>
        <v>0</v>
      </c>
      <c r="E1827" s="1">
        <f>IF(B1827="",0,VLOOKUP(B1827,DATABASE!A:F,3,FALSE)*$C1827)</f>
        <v>0</v>
      </c>
      <c r="F1827" s="1">
        <f>IF(B1827="",0,VLOOKUP(B1827,DATABASE!A:F,4,FALSE)*$C1827)</f>
        <v>0</v>
      </c>
      <c r="G1827" s="1">
        <f>IF(B1827="",0,VLOOKUP(B1827,DATABASE!A:F,5,FALSE)*$C1827)</f>
        <v>0</v>
      </c>
      <c r="H1827" s="1">
        <f>IF(B1827="",0,VLOOKUP(B1827,DATABASE!A:F,6,FALSE)*$C1827)</f>
        <v>0</v>
      </c>
    </row>
    <row r="1828" spans="1:8">
      <c r="A1828" s="7"/>
      <c r="B1828" s="8"/>
      <c r="C1828" s="9"/>
      <c r="D1828" s="1">
        <f>IF(B1828="",0,VLOOKUP(B1828,DATABASE!A:F,2,FALSE))</f>
        <v>0</v>
      </c>
      <c r="E1828" s="1">
        <f>IF(B1828="",0,VLOOKUP(B1828,DATABASE!A:F,3,FALSE)*$C1828)</f>
        <v>0</v>
      </c>
      <c r="F1828" s="1">
        <f>IF(B1828="",0,VLOOKUP(B1828,DATABASE!A:F,4,FALSE)*$C1828)</f>
        <v>0</v>
      </c>
      <c r="G1828" s="1">
        <f>IF(B1828="",0,VLOOKUP(B1828,DATABASE!A:F,5,FALSE)*$C1828)</f>
        <v>0</v>
      </c>
      <c r="H1828" s="1">
        <f>IF(B1828="",0,VLOOKUP(B1828,DATABASE!A:F,6,FALSE)*$C1828)</f>
        <v>0</v>
      </c>
    </row>
    <row r="1829" spans="1:8">
      <c r="A1829" s="7"/>
      <c r="B1829" s="8"/>
      <c r="C1829" s="9"/>
      <c r="D1829" s="1">
        <f>IF(B1829="",0,VLOOKUP(B1829,DATABASE!A:F,2,FALSE))</f>
        <v>0</v>
      </c>
      <c r="E1829" s="1">
        <f>IF(B1829="",0,VLOOKUP(B1829,DATABASE!A:F,3,FALSE)*$C1829)</f>
        <v>0</v>
      </c>
      <c r="F1829" s="1">
        <f>IF(B1829="",0,VLOOKUP(B1829,DATABASE!A:F,4,FALSE)*$C1829)</f>
        <v>0</v>
      </c>
      <c r="G1829" s="1">
        <f>IF(B1829="",0,VLOOKUP(B1829,DATABASE!A:F,5,FALSE)*$C1829)</f>
        <v>0</v>
      </c>
      <c r="H1829" s="1">
        <f>IF(B1829="",0,VLOOKUP(B1829,DATABASE!A:F,6,FALSE)*$C1829)</f>
        <v>0</v>
      </c>
    </row>
    <row r="1830" spans="1:8">
      <c r="A1830" s="7"/>
      <c r="B1830" s="8"/>
      <c r="C1830" s="9"/>
      <c r="D1830" s="1">
        <f>IF(B1830="",0,VLOOKUP(B1830,DATABASE!A:F,2,FALSE))</f>
        <v>0</v>
      </c>
      <c r="E1830" s="1">
        <f>IF(B1830="",0,VLOOKUP(B1830,DATABASE!A:F,3,FALSE)*$C1830)</f>
        <v>0</v>
      </c>
      <c r="F1830" s="1">
        <f>IF(B1830="",0,VLOOKUP(B1830,DATABASE!A:F,4,FALSE)*$C1830)</f>
        <v>0</v>
      </c>
      <c r="G1830" s="1">
        <f>IF(B1830="",0,VLOOKUP(B1830,DATABASE!A:F,5,FALSE)*$C1830)</f>
        <v>0</v>
      </c>
      <c r="H1830" s="1">
        <f>IF(B1830="",0,VLOOKUP(B1830,DATABASE!A:F,6,FALSE)*$C1830)</f>
        <v>0</v>
      </c>
    </row>
    <row r="1831" spans="1:8">
      <c r="A1831" s="7"/>
      <c r="B1831" s="8"/>
      <c r="C1831" s="9"/>
      <c r="D1831" s="1">
        <f>IF(B1831="",0,VLOOKUP(B1831,DATABASE!A:F,2,FALSE))</f>
        <v>0</v>
      </c>
      <c r="E1831" s="1">
        <f>IF(B1831="",0,VLOOKUP(B1831,DATABASE!A:F,3,FALSE)*$C1831)</f>
        <v>0</v>
      </c>
      <c r="F1831" s="1">
        <f>IF(B1831="",0,VLOOKUP(B1831,DATABASE!A:F,4,FALSE)*$C1831)</f>
        <v>0</v>
      </c>
      <c r="G1831" s="1">
        <f>IF(B1831="",0,VLOOKUP(B1831,DATABASE!A:F,5,FALSE)*$C1831)</f>
        <v>0</v>
      </c>
      <c r="H1831" s="1">
        <f>IF(B1831="",0,VLOOKUP(B1831,DATABASE!A:F,6,FALSE)*$C1831)</f>
        <v>0</v>
      </c>
    </row>
    <row r="1832" spans="1:8">
      <c r="A1832" s="7"/>
      <c r="B1832" s="8"/>
      <c r="C1832" s="9"/>
      <c r="D1832" s="1">
        <f>IF(B1832="",0,VLOOKUP(B1832,DATABASE!A:F,2,FALSE))</f>
        <v>0</v>
      </c>
      <c r="E1832" s="1">
        <f>IF(B1832="",0,VLOOKUP(B1832,DATABASE!A:F,3,FALSE)*$C1832)</f>
        <v>0</v>
      </c>
      <c r="F1832" s="1">
        <f>IF(B1832="",0,VLOOKUP(B1832,DATABASE!A:F,4,FALSE)*$C1832)</f>
        <v>0</v>
      </c>
      <c r="G1832" s="1">
        <f>IF(B1832="",0,VLOOKUP(B1832,DATABASE!A:F,5,FALSE)*$C1832)</f>
        <v>0</v>
      </c>
      <c r="H1832" s="1">
        <f>IF(B1832="",0,VLOOKUP(B1832,DATABASE!A:F,6,FALSE)*$C1832)</f>
        <v>0</v>
      </c>
    </row>
    <row r="1833" spans="1:8">
      <c r="A1833" s="7"/>
      <c r="B1833" s="8"/>
      <c r="C1833" s="9"/>
      <c r="D1833" s="1">
        <f>IF(B1833="",0,VLOOKUP(B1833,DATABASE!A:F,2,FALSE))</f>
        <v>0</v>
      </c>
      <c r="E1833" s="1">
        <f>IF(B1833="",0,VLOOKUP(B1833,DATABASE!A:F,3,FALSE)*$C1833)</f>
        <v>0</v>
      </c>
      <c r="F1833" s="1">
        <f>IF(B1833="",0,VLOOKUP(B1833,DATABASE!A:F,4,FALSE)*$C1833)</f>
        <v>0</v>
      </c>
      <c r="G1833" s="1">
        <f>IF(B1833="",0,VLOOKUP(B1833,DATABASE!A:F,5,FALSE)*$C1833)</f>
        <v>0</v>
      </c>
      <c r="H1833" s="1">
        <f>IF(B1833="",0,VLOOKUP(B1833,DATABASE!A:F,6,FALSE)*$C1833)</f>
        <v>0</v>
      </c>
    </row>
    <row r="1834" spans="1:8">
      <c r="A1834" s="7"/>
      <c r="B1834" s="8"/>
      <c r="C1834" s="9"/>
      <c r="D1834" s="1">
        <f>IF(B1834="",0,VLOOKUP(B1834,DATABASE!A:F,2,FALSE))</f>
        <v>0</v>
      </c>
      <c r="E1834" s="1">
        <f>IF(B1834="",0,VLOOKUP(B1834,DATABASE!A:F,3,FALSE)*$C1834)</f>
        <v>0</v>
      </c>
      <c r="F1834" s="1">
        <f>IF(B1834="",0,VLOOKUP(B1834,DATABASE!A:F,4,FALSE)*$C1834)</f>
        <v>0</v>
      </c>
      <c r="G1834" s="1">
        <f>IF(B1834="",0,VLOOKUP(B1834,DATABASE!A:F,5,FALSE)*$C1834)</f>
        <v>0</v>
      </c>
      <c r="H1834" s="1">
        <f>IF(B1834="",0,VLOOKUP(B1834,DATABASE!A:F,6,FALSE)*$C1834)</f>
        <v>0</v>
      </c>
    </row>
    <row r="1835" spans="1:8">
      <c r="A1835" s="7"/>
      <c r="B1835" s="8"/>
      <c r="C1835" s="9"/>
      <c r="D1835" s="1">
        <f>IF(B1835="",0,VLOOKUP(B1835,DATABASE!A:F,2,FALSE))</f>
        <v>0</v>
      </c>
      <c r="E1835" s="1">
        <f>IF(B1835="",0,VLOOKUP(B1835,DATABASE!A:F,3,FALSE)*$C1835)</f>
        <v>0</v>
      </c>
      <c r="F1835" s="1">
        <f>IF(B1835="",0,VLOOKUP(B1835,DATABASE!A:F,4,FALSE)*$C1835)</f>
        <v>0</v>
      </c>
      <c r="G1835" s="1">
        <f>IF(B1835="",0,VLOOKUP(B1835,DATABASE!A:F,5,FALSE)*$C1835)</f>
        <v>0</v>
      </c>
      <c r="H1835" s="1">
        <f>IF(B1835="",0,VLOOKUP(B1835,DATABASE!A:F,6,FALSE)*$C1835)</f>
        <v>0</v>
      </c>
    </row>
    <row r="1836" spans="1:8">
      <c r="A1836" s="7"/>
      <c r="B1836" s="8"/>
      <c r="C1836" s="9"/>
      <c r="D1836" s="1">
        <f>IF(B1836="",0,VLOOKUP(B1836,DATABASE!A:F,2,FALSE))</f>
        <v>0</v>
      </c>
      <c r="E1836" s="1">
        <f>IF(B1836="",0,VLOOKUP(B1836,DATABASE!A:F,3,FALSE)*$C1836)</f>
        <v>0</v>
      </c>
      <c r="F1836" s="1">
        <f>IF(B1836="",0,VLOOKUP(B1836,DATABASE!A:F,4,FALSE)*$C1836)</f>
        <v>0</v>
      </c>
      <c r="G1836" s="1">
        <f>IF(B1836="",0,VLOOKUP(B1836,DATABASE!A:F,5,FALSE)*$C1836)</f>
        <v>0</v>
      </c>
      <c r="H1836" s="1">
        <f>IF(B1836="",0,VLOOKUP(B1836,DATABASE!A:F,6,FALSE)*$C1836)</f>
        <v>0</v>
      </c>
    </row>
    <row r="1837" spans="1:8">
      <c r="A1837" s="7"/>
      <c r="B1837" s="8"/>
      <c r="C1837" s="9"/>
      <c r="D1837" s="1">
        <f>IF(B1837="",0,VLOOKUP(B1837,DATABASE!A:F,2,FALSE))</f>
        <v>0</v>
      </c>
      <c r="E1837" s="1">
        <f>IF(B1837="",0,VLOOKUP(B1837,DATABASE!A:F,3,FALSE)*$C1837)</f>
        <v>0</v>
      </c>
      <c r="F1837" s="1">
        <f>IF(B1837="",0,VLOOKUP(B1837,DATABASE!A:F,4,FALSE)*$C1837)</f>
        <v>0</v>
      </c>
      <c r="G1837" s="1">
        <f>IF(B1837="",0,VLOOKUP(B1837,DATABASE!A:F,5,FALSE)*$C1837)</f>
        <v>0</v>
      </c>
      <c r="H1837" s="1">
        <f>IF(B1837="",0,VLOOKUP(B1837,DATABASE!A:F,6,FALSE)*$C1837)</f>
        <v>0</v>
      </c>
    </row>
    <row r="1838" spans="1:8">
      <c r="A1838" s="7"/>
      <c r="B1838" s="8"/>
      <c r="C1838" s="9"/>
      <c r="D1838" s="1">
        <f>IF(B1838="",0,VLOOKUP(B1838,DATABASE!A:F,2,FALSE))</f>
        <v>0</v>
      </c>
      <c r="E1838" s="1">
        <f>IF(B1838="",0,VLOOKUP(B1838,DATABASE!A:F,3,FALSE)*$C1838)</f>
        <v>0</v>
      </c>
      <c r="F1838" s="1">
        <f>IF(B1838="",0,VLOOKUP(B1838,DATABASE!A:F,4,FALSE)*$C1838)</f>
        <v>0</v>
      </c>
      <c r="G1838" s="1">
        <f>IF(B1838="",0,VLOOKUP(B1838,DATABASE!A:F,5,FALSE)*$C1838)</f>
        <v>0</v>
      </c>
      <c r="H1838" s="1">
        <f>IF(B1838="",0,VLOOKUP(B1838,DATABASE!A:F,6,FALSE)*$C1838)</f>
        <v>0</v>
      </c>
    </row>
    <row r="1839" spans="1:8">
      <c r="A1839" s="7"/>
      <c r="B1839" s="8"/>
      <c r="C1839" s="9"/>
      <c r="D1839" s="1">
        <f>IF(B1839="",0,VLOOKUP(B1839,DATABASE!A:F,2,FALSE))</f>
        <v>0</v>
      </c>
      <c r="E1839" s="1">
        <f>IF(B1839="",0,VLOOKUP(B1839,DATABASE!A:F,3,FALSE)*$C1839)</f>
        <v>0</v>
      </c>
      <c r="F1839" s="1">
        <f>IF(B1839="",0,VLOOKUP(B1839,DATABASE!A:F,4,FALSE)*$C1839)</f>
        <v>0</v>
      </c>
      <c r="G1839" s="1">
        <f>IF(B1839="",0,VLOOKUP(B1839,DATABASE!A:F,5,FALSE)*$C1839)</f>
        <v>0</v>
      </c>
      <c r="H1839" s="1">
        <f>IF(B1839="",0,VLOOKUP(B1839,DATABASE!A:F,6,FALSE)*$C1839)</f>
        <v>0</v>
      </c>
    </row>
    <row r="1840" spans="1:8">
      <c r="A1840" s="7"/>
      <c r="B1840" s="8"/>
      <c r="C1840" s="9"/>
      <c r="D1840" s="1">
        <f>IF(B1840="",0,VLOOKUP(B1840,DATABASE!A:F,2,FALSE))</f>
        <v>0</v>
      </c>
      <c r="E1840" s="1">
        <f>IF(B1840="",0,VLOOKUP(B1840,DATABASE!A:F,3,FALSE)*$C1840)</f>
        <v>0</v>
      </c>
      <c r="F1840" s="1">
        <f>IF(B1840="",0,VLOOKUP(B1840,DATABASE!A:F,4,FALSE)*$C1840)</f>
        <v>0</v>
      </c>
      <c r="G1840" s="1">
        <f>IF(B1840="",0,VLOOKUP(B1840,DATABASE!A:F,5,FALSE)*$C1840)</f>
        <v>0</v>
      </c>
      <c r="H1840" s="1">
        <f>IF(B1840="",0,VLOOKUP(B1840,DATABASE!A:F,6,FALSE)*$C1840)</f>
        <v>0</v>
      </c>
    </row>
    <row r="1841" spans="1:8">
      <c r="A1841" s="7"/>
      <c r="B1841" s="8"/>
      <c r="C1841" s="9"/>
      <c r="D1841" s="1">
        <f>IF(B1841="",0,VLOOKUP(B1841,DATABASE!A:F,2,FALSE))</f>
        <v>0</v>
      </c>
      <c r="E1841" s="1">
        <f>IF(B1841="",0,VLOOKUP(B1841,DATABASE!A:F,3,FALSE)*$C1841)</f>
        <v>0</v>
      </c>
      <c r="F1841" s="1">
        <f>IF(B1841="",0,VLOOKUP(B1841,DATABASE!A:F,4,FALSE)*$C1841)</f>
        <v>0</v>
      </c>
      <c r="G1841" s="1">
        <f>IF(B1841="",0,VLOOKUP(B1841,DATABASE!A:F,5,FALSE)*$C1841)</f>
        <v>0</v>
      </c>
      <c r="H1841" s="1">
        <f>IF(B1841="",0,VLOOKUP(B1841,DATABASE!A:F,6,FALSE)*$C1841)</f>
        <v>0</v>
      </c>
    </row>
    <row r="1842" spans="1:8">
      <c r="A1842" s="7"/>
      <c r="B1842" s="8"/>
      <c r="C1842" s="9"/>
      <c r="D1842" s="1">
        <f>IF(B1842="",0,VLOOKUP(B1842,DATABASE!A:F,2,FALSE))</f>
        <v>0</v>
      </c>
      <c r="E1842" s="1">
        <f>IF(B1842="",0,VLOOKUP(B1842,DATABASE!A:F,3,FALSE)*$C1842)</f>
        <v>0</v>
      </c>
      <c r="F1842" s="1">
        <f>IF(B1842="",0,VLOOKUP(B1842,DATABASE!A:F,4,FALSE)*$C1842)</f>
        <v>0</v>
      </c>
      <c r="G1842" s="1">
        <f>IF(B1842="",0,VLOOKUP(B1842,DATABASE!A:F,5,FALSE)*$C1842)</f>
        <v>0</v>
      </c>
      <c r="H1842" s="1">
        <f>IF(B1842="",0,VLOOKUP(B1842,DATABASE!A:F,6,FALSE)*$C1842)</f>
        <v>0</v>
      </c>
    </row>
    <row r="1843" spans="1:8">
      <c r="A1843" s="7"/>
      <c r="B1843" s="8"/>
      <c r="C1843" s="9"/>
      <c r="D1843" s="1">
        <f>IF(B1843="",0,VLOOKUP(B1843,DATABASE!A:F,2,FALSE))</f>
        <v>0</v>
      </c>
      <c r="E1843" s="1">
        <f>IF(B1843="",0,VLOOKUP(B1843,DATABASE!A:F,3,FALSE)*$C1843)</f>
        <v>0</v>
      </c>
      <c r="F1843" s="1">
        <f>IF(B1843="",0,VLOOKUP(B1843,DATABASE!A:F,4,FALSE)*$C1843)</f>
        <v>0</v>
      </c>
      <c r="G1843" s="1">
        <f>IF(B1843="",0,VLOOKUP(B1843,DATABASE!A:F,5,FALSE)*$C1843)</f>
        <v>0</v>
      </c>
      <c r="H1843" s="1">
        <f>IF(B1843="",0,VLOOKUP(B1843,DATABASE!A:F,6,FALSE)*$C1843)</f>
        <v>0</v>
      </c>
    </row>
    <row r="1844" spans="1:8">
      <c r="A1844" s="7"/>
      <c r="B1844" s="8"/>
      <c r="C1844" s="9"/>
      <c r="D1844" s="1">
        <f>IF(B1844="",0,VLOOKUP(B1844,DATABASE!A:F,2,FALSE))</f>
        <v>0</v>
      </c>
      <c r="E1844" s="1">
        <f>IF(B1844="",0,VLOOKUP(B1844,DATABASE!A:F,3,FALSE)*$C1844)</f>
        <v>0</v>
      </c>
      <c r="F1844" s="1">
        <f>IF(B1844="",0,VLOOKUP(B1844,DATABASE!A:F,4,FALSE)*$C1844)</f>
        <v>0</v>
      </c>
      <c r="G1844" s="1">
        <f>IF(B1844="",0,VLOOKUP(B1844,DATABASE!A:F,5,FALSE)*$C1844)</f>
        <v>0</v>
      </c>
      <c r="H1844" s="1">
        <f>IF(B1844="",0,VLOOKUP(B1844,DATABASE!A:F,6,FALSE)*$C1844)</f>
        <v>0</v>
      </c>
    </row>
    <row r="1845" spans="1:8">
      <c r="A1845" s="7"/>
      <c r="B1845" s="8"/>
      <c r="C1845" s="9"/>
      <c r="D1845" s="1">
        <f>IF(B1845="",0,VLOOKUP(B1845,DATABASE!A:F,2,FALSE))</f>
        <v>0</v>
      </c>
      <c r="E1845" s="1">
        <f>IF(B1845="",0,VLOOKUP(B1845,DATABASE!A:F,3,FALSE)*$C1845)</f>
        <v>0</v>
      </c>
      <c r="F1845" s="1">
        <f>IF(B1845="",0,VLOOKUP(B1845,DATABASE!A:F,4,FALSE)*$C1845)</f>
        <v>0</v>
      </c>
      <c r="G1845" s="1">
        <f>IF(B1845="",0,VLOOKUP(B1845,DATABASE!A:F,5,FALSE)*$C1845)</f>
        <v>0</v>
      </c>
      <c r="H1845" s="1">
        <f>IF(B1845="",0,VLOOKUP(B1845,DATABASE!A:F,6,FALSE)*$C1845)</f>
        <v>0</v>
      </c>
    </row>
    <row r="1846" spans="1:8">
      <c r="A1846" s="7"/>
      <c r="B1846" s="8"/>
      <c r="C1846" s="9"/>
      <c r="D1846" s="1">
        <f>IF(B1846="",0,VLOOKUP(B1846,DATABASE!A:F,2,FALSE))</f>
        <v>0</v>
      </c>
      <c r="E1846" s="1">
        <f>IF(B1846="",0,VLOOKUP(B1846,DATABASE!A:F,3,FALSE)*$C1846)</f>
        <v>0</v>
      </c>
      <c r="F1846" s="1">
        <f>IF(B1846="",0,VLOOKUP(B1846,DATABASE!A:F,4,FALSE)*$C1846)</f>
        <v>0</v>
      </c>
      <c r="G1846" s="1">
        <f>IF(B1846="",0,VLOOKUP(B1846,DATABASE!A:F,5,FALSE)*$C1846)</f>
        <v>0</v>
      </c>
      <c r="H1846" s="1">
        <f>IF(B1846="",0,VLOOKUP(B1846,DATABASE!A:F,6,FALSE)*$C1846)</f>
        <v>0</v>
      </c>
    </row>
    <row r="1847" spans="1:8">
      <c r="A1847" s="7"/>
      <c r="B1847" s="8"/>
      <c r="C1847" s="9"/>
      <c r="D1847" s="1">
        <f>IF(B1847="",0,VLOOKUP(B1847,DATABASE!A:F,2,FALSE))</f>
        <v>0</v>
      </c>
      <c r="E1847" s="1">
        <f>IF(B1847="",0,VLOOKUP(B1847,DATABASE!A:F,3,FALSE)*$C1847)</f>
        <v>0</v>
      </c>
      <c r="F1847" s="1">
        <f>IF(B1847="",0,VLOOKUP(B1847,DATABASE!A:F,4,FALSE)*$C1847)</f>
        <v>0</v>
      </c>
      <c r="G1847" s="1">
        <f>IF(B1847="",0,VLOOKUP(B1847,DATABASE!A:F,5,FALSE)*$C1847)</f>
        <v>0</v>
      </c>
      <c r="H1847" s="1">
        <f>IF(B1847="",0,VLOOKUP(B1847,DATABASE!A:F,6,FALSE)*$C1847)</f>
        <v>0</v>
      </c>
    </row>
    <row r="1848" spans="1:8">
      <c r="A1848" s="7"/>
      <c r="B1848" s="8"/>
      <c r="C1848" s="9"/>
      <c r="D1848" s="1">
        <f>IF(B1848="",0,VLOOKUP(B1848,DATABASE!A:F,2,FALSE))</f>
        <v>0</v>
      </c>
      <c r="E1848" s="1">
        <f>IF(B1848="",0,VLOOKUP(B1848,DATABASE!A:F,3,FALSE)*$C1848)</f>
        <v>0</v>
      </c>
      <c r="F1848" s="1">
        <f>IF(B1848="",0,VLOOKUP(B1848,DATABASE!A:F,4,FALSE)*$C1848)</f>
        <v>0</v>
      </c>
      <c r="G1848" s="1">
        <f>IF(B1848="",0,VLOOKUP(B1848,DATABASE!A:F,5,FALSE)*$C1848)</f>
        <v>0</v>
      </c>
      <c r="H1848" s="1">
        <f>IF(B1848="",0,VLOOKUP(B1848,DATABASE!A:F,6,FALSE)*$C1848)</f>
        <v>0</v>
      </c>
    </row>
    <row r="1849" spans="1:8">
      <c r="A1849" s="7"/>
      <c r="B1849" s="8"/>
      <c r="C1849" s="9"/>
      <c r="D1849" s="1">
        <f>IF(B1849="",0,VLOOKUP(B1849,DATABASE!A:F,2,FALSE))</f>
        <v>0</v>
      </c>
      <c r="E1849" s="1">
        <f>IF(B1849="",0,VLOOKUP(B1849,DATABASE!A:F,3,FALSE)*$C1849)</f>
        <v>0</v>
      </c>
      <c r="F1849" s="1">
        <f>IF(B1849="",0,VLOOKUP(B1849,DATABASE!A:F,4,FALSE)*$C1849)</f>
        <v>0</v>
      </c>
      <c r="G1849" s="1">
        <f>IF(B1849="",0,VLOOKUP(B1849,DATABASE!A:F,5,FALSE)*$C1849)</f>
        <v>0</v>
      </c>
      <c r="H1849" s="1">
        <f>IF(B1849="",0,VLOOKUP(B1849,DATABASE!A:F,6,FALSE)*$C1849)</f>
        <v>0</v>
      </c>
    </row>
    <row r="1850" spans="1:8">
      <c r="A1850" s="7"/>
      <c r="B1850" s="8"/>
      <c r="C1850" s="9"/>
      <c r="D1850" s="1">
        <f>IF(B1850="",0,VLOOKUP(B1850,DATABASE!A:F,2,FALSE))</f>
        <v>0</v>
      </c>
      <c r="E1850" s="1">
        <f>IF(B1850="",0,VLOOKUP(B1850,DATABASE!A:F,3,FALSE)*$C1850)</f>
        <v>0</v>
      </c>
      <c r="F1850" s="1">
        <f>IF(B1850="",0,VLOOKUP(B1850,DATABASE!A:F,4,FALSE)*$C1850)</f>
        <v>0</v>
      </c>
      <c r="G1850" s="1">
        <f>IF(B1850="",0,VLOOKUP(B1850,DATABASE!A:F,5,FALSE)*$C1850)</f>
        <v>0</v>
      </c>
      <c r="H1850" s="1">
        <f>IF(B1850="",0,VLOOKUP(B1850,DATABASE!A:F,6,FALSE)*$C1850)</f>
        <v>0</v>
      </c>
    </row>
    <row r="1851" spans="1:8">
      <c r="A1851" s="7"/>
      <c r="B1851" s="8"/>
      <c r="C1851" s="9"/>
      <c r="D1851" s="1">
        <f>IF(B1851="",0,VLOOKUP(B1851,DATABASE!A:F,2,FALSE))</f>
        <v>0</v>
      </c>
      <c r="E1851" s="1">
        <f>IF(B1851="",0,VLOOKUP(B1851,DATABASE!A:F,3,FALSE)*$C1851)</f>
        <v>0</v>
      </c>
      <c r="F1851" s="1">
        <f>IF(B1851="",0,VLOOKUP(B1851,DATABASE!A:F,4,FALSE)*$C1851)</f>
        <v>0</v>
      </c>
      <c r="G1851" s="1">
        <f>IF(B1851="",0,VLOOKUP(B1851,DATABASE!A:F,5,FALSE)*$C1851)</f>
        <v>0</v>
      </c>
      <c r="H1851" s="1">
        <f>IF(B1851="",0,VLOOKUP(B1851,DATABASE!A:F,6,FALSE)*$C1851)</f>
        <v>0</v>
      </c>
    </row>
    <row r="1852" spans="1:8">
      <c r="A1852" s="7"/>
      <c r="B1852" s="8"/>
      <c r="C1852" s="9"/>
      <c r="D1852" s="1">
        <f>IF(B1852="",0,VLOOKUP(B1852,DATABASE!A:F,2,FALSE))</f>
        <v>0</v>
      </c>
      <c r="E1852" s="1">
        <f>IF(B1852="",0,VLOOKUP(B1852,DATABASE!A:F,3,FALSE)*$C1852)</f>
        <v>0</v>
      </c>
      <c r="F1852" s="1">
        <f>IF(B1852="",0,VLOOKUP(B1852,DATABASE!A:F,4,FALSE)*$C1852)</f>
        <v>0</v>
      </c>
      <c r="G1852" s="1">
        <f>IF(B1852="",0,VLOOKUP(B1852,DATABASE!A:F,5,FALSE)*$C1852)</f>
        <v>0</v>
      </c>
      <c r="H1852" s="1">
        <f>IF(B1852="",0,VLOOKUP(B1852,DATABASE!A:F,6,FALSE)*$C1852)</f>
        <v>0</v>
      </c>
    </row>
    <row r="1853" spans="1:8">
      <c r="A1853" s="7"/>
      <c r="B1853" s="8"/>
      <c r="C1853" s="9"/>
      <c r="D1853" s="1">
        <f>IF(B1853="",0,VLOOKUP(B1853,DATABASE!A:F,2,FALSE))</f>
        <v>0</v>
      </c>
      <c r="E1853" s="1">
        <f>IF(B1853="",0,VLOOKUP(B1853,DATABASE!A:F,3,FALSE)*$C1853)</f>
        <v>0</v>
      </c>
      <c r="F1853" s="1">
        <f>IF(B1853="",0,VLOOKUP(B1853,DATABASE!A:F,4,FALSE)*$C1853)</f>
        <v>0</v>
      </c>
      <c r="G1853" s="1">
        <f>IF(B1853="",0,VLOOKUP(B1853,DATABASE!A:F,5,FALSE)*$C1853)</f>
        <v>0</v>
      </c>
      <c r="H1853" s="1">
        <f>IF(B1853="",0,VLOOKUP(B1853,DATABASE!A:F,6,FALSE)*$C1853)</f>
        <v>0</v>
      </c>
    </row>
    <row r="1854" spans="1:8">
      <c r="A1854" s="7"/>
      <c r="B1854" s="8"/>
      <c r="C1854" s="9"/>
      <c r="D1854" s="1">
        <f>IF(B1854="",0,VLOOKUP(B1854,DATABASE!A:F,2,FALSE))</f>
        <v>0</v>
      </c>
      <c r="E1854" s="1">
        <f>IF(B1854="",0,VLOOKUP(B1854,DATABASE!A:F,3,FALSE)*$C1854)</f>
        <v>0</v>
      </c>
      <c r="F1854" s="1">
        <f>IF(B1854="",0,VLOOKUP(B1854,DATABASE!A:F,4,FALSE)*$C1854)</f>
        <v>0</v>
      </c>
      <c r="G1854" s="1">
        <f>IF(B1854="",0,VLOOKUP(B1854,DATABASE!A:F,5,FALSE)*$C1854)</f>
        <v>0</v>
      </c>
      <c r="H1854" s="1">
        <f>IF(B1854="",0,VLOOKUP(B1854,DATABASE!A:F,6,FALSE)*$C1854)</f>
        <v>0</v>
      </c>
    </row>
    <row r="1855" spans="1:8">
      <c r="A1855" s="7"/>
      <c r="B1855" s="8"/>
      <c r="C1855" s="9"/>
      <c r="D1855" s="1">
        <f>IF(B1855="",0,VLOOKUP(B1855,DATABASE!A:F,2,FALSE))</f>
        <v>0</v>
      </c>
      <c r="E1855" s="1">
        <f>IF(B1855="",0,VLOOKUP(B1855,DATABASE!A:F,3,FALSE)*$C1855)</f>
        <v>0</v>
      </c>
      <c r="F1855" s="1">
        <f>IF(B1855="",0,VLOOKUP(B1855,DATABASE!A:F,4,FALSE)*$C1855)</f>
        <v>0</v>
      </c>
      <c r="G1855" s="1">
        <f>IF(B1855="",0,VLOOKUP(B1855,DATABASE!A:F,5,FALSE)*$C1855)</f>
        <v>0</v>
      </c>
      <c r="H1855" s="1">
        <f>IF(B1855="",0,VLOOKUP(B1855,DATABASE!A:F,6,FALSE)*$C1855)</f>
        <v>0</v>
      </c>
    </row>
    <row r="1856" spans="1:8">
      <c r="A1856" s="7"/>
      <c r="B1856" s="8"/>
      <c r="C1856" s="9"/>
      <c r="D1856" s="1">
        <f>IF(B1856="",0,VLOOKUP(B1856,DATABASE!A:F,2,FALSE))</f>
        <v>0</v>
      </c>
      <c r="E1856" s="1">
        <f>IF(B1856="",0,VLOOKUP(B1856,DATABASE!A:F,3,FALSE)*$C1856)</f>
        <v>0</v>
      </c>
      <c r="F1856" s="1">
        <f>IF(B1856="",0,VLOOKUP(B1856,DATABASE!A:F,4,FALSE)*$C1856)</f>
        <v>0</v>
      </c>
      <c r="G1856" s="1">
        <f>IF(B1856="",0,VLOOKUP(B1856,DATABASE!A:F,5,FALSE)*$C1856)</f>
        <v>0</v>
      </c>
      <c r="H1856" s="1">
        <f>IF(B1856="",0,VLOOKUP(B1856,DATABASE!A:F,6,FALSE)*$C1856)</f>
        <v>0</v>
      </c>
    </row>
    <row r="1857" spans="1:8">
      <c r="A1857" s="7"/>
      <c r="B1857" s="8"/>
      <c r="C1857" s="9"/>
      <c r="D1857" s="1">
        <f>IF(B1857="",0,VLOOKUP(B1857,DATABASE!A:F,2,FALSE))</f>
        <v>0</v>
      </c>
      <c r="E1857" s="1">
        <f>IF(B1857="",0,VLOOKUP(B1857,DATABASE!A:F,3,FALSE)*$C1857)</f>
        <v>0</v>
      </c>
      <c r="F1857" s="1">
        <f>IF(B1857="",0,VLOOKUP(B1857,DATABASE!A:F,4,FALSE)*$C1857)</f>
        <v>0</v>
      </c>
      <c r="G1857" s="1">
        <f>IF(B1857="",0,VLOOKUP(B1857,DATABASE!A:F,5,FALSE)*$C1857)</f>
        <v>0</v>
      </c>
      <c r="H1857" s="1">
        <f>IF(B1857="",0,VLOOKUP(B1857,DATABASE!A:F,6,FALSE)*$C1857)</f>
        <v>0</v>
      </c>
    </row>
    <row r="1858" spans="1:8">
      <c r="A1858" s="7"/>
      <c r="B1858" s="8"/>
      <c r="C1858" s="9"/>
      <c r="D1858" s="1">
        <f>IF(B1858="",0,VLOOKUP(B1858,DATABASE!A:F,2,FALSE))</f>
        <v>0</v>
      </c>
      <c r="E1858" s="1">
        <f>IF(B1858="",0,VLOOKUP(B1858,DATABASE!A:F,3,FALSE)*$C1858)</f>
        <v>0</v>
      </c>
      <c r="F1858" s="1">
        <f>IF(B1858="",0,VLOOKUP(B1858,DATABASE!A:F,4,FALSE)*$C1858)</f>
        <v>0</v>
      </c>
      <c r="G1858" s="1">
        <f>IF(B1858="",0,VLOOKUP(B1858,DATABASE!A:F,5,FALSE)*$C1858)</f>
        <v>0</v>
      </c>
      <c r="H1858" s="1">
        <f>IF(B1858="",0,VLOOKUP(B1858,DATABASE!A:F,6,FALSE)*$C1858)</f>
        <v>0</v>
      </c>
    </row>
    <row r="1859" spans="1:8">
      <c r="A1859" s="7"/>
      <c r="B1859" s="8"/>
      <c r="C1859" s="9"/>
      <c r="D1859" s="1">
        <f>IF(B1859="",0,VLOOKUP(B1859,DATABASE!A:F,2,FALSE))</f>
        <v>0</v>
      </c>
      <c r="E1859" s="1">
        <f>IF(B1859="",0,VLOOKUP(B1859,DATABASE!A:F,3,FALSE)*$C1859)</f>
        <v>0</v>
      </c>
      <c r="F1859" s="1">
        <f>IF(B1859="",0,VLOOKUP(B1859,DATABASE!A:F,4,FALSE)*$C1859)</f>
        <v>0</v>
      </c>
      <c r="G1859" s="1">
        <f>IF(B1859="",0,VLOOKUP(B1859,DATABASE!A:F,5,FALSE)*$C1859)</f>
        <v>0</v>
      </c>
      <c r="H1859" s="1">
        <f>IF(B1859="",0,VLOOKUP(B1859,DATABASE!A:F,6,FALSE)*$C1859)</f>
        <v>0</v>
      </c>
    </row>
    <row r="1860" spans="1:8">
      <c r="A1860" s="7"/>
      <c r="B1860" s="8"/>
      <c r="C1860" s="9"/>
      <c r="D1860" s="1">
        <f>IF(B1860="",0,VLOOKUP(B1860,DATABASE!A:F,2,FALSE))</f>
        <v>0</v>
      </c>
      <c r="E1860" s="1">
        <f>IF(B1860="",0,VLOOKUP(B1860,DATABASE!A:F,3,FALSE)*$C1860)</f>
        <v>0</v>
      </c>
      <c r="F1860" s="1">
        <f>IF(B1860="",0,VLOOKUP(B1860,DATABASE!A:F,4,FALSE)*$C1860)</f>
        <v>0</v>
      </c>
      <c r="G1860" s="1">
        <f>IF(B1860="",0,VLOOKUP(B1860,DATABASE!A:F,5,FALSE)*$C1860)</f>
        <v>0</v>
      </c>
      <c r="H1860" s="1">
        <f>IF(B1860="",0,VLOOKUP(B1860,DATABASE!A:F,6,FALSE)*$C1860)</f>
        <v>0</v>
      </c>
    </row>
    <row r="1861" spans="1:8">
      <c r="A1861" s="7"/>
      <c r="B1861" s="8"/>
      <c r="C1861" s="9"/>
      <c r="D1861" s="1">
        <f>IF(B1861="",0,VLOOKUP(B1861,DATABASE!A:F,2,FALSE))</f>
        <v>0</v>
      </c>
      <c r="E1861" s="1">
        <f>IF(B1861="",0,VLOOKUP(B1861,DATABASE!A:F,3,FALSE)*$C1861)</f>
        <v>0</v>
      </c>
      <c r="F1861" s="1">
        <f>IF(B1861="",0,VLOOKUP(B1861,DATABASE!A:F,4,FALSE)*$C1861)</f>
        <v>0</v>
      </c>
      <c r="G1861" s="1">
        <f>IF(B1861="",0,VLOOKUP(B1861,DATABASE!A:F,5,FALSE)*$C1861)</f>
        <v>0</v>
      </c>
      <c r="H1861" s="1">
        <f>IF(B1861="",0,VLOOKUP(B1861,DATABASE!A:F,6,FALSE)*$C1861)</f>
        <v>0</v>
      </c>
    </row>
    <row r="1862" spans="1:8">
      <c r="A1862" s="7"/>
      <c r="B1862" s="8"/>
      <c r="C1862" s="9"/>
      <c r="D1862" s="1">
        <f>IF(B1862="",0,VLOOKUP(B1862,DATABASE!A:F,2,FALSE))</f>
        <v>0</v>
      </c>
      <c r="E1862" s="1">
        <f>IF(B1862="",0,VLOOKUP(B1862,DATABASE!A:F,3,FALSE)*$C1862)</f>
        <v>0</v>
      </c>
      <c r="F1862" s="1">
        <f>IF(B1862="",0,VLOOKUP(B1862,DATABASE!A:F,4,FALSE)*$C1862)</f>
        <v>0</v>
      </c>
      <c r="G1862" s="1">
        <f>IF(B1862="",0,VLOOKUP(B1862,DATABASE!A:F,5,FALSE)*$C1862)</f>
        <v>0</v>
      </c>
      <c r="H1862" s="1">
        <f>IF(B1862="",0,VLOOKUP(B1862,DATABASE!A:F,6,FALSE)*$C1862)</f>
        <v>0</v>
      </c>
    </row>
    <row r="1863" spans="1:8">
      <c r="A1863" s="7"/>
      <c r="B1863" s="8"/>
      <c r="C1863" s="9"/>
      <c r="D1863" s="1">
        <f>IF(B1863="",0,VLOOKUP(B1863,DATABASE!A:F,2,FALSE))</f>
        <v>0</v>
      </c>
      <c r="E1863" s="1">
        <f>IF(B1863="",0,VLOOKUP(B1863,DATABASE!A:F,3,FALSE)*$C1863)</f>
        <v>0</v>
      </c>
      <c r="F1863" s="1">
        <f>IF(B1863="",0,VLOOKUP(B1863,DATABASE!A:F,4,FALSE)*$C1863)</f>
        <v>0</v>
      </c>
      <c r="G1863" s="1">
        <f>IF(B1863="",0,VLOOKUP(B1863,DATABASE!A:F,5,FALSE)*$C1863)</f>
        <v>0</v>
      </c>
      <c r="H1863" s="1">
        <f>IF(B1863="",0,VLOOKUP(B1863,DATABASE!A:F,6,FALSE)*$C1863)</f>
        <v>0</v>
      </c>
    </row>
    <row r="1864" spans="1:8">
      <c r="A1864" s="7"/>
      <c r="B1864" s="8"/>
      <c r="C1864" s="9"/>
      <c r="D1864" s="1">
        <f>IF(B1864="",0,VLOOKUP(B1864,DATABASE!A:F,2,FALSE))</f>
        <v>0</v>
      </c>
      <c r="E1864" s="1">
        <f>IF(B1864="",0,VLOOKUP(B1864,DATABASE!A:F,3,FALSE)*$C1864)</f>
        <v>0</v>
      </c>
      <c r="F1864" s="1">
        <f>IF(B1864="",0,VLOOKUP(B1864,DATABASE!A:F,4,FALSE)*$C1864)</f>
        <v>0</v>
      </c>
      <c r="G1864" s="1">
        <f>IF(B1864="",0,VLOOKUP(B1864,DATABASE!A:F,5,FALSE)*$C1864)</f>
        <v>0</v>
      </c>
      <c r="H1864" s="1">
        <f>IF(B1864="",0,VLOOKUP(B1864,DATABASE!A:F,6,FALSE)*$C1864)</f>
        <v>0</v>
      </c>
    </row>
    <row r="1865" spans="1:8">
      <c r="A1865" s="7"/>
      <c r="B1865" s="8"/>
      <c r="C1865" s="9"/>
      <c r="D1865" s="1">
        <f>IF(B1865="",0,VLOOKUP(B1865,DATABASE!A:F,2,FALSE))</f>
        <v>0</v>
      </c>
      <c r="E1865" s="1">
        <f>IF(B1865="",0,VLOOKUP(B1865,DATABASE!A:F,3,FALSE)*$C1865)</f>
        <v>0</v>
      </c>
      <c r="F1865" s="1">
        <f>IF(B1865="",0,VLOOKUP(B1865,DATABASE!A:F,4,FALSE)*$C1865)</f>
        <v>0</v>
      </c>
      <c r="G1865" s="1">
        <f>IF(B1865="",0,VLOOKUP(B1865,DATABASE!A:F,5,FALSE)*$C1865)</f>
        <v>0</v>
      </c>
      <c r="H1865" s="1">
        <f>IF(B1865="",0,VLOOKUP(B1865,DATABASE!A:F,6,FALSE)*$C1865)</f>
        <v>0</v>
      </c>
    </row>
    <row r="1866" spans="1:8">
      <c r="A1866" s="7"/>
      <c r="B1866" s="8"/>
      <c r="C1866" s="9"/>
      <c r="D1866" s="1">
        <f>IF(B1866="",0,VLOOKUP(B1866,DATABASE!A:F,2,FALSE))</f>
        <v>0</v>
      </c>
      <c r="E1866" s="1">
        <f>IF(B1866="",0,VLOOKUP(B1866,DATABASE!A:F,3,FALSE)*$C1866)</f>
        <v>0</v>
      </c>
      <c r="F1866" s="1">
        <f>IF(B1866="",0,VLOOKUP(B1866,DATABASE!A:F,4,FALSE)*$C1866)</f>
        <v>0</v>
      </c>
      <c r="G1866" s="1">
        <f>IF(B1866="",0,VLOOKUP(B1866,DATABASE!A:F,5,FALSE)*$C1866)</f>
        <v>0</v>
      </c>
      <c r="H1866" s="1">
        <f>IF(B1866="",0,VLOOKUP(B1866,DATABASE!A:F,6,FALSE)*$C1866)</f>
        <v>0</v>
      </c>
    </row>
    <row r="1867" spans="1:8">
      <c r="A1867" s="7"/>
      <c r="B1867" s="8"/>
      <c r="C1867" s="9"/>
      <c r="D1867" s="1">
        <f>IF(B1867="",0,VLOOKUP(B1867,DATABASE!A:F,2,FALSE))</f>
        <v>0</v>
      </c>
      <c r="E1867" s="1">
        <f>IF(B1867="",0,VLOOKUP(B1867,DATABASE!A:F,3,FALSE)*$C1867)</f>
        <v>0</v>
      </c>
      <c r="F1867" s="1">
        <f>IF(B1867="",0,VLOOKUP(B1867,DATABASE!A:F,4,FALSE)*$C1867)</f>
        <v>0</v>
      </c>
      <c r="G1867" s="1">
        <f>IF(B1867="",0,VLOOKUP(B1867,DATABASE!A:F,5,FALSE)*$C1867)</f>
        <v>0</v>
      </c>
      <c r="H1867" s="1">
        <f>IF(B1867="",0,VLOOKUP(B1867,DATABASE!A:F,6,FALSE)*$C1867)</f>
        <v>0</v>
      </c>
    </row>
    <row r="1868" spans="1:8">
      <c r="A1868" s="7"/>
      <c r="B1868" s="8"/>
      <c r="C1868" s="9"/>
      <c r="D1868" s="1">
        <f>IF(B1868="",0,VLOOKUP(B1868,DATABASE!A:F,2,FALSE))</f>
        <v>0</v>
      </c>
      <c r="E1868" s="1">
        <f>IF(B1868="",0,VLOOKUP(B1868,DATABASE!A:F,3,FALSE)*$C1868)</f>
        <v>0</v>
      </c>
      <c r="F1868" s="1">
        <f>IF(B1868="",0,VLOOKUP(B1868,DATABASE!A:F,4,FALSE)*$C1868)</f>
        <v>0</v>
      </c>
      <c r="G1868" s="1">
        <f>IF(B1868="",0,VLOOKUP(B1868,DATABASE!A:F,5,FALSE)*$C1868)</f>
        <v>0</v>
      </c>
      <c r="H1868" s="1">
        <f>IF(B1868="",0,VLOOKUP(B1868,DATABASE!A:F,6,FALSE)*$C1868)</f>
        <v>0</v>
      </c>
    </row>
    <row r="1869" spans="1:8">
      <c r="A1869" s="7"/>
      <c r="B1869" s="8"/>
      <c r="C1869" s="9"/>
      <c r="D1869" s="1">
        <f>IF(B1869="",0,VLOOKUP(B1869,DATABASE!A:F,2,FALSE))</f>
        <v>0</v>
      </c>
      <c r="E1869" s="1">
        <f>IF(B1869="",0,VLOOKUP(B1869,DATABASE!A:F,3,FALSE)*$C1869)</f>
        <v>0</v>
      </c>
      <c r="F1869" s="1">
        <f>IF(B1869="",0,VLOOKUP(B1869,DATABASE!A:F,4,FALSE)*$C1869)</f>
        <v>0</v>
      </c>
      <c r="G1869" s="1">
        <f>IF(B1869="",0,VLOOKUP(B1869,DATABASE!A:F,5,FALSE)*$C1869)</f>
        <v>0</v>
      </c>
      <c r="H1869" s="1">
        <f>IF(B1869="",0,VLOOKUP(B1869,DATABASE!A:F,6,FALSE)*$C1869)</f>
        <v>0</v>
      </c>
    </row>
    <row r="1870" spans="1:8">
      <c r="A1870" s="7"/>
      <c r="B1870" s="8"/>
      <c r="C1870" s="9"/>
      <c r="D1870" s="1">
        <f>IF(B1870="",0,VLOOKUP(B1870,DATABASE!A:F,2,FALSE))</f>
        <v>0</v>
      </c>
      <c r="E1870" s="1">
        <f>IF(B1870="",0,VLOOKUP(B1870,DATABASE!A:F,3,FALSE)*$C1870)</f>
        <v>0</v>
      </c>
      <c r="F1870" s="1">
        <f>IF(B1870="",0,VLOOKUP(B1870,DATABASE!A:F,4,FALSE)*$C1870)</f>
        <v>0</v>
      </c>
      <c r="G1870" s="1">
        <f>IF(B1870="",0,VLOOKUP(B1870,DATABASE!A:F,5,FALSE)*$C1870)</f>
        <v>0</v>
      </c>
      <c r="H1870" s="1">
        <f>IF(B1870="",0,VLOOKUP(B1870,DATABASE!A:F,6,FALSE)*$C1870)</f>
        <v>0</v>
      </c>
    </row>
    <row r="1871" spans="1:8">
      <c r="A1871" s="7"/>
      <c r="B1871" s="8"/>
      <c r="C1871" s="9"/>
      <c r="D1871" s="1">
        <f>IF(B1871="",0,VLOOKUP(B1871,DATABASE!A:F,2,FALSE))</f>
        <v>0</v>
      </c>
      <c r="E1871" s="1">
        <f>IF(B1871="",0,VLOOKUP(B1871,DATABASE!A:F,3,FALSE)*$C1871)</f>
        <v>0</v>
      </c>
      <c r="F1871" s="1">
        <f>IF(B1871="",0,VLOOKUP(B1871,DATABASE!A:F,4,FALSE)*$C1871)</f>
        <v>0</v>
      </c>
      <c r="G1871" s="1">
        <f>IF(B1871="",0,VLOOKUP(B1871,DATABASE!A:F,5,FALSE)*$C1871)</f>
        <v>0</v>
      </c>
      <c r="H1871" s="1">
        <f>IF(B1871="",0,VLOOKUP(B1871,DATABASE!A:F,6,FALSE)*$C1871)</f>
        <v>0</v>
      </c>
    </row>
    <row r="1872" spans="1:8">
      <c r="A1872" s="7"/>
      <c r="B1872" s="8"/>
      <c r="C1872" s="9"/>
      <c r="D1872" s="1">
        <f>IF(B1872="",0,VLOOKUP(B1872,DATABASE!A:F,2,FALSE))</f>
        <v>0</v>
      </c>
      <c r="E1872" s="1">
        <f>IF(B1872="",0,VLOOKUP(B1872,DATABASE!A:F,3,FALSE)*$C1872)</f>
        <v>0</v>
      </c>
      <c r="F1872" s="1">
        <f>IF(B1872="",0,VLOOKUP(B1872,DATABASE!A:F,4,FALSE)*$C1872)</f>
        <v>0</v>
      </c>
      <c r="G1872" s="1">
        <f>IF(B1872="",0,VLOOKUP(B1872,DATABASE!A:F,5,FALSE)*$C1872)</f>
        <v>0</v>
      </c>
      <c r="H1872" s="1">
        <f>IF(B1872="",0,VLOOKUP(B1872,DATABASE!A:F,6,FALSE)*$C1872)</f>
        <v>0</v>
      </c>
    </row>
    <row r="1873" spans="1:8">
      <c r="A1873" s="7"/>
      <c r="B1873" s="8"/>
      <c r="C1873" s="9"/>
      <c r="D1873" s="1">
        <f>IF(B1873="",0,VLOOKUP(B1873,DATABASE!A:F,2,FALSE))</f>
        <v>0</v>
      </c>
      <c r="E1873" s="1">
        <f>IF(B1873="",0,VLOOKUP(B1873,DATABASE!A:F,3,FALSE)*$C1873)</f>
        <v>0</v>
      </c>
      <c r="F1873" s="1">
        <f>IF(B1873="",0,VLOOKUP(B1873,DATABASE!A:F,4,FALSE)*$C1873)</f>
        <v>0</v>
      </c>
      <c r="G1873" s="1">
        <f>IF(B1873="",0,VLOOKUP(B1873,DATABASE!A:F,5,FALSE)*$C1873)</f>
        <v>0</v>
      </c>
      <c r="H1873" s="1">
        <f>IF(B1873="",0,VLOOKUP(B1873,DATABASE!A:F,6,FALSE)*$C1873)</f>
        <v>0</v>
      </c>
    </row>
    <row r="1874" spans="1:8">
      <c r="A1874" s="7"/>
      <c r="B1874" s="8"/>
      <c r="C1874" s="9"/>
      <c r="D1874" s="1">
        <f>IF(B1874="",0,VLOOKUP(B1874,DATABASE!A:F,2,FALSE))</f>
        <v>0</v>
      </c>
      <c r="E1874" s="1">
        <f>IF(B1874="",0,VLOOKUP(B1874,DATABASE!A:F,3,FALSE)*$C1874)</f>
        <v>0</v>
      </c>
      <c r="F1874" s="1">
        <f>IF(B1874="",0,VLOOKUP(B1874,DATABASE!A:F,4,FALSE)*$C1874)</f>
        <v>0</v>
      </c>
      <c r="G1874" s="1">
        <f>IF(B1874="",0,VLOOKUP(B1874,DATABASE!A:F,5,FALSE)*$C1874)</f>
        <v>0</v>
      </c>
      <c r="H1874" s="1">
        <f>IF(B1874="",0,VLOOKUP(B1874,DATABASE!A:F,6,FALSE)*$C1874)</f>
        <v>0</v>
      </c>
    </row>
    <row r="1875" spans="1:8">
      <c r="A1875" s="7"/>
      <c r="B1875" s="8"/>
      <c r="C1875" s="9"/>
      <c r="D1875" s="1">
        <f>IF(B1875="",0,VLOOKUP(B1875,DATABASE!A:F,2,FALSE))</f>
        <v>0</v>
      </c>
      <c r="E1875" s="1">
        <f>IF(B1875="",0,VLOOKUP(B1875,DATABASE!A:F,3,FALSE)*$C1875)</f>
        <v>0</v>
      </c>
      <c r="F1875" s="1">
        <f>IF(B1875="",0,VLOOKUP(B1875,DATABASE!A:F,4,FALSE)*$C1875)</f>
        <v>0</v>
      </c>
      <c r="G1875" s="1">
        <f>IF(B1875="",0,VLOOKUP(B1875,DATABASE!A:F,5,FALSE)*$C1875)</f>
        <v>0</v>
      </c>
      <c r="H1875" s="1">
        <f>IF(B1875="",0,VLOOKUP(B1875,DATABASE!A:F,6,FALSE)*$C1875)</f>
        <v>0</v>
      </c>
    </row>
    <row r="1876" spans="1:8">
      <c r="A1876" s="7"/>
      <c r="B1876" s="8"/>
      <c r="C1876" s="9"/>
      <c r="D1876" s="1">
        <f>IF(B1876="",0,VLOOKUP(B1876,DATABASE!A:F,2,FALSE))</f>
        <v>0</v>
      </c>
      <c r="E1876" s="1">
        <f>IF(B1876="",0,VLOOKUP(B1876,DATABASE!A:F,3,FALSE)*$C1876)</f>
        <v>0</v>
      </c>
      <c r="F1876" s="1">
        <f>IF(B1876="",0,VLOOKUP(B1876,DATABASE!A:F,4,FALSE)*$C1876)</f>
        <v>0</v>
      </c>
      <c r="G1876" s="1">
        <f>IF(B1876="",0,VLOOKUP(B1876,DATABASE!A:F,5,FALSE)*$C1876)</f>
        <v>0</v>
      </c>
      <c r="H1876" s="1">
        <f>IF(B1876="",0,VLOOKUP(B1876,DATABASE!A:F,6,FALSE)*$C1876)</f>
        <v>0</v>
      </c>
    </row>
    <row r="1877" spans="1:8">
      <c r="A1877" s="7"/>
      <c r="B1877" s="8"/>
      <c r="C1877" s="9"/>
      <c r="D1877" s="1">
        <f>IF(B1877="",0,VLOOKUP(B1877,DATABASE!A:F,2,FALSE))</f>
        <v>0</v>
      </c>
      <c r="E1877" s="1">
        <f>IF(B1877="",0,VLOOKUP(B1877,DATABASE!A:F,3,FALSE)*$C1877)</f>
        <v>0</v>
      </c>
      <c r="F1877" s="1">
        <f>IF(B1877="",0,VLOOKUP(B1877,DATABASE!A:F,4,FALSE)*$C1877)</f>
        <v>0</v>
      </c>
      <c r="G1877" s="1">
        <f>IF(B1877="",0,VLOOKUP(B1877,DATABASE!A:F,5,FALSE)*$C1877)</f>
        <v>0</v>
      </c>
      <c r="H1877" s="1">
        <f>IF(B1877="",0,VLOOKUP(B1877,DATABASE!A:F,6,FALSE)*$C1877)</f>
        <v>0</v>
      </c>
    </row>
    <row r="1878" spans="1:8">
      <c r="A1878" s="7"/>
      <c r="B1878" s="8"/>
      <c r="C1878" s="9"/>
      <c r="D1878" s="1">
        <f>IF(B1878="",0,VLOOKUP(B1878,DATABASE!A:F,2,FALSE))</f>
        <v>0</v>
      </c>
      <c r="E1878" s="1">
        <f>IF(B1878="",0,VLOOKUP(B1878,DATABASE!A:F,3,FALSE)*$C1878)</f>
        <v>0</v>
      </c>
      <c r="F1878" s="1">
        <f>IF(B1878="",0,VLOOKUP(B1878,DATABASE!A:F,4,FALSE)*$C1878)</f>
        <v>0</v>
      </c>
      <c r="G1878" s="1">
        <f>IF(B1878="",0,VLOOKUP(B1878,DATABASE!A:F,5,FALSE)*$C1878)</f>
        <v>0</v>
      </c>
      <c r="H1878" s="1">
        <f>IF(B1878="",0,VLOOKUP(B1878,DATABASE!A:F,6,FALSE)*$C1878)</f>
        <v>0</v>
      </c>
    </row>
    <row r="1879" spans="1:8">
      <c r="A1879" s="7"/>
      <c r="B1879" s="8"/>
      <c r="C1879" s="9"/>
      <c r="D1879" s="1">
        <f>IF(B1879="",0,VLOOKUP(B1879,DATABASE!A:F,2,FALSE))</f>
        <v>0</v>
      </c>
      <c r="E1879" s="1">
        <f>IF(B1879="",0,VLOOKUP(B1879,DATABASE!A:F,3,FALSE)*$C1879)</f>
        <v>0</v>
      </c>
      <c r="F1879" s="1">
        <f>IF(B1879="",0,VLOOKUP(B1879,DATABASE!A:F,4,FALSE)*$C1879)</f>
        <v>0</v>
      </c>
      <c r="G1879" s="1">
        <f>IF(B1879="",0,VLOOKUP(B1879,DATABASE!A:F,5,FALSE)*$C1879)</f>
        <v>0</v>
      </c>
      <c r="H1879" s="1">
        <f>IF(B1879="",0,VLOOKUP(B1879,DATABASE!A:F,6,FALSE)*$C1879)</f>
        <v>0</v>
      </c>
    </row>
    <row r="1880" spans="1:8">
      <c r="A1880" s="7"/>
      <c r="B1880" s="8"/>
      <c r="C1880" s="9"/>
      <c r="D1880" s="1">
        <f>IF(B1880="",0,VLOOKUP(B1880,DATABASE!A:F,2,FALSE))</f>
        <v>0</v>
      </c>
      <c r="E1880" s="1">
        <f>IF(B1880="",0,VLOOKUP(B1880,DATABASE!A:F,3,FALSE)*$C1880)</f>
        <v>0</v>
      </c>
      <c r="F1880" s="1">
        <f>IF(B1880="",0,VLOOKUP(B1880,DATABASE!A:F,4,FALSE)*$C1880)</f>
        <v>0</v>
      </c>
      <c r="G1880" s="1">
        <f>IF(B1880="",0,VLOOKUP(B1880,DATABASE!A:F,5,FALSE)*$C1880)</f>
        <v>0</v>
      </c>
      <c r="H1880" s="1">
        <f>IF(B1880="",0,VLOOKUP(B1880,DATABASE!A:F,6,FALSE)*$C1880)</f>
        <v>0</v>
      </c>
    </row>
    <row r="1881" spans="1:8">
      <c r="A1881" s="7"/>
      <c r="B1881" s="8"/>
      <c r="C1881" s="9"/>
      <c r="D1881" s="1">
        <f>IF(B1881="",0,VLOOKUP(B1881,DATABASE!A:F,2,FALSE))</f>
        <v>0</v>
      </c>
      <c r="E1881" s="1">
        <f>IF(B1881="",0,VLOOKUP(B1881,DATABASE!A:F,3,FALSE)*$C1881)</f>
        <v>0</v>
      </c>
      <c r="F1881" s="1">
        <f>IF(B1881="",0,VLOOKUP(B1881,DATABASE!A:F,4,FALSE)*$C1881)</f>
        <v>0</v>
      </c>
      <c r="G1881" s="1">
        <f>IF(B1881="",0,VLOOKUP(B1881,DATABASE!A:F,5,FALSE)*$C1881)</f>
        <v>0</v>
      </c>
      <c r="H1881" s="1">
        <f>IF(B1881="",0,VLOOKUP(B1881,DATABASE!A:F,6,FALSE)*$C1881)</f>
        <v>0</v>
      </c>
    </row>
    <row r="1882" spans="1:8">
      <c r="A1882" s="7"/>
      <c r="B1882" s="8"/>
      <c r="C1882" s="9"/>
      <c r="D1882" s="1">
        <f>IF(B1882="",0,VLOOKUP(B1882,DATABASE!A:F,2,FALSE))</f>
        <v>0</v>
      </c>
      <c r="E1882" s="1">
        <f>IF(B1882="",0,VLOOKUP(B1882,DATABASE!A:F,3,FALSE)*$C1882)</f>
        <v>0</v>
      </c>
      <c r="F1882" s="1">
        <f>IF(B1882="",0,VLOOKUP(B1882,DATABASE!A:F,4,FALSE)*$C1882)</f>
        <v>0</v>
      </c>
      <c r="G1882" s="1">
        <f>IF(B1882="",0,VLOOKUP(B1882,DATABASE!A:F,5,FALSE)*$C1882)</f>
        <v>0</v>
      </c>
      <c r="H1882" s="1">
        <f>IF(B1882="",0,VLOOKUP(B1882,DATABASE!A:F,6,FALSE)*$C1882)</f>
        <v>0</v>
      </c>
    </row>
    <row r="1883" spans="1:8">
      <c r="A1883" s="7"/>
      <c r="B1883" s="8"/>
      <c r="C1883" s="9"/>
      <c r="D1883" s="1">
        <f>IF(B1883="",0,VLOOKUP(B1883,DATABASE!A:F,2,FALSE))</f>
        <v>0</v>
      </c>
      <c r="E1883" s="1">
        <f>IF(B1883="",0,VLOOKUP(B1883,DATABASE!A:F,3,FALSE)*$C1883)</f>
        <v>0</v>
      </c>
      <c r="F1883" s="1">
        <f>IF(B1883="",0,VLOOKUP(B1883,DATABASE!A:F,4,FALSE)*$C1883)</f>
        <v>0</v>
      </c>
      <c r="G1883" s="1">
        <f>IF(B1883="",0,VLOOKUP(B1883,DATABASE!A:F,5,FALSE)*$C1883)</f>
        <v>0</v>
      </c>
      <c r="H1883" s="1">
        <f>IF(B1883="",0,VLOOKUP(B1883,DATABASE!A:F,6,FALSE)*$C1883)</f>
        <v>0</v>
      </c>
    </row>
    <row r="1884" spans="1:8">
      <c r="A1884" s="7"/>
      <c r="B1884" s="8"/>
      <c r="C1884" s="9"/>
      <c r="D1884" s="1">
        <f>IF(B1884="",0,VLOOKUP(B1884,DATABASE!A:F,2,FALSE))</f>
        <v>0</v>
      </c>
      <c r="E1884" s="1">
        <f>IF(B1884="",0,VLOOKUP(B1884,DATABASE!A:F,3,FALSE)*$C1884)</f>
        <v>0</v>
      </c>
      <c r="F1884" s="1">
        <f>IF(B1884="",0,VLOOKUP(B1884,DATABASE!A:F,4,FALSE)*$C1884)</f>
        <v>0</v>
      </c>
      <c r="G1884" s="1">
        <f>IF(B1884="",0,VLOOKUP(B1884,DATABASE!A:F,5,FALSE)*$C1884)</f>
        <v>0</v>
      </c>
      <c r="H1884" s="1">
        <f>IF(B1884="",0,VLOOKUP(B1884,DATABASE!A:F,6,FALSE)*$C1884)</f>
        <v>0</v>
      </c>
    </row>
    <row r="1885" spans="1:8">
      <c r="A1885" s="7"/>
      <c r="B1885" s="8"/>
      <c r="C1885" s="9"/>
      <c r="D1885" s="1">
        <f>IF(B1885="",0,VLOOKUP(B1885,DATABASE!A:F,2,FALSE))</f>
        <v>0</v>
      </c>
      <c r="E1885" s="1">
        <f>IF(B1885="",0,VLOOKUP(B1885,DATABASE!A:F,3,FALSE)*$C1885)</f>
        <v>0</v>
      </c>
      <c r="F1885" s="1">
        <f>IF(B1885="",0,VLOOKUP(B1885,DATABASE!A:F,4,FALSE)*$C1885)</f>
        <v>0</v>
      </c>
      <c r="G1885" s="1">
        <f>IF(B1885="",0,VLOOKUP(B1885,DATABASE!A:F,5,FALSE)*$C1885)</f>
        <v>0</v>
      </c>
      <c r="H1885" s="1">
        <f>IF(B1885="",0,VLOOKUP(B1885,DATABASE!A:F,6,FALSE)*$C1885)</f>
        <v>0</v>
      </c>
    </row>
    <row r="1886" spans="1:8">
      <c r="A1886" s="7"/>
      <c r="B1886" s="8"/>
      <c r="C1886" s="9"/>
      <c r="D1886" s="1">
        <f>IF(B1886="",0,VLOOKUP(B1886,DATABASE!A:F,2,FALSE))</f>
        <v>0</v>
      </c>
      <c r="E1886" s="1">
        <f>IF(B1886="",0,VLOOKUP(B1886,DATABASE!A:F,3,FALSE)*$C1886)</f>
        <v>0</v>
      </c>
      <c r="F1886" s="1">
        <f>IF(B1886="",0,VLOOKUP(B1886,DATABASE!A:F,4,FALSE)*$C1886)</f>
        <v>0</v>
      </c>
      <c r="G1886" s="1">
        <f>IF(B1886="",0,VLOOKUP(B1886,DATABASE!A:F,5,FALSE)*$C1886)</f>
        <v>0</v>
      </c>
      <c r="H1886" s="1">
        <f>IF(B1886="",0,VLOOKUP(B1886,DATABASE!A:F,6,FALSE)*$C1886)</f>
        <v>0</v>
      </c>
    </row>
    <row r="1887" spans="1:8">
      <c r="A1887" s="7"/>
      <c r="B1887" s="8"/>
      <c r="C1887" s="9"/>
      <c r="D1887" s="1">
        <f>IF(B1887="",0,VLOOKUP(B1887,DATABASE!A:F,2,FALSE))</f>
        <v>0</v>
      </c>
      <c r="E1887" s="1">
        <f>IF(B1887="",0,VLOOKUP(B1887,DATABASE!A:F,3,FALSE)*$C1887)</f>
        <v>0</v>
      </c>
      <c r="F1887" s="1">
        <f>IF(B1887="",0,VLOOKUP(B1887,DATABASE!A:F,4,FALSE)*$C1887)</f>
        <v>0</v>
      </c>
      <c r="G1887" s="1">
        <f>IF(B1887="",0,VLOOKUP(B1887,DATABASE!A:F,5,FALSE)*$C1887)</f>
        <v>0</v>
      </c>
      <c r="H1887" s="1">
        <f>IF(B1887="",0,VLOOKUP(B1887,DATABASE!A:F,6,FALSE)*$C1887)</f>
        <v>0</v>
      </c>
    </row>
    <row r="1888" spans="1:8">
      <c r="A1888" s="7"/>
      <c r="B1888" s="8"/>
      <c r="C1888" s="9"/>
      <c r="D1888" s="1">
        <f>IF(B1888="",0,VLOOKUP(B1888,DATABASE!A:F,2,FALSE))</f>
        <v>0</v>
      </c>
      <c r="E1888" s="1">
        <f>IF(B1888="",0,VLOOKUP(B1888,DATABASE!A:F,3,FALSE)*$C1888)</f>
        <v>0</v>
      </c>
      <c r="F1888" s="1">
        <f>IF(B1888="",0,VLOOKUP(B1888,DATABASE!A:F,4,FALSE)*$C1888)</f>
        <v>0</v>
      </c>
      <c r="G1888" s="1">
        <f>IF(B1888="",0,VLOOKUP(B1888,DATABASE!A:F,5,FALSE)*$C1888)</f>
        <v>0</v>
      </c>
      <c r="H1888" s="1">
        <f>IF(B1888="",0,VLOOKUP(B1888,DATABASE!A:F,6,FALSE)*$C1888)</f>
        <v>0</v>
      </c>
    </row>
    <row r="1889" spans="1:8">
      <c r="A1889" s="7"/>
      <c r="B1889" s="8"/>
      <c r="C1889" s="9"/>
      <c r="D1889" s="1">
        <f>IF(B1889="",0,VLOOKUP(B1889,DATABASE!A:F,2,FALSE))</f>
        <v>0</v>
      </c>
      <c r="E1889" s="1">
        <f>IF(B1889="",0,VLOOKUP(B1889,DATABASE!A:F,3,FALSE)*$C1889)</f>
        <v>0</v>
      </c>
      <c r="F1889" s="1">
        <f>IF(B1889="",0,VLOOKUP(B1889,DATABASE!A:F,4,FALSE)*$C1889)</f>
        <v>0</v>
      </c>
      <c r="G1889" s="1">
        <f>IF(B1889="",0,VLOOKUP(B1889,DATABASE!A:F,5,FALSE)*$C1889)</f>
        <v>0</v>
      </c>
      <c r="H1889" s="1">
        <f>IF(B1889="",0,VLOOKUP(B1889,DATABASE!A:F,6,FALSE)*$C1889)</f>
        <v>0</v>
      </c>
    </row>
    <row r="1890" spans="1:8">
      <c r="A1890" s="7"/>
      <c r="B1890" s="8"/>
      <c r="C1890" s="9"/>
      <c r="D1890" s="1">
        <f>IF(B1890="",0,VLOOKUP(B1890,DATABASE!A:F,2,FALSE))</f>
        <v>0</v>
      </c>
      <c r="E1890" s="1">
        <f>IF(B1890="",0,VLOOKUP(B1890,DATABASE!A:F,3,FALSE)*$C1890)</f>
        <v>0</v>
      </c>
      <c r="F1890" s="1">
        <f>IF(B1890="",0,VLOOKUP(B1890,DATABASE!A:F,4,FALSE)*$C1890)</f>
        <v>0</v>
      </c>
      <c r="G1890" s="1">
        <f>IF(B1890="",0,VLOOKUP(B1890,DATABASE!A:F,5,FALSE)*$C1890)</f>
        <v>0</v>
      </c>
      <c r="H1890" s="1">
        <f>IF(B1890="",0,VLOOKUP(B1890,DATABASE!A:F,6,FALSE)*$C1890)</f>
        <v>0</v>
      </c>
    </row>
    <row r="1891" spans="1:8">
      <c r="A1891" s="7"/>
      <c r="B1891" s="8"/>
      <c r="C1891" s="9"/>
      <c r="D1891" s="1">
        <f>IF(B1891="",0,VLOOKUP(B1891,DATABASE!A:F,2,FALSE))</f>
        <v>0</v>
      </c>
      <c r="E1891" s="1">
        <f>IF(B1891="",0,VLOOKUP(B1891,DATABASE!A:F,3,FALSE)*$C1891)</f>
        <v>0</v>
      </c>
      <c r="F1891" s="1">
        <f>IF(B1891="",0,VLOOKUP(B1891,DATABASE!A:F,4,FALSE)*$C1891)</f>
        <v>0</v>
      </c>
      <c r="G1891" s="1">
        <f>IF(B1891="",0,VLOOKUP(B1891,DATABASE!A:F,5,FALSE)*$C1891)</f>
        <v>0</v>
      </c>
      <c r="H1891" s="1">
        <f>IF(B1891="",0,VLOOKUP(B1891,DATABASE!A:F,6,FALSE)*$C1891)</f>
        <v>0</v>
      </c>
    </row>
    <row r="1892" spans="1:8">
      <c r="A1892" s="7"/>
      <c r="B1892" s="8"/>
      <c r="C1892" s="9"/>
      <c r="D1892" s="1">
        <f>IF(B1892="",0,VLOOKUP(B1892,DATABASE!A:F,2,FALSE))</f>
        <v>0</v>
      </c>
      <c r="E1892" s="1">
        <f>IF(B1892="",0,VLOOKUP(B1892,DATABASE!A:F,3,FALSE)*$C1892)</f>
        <v>0</v>
      </c>
      <c r="F1892" s="1">
        <f>IF(B1892="",0,VLOOKUP(B1892,DATABASE!A:F,4,FALSE)*$C1892)</f>
        <v>0</v>
      </c>
      <c r="G1892" s="1">
        <f>IF(B1892="",0,VLOOKUP(B1892,DATABASE!A:F,5,FALSE)*$C1892)</f>
        <v>0</v>
      </c>
      <c r="H1892" s="1">
        <f>IF(B1892="",0,VLOOKUP(B1892,DATABASE!A:F,6,FALSE)*$C1892)</f>
        <v>0</v>
      </c>
    </row>
    <row r="1893" spans="1:8">
      <c r="A1893" s="7"/>
      <c r="B1893" s="8"/>
      <c r="C1893" s="9"/>
      <c r="D1893" s="1">
        <f>IF(B1893="",0,VLOOKUP(B1893,DATABASE!A:F,2,FALSE))</f>
        <v>0</v>
      </c>
      <c r="E1893" s="1">
        <f>IF(B1893="",0,VLOOKUP(B1893,DATABASE!A:F,3,FALSE)*$C1893)</f>
        <v>0</v>
      </c>
      <c r="F1893" s="1">
        <f>IF(B1893="",0,VLOOKUP(B1893,DATABASE!A:F,4,FALSE)*$C1893)</f>
        <v>0</v>
      </c>
      <c r="G1893" s="1">
        <f>IF(B1893="",0,VLOOKUP(B1893,DATABASE!A:F,5,FALSE)*$C1893)</f>
        <v>0</v>
      </c>
      <c r="H1893" s="1">
        <f>IF(B1893="",0,VLOOKUP(B1893,DATABASE!A:F,6,FALSE)*$C1893)</f>
        <v>0</v>
      </c>
    </row>
    <row r="1894" spans="1:8">
      <c r="A1894" s="7"/>
      <c r="B1894" s="8"/>
      <c r="C1894" s="9"/>
      <c r="D1894" s="1">
        <f>IF(B1894="",0,VLOOKUP(B1894,DATABASE!A:F,2,FALSE))</f>
        <v>0</v>
      </c>
      <c r="E1894" s="1">
        <f>IF(B1894="",0,VLOOKUP(B1894,DATABASE!A:F,3,FALSE)*$C1894)</f>
        <v>0</v>
      </c>
      <c r="F1894" s="1">
        <f>IF(B1894="",0,VLOOKUP(B1894,DATABASE!A:F,4,FALSE)*$C1894)</f>
        <v>0</v>
      </c>
      <c r="G1894" s="1">
        <f>IF(B1894="",0,VLOOKUP(B1894,DATABASE!A:F,5,FALSE)*$C1894)</f>
        <v>0</v>
      </c>
      <c r="H1894" s="1">
        <f>IF(B1894="",0,VLOOKUP(B1894,DATABASE!A:F,6,FALSE)*$C1894)</f>
        <v>0</v>
      </c>
    </row>
    <row r="1895" spans="1:8">
      <c r="A1895" s="7"/>
      <c r="B1895" s="8"/>
      <c r="C1895" s="9"/>
      <c r="D1895" s="1">
        <f>IF(B1895="",0,VLOOKUP(B1895,DATABASE!A:F,2,FALSE))</f>
        <v>0</v>
      </c>
      <c r="E1895" s="1">
        <f>IF(B1895="",0,VLOOKUP(B1895,DATABASE!A:F,3,FALSE)*$C1895)</f>
        <v>0</v>
      </c>
      <c r="F1895" s="1">
        <f>IF(B1895="",0,VLOOKUP(B1895,DATABASE!A:F,4,FALSE)*$C1895)</f>
        <v>0</v>
      </c>
      <c r="G1895" s="1">
        <f>IF(B1895="",0,VLOOKUP(B1895,DATABASE!A:F,5,FALSE)*$C1895)</f>
        <v>0</v>
      </c>
      <c r="H1895" s="1">
        <f>IF(B1895="",0,VLOOKUP(B1895,DATABASE!A:F,6,FALSE)*$C1895)</f>
        <v>0</v>
      </c>
    </row>
    <row r="1896" spans="1:8">
      <c r="A1896" s="7"/>
      <c r="B1896" s="8"/>
      <c r="C1896" s="9"/>
      <c r="D1896" s="1">
        <f>IF(B1896="",0,VLOOKUP(B1896,DATABASE!A:F,2,FALSE))</f>
        <v>0</v>
      </c>
      <c r="E1896" s="1">
        <f>IF(B1896="",0,VLOOKUP(B1896,DATABASE!A:F,3,FALSE)*$C1896)</f>
        <v>0</v>
      </c>
      <c r="F1896" s="1">
        <f>IF(B1896="",0,VLOOKUP(B1896,DATABASE!A:F,4,FALSE)*$C1896)</f>
        <v>0</v>
      </c>
      <c r="G1896" s="1">
        <f>IF(B1896="",0,VLOOKUP(B1896,DATABASE!A:F,5,FALSE)*$C1896)</f>
        <v>0</v>
      </c>
      <c r="H1896" s="1">
        <f>IF(B1896="",0,VLOOKUP(B1896,DATABASE!A:F,6,FALSE)*$C1896)</f>
        <v>0</v>
      </c>
    </row>
    <row r="1897" spans="1:8">
      <c r="A1897" s="7"/>
      <c r="B1897" s="8"/>
      <c r="C1897" s="9"/>
      <c r="D1897" s="1">
        <f>IF(B1897="",0,VLOOKUP(B1897,DATABASE!A:F,2,FALSE))</f>
        <v>0</v>
      </c>
      <c r="E1897" s="1">
        <f>IF(B1897="",0,VLOOKUP(B1897,DATABASE!A:F,3,FALSE)*$C1897)</f>
        <v>0</v>
      </c>
      <c r="F1897" s="1">
        <f>IF(B1897="",0,VLOOKUP(B1897,DATABASE!A:F,4,FALSE)*$C1897)</f>
        <v>0</v>
      </c>
      <c r="G1897" s="1">
        <f>IF(B1897="",0,VLOOKUP(B1897,DATABASE!A:F,5,FALSE)*$C1897)</f>
        <v>0</v>
      </c>
      <c r="H1897" s="1">
        <f>IF(B1897="",0,VLOOKUP(B1897,DATABASE!A:F,6,FALSE)*$C1897)</f>
        <v>0</v>
      </c>
    </row>
    <row r="1898" spans="1:8">
      <c r="A1898" s="7"/>
      <c r="B1898" s="8"/>
      <c r="C1898" s="9"/>
      <c r="D1898" s="1">
        <f>IF(B1898="",0,VLOOKUP(B1898,DATABASE!A:F,2,FALSE))</f>
        <v>0</v>
      </c>
      <c r="E1898" s="1">
        <f>IF(B1898="",0,VLOOKUP(B1898,DATABASE!A:F,3,FALSE)*$C1898)</f>
        <v>0</v>
      </c>
      <c r="F1898" s="1">
        <f>IF(B1898="",0,VLOOKUP(B1898,DATABASE!A:F,4,FALSE)*$C1898)</f>
        <v>0</v>
      </c>
      <c r="G1898" s="1">
        <f>IF(B1898="",0,VLOOKUP(B1898,DATABASE!A:F,5,FALSE)*$C1898)</f>
        <v>0</v>
      </c>
      <c r="H1898" s="1">
        <f>IF(B1898="",0,VLOOKUP(B1898,DATABASE!A:F,6,FALSE)*$C1898)</f>
        <v>0</v>
      </c>
    </row>
    <row r="1899" spans="1:8">
      <c r="A1899" s="7"/>
      <c r="B1899" s="8"/>
      <c r="C1899" s="9"/>
      <c r="D1899" s="1">
        <f>IF(B1899="",0,VLOOKUP(B1899,DATABASE!A:F,2,FALSE))</f>
        <v>0</v>
      </c>
      <c r="E1899" s="1">
        <f>IF(B1899="",0,VLOOKUP(B1899,DATABASE!A:F,3,FALSE)*$C1899)</f>
        <v>0</v>
      </c>
      <c r="F1899" s="1">
        <f>IF(B1899="",0,VLOOKUP(B1899,DATABASE!A:F,4,FALSE)*$C1899)</f>
        <v>0</v>
      </c>
      <c r="G1899" s="1">
        <f>IF(B1899="",0,VLOOKUP(B1899,DATABASE!A:F,5,FALSE)*$C1899)</f>
        <v>0</v>
      </c>
      <c r="H1899" s="1">
        <f>IF(B1899="",0,VLOOKUP(B1899,DATABASE!A:F,6,FALSE)*$C1899)</f>
        <v>0</v>
      </c>
    </row>
    <row r="1900" spans="1:8">
      <c r="A1900" s="7"/>
      <c r="B1900" s="8"/>
      <c r="C1900" s="9"/>
      <c r="D1900" s="1">
        <f>IF(B1900="",0,VLOOKUP(B1900,DATABASE!A:F,2,FALSE))</f>
        <v>0</v>
      </c>
      <c r="E1900" s="1">
        <f>IF(B1900="",0,VLOOKUP(B1900,DATABASE!A:F,3,FALSE)*$C1900)</f>
        <v>0</v>
      </c>
      <c r="F1900" s="1">
        <f>IF(B1900="",0,VLOOKUP(B1900,DATABASE!A:F,4,FALSE)*$C1900)</f>
        <v>0</v>
      </c>
      <c r="G1900" s="1">
        <f>IF(B1900="",0,VLOOKUP(B1900,DATABASE!A:F,5,FALSE)*$C1900)</f>
        <v>0</v>
      </c>
      <c r="H1900" s="1">
        <f>IF(B1900="",0,VLOOKUP(B1900,DATABASE!A:F,6,FALSE)*$C1900)</f>
        <v>0</v>
      </c>
    </row>
    <row r="1901" spans="1:8">
      <c r="A1901" s="7"/>
      <c r="B1901" s="8"/>
      <c r="C1901" s="9"/>
      <c r="D1901" s="1">
        <f>IF(B1901="",0,VLOOKUP(B1901,DATABASE!A:F,2,FALSE))</f>
        <v>0</v>
      </c>
      <c r="E1901" s="1">
        <f>IF(B1901="",0,VLOOKUP(B1901,DATABASE!A:F,3,FALSE)*$C1901)</f>
        <v>0</v>
      </c>
      <c r="F1901" s="1">
        <f>IF(B1901="",0,VLOOKUP(B1901,DATABASE!A:F,4,FALSE)*$C1901)</f>
        <v>0</v>
      </c>
      <c r="G1901" s="1">
        <f>IF(B1901="",0,VLOOKUP(B1901,DATABASE!A:F,5,FALSE)*$C1901)</f>
        <v>0</v>
      </c>
      <c r="H1901" s="1">
        <f>IF(B1901="",0,VLOOKUP(B1901,DATABASE!A:F,6,FALSE)*$C1901)</f>
        <v>0</v>
      </c>
    </row>
    <row r="1902" spans="1:8">
      <c r="A1902" s="7"/>
      <c r="B1902" s="8"/>
      <c r="C1902" s="9"/>
      <c r="D1902" s="1">
        <f>IF(B1902="",0,VLOOKUP(B1902,DATABASE!A:F,2,FALSE))</f>
        <v>0</v>
      </c>
      <c r="E1902" s="1">
        <f>IF(B1902="",0,VLOOKUP(B1902,DATABASE!A:F,3,FALSE)*$C1902)</f>
        <v>0</v>
      </c>
      <c r="F1902" s="1">
        <f>IF(B1902="",0,VLOOKUP(B1902,DATABASE!A:F,4,FALSE)*$C1902)</f>
        <v>0</v>
      </c>
      <c r="G1902" s="1">
        <f>IF(B1902="",0,VLOOKUP(B1902,DATABASE!A:F,5,FALSE)*$C1902)</f>
        <v>0</v>
      </c>
      <c r="H1902" s="1">
        <f>IF(B1902="",0,VLOOKUP(B1902,DATABASE!A:F,6,FALSE)*$C1902)</f>
        <v>0</v>
      </c>
    </row>
    <row r="1903" spans="1:8">
      <c r="A1903" s="7"/>
      <c r="B1903" s="8"/>
      <c r="C1903" s="9"/>
      <c r="D1903" s="1">
        <f>IF(B1903="",0,VLOOKUP(B1903,DATABASE!A:F,2,FALSE))</f>
        <v>0</v>
      </c>
      <c r="E1903" s="1">
        <f>IF(B1903="",0,VLOOKUP(B1903,DATABASE!A:F,3,FALSE)*$C1903)</f>
        <v>0</v>
      </c>
      <c r="F1903" s="1">
        <f>IF(B1903="",0,VLOOKUP(B1903,DATABASE!A:F,4,FALSE)*$C1903)</f>
        <v>0</v>
      </c>
      <c r="G1903" s="1">
        <f>IF(B1903="",0,VLOOKUP(B1903,DATABASE!A:F,5,FALSE)*$C1903)</f>
        <v>0</v>
      </c>
      <c r="H1903" s="1">
        <f>IF(B1903="",0,VLOOKUP(B1903,DATABASE!A:F,6,FALSE)*$C1903)</f>
        <v>0</v>
      </c>
    </row>
    <row r="1904" spans="1:8">
      <c r="A1904" s="7"/>
      <c r="B1904" s="8"/>
      <c r="C1904" s="9"/>
      <c r="D1904" s="1">
        <f>IF(B1904="",0,VLOOKUP(B1904,DATABASE!A:F,2,FALSE))</f>
        <v>0</v>
      </c>
      <c r="E1904" s="1">
        <f>IF(B1904="",0,VLOOKUP(B1904,DATABASE!A:F,3,FALSE)*$C1904)</f>
        <v>0</v>
      </c>
      <c r="F1904" s="1">
        <f>IF(B1904="",0,VLOOKUP(B1904,DATABASE!A:F,4,FALSE)*$C1904)</f>
        <v>0</v>
      </c>
      <c r="G1904" s="1">
        <f>IF(B1904="",0,VLOOKUP(B1904,DATABASE!A:F,5,FALSE)*$C1904)</f>
        <v>0</v>
      </c>
      <c r="H1904" s="1">
        <f>IF(B1904="",0,VLOOKUP(B1904,DATABASE!A:F,6,FALSE)*$C1904)</f>
        <v>0</v>
      </c>
    </row>
    <row r="1905" spans="1:8">
      <c r="A1905" s="7"/>
      <c r="B1905" s="8"/>
      <c r="C1905" s="9"/>
      <c r="D1905" s="1">
        <f>IF(B1905="",0,VLOOKUP(B1905,DATABASE!A:F,2,FALSE))</f>
        <v>0</v>
      </c>
      <c r="E1905" s="1">
        <f>IF(B1905="",0,VLOOKUP(B1905,DATABASE!A:F,3,FALSE)*$C1905)</f>
        <v>0</v>
      </c>
      <c r="F1905" s="1">
        <f>IF(B1905="",0,VLOOKUP(B1905,DATABASE!A:F,4,FALSE)*$C1905)</f>
        <v>0</v>
      </c>
      <c r="G1905" s="1">
        <f>IF(B1905="",0,VLOOKUP(B1905,DATABASE!A:F,5,FALSE)*$C1905)</f>
        <v>0</v>
      </c>
      <c r="H1905" s="1">
        <f>IF(B1905="",0,VLOOKUP(B1905,DATABASE!A:F,6,FALSE)*$C1905)</f>
        <v>0</v>
      </c>
    </row>
    <row r="1906" spans="1:8">
      <c r="A1906" s="7"/>
      <c r="B1906" s="8"/>
      <c r="C1906" s="9"/>
      <c r="D1906" s="1">
        <f>IF(B1906="",0,VLOOKUP(B1906,DATABASE!A:F,2,FALSE))</f>
        <v>0</v>
      </c>
      <c r="E1906" s="1">
        <f>IF(B1906="",0,VLOOKUP(B1906,DATABASE!A:F,3,FALSE)*$C1906)</f>
        <v>0</v>
      </c>
      <c r="F1906" s="1">
        <f>IF(B1906="",0,VLOOKUP(B1906,DATABASE!A:F,4,FALSE)*$C1906)</f>
        <v>0</v>
      </c>
      <c r="G1906" s="1">
        <f>IF(B1906="",0,VLOOKUP(B1906,DATABASE!A:F,5,FALSE)*$C1906)</f>
        <v>0</v>
      </c>
      <c r="H1906" s="1">
        <f>IF(B1906="",0,VLOOKUP(B1906,DATABASE!A:F,6,FALSE)*$C1906)</f>
        <v>0</v>
      </c>
    </row>
    <row r="1907" spans="1:8">
      <c r="A1907" s="7"/>
      <c r="B1907" s="8"/>
      <c r="C1907" s="9"/>
      <c r="D1907" s="1">
        <f>IF(B1907="",0,VLOOKUP(B1907,DATABASE!A:F,2,FALSE))</f>
        <v>0</v>
      </c>
      <c r="E1907" s="1">
        <f>IF(B1907="",0,VLOOKUP(B1907,DATABASE!A:F,3,FALSE)*$C1907)</f>
        <v>0</v>
      </c>
      <c r="F1907" s="1">
        <f>IF(B1907="",0,VLOOKUP(B1907,DATABASE!A:F,4,FALSE)*$C1907)</f>
        <v>0</v>
      </c>
      <c r="G1907" s="1">
        <f>IF(B1907="",0,VLOOKUP(B1907,DATABASE!A:F,5,FALSE)*$C1907)</f>
        <v>0</v>
      </c>
      <c r="H1907" s="1">
        <f>IF(B1907="",0,VLOOKUP(B1907,DATABASE!A:F,6,FALSE)*$C1907)</f>
        <v>0</v>
      </c>
    </row>
    <row r="1908" spans="1:8">
      <c r="A1908" s="7"/>
      <c r="B1908" s="8"/>
      <c r="C1908" s="9"/>
      <c r="D1908" s="1">
        <f>IF(B1908="",0,VLOOKUP(B1908,DATABASE!A:F,2,FALSE))</f>
        <v>0</v>
      </c>
      <c r="E1908" s="1">
        <f>IF(B1908="",0,VLOOKUP(B1908,DATABASE!A:F,3,FALSE)*$C1908)</f>
        <v>0</v>
      </c>
      <c r="F1908" s="1">
        <f>IF(B1908="",0,VLOOKUP(B1908,DATABASE!A:F,4,FALSE)*$C1908)</f>
        <v>0</v>
      </c>
      <c r="G1908" s="1">
        <f>IF(B1908="",0,VLOOKUP(B1908,DATABASE!A:F,5,FALSE)*$C1908)</f>
        <v>0</v>
      </c>
      <c r="H1908" s="1">
        <f>IF(B1908="",0,VLOOKUP(B1908,DATABASE!A:F,6,FALSE)*$C1908)</f>
        <v>0</v>
      </c>
    </row>
    <row r="1909" spans="1:8">
      <c r="A1909" s="7"/>
      <c r="B1909" s="8"/>
      <c r="C1909" s="9"/>
      <c r="D1909" s="1">
        <f>IF(B1909="",0,VLOOKUP(B1909,DATABASE!A:F,2,FALSE))</f>
        <v>0</v>
      </c>
      <c r="E1909" s="1">
        <f>IF(B1909="",0,VLOOKUP(B1909,DATABASE!A:F,3,FALSE)*$C1909)</f>
        <v>0</v>
      </c>
      <c r="F1909" s="1">
        <f>IF(B1909="",0,VLOOKUP(B1909,DATABASE!A:F,4,FALSE)*$C1909)</f>
        <v>0</v>
      </c>
      <c r="G1909" s="1">
        <f>IF(B1909="",0,VLOOKUP(B1909,DATABASE!A:F,5,FALSE)*$C1909)</f>
        <v>0</v>
      </c>
      <c r="H1909" s="1">
        <f>IF(B1909="",0,VLOOKUP(B1909,DATABASE!A:F,6,FALSE)*$C1909)</f>
        <v>0</v>
      </c>
    </row>
    <row r="1910" spans="1:8">
      <c r="A1910" s="7"/>
      <c r="B1910" s="8"/>
      <c r="C1910" s="9"/>
      <c r="D1910" s="1">
        <f>IF(B1910="",0,VLOOKUP(B1910,DATABASE!A:F,2,FALSE))</f>
        <v>0</v>
      </c>
      <c r="E1910" s="1">
        <f>IF(B1910="",0,VLOOKUP(B1910,DATABASE!A:F,3,FALSE)*$C1910)</f>
        <v>0</v>
      </c>
      <c r="F1910" s="1">
        <f>IF(B1910="",0,VLOOKUP(B1910,DATABASE!A:F,4,FALSE)*$C1910)</f>
        <v>0</v>
      </c>
      <c r="G1910" s="1">
        <f>IF(B1910="",0,VLOOKUP(B1910,DATABASE!A:F,5,FALSE)*$C1910)</f>
        <v>0</v>
      </c>
      <c r="H1910" s="1">
        <f>IF(B1910="",0,VLOOKUP(B1910,DATABASE!A:F,6,FALSE)*$C1910)</f>
        <v>0</v>
      </c>
    </row>
    <row r="1911" spans="1:8">
      <c r="A1911" s="7"/>
      <c r="B1911" s="8"/>
      <c r="C1911" s="9"/>
      <c r="D1911" s="1">
        <f>IF(B1911="",0,VLOOKUP(B1911,DATABASE!A:F,2,FALSE))</f>
        <v>0</v>
      </c>
      <c r="E1911" s="1">
        <f>IF(B1911="",0,VLOOKUP(B1911,DATABASE!A:F,3,FALSE)*$C1911)</f>
        <v>0</v>
      </c>
      <c r="F1911" s="1">
        <f>IF(B1911="",0,VLOOKUP(B1911,DATABASE!A:F,4,FALSE)*$C1911)</f>
        <v>0</v>
      </c>
      <c r="G1911" s="1">
        <f>IF(B1911="",0,VLOOKUP(B1911,DATABASE!A:F,5,FALSE)*$C1911)</f>
        <v>0</v>
      </c>
      <c r="H1911" s="1">
        <f>IF(B1911="",0,VLOOKUP(B1911,DATABASE!A:F,6,FALSE)*$C1911)</f>
        <v>0</v>
      </c>
    </row>
    <row r="1912" spans="1:8">
      <c r="A1912" s="7"/>
      <c r="B1912" s="8"/>
      <c r="C1912" s="9"/>
      <c r="D1912" s="1">
        <f>IF(B1912="",0,VLOOKUP(B1912,DATABASE!A:F,2,FALSE))</f>
        <v>0</v>
      </c>
      <c r="E1912" s="1">
        <f>IF(B1912="",0,VLOOKUP(B1912,DATABASE!A:F,3,FALSE)*$C1912)</f>
        <v>0</v>
      </c>
      <c r="F1912" s="1">
        <f>IF(B1912="",0,VLOOKUP(B1912,DATABASE!A:F,4,FALSE)*$C1912)</f>
        <v>0</v>
      </c>
      <c r="G1912" s="1">
        <f>IF(B1912="",0,VLOOKUP(B1912,DATABASE!A:F,5,FALSE)*$C1912)</f>
        <v>0</v>
      </c>
      <c r="H1912" s="1">
        <f>IF(B1912="",0,VLOOKUP(B1912,DATABASE!A:F,6,FALSE)*$C1912)</f>
        <v>0</v>
      </c>
    </row>
    <row r="1913" spans="1:8">
      <c r="A1913" s="7"/>
      <c r="B1913" s="8"/>
      <c r="C1913" s="9"/>
      <c r="D1913" s="1">
        <f>IF(B1913="",0,VLOOKUP(B1913,DATABASE!A:F,2,FALSE))</f>
        <v>0</v>
      </c>
      <c r="E1913" s="1">
        <f>IF(B1913="",0,VLOOKUP(B1913,DATABASE!A:F,3,FALSE)*$C1913)</f>
        <v>0</v>
      </c>
      <c r="F1913" s="1">
        <f>IF(B1913="",0,VLOOKUP(B1913,DATABASE!A:F,4,FALSE)*$C1913)</f>
        <v>0</v>
      </c>
      <c r="G1913" s="1">
        <f>IF(B1913="",0,VLOOKUP(B1913,DATABASE!A:F,5,FALSE)*$C1913)</f>
        <v>0</v>
      </c>
      <c r="H1913" s="1">
        <f>IF(B1913="",0,VLOOKUP(B1913,DATABASE!A:F,6,FALSE)*$C1913)</f>
        <v>0</v>
      </c>
    </row>
    <row r="1914" spans="1:8">
      <c r="A1914" s="7"/>
      <c r="B1914" s="8"/>
      <c r="C1914" s="9"/>
      <c r="D1914" s="1">
        <f>IF(B1914="",0,VLOOKUP(B1914,DATABASE!A:F,2,FALSE))</f>
        <v>0</v>
      </c>
      <c r="E1914" s="1">
        <f>IF(B1914="",0,VLOOKUP(B1914,DATABASE!A:F,3,FALSE)*$C1914)</f>
        <v>0</v>
      </c>
      <c r="F1914" s="1">
        <f>IF(B1914="",0,VLOOKUP(B1914,DATABASE!A:F,4,FALSE)*$C1914)</f>
        <v>0</v>
      </c>
      <c r="G1914" s="1">
        <f>IF(B1914="",0,VLOOKUP(B1914,DATABASE!A:F,5,FALSE)*$C1914)</f>
        <v>0</v>
      </c>
      <c r="H1914" s="1">
        <f>IF(B1914="",0,VLOOKUP(B1914,DATABASE!A:F,6,FALSE)*$C1914)</f>
        <v>0</v>
      </c>
    </row>
    <row r="1915" spans="1:8">
      <c r="A1915" s="7"/>
      <c r="B1915" s="8"/>
      <c r="C1915" s="9"/>
      <c r="D1915" s="1">
        <f>IF(B1915="",0,VLOOKUP(B1915,DATABASE!A:F,2,FALSE))</f>
        <v>0</v>
      </c>
      <c r="E1915" s="1">
        <f>IF(B1915="",0,VLOOKUP(B1915,DATABASE!A:F,3,FALSE)*$C1915)</f>
        <v>0</v>
      </c>
      <c r="F1915" s="1">
        <f>IF(B1915="",0,VLOOKUP(B1915,DATABASE!A:F,4,FALSE)*$C1915)</f>
        <v>0</v>
      </c>
      <c r="G1915" s="1">
        <f>IF(B1915="",0,VLOOKUP(B1915,DATABASE!A:F,5,FALSE)*$C1915)</f>
        <v>0</v>
      </c>
      <c r="H1915" s="1">
        <f>IF(B1915="",0,VLOOKUP(B1915,DATABASE!A:F,6,FALSE)*$C1915)</f>
        <v>0</v>
      </c>
    </row>
    <row r="1916" spans="1:8">
      <c r="A1916" s="7"/>
      <c r="B1916" s="8"/>
      <c r="C1916" s="9"/>
      <c r="D1916" s="1">
        <f>IF(B1916="",0,VLOOKUP(B1916,DATABASE!A:F,2,FALSE))</f>
        <v>0</v>
      </c>
      <c r="E1916" s="1">
        <f>IF(B1916="",0,VLOOKUP(B1916,DATABASE!A:F,3,FALSE)*$C1916)</f>
        <v>0</v>
      </c>
      <c r="F1916" s="1">
        <f>IF(B1916="",0,VLOOKUP(B1916,DATABASE!A:F,4,FALSE)*$C1916)</f>
        <v>0</v>
      </c>
      <c r="G1916" s="1">
        <f>IF(B1916="",0,VLOOKUP(B1916,DATABASE!A:F,5,FALSE)*$C1916)</f>
        <v>0</v>
      </c>
      <c r="H1916" s="1">
        <f>IF(B1916="",0,VLOOKUP(B1916,DATABASE!A:F,6,FALSE)*$C1916)</f>
        <v>0</v>
      </c>
    </row>
    <row r="1917" spans="1:8">
      <c r="A1917" s="7"/>
      <c r="B1917" s="8"/>
      <c r="C1917" s="9"/>
      <c r="D1917" s="1">
        <f>IF(B1917="",0,VLOOKUP(B1917,DATABASE!A:F,2,FALSE))</f>
        <v>0</v>
      </c>
      <c r="E1917" s="1">
        <f>IF(B1917="",0,VLOOKUP(B1917,DATABASE!A:F,3,FALSE)*$C1917)</f>
        <v>0</v>
      </c>
      <c r="F1917" s="1">
        <f>IF(B1917="",0,VLOOKUP(B1917,DATABASE!A:F,4,FALSE)*$C1917)</f>
        <v>0</v>
      </c>
      <c r="G1917" s="1">
        <f>IF(B1917="",0,VLOOKUP(B1917,DATABASE!A:F,5,FALSE)*$C1917)</f>
        <v>0</v>
      </c>
      <c r="H1917" s="1">
        <f>IF(B1917="",0,VLOOKUP(B1917,DATABASE!A:F,6,FALSE)*$C1917)</f>
        <v>0</v>
      </c>
    </row>
    <row r="1918" spans="1:8">
      <c r="A1918" s="7"/>
      <c r="B1918" s="8"/>
      <c r="C1918" s="9"/>
      <c r="D1918" s="1">
        <f>IF(B1918="",0,VLOOKUP(B1918,DATABASE!A:F,2,FALSE))</f>
        <v>0</v>
      </c>
      <c r="E1918" s="1">
        <f>IF(B1918="",0,VLOOKUP(B1918,DATABASE!A:F,3,FALSE)*$C1918)</f>
        <v>0</v>
      </c>
      <c r="F1918" s="1">
        <f>IF(B1918="",0,VLOOKUP(B1918,DATABASE!A:F,4,FALSE)*$C1918)</f>
        <v>0</v>
      </c>
      <c r="G1918" s="1">
        <f>IF(B1918="",0,VLOOKUP(B1918,DATABASE!A:F,5,FALSE)*$C1918)</f>
        <v>0</v>
      </c>
      <c r="H1918" s="1">
        <f>IF(B1918="",0,VLOOKUP(B1918,DATABASE!A:F,6,FALSE)*$C1918)</f>
        <v>0</v>
      </c>
    </row>
    <row r="1919" spans="1:8">
      <c r="A1919" s="7"/>
      <c r="B1919" s="8"/>
      <c r="C1919" s="9"/>
      <c r="D1919" s="1">
        <f>IF(B1919="",0,VLOOKUP(B1919,DATABASE!A:F,2,FALSE))</f>
        <v>0</v>
      </c>
      <c r="E1919" s="1">
        <f>IF(B1919="",0,VLOOKUP(B1919,DATABASE!A:F,3,FALSE)*$C1919)</f>
        <v>0</v>
      </c>
      <c r="F1919" s="1">
        <f>IF(B1919="",0,VLOOKUP(B1919,DATABASE!A:F,4,FALSE)*$C1919)</f>
        <v>0</v>
      </c>
      <c r="G1919" s="1">
        <f>IF(B1919="",0,VLOOKUP(B1919,DATABASE!A:F,5,FALSE)*$C1919)</f>
        <v>0</v>
      </c>
      <c r="H1919" s="1">
        <f>IF(B1919="",0,VLOOKUP(B1919,DATABASE!A:F,6,FALSE)*$C1919)</f>
        <v>0</v>
      </c>
    </row>
    <row r="1920" spans="1:8">
      <c r="A1920" s="7"/>
      <c r="B1920" s="8"/>
      <c r="C1920" s="9"/>
      <c r="D1920" s="1">
        <f>IF(B1920="",0,VLOOKUP(B1920,DATABASE!A:F,2,FALSE))</f>
        <v>0</v>
      </c>
      <c r="E1920" s="1">
        <f>IF(B1920="",0,VLOOKUP(B1920,DATABASE!A:F,3,FALSE)*$C1920)</f>
        <v>0</v>
      </c>
      <c r="F1920" s="1">
        <f>IF(B1920="",0,VLOOKUP(B1920,DATABASE!A:F,4,FALSE)*$C1920)</f>
        <v>0</v>
      </c>
      <c r="G1920" s="1">
        <f>IF(B1920="",0,VLOOKUP(B1920,DATABASE!A:F,5,FALSE)*$C1920)</f>
        <v>0</v>
      </c>
      <c r="H1920" s="1">
        <f>IF(B1920="",0,VLOOKUP(B1920,DATABASE!A:F,6,FALSE)*$C1920)</f>
        <v>0</v>
      </c>
    </row>
    <row r="1921" spans="1:8">
      <c r="A1921" s="7"/>
      <c r="B1921" s="8"/>
      <c r="C1921" s="9"/>
      <c r="D1921" s="1">
        <f>IF(B1921="",0,VLOOKUP(B1921,DATABASE!A:F,2,FALSE))</f>
        <v>0</v>
      </c>
      <c r="E1921" s="1">
        <f>IF(B1921="",0,VLOOKUP(B1921,DATABASE!A:F,3,FALSE)*$C1921)</f>
        <v>0</v>
      </c>
      <c r="F1921" s="1">
        <f>IF(B1921="",0,VLOOKUP(B1921,DATABASE!A:F,4,FALSE)*$C1921)</f>
        <v>0</v>
      </c>
      <c r="G1921" s="1">
        <f>IF(B1921="",0,VLOOKUP(B1921,DATABASE!A:F,5,FALSE)*$C1921)</f>
        <v>0</v>
      </c>
      <c r="H1921" s="1">
        <f>IF(B1921="",0,VLOOKUP(B1921,DATABASE!A:F,6,FALSE)*$C1921)</f>
        <v>0</v>
      </c>
    </row>
    <row r="1922" spans="1:8">
      <c r="A1922" s="7"/>
      <c r="B1922" s="8"/>
      <c r="C1922" s="9"/>
      <c r="D1922" s="1">
        <f>IF(B1922="",0,VLOOKUP(B1922,DATABASE!A:F,2,FALSE))</f>
        <v>0</v>
      </c>
      <c r="E1922" s="1">
        <f>IF(B1922="",0,VLOOKUP(B1922,DATABASE!A:F,3,FALSE)*$C1922)</f>
        <v>0</v>
      </c>
      <c r="F1922" s="1">
        <f>IF(B1922="",0,VLOOKUP(B1922,DATABASE!A:F,4,FALSE)*$C1922)</f>
        <v>0</v>
      </c>
      <c r="G1922" s="1">
        <f>IF(B1922="",0,VLOOKUP(B1922,DATABASE!A:F,5,FALSE)*$C1922)</f>
        <v>0</v>
      </c>
      <c r="H1922" s="1">
        <f>IF(B1922="",0,VLOOKUP(B1922,DATABASE!A:F,6,FALSE)*$C1922)</f>
        <v>0</v>
      </c>
    </row>
    <row r="1923" spans="1:8">
      <c r="A1923" s="7"/>
      <c r="B1923" s="8"/>
      <c r="C1923" s="9"/>
      <c r="D1923" s="1">
        <f>IF(B1923="",0,VLOOKUP(B1923,DATABASE!A:F,2,FALSE))</f>
        <v>0</v>
      </c>
      <c r="E1923" s="1">
        <f>IF(B1923="",0,VLOOKUP(B1923,DATABASE!A:F,3,FALSE)*$C1923)</f>
        <v>0</v>
      </c>
      <c r="F1923" s="1">
        <f>IF(B1923="",0,VLOOKUP(B1923,DATABASE!A:F,4,FALSE)*$C1923)</f>
        <v>0</v>
      </c>
      <c r="G1923" s="1">
        <f>IF(B1923="",0,VLOOKUP(B1923,DATABASE!A:F,5,FALSE)*$C1923)</f>
        <v>0</v>
      </c>
      <c r="H1923" s="1">
        <f>IF(B1923="",0,VLOOKUP(B1923,DATABASE!A:F,6,FALSE)*$C1923)</f>
        <v>0</v>
      </c>
    </row>
    <row r="1924" spans="1:8">
      <c r="A1924" s="7"/>
      <c r="B1924" s="8"/>
      <c r="C1924" s="9"/>
      <c r="D1924" s="1">
        <f>IF(B1924="",0,VLOOKUP(B1924,DATABASE!A:F,2,FALSE))</f>
        <v>0</v>
      </c>
      <c r="E1924" s="1">
        <f>IF(B1924="",0,VLOOKUP(B1924,DATABASE!A:F,3,FALSE)*$C1924)</f>
        <v>0</v>
      </c>
      <c r="F1924" s="1">
        <f>IF(B1924="",0,VLOOKUP(B1924,DATABASE!A:F,4,FALSE)*$C1924)</f>
        <v>0</v>
      </c>
      <c r="G1924" s="1">
        <f>IF(B1924="",0,VLOOKUP(B1924,DATABASE!A:F,5,FALSE)*$C1924)</f>
        <v>0</v>
      </c>
      <c r="H1924" s="1">
        <f>IF(B1924="",0,VLOOKUP(B1924,DATABASE!A:F,6,FALSE)*$C1924)</f>
        <v>0</v>
      </c>
    </row>
    <row r="1925" spans="1:8">
      <c r="A1925" s="7"/>
      <c r="B1925" s="8"/>
      <c r="C1925" s="9"/>
      <c r="D1925" s="1">
        <f>IF(B1925="",0,VLOOKUP(B1925,DATABASE!A:F,2,FALSE))</f>
        <v>0</v>
      </c>
      <c r="E1925" s="1">
        <f>IF(B1925="",0,VLOOKUP(B1925,DATABASE!A:F,3,FALSE)*$C1925)</f>
        <v>0</v>
      </c>
      <c r="F1925" s="1">
        <f>IF(B1925="",0,VLOOKUP(B1925,DATABASE!A:F,4,FALSE)*$C1925)</f>
        <v>0</v>
      </c>
      <c r="G1925" s="1">
        <f>IF(B1925="",0,VLOOKUP(B1925,DATABASE!A:F,5,FALSE)*$C1925)</f>
        <v>0</v>
      </c>
      <c r="H1925" s="1">
        <f>IF(B1925="",0,VLOOKUP(B1925,DATABASE!A:F,6,FALSE)*$C1925)</f>
        <v>0</v>
      </c>
    </row>
    <row r="1926" spans="1:8">
      <c r="A1926" s="7"/>
      <c r="B1926" s="8"/>
      <c r="C1926" s="9"/>
      <c r="D1926" s="1">
        <f>IF(B1926="",0,VLOOKUP(B1926,DATABASE!A:F,2,FALSE))</f>
        <v>0</v>
      </c>
      <c r="E1926" s="1">
        <f>IF(B1926="",0,VLOOKUP(B1926,DATABASE!A:F,3,FALSE)*$C1926)</f>
        <v>0</v>
      </c>
      <c r="F1926" s="1">
        <f>IF(B1926="",0,VLOOKUP(B1926,DATABASE!A:F,4,FALSE)*$C1926)</f>
        <v>0</v>
      </c>
      <c r="G1926" s="1">
        <f>IF(B1926="",0,VLOOKUP(B1926,DATABASE!A:F,5,FALSE)*$C1926)</f>
        <v>0</v>
      </c>
      <c r="H1926" s="1">
        <f>IF(B1926="",0,VLOOKUP(B1926,DATABASE!A:F,6,FALSE)*$C1926)</f>
        <v>0</v>
      </c>
    </row>
    <row r="1927" spans="1:8">
      <c r="A1927" s="7"/>
      <c r="B1927" s="8"/>
      <c r="C1927" s="9"/>
      <c r="D1927" s="1">
        <f>IF(B1927="",0,VLOOKUP(B1927,DATABASE!A:F,2,FALSE))</f>
        <v>0</v>
      </c>
      <c r="E1927" s="1">
        <f>IF(B1927="",0,VLOOKUP(B1927,DATABASE!A:F,3,FALSE)*$C1927)</f>
        <v>0</v>
      </c>
      <c r="F1927" s="1">
        <f>IF(B1927="",0,VLOOKUP(B1927,DATABASE!A:F,4,FALSE)*$C1927)</f>
        <v>0</v>
      </c>
      <c r="G1927" s="1">
        <f>IF(B1927="",0,VLOOKUP(B1927,DATABASE!A:F,5,FALSE)*$C1927)</f>
        <v>0</v>
      </c>
      <c r="H1927" s="1">
        <f>IF(B1927="",0,VLOOKUP(B1927,DATABASE!A:F,6,FALSE)*$C1927)</f>
        <v>0</v>
      </c>
    </row>
    <row r="1928" spans="1:8">
      <c r="A1928" s="7"/>
      <c r="B1928" s="8"/>
      <c r="C1928" s="9"/>
      <c r="D1928" s="1">
        <f>IF(B1928="",0,VLOOKUP(B1928,DATABASE!A:F,2,FALSE))</f>
        <v>0</v>
      </c>
      <c r="E1928" s="1">
        <f>IF(B1928="",0,VLOOKUP(B1928,DATABASE!A:F,3,FALSE)*$C1928)</f>
        <v>0</v>
      </c>
      <c r="F1928" s="1">
        <f>IF(B1928="",0,VLOOKUP(B1928,DATABASE!A:F,4,FALSE)*$C1928)</f>
        <v>0</v>
      </c>
      <c r="G1928" s="1">
        <f>IF(B1928="",0,VLOOKUP(B1928,DATABASE!A:F,5,FALSE)*$C1928)</f>
        <v>0</v>
      </c>
      <c r="H1928" s="1">
        <f>IF(B1928="",0,VLOOKUP(B1928,DATABASE!A:F,6,FALSE)*$C1928)</f>
        <v>0</v>
      </c>
    </row>
    <row r="1929" spans="1:8">
      <c r="A1929" s="7"/>
      <c r="B1929" s="8"/>
      <c r="C1929" s="9"/>
      <c r="D1929" s="1">
        <f>IF(B1929="",0,VLOOKUP(B1929,DATABASE!A:F,2,FALSE))</f>
        <v>0</v>
      </c>
      <c r="E1929" s="1">
        <f>IF(B1929="",0,VLOOKUP(B1929,DATABASE!A:F,3,FALSE)*$C1929)</f>
        <v>0</v>
      </c>
      <c r="F1929" s="1">
        <f>IF(B1929="",0,VLOOKUP(B1929,DATABASE!A:F,4,FALSE)*$C1929)</f>
        <v>0</v>
      </c>
      <c r="G1929" s="1">
        <f>IF(B1929="",0,VLOOKUP(B1929,DATABASE!A:F,5,FALSE)*$C1929)</f>
        <v>0</v>
      </c>
      <c r="H1929" s="1">
        <f>IF(B1929="",0,VLOOKUP(B1929,DATABASE!A:F,6,FALSE)*$C1929)</f>
        <v>0</v>
      </c>
    </row>
    <row r="1930" spans="1:8">
      <c r="A1930" s="7"/>
      <c r="B1930" s="8"/>
      <c r="C1930" s="9"/>
      <c r="D1930" s="1">
        <f>IF(B1930="",0,VLOOKUP(B1930,DATABASE!A:F,2,FALSE))</f>
        <v>0</v>
      </c>
      <c r="E1930" s="1">
        <f>IF(B1930="",0,VLOOKUP(B1930,DATABASE!A:F,3,FALSE)*$C1930)</f>
        <v>0</v>
      </c>
      <c r="F1930" s="1">
        <f>IF(B1930="",0,VLOOKUP(B1930,DATABASE!A:F,4,FALSE)*$C1930)</f>
        <v>0</v>
      </c>
      <c r="G1930" s="1">
        <f>IF(B1930="",0,VLOOKUP(B1930,DATABASE!A:F,5,FALSE)*$C1930)</f>
        <v>0</v>
      </c>
      <c r="H1930" s="1">
        <f>IF(B1930="",0,VLOOKUP(B1930,DATABASE!A:F,6,FALSE)*$C1930)</f>
        <v>0</v>
      </c>
    </row>
    <row r="1931" spans="1:8">
      <c r="A1931" s="7"/>
      <c r="B1931" s="8"/>
      <c r="C1931" s="9"/>
      <c r="D1931" s="1">
        <f>IF(B1931="",0,VLOOKUP(B1931,DATABASE!A:F,2,FALSE))</f>
        <v>0</v>
      </c>
      <c r="E1931" s="1">
        <f>IF(B1931="",0,VLOOKUP(B1931,DATABASE!A:F,3,FALSE)*$C1931)</f>
        <v>0</v>
      </c>
      <c r="F1931" s="1">
        <f>IF(B1931="",0,VLOOKUP(B1931,DATABASE!A:F,4,FALSE)*$C1931)</f>
        <v>0</v>
      </c>
      <c r="G1931" s="1">
        <f>IF(B1931="",0,VLOOKUP(B1931,DATABASE!A:F,5,FALSE)*$C1931)</f>
        <v>0</v>
      </c>
      <c r="H1931" s="1">
        <f>IF(B1931="",0,VLOOKUP(B1931,DATABASE!A:F,6,FALSE)*$C1931)</f>
        <v>0</v>
      </c>
    </row>
    <row r="1932" spans="1:8">
      <c r="A1932" s="7"/>
      <c r="B1932" s="8"/>
      <c r="C1932" s="9"/>
      <c r="D1932" s="1">
        <f>IF(B1932="",0,VLOOKUP(B1932,DATABASE!A:F,2,FALSE))</f>
        <v>0</v>
      </c>
      <c r="E1932" s="1">
        <f>IF(B1932="",0,VLOOKUP(B1932,DATABASE!A:F,3,FALSE)*$C1932)</f>
        <v>0</v>
      </c>
      <c r="F1932" s="1">
        <f>IF(B1932="",0,VLOOKUP(B1932,DATABASE!A:F,4,FALSE)*$C1932)</f>
        <v>0</v>
      </c>
      <c r="G1932" s="1">
        <f>IF(B1932="",0,VLOOKUP(B1932,DATABASE!A:F,5,FALSE)*$C1932)</f>
        <v>0</v>
      </c>
      <c r="H1932" s="1">
        <f>IF(B1932="",0,VLOOKUP(B1932,DATABASE!A:F,6,FALSE)*$C1932)</f>
        <v>0</v>
      </c>
    </row>
    <row r="1933" spans="1:8">
      <c r="A1933" s="7"/>
      <c r="B1933" s="8"/>
      <c r="C1933" s="9"/>
      <c r="D1933" s="1">
        <f>IF(B1933="",0,VLOOKUP(B1933,DATABASE!A:F,2,FALSE))</f>
        <v>0</v>
      </c>
      <c r="E1933" s="1">
        <f>IF(B1933="",0,VLOOKUP(B1933,DATABASE!A:F,3,FALSE)*$C1933)</f>
        <v>0</v>
      </c>
      <c r="F1933" s="1">
        <f>IF(B1933="",0,VLOOKUP(B1933,DATABASE!A:F,4,FALSE)*$C1933)</f>
        <v>0</v>
      </c>
      <c r="G1933" s="1">
        <f>IF(B1933="",0,VLOOKUP(B1933,DATABASE!A:F,5,FALSE)*$C1933)</f>
        <v>0</v>
      </c>
      <c r="H1933" s="1">
        <f>IF(B1933="",0,VLOOKUP(B1933,DATABASE!A:F,6,FALSE)*$C1933)</f>
        <v>0</v>
      </c>
    </row>
    <row r="1934" spans="1:8">
      <c r="A1934" s="7"/>
      <c r="B1934" s="8"/>
      <c r="C1934" s="9"/>
      <c r="D1934" s="1">
        <f>IF(B1934="",0,VLOOKUP(B1934,DATABASE!A:F,2,FALSE))</f>
        <v>0</v>
      </c>
      <c r="E1934" s="1">
        <f>IF(B1934="",0,VLOOKUP(B1934,DATABASE!A:F,3,FALSE)*$C1934)</f>
        <v>0</v>
      </c>
      <c r="F1934" s="1">
        <f>IF(B1934="",0,VLOOKUP(B1934,DATABASE!A:F,4,FALSE)*$C1934)</f>
        <v>0</v>
      </c>
      <c r="G1934" s="1">
        <f>IF(B1934="",0,VLOOKUP(B1934,DATABASE!A:F,5,FALSE)*$C1934)</f>
        <v>0</v>
      </c>
      <c r="H1934" s="1">
        <f>IF(B1934="",0,VLOOKUP(B1934,DATABASE!A:F,6,FALSE)*$C1934)</f>
        <v>0</v>
      </c>
    </row>
    <row r="1935" spans="1:8">
      <c r="A1935" s="7"/>
      <c r="B1935" s="8"/>
      <c r="C1935" s="9"/>
      <c r="D1935" s="1">
        <f>IF(B1935="",0,VLOOKUP(B1935,DATABASE!A:F,2,FALSE))</f>
        <v>0</v>
      </c>
      <c r="E1935" s="1">
        <f>IF(B1935="",0,VLOOKUP(B1935,DATABASE!A:F,3,FALSE)*$C1935)</f>
        <v>0</v>
      </c>
      <c r="F1935" s="1">
        <f>IF(B1935="",0,VLOOKUP(B1935,DATABASE!A:F,4,FALSE)*$C1935)</f>
        <v>0</v>
      </c>
      <c r="G1935" s="1">
        <f>IF(B1935="",0,VLOOKUP(B1935,DATABASE!A:F,5,FALSE)*$C1935)</f>
        <v>0</v>
      </c>
      <c r="H1935" s="1">
        <f>IF(B1935="",0,VLOOKUP(B1935,DATABASE!A:F,6,FALSE)*$C1935)</f>
        <v>0</v>
      </c>
    </row>
    <row r="1936" spans="1:8">
      <c r="A1936" s="7"/>
      <c r="B1936" s="8"/>
      <c r="C1936" s="9"/>
      <c r="D1936" s="1">
        <f>IF(B1936="",0,VLOOKUP(B1936,DATABASE!A:F,2,FALSE))</f>
        <v>0</v>
      </c>
      <c r="E1936" s="1">
        <f>IF(B1936="",0,VLOOKUP(B1936,DATABASE!A:F,3,FALSE)*$C1936)</f>
        <v>0</v>
      </c>
      <c r="F1936" s="1">
        <f>IF(B1936="",0,VLOOKUP(B1936,DATABASE!A:F,4,FALSE)*$C1936)</f>
        <v>0</v>
      </c>
      <c r="G1936" s="1">
        <f>IF(B1936="",0,VLOOKUP(B1936,DATABASE!A:F,5,FALSE)*$C1936)</f>
        <v>0</v>
      </c>
      <c r="H1936" s="1">
        <f>IF(B1936="",0,VLOOKUP(B1936,DATABASE!A:F,6,FALSE)*$C1936)</f>
        <v>0</v>
      </c>
    </row>
    <row r="1937" spans="1:8">
      <c r="A1937" s="7"/>
      <c r="B1937" s="8"/>
      <c r="C1937" s="9"/>
      <c r="D1937" s="1">
        <f>IF(B1937="",0,VLOOKUP(B1937,DATABASE!A:F,2,FALSE))</f>
        <v>0</v>
      </c>
      <c r="E1937" s="1">
        <f>IF(B1937="",0,VLOOKUP(B1937,DATABASE!A:F,3,FALSE)*$C1937)</f>
        <v>0</v>
      </c>
      <c r="F1937" s="1">
        <f>IF(B1937="",0,VLOOKUP(B1937,DATABASE!A:F,4,FALSE)*$C1937)</f>
        <v>0</v>
      </c>
      <c r="G1937" s="1">
        <f>IF(B1937="",0,VLOOKUP(B1937,DATABASE!A:F,5,FALSE)*$C1937)</f>
        <v>0</v>
      </c>
      <c r="H1937" s="1">
        <f>IF(B1937="",0,VLOOKUP(B1937,DATABASE!A:F,6,FALSE)*$C1937)</f>
        <v>0</v>
      </c>
    </row>
    <row r="1938" spans="1:8">
      <c r="A1938" s="7"/>
      <c r="B1938" s="8"/>
      <c r="C1938" s="9"/>
      <c r="D1938" s="1">
        <f>IF(B1938="",0,VLOOKUP(B1938,DATABASE!A:F,2,FALSE))</f>
        <v>0</v>
      </c>
      <c r="E1938" s="1">
        <f>IF(B1938="",0,VLOOKUP(B1938,DATABASE!A:F,3,FALSE)*$C1938)</f>
        <v>0</v>
      </c>
      <c r="F1938" s="1">
        <f>IF(B1938="",0,VLOOKUP(B1938,DATABASE!A:F,4,FALSE)*$C1938)</f>
        <v>0</v>
      </c>
      <c r="G1938" s="1">
        <f>IF(B1938="",0,VLOOKUP(B1938,DATABASE!A:F,5,FALSE)*$C1938)</f>
        <v>0</v>
      </c>
      <c r="H1938" s="1">
        <f>IF(B1938="",0,VLOOKUP(B1938,DATABASE!A:F,6,FALSE)*$C1938)</f>
        <v>0</v>
      </c>
    </row>
    <row r="1939" spans="1:8">
      <c r="A1939" s="7"/>
      <c r="B1939" s="8"/>
      <c r="C1939" s="9"/>
      <c r="D1939" s="1">
        <f>IF(B1939="",0,VLOOKUP(B1939,DATABASE!A:F,2,FALSE))</f>
        <v>0</v>
      </c>
      <c r="E1939" s="1">
        <f>IF(B1939="",0,VLOOKUP(B1939,DATABASE!A:F,3,FALSE)*$C1939)</f>
        <v>0</v>
      </c>
      <c r="F1939" s="1">
        <f>IF(B1939="",0,VLOOKUP(B1939,DATABASE!A:F,4,FALSE)*$C1939)</f>
        <v>0</v>
      </c>
      <c r="G1939" s="1">
        <f>IF(B1939="",0,VLOOKUP(B1939,DATABASE!A:F,5,FALSE)*$C1939)</f>
        <v>0</v>
      </c>
      <c r="H1939" s="1">
        <f>IF(B1939="",0,VLOOKUP(B1939,DATABASE!A:F,6,FALSE)*$C1939)</f>
        <v>0</v>
      </c>
    </row>
    <row r="1940" spans="1:8">
      <c r="A1940" s="7"/>
      <c r="B1940" s="8"/>
      <c r="C1940" s="9"/>
      <c r="D1940" s="1">
        <f>IF(B1940="",0,VLOOKUP(B1940,DATABASE!A:F,2,FALSE))</f>
        <v>0</v>
      </c>
      <c r="E1940" s="1">
        <f>IF(B1940="",0,VLOOKUP(B1940,DATABASE!A:F,3,FALSE)*$C1940)</f>
        <v>0</v>
      </c>
      <c r="F1940" s="1">
        <f>IF(B1940="",0,VLOOKUP(B1940,DATABASE!A:F,4,FALSE)*$C1940)</f>
        <v>0</v>
      </c>
      <c r="G1940" s="1">
        <f>IF(B1940="",0,VLOOKUP(B1940,DATABASE!A:F,5,FALSE)*$C1940)</f>
        <v>0</v>
      </c>
      <c r="H1940" s="1">
        <f>IF(B1940="",0,VLOOKUP(B1940,DATABASE!A:F,6,FALSE)*$C1940)</f>
        <v>0</v>
      </c>
    </row>
    <row r="1941" spans="1:8">
      <c r="A1941" s="7"/>
      <c r="B1941" s="8"/>
      <c r="C1941" s="9"/>
      <c r="D1941" s="1">
        <f>IF(B1941="",0,VLOOKUP(B1941,DATABASE!A:F,2,FALSE))</f>
        <v>0</v>
      </c>
      <c r="E1941" s="1">
        <f>IF(B1941="",0,VLOOKUP(B1941,DATABASE!A:F,3,FALSE)*$C1941)</f>
        <v>0</v>
      </c>
      <c r="F1941" s="1">
        <f>IF(B1941="",0,VLOOKUP(B1941,DATABASE!A:F,4,FALSE)*$C1941)</f>
        <v>0</v>
      </c>
      <c r="G1941" s="1">
        <f>IF(B1941="",0,VLOOKUP(B1941,DATABASE!A:F,5,FALSE)*$C1941)</f>
        <v>0</v>
      </c>
      <c r="H1941" s="1">
        <f>IF(B1941="",0,VLOOKUP(B1941,DATABASE!A:F,6,FALSE)*$C1941)</f>
        <v>0</v>
      </c>
    </row>
    <row r="1942" spans="1:8">
      <c r="A1942" s="7"/>
      <c r="B1942" s="8"/>
      <c r="C1942" s="9"/>
      <c r="D1942" s="1">
        <f>IF(B1942="",0,VLOOKUP(B1942,DATABASE!A:F,2,FALSE))</f>
        <v>0</v>
      </c>
      <c r="E1942" s="1">
        <f>IF(B1942="",0,VLOOKUP(B1942,DATABASE!A:F,3,FALSE)*$C1942)</f>
        <v>0</v>
      </c>
      <c r="F1942" s="1">
        <f>IF(B1942="",0,VLOOKUP(B1942,DATABASE!A:F,4,FALSE)*$C1942)</f>
        <v>0</v>
      </c>
      <c r="G1942" s="1">
        <f>IF(B1942="",0,VLOOKUP(B1942,DATABASE!A:F,5,FALSE)*$C1942)</f>
        <v>0</v>
      </c>
      <c r="H1942" s="1">
        <f>IF(B1942="",0,VLOOKUP(B1942,DATABASE!A:F,6,FALSE)*$C1942)</f>
        <v>0</v>
      </c>
    </row>
    <row r="1943" spans="1:8">
      <c r="A1943" s="7"/>
      <c r="B1943" s="8"/>
      <c r="C1943" s="9"/>
      <c r="D1943" s="1">
        <f>IF(B1943="",0,VLOOKUP(B1943,DATABASE!A:F,2,FALSE))</f>
        <v>0</v>
      </c>
      <c r="E1943" s="1">
        <f>IF(B1943="",0,VLOOKUP(B1943,DATABASE!A:F,3,FALSE)*$C1943)</f>
        <v>0</v>
      </c>
      <c r="F1943" s="1">
        <f>IF(B1943="",0,VLOOKUP(B1943,DATABASE!A:F,4,FALSE)*$C1943)</f>
        <v>0</v>
      </c>
      <c r="G1943" s="1">
        <f>IF(B1943="",0,VLOOKUP(B1943,DATABASE!A:F,5,FALSE)*$C1943)</f>
        <v>0</v>
      </c>
      <c r="H1943" s="1">
        <f>IF(B1943="",0,VLOOKUP(B1943,DATABASE!A:F,6,FALSE)*$C1943)</f>
        <v>0</v>
      </c>
    </row>
    <row r="1944" spans="1:8">
      <c r="A1944" s="7"/>
      <c r="B1944" s="8"/>
      <c r="C1944" s="9"/>
      <c r="D1944" s="1">
        <f>IF(B1944="",0,VLOOKUP(B1944,DATABASE!A:F,2,FALSE))</f>
        <v>0</v>
      </c>
      <c r="E1944" s="1">
        <f>IF(B1944="",0,VLOOKUP(B1944,DATABASE!A:F,3,FALSE)*$C1944)</f>
        <v>0</v>
      </c>
      <c r="F1944" s="1">
        <f>IF(B1944="",0,VLOOKUP(B1944,DATABASE!A:F,4,FALSE)*$C1944)</f>
        <v>0</v>
      </c>
      <c r="G1944" s="1">
        <f>IF(B1944="",0,VLOOKUP(B1944,DATABASE!A:F,5,FALSE)*$C1944)</f>
        <v>0</v>
      </c>
      <c r="H1944" s="1">
        <f>IF(B1944="",0,VLOOKUP(B1944,DATABASE!A:F,6,FALSE)*$C1944)</f>
        <v>0</v>
      </c>
    </row>
    <row r="1945" spans="1:8">
      <c r="A1945" s="7"/>
      <c r="B1945" s="8"/>
      <c r="C1945" s="9"/>
      <c r="D1945" s="1">
        <f>IF(B1945="",0,VLOOKUP(B1945,DATABASE!A:F,2,FALSE))</f>
        <v>0</v>
      </c>
      <c r="E1945" s="1">
        <f>IF(B1945="",0,VLOOKUP(B1945,DATABASE!A:F,3,FALSE)*$C1945)</f>
        <v>0</v>
      </c>
      <c r="F1945" s="1">
        <f>IF(B1945="",0,VLOOKUP(B1945,DATABASE!A:F,4,FALSE)*$C1945)</f>
        <v>0</v>
      </c>
      <c r="G1945" s="1">
        <f>IF(B1945="",0,VLOOKUP(B1945,DATABASE!A:F,5,FALSE)*$C1945)</f>
        <v>0</v>
      </c>
      <c r="H1945" s="1">
        <f>IF(B1945="",0,VLOOKUP(B1945,DATABASE!A:F,6,FALSE)*$C1945)</f>
        <v>0</v>
      </c>
    </row>
    <row r="1946" spans="1:8">
      <c r="A1946" s="7"/>
      <c r="B1946" s="8"/>
      <c r="C1946" s="9"/>
      <c r="D1946" s="1">
        <f>IF(B1946="",0,VLOOKUP(B1946,DATABASE!A:F,2,FALSE))</f>
        <v>0</v>
      </c>
      <c r="E1946" s="1">
        <f>IF(B1946="",0,VLOOKUP(B1946,DATABASE!A:F,3,FALSE)*$C1946)</f>
        <v>0</v>
      </c>
      <c r="F1946" s="1">
        <f>IF(B1946="",0,VLOOKUP(B1946,DATABASE!A:F,4,FALSE)*$C1946)</f>
        <v>0</v>
      </c>
      <c r="G1946" s="1">
        <f>IF(B1946="",0,VLOOKUP(B1946,DATABASE!A:F,5,FALSE)*$C1946)</f>
        <v>0</v>
      </c>
      <c r="H1946" s="1">
        <f>IF(B1946="",0,VLOOKUP(B1946,DATABASE!A:F,6,FALSE)*$C1946)</f>
        <v>0</v>
      </c>
    </row>
    <row r="1947" spans="1:8">
      <c r="A1947" s="7"/>
      <c r="B1947" s="8"/>
      <c r="C1947" s="9"/>
      <c r="D1947" s="1">
        <f>IF(B1947="",0,VLOOKUP(B1947,DATABASE!A:F,2,FALSE))</f>
        <v>0</v>
      </c>
      <c r="E1947" s="1">
        <f>IF(B1947="",0,VLOOKUP(B1947,DATABASE!A:F,3,FALSE)*$C1947)</f>
        <v>0</v>
      </c>
      <c r="F1947" s="1">
        <f>IF(B1947="",0,VLOOKUP(B1947,DATABASE!A:F,4,FALSE)*$C1947)</f>
        <v>0</v>
      </c>
      <c r="G1947" s="1">
        <f>IF(B1947="",0,VLOOKUP(B1947,DATABASE!A:F,5,FALSE)*$C1947)</f>
        <v>0</v>
      </c>
      <c r="H1947" s="1">
        <f>IF(B1947="",0,VLOOKUP(B1947,DATABASE!A:F,6,FALSE)*$C1947)</f>
        <v>0</v>
      </c>
    </row>
    <row r="1948" spans="1:8">
      <c r="A1948" s="7"/>
      <c r="B1948" s="8"/>
      <c r="C1948" s="9"/>
      <c r="D1948" s="1">
        <f>IF(B1948="",0,VLOOKUP(B1948,DATABASE!A:F,2,FALSE))</f>
        <v>0</v>
      </c>
      <c r="E1948" s="1">
        <f>IF(B1948="",0,VLOOKUP(B1948,DATABASE!A:F,3,FALSE)*$C1948)</f>
        <v>0</v>
      </c>
      <c r="F1948" s="1">
        <f>IF(B1948="",0,VLOOKUP(B1948,DATABASE!A:F,4,FALSE)*$C1948)</f>
        <v>0</v>
      </c>
      <c r="G1948" s="1">
        <f>IF(B1948="",0,VLOOKUP(B1948,DATABASE!A:F,5,FALSE)*$C1948)</f>
        <v>0</v>
      </c>
      <c r="H1948" s="1">
        <f>IF(B1948="",0,VLOOKUP(B1948,DATABASE!A:F,6,FALSE)*$C1948)</f>
        <v>0</v>
      </c>
    </row>
    <row r="1949" spans="1:8">
      <c r="A1949" s="7"/>
      <c r="B1949" s="8"/>
      <c r="C1949" s="9"/>
      <c r="D1949" s="1">
        <f>IF(B1949="",0,VLOOKUP(B1949,DATABASE!A:F,2,FALSE))</f>
        <v>0</v>
      </c>
      <c r="E1949" s="1">
        <f>IF(B1949="",0,VLOOKUP(B1949,DATABASE!A:F,3,FALSE)*$C1949)</f>
        <v>0</v>
      </c>
      <c r="F1949" s="1">
        <f>IF(B1949="",0,VLOOKUP(B1949,DATABASE!A:F,4,FALSE)*$C1949)</f>
        <v>0</v>
      </c>
      <c r="G1949" s="1">
        <f>IF(B1949="",0,VLOOKUP(B1949,DATABASE!A:F,5,FALSE)*$C1949)</f>
        <v>0</v>
      </c>
      <c r="H1949" s="1">
        <f>IF(B1949="",0,VLOOKUP(B1949,DATABASE!A:F,6,FALSE)*$C1949)</f>
        <v>0</v>
      </c>
    </row>
    <row r="1950" spans="1:8">
      <c r="A1950" s="7"/>
      <c r="B1950" s="8"/>
      <c r="C1950" s="9"/>
      <c r="D1950" s="1">
        <f>IF(B1950="",0,VLOOKUP(B1950,DATABASE!A:F,2,FALSE))</f>
        <v>0</v>
      </c>
      <c r="E1950" s="1">
        <f>IF(B1950="",0,VLOOKUP(B1950,DATABASE!A:F,3,FALSE)*$C1950)</f>
        <v>0</v>
      </c>
      <c r="F1950" s="1">
        <f>IF(B1950="",0,VLOOKUP(B1950,DATABASE!A:F,4,FALSE)*$C1950)</f>
        <v>0</v>
      </c>
      <c r="G1950" s="1">
        <f>IF(B1950="",0,VLOOKUP(B1950,DATABASE!A:F,5,FALSE)*$C1950)</f>
        <v>0</v>
      </c>
      <c r="H1950" s="1">
        <f>IF(B1950="",0,VLOOKUP(B1950,DATABASE!A:F,6,FALSE)*$C1950)</f>
        <v>0</v>
      </c>
    </row>
    <row r="1951" spans="1:8">
      <c r="A1951" s="7"/>
      <c r="B1951" s="8"/>
      <c r="C1951" s="9"/>
      <c r="D1951" s="1">
        <f>IF(B1951="",0,VLOOKUP(B1951,DATABASE!A:F,2,FALSE))</f>
        <v>0</v>
      </c>
      <c r="E1951" s="1">
        <f>IF(B1951="",0,VLOOKUP(B1951,DATABASE!A:F,3,FALSE)*$C1951)</f>
        <v>0</v>
      </c>
      <c r="F1951" s="1">
        <f>IF(B1951="",0,VLOOKUP(B1951,DATABASE!A:F,4,FALSE)*$C1951)</f>
        <v>0</v>
      </c>
      <c r="G1951" s="1">
        <f>IF(B1951="",0,VLOOKUP(B1951,DATABASE!A:F,5,FALSE)*$C1951)</f>
        <v>0</v>
      </c>
      <c r="H1951" s="1">
        <f>IF(B1951="",0,VLOOKUP(B1951,DATABASE!A:F,6,FALSE)*$C1951)</f>
        <v>0</v>
      </c>
    </row>
    <row r="1952" spans="1:8">
      <c r="A1952" s="7"/>
      <c r="B1952" s="8"/>
      <c r="C1952" s="9"/>
      <c r="D1952" s="1">
        <f>IF(B1952="",0,VLOOKUP(B1952,DATABASE!A:F,2,FALSE))</f>
        <v>0</v>
      </c>
      <c r="E1952" s="1">
        <f>IF(B1952="",0,VLOOKUP(B1952,DATABASE!A:F,3,FALSE)*$C1952)</f>
        <v>0</v>
      </c>
      <c r="F1952" s="1">
        <f>IF(B1952="",0,VLOOKUP(B1952,DATABASE!A:F,4,FALSE)*$C1952)</f>
        <v>0</v>
      </c>
      <c r="G1952" s="1">
        <f>IF(B1952="",0,VLOOKUP(B1952,DATABASE!A:F,5,FALSE)*$C1952)</f>
        <v>0</v>
      </c>
      <c r="H1952" s="1">
        <f>IF(B1952="",0,VLOOKUP(B1952,DATABASE!A:F,6,FALSE)*$C1952)</f>
        <v>0</v>
      </c>
    </row>
    <row r="1953" spans="1:8">
      <c r="A1953" s="7"/>
      <c r="B1953" s="8"/>
      <c r="C1953" s="9"/>
      <c r="D1953" s="1">
        <f>IF(B1953="",0,VLOOKUP(B1953,DATABASE!A:F,2,FALSE))</f>
        <v>0</v>
      </c>
      <c r="E1953" s="1">
        <f>IF(B1953="",0,VLOOKUP(B1953,DATABASE!A:F,3,FALSE)*$C1953)</f>
        <v>0</v>
      </c>
      <c r="F1953" s="1">
        <f>IF(B1953="",0,VLOOKUP(B1953,DATABASE!A:F,4,FALSE)*$C1953)</f>
        <v>0</v>
      </c>
      <c r="G1953" s="1">
        <f>IF(B1953="",0,VLOOKUP(B1953,DATABASE!A:F,5,FALSE)*$C1953)</f>
        <v>0</v>
      </c>
      <c r="H1953" s="1">
        <f>IF(B1953="",0,VLOOKUP(B1953,DATABASE!A:F,6,FALSE)*$C1953)</f>
        <v>0</v>
      </c>
    </row>
    <row r="1954" spans="1:8">
      <c r="A1954" s="7"/>
      <c r="B1954" s="8"/>
      <c r="C1954" s="9"/>
      <c r="D1954" s="1">
        <f>IF(B1954="",0,VLOOKUP(B1954,DATABASE!A:F,2,FALSE))</f>
        <v>0</v>
      </c>
      <c r="E1954" s="1">
        <f>IF(B1954="",0,VLOOKUP(B1954,DATABASE!A:F,3,FALSE)*$C1954)</f>
        <v>0</v>
      </c>
      <c r="F1954" s="1">
        <f>IF(B1954="",0,VLOOKUP(B1954,DATABASE!A:F,4,FALSE)*$C1954)</f>
        <v>0</v>
      </c>
      <c r="G1954" s="1">
        <f>IF(B1954="",0,VLOOKUP(B1954,DATABASE!A:F,5,FALSE)*$C1954)</f>
        <v>0</v>
      </c>
      <c r="H1954" s="1">
        <f>IF(B1954="",0,VLOOKUP(B1954,DATABASE!A:F,6,FALSE)*$C1954)</f>
        <v>0</v>
      </c>
    </row>
    <row r="1955" spans="1:8">
      <c r="A1955" s="7"/>
      <c r="B1955" s="8"/>
      <c r="C1955" s="9"/>
      <c r="D1955" s="1">
        <f>IF(B1955="",0,VLOOKUP(B1955,DATABASE!A:F,2,FALSE))</f>
        <v>0</v>
      </c>
      <c r="E1955" s="1">
        <f>IF(B1955="",0,VLOOKUP(B1955,DATABASE!A:F,3,FALSE)*$C1955)</f>
        <v>0</v>
      </c>
      <c r="F1955" s="1">
        <f>IF(B1955="",0,VLOOKUP(B1955,DATABASE!A:F,4,FALSE)*$C1955)</f>
        <v>0</v>
      </c>
      <c r="G1955" s="1">
        <f>IF(B1955="",0,VLOOKUP(B1955,DATABASE!A:F,5,FALSE)*$C1955)</f>
        <v>0</v>
      </c>
      <c r="H1955" s="1">
        <f>IF(B1955="",0,VLOOKUP(B1955,DATABASE!A:F,6,FALSE)*$C1955)</f>
        <v>0</v>
      </c>
    </row>
    <row r="1956" spans="1:8">
      <c r="A1956" s="7"/>
      <c r="B1956" s="8"/>
      <c r="C1956" s="9"/>
      <c r="D1956" s="1">
        <f>IF(B1956="",0,VLOOKUP(B1956,DATABASE!A:F,2,FALSE))</f>
        <v>0</v>
      </c>
      <c r="E1956" s="1">
        <f>IF(B1956="",0,VLOOKUP(B1956,DATABASE!A:F,3,FALSE)*$C1956)</f>
        <v>0</v>
      </c>
      <c r="F1956" s="1">
        <f>IF(B1956="",0,VLOOKUP(B1956,DATABASE!A:F,4,FALSE)*$C1956)</f>
        <v>0</v>
      </c>
      <c r="G1956" s="1">
        <f>IF(B1956="",0,VLOOKUP(B1956,DATABASE!A:F,5,FALSE)*$C1956)</f>
        <v>0</v>
      </c>
      <c r="H1956" s="1">
        <f>IF(B1956="",0,VLOOKUP(B1956,DATABASE!A:F,6,FALSE)*$C1956)</f>
        <v>0</v>
      </c>
    </row>
    <row r="1957" spans="1:8">
      <c r="A1957" s="7"/>
      <c r="B1957" s="8"/>
      <c r="C1957" s="9"/>
      <c r="D1957" s="1">
        <f>IF(B1957="",0,VLOOKUP(B1957,DATABASE!A:F,2,FALSE))</f>
        <v>0</v>
      </c>
      <c r="E1957" s="1">
        <f>IF(B1957="",0,VLOOKUP(B1957,DATABASE!A:F,3,FALSE)*$C1957)</f>
        <v>0</v>
      </c>
      <c r="F1957" s="1">
        <f>IF(B1957="",0,VLOOKUP(B1957,DATABASE!A:F,4,FALSE)*$C1957)</f>
        <v>0</v>
      </c>
      <c r="G1957" s="1">
        <f>IF(B1957="",0,VLOOKUP(B1957,DATABASE!A:F,5,FALSE)*$C1957)</f>
        <v>0</v>
      </c>
      <c r="H1957" s="1">
        <f>IF(B1957="",0,VLOOKUP(B1957,DATABASE!A:F,6,FALSE)*$C1957)</f>
        <v>0</v>
      </c>
    </row>
    <row r="1958" spans="1:8">
      <c r="A1958" s="7"/>
      <c r="B1958" s="8"/>
      <c r="C1958" s="9"/>
      <c r="D1958" s="1">
        <f>IF(B1958="",0,VLOOKUP(B1958,DATABASE!A:F,2,FALSE))</f>
        <v>0</v>
      </c>
      <c r="E1958" s="1">
        <f>IF(B1958="",0,VLOOKUP(B1958,DATABASE!A:F,3,FALSE)*$C1958)</f>
        <v>0</v>
      </c>
      <c r="F1958" s="1">
        <f>IF(B1958="",0,VLOOKUP(B1958,DATABASE!A:F,4,FALSE)*$C1958)</f>
        <v>0</v>
      </c>
      <c r="G1958" s="1">
        <f>IF(B1958="",0,VLOOKUP(B1958,DATABASE!A:F,5,FALSE)*$C1958)</f>
        <v>0</v>
      </c>
      <c r="H1958" s="1">
        <f>IF(B1958="",0,VLOOKUP(B1958,DATABASE!A:F,6,FALSE)*$C1958)</f>
        <v>0</v>
      </c>
    </row>
    <row r="1959" spans="1:8">
      <c r="A1959" s="7"/>
      <c r="B1959" s="8"/>
      <c r="C1959" s="9"/>
      <c r="D1959" s="1">
        <f>IF(B1959="",0,VLOOKUP(B1959,DATABASE!A:F,2,FALSE))</f>
        <v>0</v>
      </c>
      <c r="E1959" s="1">
        <f>IF(B1959="",0,VLOOKUP(B1959,DATABASE!A:F,3,FALSE)*$C1959)</f>
        <v>0</v>
      </c>
      <c r="F1959" s="1">
        <f>IF(B1959="",0,VLOOKUP(B1959,DATABASE!A:F,4,FALSE)*$C1959)</f>
        <v>0</v>
      </c>
      <c r="G1959" s="1">
        <f>IF(B1959="",0,VLOOKUP(B1959,DATABASE!A:F,5,FALSE)*$C1959)</f>
        <v>0</v>
      </c>
      <c r="H1959" s="1">
        <f>IF(B1959="",0,VLOOKUP(B1959,DATABASE!A:F,6,FALSE)*$C1959)</f>
        <v>0</v>
      </c>
    </row>
    <row r="1960" spans="1:8">
      <c r="A1960" s="7"/>
      <c r="B1960" s="8"/>
      <c r="C1960" s="9"/>
      <c r="D1960" s="1">
        <f>IF(B1960="",0,VLOOKUP(B1960,DATABASE!A:F,2,FALSE))</f>
        <v>0</v>
      </c>
      <c r="E1960" s="1">
        <f>IF(B1960="",0,VLOOKUP(B1960,DATABASE!A:F,3,FALSE)*$C1960)</f>
        <v>0</v>
      </c>
      <c r="F1960" s="1">
        <f>IF(B1960="",0,VLOOKUP(B1960,DATABASE!A:F,4,FALSE)*$C1960)</f>
        <v>0</v>
      </c>
      <c r="G1960" s="1">
        <f>IF(B1960="",0,VLOOKUP(B1960,DATABASE!A:F,5,FALSE)*$C1960)</f>
        <v>0</v>
      </c>
      <c r="H1960" s="1">
        <f>IF(B1960="",0,VLOOKUP(B1960,DATABASE!A:F,6,FALSE)*$C1960)</f>
        <v>0</v>
      </c>
    </row>
    <row r="1961" spans="1:8">
      <c r="A1961" s="7"/>
      <c r="B1961" s="8"/>
      <c r="C1961" s="9"/>
      <c r="D1961" s="1">
        <f>IF(B1961="",0,VLOOKUP(B1961,DATABASE!A:F,2,FALSE))</f>
        <v>0</v>
      </c>
      <c r="E1961" s="1">
        <f>IF(B1961="",0,VLOOKUP(B1961,DATABASE!A:F,3,FALSE)*$C1961)</f>
        <v>0</v>
      </c>
      <c r="F1961" s="1">
        <f>IF(B1961="",0,VLOOKUP(B1961,DATABASE!A:F,4,FALSE)*$C1961)</f>
        <v>0</v>
      </c>
      <c r="G1961" s="1">
        <f>IF(B1961="",0,VLOOKUP(B1961,DATABASE!A:F,5,FALSE)*$C1961)</f>
        <v>0</v>
      </c>
      <c r="H1961" s="1">
        <f>IF(B1961="",0,VLOOKUP(B1961,DATABASE!A:F,6,FALSE)*$C1961)</f>
        <v>0</v>
      </c>
    </row>
    <row r="1962" spans="1:8">
      <c r="A1962" s="7"/>
      <c r="B1962" s="8"/>
      <c r="C1962" s="9"/>
      <c r="D1962" s="1">
        <f>IF(B1962="",0,VLOOKUP(B1962,DATABASE!A:F,2,FALSE))</f>
        <v>0</v>
      </c>
      <c r="E1962" s="1">
        <f>IF(B1962="",0,VLOOKUP(B1962,DATABASE!A:F,3,FALSE)*$C1962)</f>
        <v>0</v>
      </c>
      <c r="F1962" s="1">
        <f>IF(B1962="",0,VLOOKUP(B1962,DATABASE!A:F,4,FALSE)*$C1962)</f>
        <v>0</v>
      </c>
      <c r="G1962" s="1">
        <f>IF(B1962="",0,VLOOKUP(B1962,DATABASE!A:F,5,FALSE)*$C1962)</f>
        <v>0</v>
      </c>
      <c r="H1962" s="1">
        <f>IF(B1962="",0,VLOOKUP(B1962,DATABASE!A:F,6,FALSE)*$C1962)</f>
        <v>0</v>
      </c>
    </row>
    <row r="1963" spans="1:8">
      <c r="A1963" s="7"/>
      <c r="B1963" s="8"/>
      <c r="C1963" s="9"/>
      <c r="D1963" s="1">
        <f>IF(B1963="",0,VLOOKUP(B1963,DATABASE!A:F,2,FALSE))</f>
        <v>0</v>
      </c>
      <c r="E1963" s="1">
        <f>IF(B1963="",0,VLOOKUP(B1963,DATABASE!A:F,3,FALSE)*$C1963)</f>
        <v>0</v>
      </c>
      <c r="F1963" s="1">
        <f>IF(B1963="",0,VLOOKUP(B1963,DATABASE!A:F,4,FALSE)*$C1963)</f>
        <v>0</v>
      </c>
      <c r="G1963" s="1">
        <f>IF(B1963="",0,VLOOKUP(B1963,DATABASE!A:F,5,FALSE)*$C1963)</f>
        <v>0</v>
      </c>
      <c r="H1963" s="1">
        <f>IF(B1963="",0,VLOOKUP(B1963,DATABASE!A:F,6,FALSE)*$C1963)</f>
        <v>0</v>
      </c>
    </row>
    <row r="1964" spans="1:8">
      <c r="A1964" s="7"/>
      <c r="B1964" s="8"/>
      <c r="C1964" s="9"/>
      <c r="D1964" s="1">
        <f>IF(B1964="",0,VLOOKUP(B1964,DATABASE!A:F,2,FALSE))</f>
        <v>0</v>
      </c>
      <c r="E1964" s="1">
        <f>IF(B1964="",0,VLOOKUP(B1964,DATABASE!A:F,3,FALSE)*$C1964)</f>
        <v>0</v>
      </c>
      <c r="F1964" s="1">
        <f>IF(B1964="",0,VLOOKUP(B1964,DATABASE!A:F,4,FALSE)*$C1964)</f>
        <v>0</v>
      </c>
      <c r="G1964" s="1">
        <f>IF(B1964="",0,VLOOKUP(B1964,DATABASE!A:F,5,FALSE)*$C1964)</f>
        <v>0</v>
      </c>
      <c r="H1964" s="1">
        <f>IF(B1964="",0,VLOOKUP(B1964,DATABASE!A:F,6,FALSE)*$C1964)</f>
        <v>0</v>
      </c>
    </row>
    <row r="1965" spans="1:8">
      <c r="A1965" s="7"/>
      <c r="B1965" s="8"/>
      <c r="C1965" s="9"/>
      <c r="D1965" s="1">
        <f>IF(B1965="",0,VLOOKUP(B1965,DATABASE!A:F,2,FALSE))</f>
        <v>0</v>
      </c>
      <c r="E1965" s="1">
        <f>IF(B1965="",0,VLOOKUP(B1965,DATABASE!A:F,3,FALSE)*$C1965)</f>
        <v>0</v>
      </c>
      <c r="F1965" s="1">
        <f>IF(B1965="",0,VLOOKUP(B1965,DATABASE!A:F,4,FALSE)*$C1965)</f>
        <v>0</v>
      </c>
      <c r="G1965" s="1">
        <f>IF(B1965="",0,VLOOKUP(B1965,DATABASE!A:F,5,FALSE)*$C1965)</f>
        <v>0</v>
      </c>
      <c r="H1965" s="1">
        <f>IF(B1965="",0,VLOOKUP(B1965,DATABASE!A:F,6,FALSE)*$C1965)</f>
        <v>0</v>
      </c>
    </row>
    <row r="1966" spans="1:8">
      <c r="A1966" s="7"/>
      <c r="B1966" s="8"/>
      <c r="C1966" s="9"/>
      <c r="D1966" s="1">
        <f>IF(B1966="",0,VLOOKUP(B1966,DATABASE!A:F,2,FALSE))</f>
        <v>0</v>
      </c>
      <c r="E1966" s="1">
        <f>IF(B1966="",0,VLOOKUP(B1966,DATABASE!A:F,3,FALSE)*$C1966)</f>
        <v>0</v>
      </c>
      <c r="F1966" s="1">
        <f>IF(B1966="",0,VLOOKUP(B1966,DATABASE!A:F,4,FALSE)*$C1966)</f>
        <v>0</v>
      </c>
      <c r="G1966" s="1">
        <f>IF(B1966="",0,VLOOKUP(B1966,DATABASE!A:F,5,FALSE)*$C1966)</f>
        <v>0</v>
      </c>
      <c r="H1966" s="1">
        <f>IF(B1966="",0,VLOOKUP(B1966,DATABASE!A:F,6,FALSE)*$C1966)</f>
        <v>0</v>
      </c>
    </row>
    <row r="1967" spans="1:8">
      <c r="A1967" s="7"/>
      <c r="B1967" s="8"/>
      <c r="C1967" s="9"/>
      <c r="D1967" s="1">
        <f>IF(B1967="",0,VLOOKUP(B1967,DATABASE!A:F,2,FALSE))</f>
        <v>0</v>
      </c>
      <c r="E1967" s="1">
        <f>IF(B1967="",0,VLOOKUP(B1967,DATABASE!A:F,3,FALSE)*$C1967)</f>
        <v>0</v>
      </c>
      <c r="F1967" s="1">
        <f>IF(B1967="",0,VLOOKUP(B1967,DATABASE!A:F,4,FALSE)*$C1967)</f>
        <v>0</v>
      </c>
      <c r="G1967" s="1">
        <f>IF(B1967="",0,VLOOKUP(B1967,DATABASE!A:F,5,FALSE)*$C1967)</f>
        <v>0</v>
      </c>
      <c r="H1967" s="1">
        <f>IF(B1967="",0,VLOOKUP(B1967,DATABASE!A:F,6,FALSE)*$C1967)</f>
        <v>0</v>
      </c>
    </row>
    <row r="1968" spans="1:8">
      <c r="A1968" s="7"/>
      <c r="B1968" s="8"/>
      <c r="C1968" s="9"/>
      <c r="D1968" s="1">
        <f>IF(B1968="",0,VLOOKUP(B1968,DATABASE!A:F,2,FALSE))</f>
        <v>0</v>
      </c>
      <c r="E1968" s="1">
        <f>IF(B1968="",0,VLOOKUP(B1968,DATABASE!A:F,3,FALSE)*$C1968)</f>
        <v>0</v>
      </c>
      <c r="F1968" s="1">
        <f>IF(B1968="",0,VLOOKUP(B1968,DATABASE!A:F,4,FALSE)*$C1968)</f>
        <v>0</v>
      </c>
      <c r="G1968" s="1">
        <f>IF(B1968="",0,VLOOKUP(B1968,DATABASE!A:F,5,FALSE)*$C1968)</f>
        <v>0</v>
      </c>
      <c r="H1968" s="1">
        <f>IF(B1968="",0,VLOOKUP(B1968,DATABASE!A:F,6,FALSE)*$C1968)</f>
        <v>0</v>
      </c>
    </row>
    <row r="1969" spans="1:8">
      <c r="A1969" s="7"/>
      <c r="B1969" s="8"/>
      <c r="C1969" s="9"/>
      <c r="D1969" s="1">
        <f>IF(B1969="",0,VLOOKUP(B1969,DATABASE!A:F,2,FALSE))</f>
        <v>0</v>
      </c>
      <c r="E1969" s="1">
        <f>IF(B1969="",0,VLOOKUP(B1969,DATABASE!A:F,3,FALSE)*$C1969)</f>
        <v>0</v>
      </c>
      <c r="F1969" s="1">
        <f>IF(B1969="",0,VLOOKUP(B1969,DATABASE!A:F,4,FALSE)*$C1969)</f>
        <v>0</v>
      </c>
      <c r="G1969" s="1">
        <f>IF(B1969="",0,VLOOKUP(B1969,DATABASE!A:F,5,FALSE)*$C1969)</f>
        <v>0</v>
      </c>
      <c r="H1969" s="1">
        <f>IF(B1969="",0,VLOOKUP(B1969,DATABASE!A:F,6,FALSE)*$C1969)</f>
        <v>0</v>
      </c>
    </row>
    <row r="1970" spans="1:8">
      <c r="A1970" s="7"/>
      <c r="B1970" s="8"/>
      <c r="C1970" s="9"/>
      <c r="D1970" s="1">
        <f>IF(B1970="",0,VLOOKUP(B1970,DATABASE!A:F,2,FALSE))</f>
        <v>0</v>
      </c>
      <c r="E1970" s="1">
        <f>IF(B1970="",0,VLOOKUP(B1970,DATABASE!A:F,3,FALSE)*$C1970)</f>
        <v>0</v>
      </c>
      <c r="F1970" s="1">
        <f>IF(B1970="",0,VLOOKUP(B1970,DATABASE!A:F,4,FALSE)*$C1970)</f>
        <v>0</v>
      </c>
      <c r="G1970" s="1">
        <f>IF(B1970="",0,VLOOKUP(B1970,DATABASE!A:F,5,FALSE)*$C1970)</f>
        <v>0</v>
      </c>
      <c r="H1970" s="1">
        <f>IF(B1970="",0,VLOOKUP(B1970,DATABASE!A:F,6,FALSE)*$C1970)</f>
        <v>0</v>
      </c>
    </row>
    <row r="1971" spans="1:8">
      <c r="A1971" s="7"/>
      <c r="B1971" s="8"/>
      <c r="C1971" s="9"/>
      <c r="D1971" s="1">
        <f>IF(B1971="",0,VLOOKUP(B1971,DATABASE!A:F,2,FALSE))</f>
        <v>0</v>
      </c>
      <c r="E1971" s="1">
        <f>IF(B1971="",0,VLOOKUP(B1971,DATABASE!A:F,3,FALSE)*$C1971)</f>
        <v>0</v>
      </c>
      <c r="F1971" s="1">
        <f>IF(B1971="",0,VLOOKUP(B1971,DATABASE!A:F,4,FALSE)*$C1971)</f>
        <v>0</v>
      </c>
      <c r="G1971" s="1">
        <f>IF(B1971="",0,VLOOKUP(B1971,DATABASE!A:F,5,FALSE)*$C1971)</f>
        <v>0</v>
      </c>
      <c r="H1971" s="1">
        <f>IF(B1971="",0,VLOOKUP(B1971,DATABASE!A:F,6,FALSE)*$C1971)</f>
        <v>0</v>
      </c>
    </row>
    <row r="1972" spans="1:8">
      <c r="A1972" s="7"/>
      <c r="B1972" s="8"/>
      <c r="C1972" s="9"/>
      <c r="D1972" s="1">
        <f>IF(B1972="",0,VLOOKUP(B1972,DATABASE!A:F,2,FALSE))</f>
        <v>0</v>
      </c>
      <c r="E1972" s="1">
        <f>IF(B1972="",0,VLOOKUP(B1972,DATABASE!A:F,3,FALSE)*$C1972)</f>
        <v>0</v>
      </c>
      <c r="F1972" s="1">
        <f>IF(B1972="",0,VLOOKUP(B1972,DATABASE!A:F,4,FALSE)*$C1972)</f>
        <v>0</v>
      </c>
      <c r="G1972" s="1">
        <f>IF(B1972="",0,VLOOKUP(B1972,DATABASE!A:F,5,FALSE)*$C1972)</f>
        <v>0</v>
      </c>
      <c r="H1972" s="1">
        <f>IF(B1972="",0,VLOOKUP(B1972,DATABASE!A:F,6,FALSE)*$C1972)</f>
        <v>0</v>
      </c>
    </row>
    <row r="1973" spans="1:8">
      <c r="A1973" s="7"/>
      <c r="B1973" s="8"/>
      <c r="C1973" s="9"/>
      <c r="D1973" s="1">
        <f>IF(B1973="",0,VLOOKUP(B1973,DATABASE!A:F,2,FALSE))</f>
        <v>0</v>
      </c>
      <c r="E1973" s="1">
        <f>IF(B1973="",0,VLOOKUP(B1973,DATABASE!A:F,3,FALSE)*$C1973)</f>
        <v>0</v>
      </c>
      <c r="F1973" s="1">
        <f>IF(B1973="",0,VLOOKUP(B1973,DATABASE!A:F,4,FALSE)*$C1973)</f>
        <v>0</v>
      </c>
      <c r="G1973" s="1">
        <f>IF(B1973="",0,VLOOKUP(B1973,DATABASE!A:F,5,FALSE)*$C1973)</f>
        <v>0</v>
      </c>
      <c r="H1973" s="1">
        <f>IF(B1973="",0,VLOOKUP(B1973,DATABASE!A:F,6,FALSE)*$C1973)</f>
        <v>0</v>
      </c>
    </row>
    <row r="1974" spans="1:8">
      <c r="A1974" s="7"/>
      <c r="B1974" s="8"/>
      <c r="C1974" s="9"/>
      <c r="D1974" s="1">
        <f>IF(B1974="",0,VLOOKUP(B1974,DATABASE!A:F,2,FALSE))</f>
        <v>0</v>
      </c>
      <c r="E1974" s="1">
        <f>IF(B1974="",0,VLOOKUP(B1974,DATABASE!A:F,3,FALSE)*$C1974)</f>
        <v>0</v>
      </c>
      <c r="F1974" s="1">
        <f>IF(B1974="",0,VLOOKUP(B1974,DATABASE!A:F,4,FALSE)*$C1974)</f>
        <v>0</v>
      </c>
      <c r="G1974" s="1">
        <f>IF(B1974="",0,VLOOKUP(B1974,DATABASE!A:F,5,FALSE)*$C1974)</f>
        <v>0</v>
      </c>
      <c r="H1974" s="1">
        <f>IF(B1974="",0,VLOOKUP(B1974,DATABASE!A:F,6,FALSE)*$C1974)</f>
        <v>0</v>
      </c>
    </row>
    <row r="1975" spans="1:8">
      <c r="A1975" s="7"/>
      <c r="B1975" s="8"/>
      <c r="C1975" s="9"/>
      <c r="D1975" s="1">
        <f>IF(B1975="",0,VLOOKUP(B1975,DATABASE!A:F,2,FALSE))</f>
        <v>0</v>
      </c>
      <c r="E1975" s="1">
        <f>IF(B1975="",0,VLOOKUP(B1975,DATABASE!A:F,3,FALSE)*$C1975)</f>
        <v>0</v>
      </c>
      <c r="F1975" s="1">
        <f>IF(B1975="",0,VLOOKUP(B1975,DATABASE!A:F,4,FALSE)*$C1975)</f>
        <v>0</v>
      </c>
      <c r="G1975" s="1">
        <f>IF(B1975="",0,VLOOKUP(B1975,DATABASE!A:F,5,FALSE)*$C1975)</f>
        <v>0</v>
      </c>
      <c r="H1975" s="1">
        <f>IF(B1975="",0,VLOOKUP(B1975,DATABASE!A:F,6,FALSE)*$C1975)</f>
        <v>0</v>
      </c>
    </row>
    <row r="1976" spans="1:8">
      <c r="A1976" s="7"/>
      <c r="B1976" s="8"/>
      <c r="C1976" s="9"/>
      <c r="D1976" s="1">
        <f>IF(B1976="",0,VLOOKUP(B1976,DATABASE!A:F,2,FALSE))</f>
        <v>0</v>
      </c>
      <c r="E1976" s="1">
        <f>IF(B1976="",0,VLOOKUP(B1976,DATABASE!A:F,3,FALSE)*$C1976)</f>
        <v>0</v>
      </c>
      <c r="F1976" s="1">
        <f>IF(B1976="",0,VLOOKUP(B1976,DATABASE!A:F,4,FALSE)*$C1976)</f>
        <v>0</v>
      </c>
      <c r="G1976" s="1">
        <f>IF(B1976="",0,VLOOKUP(B1976,DATABASE!A:F,5,FALSE)*$C1976)</f>
        <v>0</v>
      </c>
      <c r="H1976" s="1">
        <f>IF(B1976="",0,VLOOKUP(B1976,DATABASE!A:F,6,FALSE)*$C1976)</f>
        <v>0</v>
      </c>
    </row>
    <row r="1977" spans="1:8">
      <c r="A1977" s="7"/>
      <c r="B1977" s="8"/>
      <c r="C1977" s="9"/>
      <c r="D1977" s="1">
        <f>IF(B1977="",0,VLOOKUP(B1977,DATABASE!A:F,2,FALSE))</f>
        <v>0</v>
      </c>
      <c r="E1977" s="1">
        <f>IF(B1977="",0,VLOOKUP(B1977,DATABASE!A:F,3,FALSE)*$C1977)</f>
        <v>0</v>
      </c>
      <c r="F1977" s="1">
        <f>IF(B1977="",0,VLOOKUP(B1977,DATABASE!A:F,4,FALSE)*$C1977)</f>
        <v>0</v>
      </c>
      <c r="G1977" s="1">
        <f>IF(B1977="",0,VLOOKUP(B1977,DATABASE!A:F,5,FALSE)*$C1977)</f>
        <v>0</v>
      </c>
      <c r="H1977" s="1">
        <f>IF(B1977="",0,VLOOKUP(B1977,DATABASE!A:F,6,FALSE)*$C1977)</f>
        <v>0</v>
      </c>
    </row>
    <row r="1978" spans="1:8">
      <c r="A1978" s="7"/>
      <c r="B1978" s="8"/>
      <c r="C1978" s="9"/>
      <c r="D1978" s="1">
        <f>IF(B1978="",0,VLOOKUP(B1978,DATABASE!A:F,2,FALSE))</f>
        <v>0</v>
      </c>
      <c r="E1978" s="1">
        <f>IF(B1978="",0,VLOOKUP(B1978,DATABASE!A:F,3,FALSE)*$C1978)</f>
        <v>0</v>
      </c>
      <c r="F1978" s="1">
        <f>IF(B1978="",0,VLOOKUP(B1978,DATABASE!A:F,4,FALSE)*$C1978)</f>
        <v>0</v>
      </c>
      <c r="G1978" s="1">
        <f>IF(B1978="",0,VLOOKUP(B1978,DATABASE!A:F,5,FALSE)*$C1978)</f>
        <v>0</v>
      </c>
      <c r="H1978" s="1">
        <f>IF(B1978="",0,VLOOKUP(B1978,DATABASE!A:F,6,FALSE)*$C1978)</f>
        <v>0</v>
      </c>
    </row>
    <row r="1979" spans="1:8">
      <c r="A1979" s="7"/>
      <c r="B1979" s="8"/>
      <c r="C1979" s="9"/>
      <c r="D1979" s="1">
        <f>IF(B1979="",0,VLOOKUP(B1979,DATABASE!A:F,2,FALSE))</f>
        <v>0</v>
      </c>
      <c r="E1979" s="1">
        <f>IF(B1979="",0,VLOOKUP(B1979,DATABASE!A:F,3,FALSE)*$C1979)</f>
        <v>0</v>
      </c>
      <c r="F1979" s="1">
        <f>IF(B1979="",0,VLOOKUP(B1979,DATABASE!A:F,4,FALSE)*$C1979)</f>
        <v>0</v>
      </c>
      <c r="G1979" s="1">
        <f>IF(B1979="",0,VLOOKUP(B1979,DATABASE!A:F,5,FALSE)*$C1979)</f>
        <v>0</v>
      </c>
      <c r="H1979" s="1">
        <f>IF(B1979="",0,VLOOKUP(B1979,DATABASE!A:F,6,FALSE)*$C1979)</f>
        <v>0</v>
      </c>
    </row>
    <row r="1980" spans="1:8">
      <c r="A1980" s="7"/>
      <c r="B1980" s="8"/>
      <c r="C1980" s="9"/>
      <c r="D1980" s="1">
        <f>IF(B1980="",0,VLOOKUP(B1980,DATABASE!A:F,2,FALSE))</f>
        <v>0</v>
      </c>
      <c r="E1980" s="1">
        <f>IF(B1980="",0,VLOOKUP(B1980,DATABASE!A:F,3,FALSE)*$C1980)</f>
        <v>0</v>
      </c>
      <c r="F1980" s="1">
        <f>IF(B1980="",0,VLOOKUP(B1980,DATABASE!A:F,4,FALSE)*$C1980)</f>
        <v>0</v>
      </c>
      <c r="G1980" s="1">
        <f>IF(B1980="",0,VLOOKUP(B1980,DATABASE!A:F,5,FALSE)*$C1980)</f>
        <v>0</v>
      </c>
      <c r="H1980" s="1">
        <f>IF(B1980="",0,VLOOKUP(B1980,DATABASE!A:F,6,FALSE)*$C1980)</f>
        <v>0</v>
      </c>
    </row>
    <row r="1981" spans="1:8">
      <c r="A1981" s="7"/>
      <c r="B1981" s="8"/>
      <c r="C1981" s="9"/>
      <c r="D1981" s="1">
        <f>IF(B1981="",0,VLOOKUP(B1981,DATABASE!A:F,2,FALSE))</f>
        <v>0</v>
      </c>
      <c r="E1981" s="1">
        <f>IF(B1981="",0,VLOOKUP(B1981,DATABASE!A:F,3,FALSE)*$C1981)</f>
        <v>0</v>
      </c>
      <c r="F1981" s="1">
        <f>IF(B1981="",0,VLOOKUP(B1981,DATABASE!A:F,4,FALSE)*$C1981)</f>
        <v>0</v>
      </c>
      <c r="G1981" s="1">
        <f>IF(B1981="",0,VLOOKUP(B1981,DATABASE!A:F,5,FALSE)*$C1981)</f>
        <v>0</v>
      </c>
      <c r="H1981" s="1">
        <f>IF(B1981="",0,VLOOKUP(B1981,DATABASE!A:F,6,FALSE)*$C1981)</f>
        <v>0</v>
      </c>
    </row>
    <row r="1982" spans="1:8">
      <c r="A1982" s="7"/>
      <c r="B1982" s="8"/>
      <c r="C1982" s="9"/>
      <c r="D1982" s="1">
        <f>IF(B1982="",0,VLOOKUP(B1982,DATABASE!A:F,2,FALSE))</f>
        <v>0</v>
      </c>
      <c r="E1982" s="1">
        <f>IF(B1982="",0,VLOOKUP(B1982,DATABASE!A:F,3,FALSE)*$C1982)</f>
        <v>0</v>
      </c>
      <c r="F1982" s="1">
        <f>IF(B1982="",0,VLOOKUP(B1982,DATABASE!A:F,4,FALSE)*$C1982)</f>
        <v>0</v>
      </c>
      <c r="G1982" s="1">
        <f>IF(B1982="",0,VLOOKUP(B1982,DATABASE!A:F,5,FALSE)*$C1982)</f>
        <v>0</v>
      </c>
      <c r="H1982" s="1">
        <f>IF(B1982="",0,VLOOKUP(B1982,DATABASE!A:F,6,FALSE)*$C1982)</f>
        <v>0</v>
      </c>
    </row>
    <row r="1983" spans="1:8">
      <c r="A1983" s="7"/>
      <c r="B1983" s="8"/>
      <c r="C1983" s="9"/>
      <c r="D1983" s="1">
        <f>IF(B1983="",0,VLOOKUP(B1983,DATABASE!A:F,2,FALSE))</f>
        <v>0</v>
      </c>
      <c r="E1983" s="1">
        <f>IF(B1983="",0,VLOOKUP(B1983,DATABASE!A:F,3,FALSE)*$C1983)</f>
        <v>0</v>
      </c>
      <c r="F1983" s="1">
        <f>IF(B1983="",0,VLOOKUP(B1983,DATABASE!A:F,4,FALSE)*$C1983)</f>
        <v>0</v>
      </c>
      <c r="G1983" s="1">
        <f>IF(B1983="",0,VLOOKUP(B1983,DATABASE!A:F,5,FALSE)*$C1983)</f>
        <v>0</v>
      </c>
      <c r="H1983" s="1">
        <f>IF(B1983="",0,VLOOKUP(B1983,DATABASE!A:F,6,FALSE)*$C1983)</f>
        <v>0</v>
      </c>
    </row>
    <row r="1984" spans="1:8">
      <c r="A1984" s="7"/>
      <c r="B1984" s="8"/>
      <c r="C1984" s="9"/>
      <c r="D1984" s="1">
        <f>IF(B1984="",0,VLOOKUP(B1984,DATABASE!A:F,2,FALSE))</f>
        <v>0</v>
      </c>
      <c r="E1984" s="1">
        <f>IF(B1984="",0,VLOOKUP(B1984,DATABASE!A:F,3,FALSE)*$C1984)</f>
        <v>0</v>
      </c>
      <c r="F1984" s="1">
        <f>IF(B1984="",0,VLOOKUP(B1984,DATABASE!A:F,4,FALSE)*$C1984)</f>
        <v>0</v>
      </c>
      <c r="G1984" s="1">
        <f>IF(B1984="",0,VLOOKUP(B1984,DATABASE!A:F,5,FALSE)*$C1984)</f>
        <v>0</v>
      </c>
      <c r="H1984" s="1">
        <f>IF(B1984="",0,VLOOKUP(B1984,DATABASE!A:F,6,FALSE)*$C1984)</f>
        <v>0</v>
      </c>
    </row>
    <row r="1985" spans="1:8">
      <c r="A1985" s="7"/>
      <c r="B1985" s="8"/>
      <c r="C1985" s="9"/>
      <c r="D1985" s="1">
        <f>IF(B1985="",0,VLOOKUP(B1985,DATABASE!A:F,2,FALSE))</f>
        <v>0</v>
      </c>
      <c r="E1985" s="1">
        <f>IF(B1985="",0,VLOOKUP(B1985,DATABASE!A:F,3,FALSE)*$C1985)</f>
        <v>0</v>
      </c>
      <c r="F1985" s="1">
        <f>IF(B1985="",0,VLOOKUP(B1985,DATABASE!A:F,4,FALSE)*$C1985)</f>
        <v>0</v>
      </c>
      <c r="G1985" s="1">
        <f>IF(B1985="",0,VLOOKUP(B1985,DATABASE!A:F,5,FALSE)*$C1985)</f>
        <v>0</v>
      </c>
      <c r="H1985" s="1">
        <f>IF(B1985="",0,VLOOKUP(B1985,DATABASE!A:F,6,FALSE)*$C1985)</f>
        <v>0</v>
      </c>
    </row>
    <row r="1986" spans="1:8">
      <c r="A1986" s="7"/>
      <c r="B1986" s="8"/>
      <c r="C1986" s="9"/>
      <c r="D1986" s="1">
        <f>IF(B1986="",0,VLOOKUP(B1986,DATABASE!A:F,2,FALSE))</f>
        <v>0</v>
      </c>
      <c r="E1986" s="1">
        <f>IF(B1986="",0,VLOOKUP(B1986,DATABASE!A:F,3,FALSE)*$C1986)</f>
        <v>0</v>
      </c>
      <c r="F1986" s="1">
        <f>IF(B1986="",0,VLOOKUP(B1986,DATABASE!A:F,4,FALSE)*$C1986)</f>
        <v>0</v>
      </c>
      <c r="G1986" s="1">
        <f>IF(B1986="",0,VLOOKUP(B1986,DATABASE!A:F,5,FALSE)*$C1986)</f>
        <v>0</v>
      </c>
      <c r="H1986" s="1">
        <f>IF(B1986="",0,VLOOKUP(B1986,DATABASE!A:F,6,FALSE)*$C1986)</f>
        <v>0</v>
      </c>
    </row>
    <row r="1987" spans="1:8">
      <c r="A1987" s="7"/>
      <c r="B1987" s="8"/>
      <c r="C1987" s="9"/>
      <c r="D1987" s="1">
        <f>IF(B1987="",0,VLOOKUP(B1987,DATABASE!A:F,2,FALSE))</f>
        <v>0</v>
      </c>
      <c r="E1987" s="1">
        <f>IF(B1987="",0,VLOOKUP(B1987,DATABASE!A:F,3,FALSE)*$C1987)</f>
        <v>0</v>
      </c>
      <c r="F1987" s="1">
        <f>IF(B1987="",0,VLOOKUP(B1987,DATABASE!A:F,4,FALSE)*$C1987)</f>
        <v>0</v>
      </c>
      <c r="G1987" s="1">
        <f>IF(B1987="",0,VLOOKUP(B1987,DATABASE!A:F,5,FALSE)*$C1987)</f>
        <v>0</v>
      </c>
      <c r="H1987" s="1">
        <f>IF(B1987="",0,VLOOKUP(B1987,DATABASE!A:F,6,FALSE)*$C1987)</f>
        <v>0</v>
      </c>
    </row>
    <row r="1988" spans="1:8">
      <c r="A1988" s="7"/>
      <c r="B1988" s="8"/>
      <c r="C1988" s="9"/>
      <c r="D1988" s="1">
        <f>IF(B1988="",0,VLOOKUP(B1988,DATABASE!A:F,2,FALSE))</f>
        <v>0</v>
      </c>
      <c r="E1988" s="1">
        <f>IF(B1988="",0,VLOOKUP(B1988,DATABASE!A:F,3,FALSE)*$C1988)</f>
        <v>0</v>
      </c>
      <c r="F1988" s="1">
        <f>IF(B1988="",0,VLOOKUP(B1988,DATABASE!A:F,4,FALSE)*$C1988)</f>
        <v>0</v>
      </c>
      <c r="G1988" s="1">
        <f>IF(B1988="",0,VLOOKUP(B1988,DATABASE!A:F,5,FALSE)*$C1988)</f>
        <v>0</v>
      </c>
      <c r="H1988" s="1">
        <f>IF(B1988="",0,VLOOKUP(B1988,DATABASE!A:F,6,FALSE)*$C1988)</f>
        <v>0</v>
      </c>
    </row>
    <row r="1989" spans="1:8">
      <c r="A1989" s="7"/>
      <c r="B1989" s="8"/>
      <c r="C1989" s="9"/>
      <c r="D1989" s="1">
        <f>IF(B1989="",0,VLOOKUP(B1989,DATABASE!A:F,2,FALSE))</f>
        <v>0</v>
      </c>
      <c r="E1989" s="1">
        <f>IF(B1989="",0,VLOOKUP(B1989,DATABASE!A:F,3,FALSE)*$C1989)</f>
        <v>0</v>
      </c>
      <c r="F1989" s="1">
        <f>IF(B1989="",0,VLOOKUP(B1989,DATABASE!A:F,4,FALSE)*$C1989)</f>
        <v>0</v>
      </c>
      <c r="G1989" s="1">
        <f>IF(B1989="",0,VLOOKUP(B1989,DATABASE!A:F,5,FALSE)*$C1989)</f>
        <v>0</v>
      </c>
      <c r="H1989" s="1">
        <f>IF(B1989="",0,VLOOKUP(B1989,DATABASE!A:F,6,FALSE)*$C1989)</f>
        <v>0</v>
      </c>
    </row>
    <row r="1990" spans="1:8">
      <c r="A1990" s="7"/>
      <c r="B1990" s="8"/>
      <c r="C1990" s="9"/>
      <c r="D1990" s="1">
        <f>IF(B1990="",0,VLOOKUP(B1990,DATABASE!A:F,2,FALSE))</f>
        <v>0</v>
      </c>
      <c r="E1990" s="1">
        <f>IF(B1990="",0,VLOOKUP(B1990,DATABASE!A:F,3,FALSE)*$C1990)</f>
        <v>0</v>
      </c>
      <c r="F1990" s="1">
        <f>IF(B1990="",0,VLOOKUP(B1990,DATABASE!A:F,4,FALSE)*$C1990)</f>
        <v>0</v>
      </c>
      <c r="G1990" s="1">
        <f>IF(B1990="",0,VLOOKUP(B1990,DATABASE!A:F,5,FALSE)*$C1990)</f>
        <v>0</v>
      </c>
      <c r="H1990" s="1">
        <f>IF(B1990="",0,VLOOKUP(B1990,DATABASE!A:F,6,FALSE)*$C1990)</f>
        <v>0</v>
      </c>
    </row>
    <row r="1991" spans="1:8">
      <c r="A1991" s="7"/>
      <c r="B1991" s="8"/>
      <c r="C1991" s="9"/>
      <c r="D1991" s="1">
        <f>IF(B1991="",0,VLOOKUP(B1991,DATABASE!A:F,2,FALSE))</f>
        <v>0</v>
      </c>
      <c r="E1991" s="1">
        <f>IF(B1991="",0,VLOOKUP(B1991,DATABASE!A:F,3,FALSE)*$C1991)</f>
        <v>0</v>
      </c>
      <c r="F1991" s="1">
        <f>IF(B1991="",0,VLOOKUP(B1991,DATABASE!A:F,4,FALSE)*$C1991)</f>
        <v>0</v>
      </c>
      <c r="G1991" s="1">
        <f>IF(B1991="",0,VLOOKUP(B1991,DATABASE!A:F,5,FALSE)*$C1991)</f>
        <v>0</v>
      </c>
      <c r="H1991" s="1">
        <f>IF(B1991="",0,VLOOKUP(B1991,DATABASE!A:F,6,FALSE)*$C1991)</f>
        <v>0</v>
      </c>
    </row>
    <row r="1992" spans="1:8">
      <c r="A1992" s="7"/>
      <c r="B1992" s="8"/>
      <c r="C1992" s="9"/>
      <c r="D1992" s="1">
        <f>IF(B1992="",0,VLOOKUP(B1992,DATABASE!A:F,2,FALSE))</f>
        <v>0</v>
      </c>
      <c r="E1992" s="1">
        <f>IF(B1992="",0,VLOOKUP(B1992,DATABASE!A:F,3,FALSE)*$C1992)</f>
        <v>0</v>
      </c>
      <c r="F1992" s="1">
        <f>IF(B1992="",0,VLOOKUP(B1992,DATABASE!A:F,4,FALSE)*$C1992)</f>
        <v>0</v>
      </c>
      <c r="G1992" s="1">
        <f>IF(B1992="",0,VLOOKUP(B1992,DATABASE!A:F,5,FALSE)*$C1992)</f>
        <v>0</v>
      </c>
      <c r="H1992" s="1">
        <f>IF(B1992="",0,VLOOKUP(B1992,DATABASE!A:F,6,FALSE)*$C1992)</f>
        <v>0</v>
      </c>
    </row>
    <row r="1993" spans="1:8">
      <c r="A1993" s="7"/>
      <c r="B1993" s="8"/>
      <c r="C1993" s="9"/>
      <c r="D1993" s="1">
        <f>IF(B1993="",0,VLOOKUP(B1993,DATABASE!A:F,2,FALSE))</f>
        <v>0</v>
      </c>
      <c r="E1993" s="1">
        <f>IF(B1993="",0,VLOOKUP(B1993,DATABASE!A:F,3,FALSE)*$C1993)</f>
        <v>0</v>
      </c>
      <c r="F1993" s="1">
        <f>IF(B1993="",0,VLOOKUP(B1993,DATABASE!A:F,4,FALSE)*$C1993)</f>
        <v>0</v>
      </c>
      <c r="G1993" s="1">
        <f>IF(B1993="",0,VLOOKUP(B1993,DATABASE!A:F,5,FALSE)*$C1993)</f>
        <v>0</v>
      </c>
      <c r="H1993" s="1">
        <f>IF(B1993="",0,VLOOKUP(B1993,DATABASE!A:F,6,FALSE)*$C1993)</f>
        <v>0</v>
      </c>
    </row>
    <row r="1994" spans="1:8">
      <c r="A1994" s="7"/>
      <c r="B1994" s="8"/>
      <c r="C1994" s="9"/>
      <c r="D1994" s="1">
        <f>IF(B1994="",0,VLOOKUP(B1994,DATABASE!A:F,2,FALSE))</f>
        <v>0</v>
      </c>
      <c r="E1994" s="1">
        <f>IF(B1994="",0,VLOOKUP(B1994,DATABASE!A:F,3,FALSE)*$C1994)</f>
        <v>0</v>
      </c>
      <c r="F1994" s="1">
        <f>IF(B1994="",0,VLOOKUP(B1994,DATABASE!A:F,4,FALSE)*$C1994)</f>
        <v>0</v>
      </c>
      <c r="G1994" s="1">
        <f>IF(B1994="",0,VLOOKUP(B1994,DATABASE!A:F,5,FALSE)*$C1994)</f>
        <v>0</v>
      </c>
      <c r="H1994" s="1">
        <f>IF(B1994="",0,VLOOKUP(B1994,DATABASE!A:F,6,FALSE)*$C1994)</f>
        <v>0</v>
      </c>
    </row>
    <row r="1995" spans="1:8">
      <c r="A1995" s="7"/>
      <c r="B1995" s="8"/>
      <c r="C1995" s="9"/>
      <c r="D1995" s="1">
        <f>IF(B1995="",0,VLOOKUP(B1995,DATABASE!A:F,2,FALSE))</f>
        <v>0</v>
      </c>
      <c r="E1995" s="1">
        <f>IF(B1995="",0,VLOOKUP(B1995,DATABASE!A:F,3,FALSE)*$C1995)</f>
        <v>0</v>
      </c>
      <c r="F1995" s="1">
        <f>IF(B1995="",0,VLOOKUP(B1995,DATABASE!A:F,4,FALSE)*$C1995)</f>
        <v>0</v>
      </c>
      <c r="G1995" s="1">
        <f>IF(B1995="",0,VLOOKUP(B1995,DATABASE!A:F,5,FALSE)*$C1995)</f>
        <v>0</v>
      </c>
      <c r="H1995" s="1">
        <f>IF(B1995="",0,VLOOKUP(B1995,DATABASE!A:F,6,FALSE)*$C1995)</f>
        <v>0</v>
      </c>
    </row>
    <row r="1996" spans="1:8">
      <c r="A1996" s="7"/>
      <c r="B1996" s="8"/>
      <c r="C1996" s="9"/>
      <c r="D1996" s="1">
        <f>IF(B1996="",0,VLOOKUP(B1996,DATABASE!A:F,2,FALSE))</f>
        <v>0</v>
      </c>
      <c r="E1996" s="1">
        <f>IF(B1996="",0,VLOOKUP(B1996,DATABASE!A:F,3,FALSE)*$C1996)</f>
        <v>0</v>
      </c>
      <c r="F1996" s="1">
        <f>IF(B1996="",0,VLOOKUP(B1996,DATABASE!A:F,4,FALSE)*$C1996)</f>
        <v>0</v>
      </c>
      <c r="G1996" s="1">
        <f>IF(B1996="",0,VLOOKUP(B1996,DATABASE!A:F,5,FALSE)*$C1996)</f>
        <v>0</v>
      </c>
      <c r="H1996" s="1">
        <f>IF(B1996="",0,VLOOKUP(B1996,DATABASE!A:F,6,FALSE)*$C1996)</f>
        <v>0</v>
      </c>
    </row>
    <row r="1997" spans="1:8">
      <c r="A1997" s="7"/>
      <c r="B1997" s="8"/>
      <c r="C1997" s="9"/>
      <c r="D1997" s="1">
        <f>IF(B1997="",0,VLOOKUP(B1997,DATABASE!A:F,2,FALSE))</f>
        <v>0</v>
      </c>
      <c r="E1997" s="1">
        <f>IF(B1997="",0,VLOOKUP(B1997,DATABASE!A:F,3,FALSE)*$C1997)</f>
        <v>0</v>
      </c>
      <c r="F1997" s="1">
        <f>IF(B1997="",0,VLOOKUP(B1997,DATABASE!A:F,4,FALSE)*$C1997)</f>
        <v>0</v>
      </c>
      <c r="G1997" s="1">
        <f>IF(B1997="",0,VLOOKUP(B1997,DATABASE!A:F,5,FALSE)*$C1997)</f>
        <v>0</v>
      </c>
      <c r="H1997" s="1">
        <f>IF(B1997="",0,VLOOKUP(B1997,DATABASE!A:F,6,FALSE)*$C1997)</f>
        <v>0</v>
      </c>
    </row>
    <row r="1998" spans="1:8">
      <c r="A1998" s="7"/>
      <c r="B1998" s="8"/>
      <c r="C1998" s="9"/>
      <c r="D1998" s="1">
        <f>IF(B1998="",0,VLOOKUP(B1998,DATABASE!A:F,2,FALSE))</f>
        <v>0</v>
      </c>
      <c r="E1998" s="1">
        <f>IF(B1998="",0,VLOOKUP(B1998,DATABASE!A:F,3,FALSE)*$C1998)</f>
        <v>0</v>
      </c>
      <c r="F1998" s="1">
        <f>IF(B1998="",0,VLOOKUP(B1998,DATABASE!A:F,4,FALSE)*$C1998)</f>
        <v>0</v>
      </c>
      <c r="G1998" s="1">
        <f>IF(B1998="",0,VLOOKUP(B1998,DATABASE!A:F,5,FALSE)*$C1998)</f>
        <v>0</v>
      </c>
      <c r="H1998" s="1">
        <f>IF(B1998="",0,VLOOKUP(B1998,DATABASE!A:F,6,FALSE)*$C1998)</f>
        <v>0</v>
      </c>
    </row>
    <row r="1999" spans="1:8">
      <c r="A1999" s="7"/>
      <c r="B1999" s="8"/>
      <c r="C1999" s="9"/>
      <c r="D1999" s="1">
        <f>IF(B1999="",0,VLOOKUP(B1999,DATABASE!A:F,2,FALSE))</f>
        <v>0</v>
      </c>
      <c r="E1999" s="1">
        <f>IF(B1999="",0,VLOOKUP(B1999,DATABASE!A:F,3,FALSE)*$C1999)</f>
        <v>0</v>
      </c>
      <c r="F1999" s="1">
        <f>IF(B1999="",0,VLOOKUP(B1999,DATABASE!A:F,4,FALSE)*$C1999)</f>
        <v>0</v>
      </c>
      <c r="G1999" s="1">
        <f>IF(B1999="",0,VLOOKUP(B1999,DATABASE!A:F,5,FALSE)*$C1999)</f>
        <v>0</v>
      </c>
      <c r="H1999" s="1">
        <f>IF(B1999="",0,VLOOKUP(B1999,DATABASE!A:F,6,FALSE)*$C1999)</f>
        <v>0</v>
      </c>
    </row>
    <row r="2000" spans="1:8">
      <c r="A2000" s="7"/>
      <c r="B2000" s="8"/>
      <c r="C2000" s="9"/>
      <c r="D2000" s="1">
        <f>IF(B2000="",0,VLOOKUP(B2000,DATABASE!A:F,2,FALSE))</f>
        <v>0</v>
      </c>
      <c r="E2000" s="1">
        <f>IF(B2000="",0,VLOOKUP(B2000,DATABASE!A:F,3,FALSE)*$C2000)</f>
        <v>0</v>
      </c>
      <c r="F2000" s="1">
        <f>IF(B2000="",0,VLOOKUP(B2000,DATABASE!A:F,4,FALSE)*$C2000)</f>
        <v>0</v>
      </c>
      <c r="G2000" s="1">
        <f>IF(B2000="",0,VLOOKUP(B2000,DATABASE!A:F,5,FALSE)*$C2000)</f>
        <v>0</v>
      </c>
      <c r="H2000" s="1">
        <f>IF(B2000="",0,VLOOKUP(B2000,DATABASE!A:F,6,FALSE)*$C2000)</f>
        <v>0</v>
      </c>
    </row>
    <row r="2001" spans="1:8">
      <c r="A2001" s="7"/>
      <c r="B2001" s="8"/>
      <c r="C2001" s="9"/>
      <c r="D2001" s="1">
        <f>IF(B2001="",0,VLOOKUP(B2001,DATABASE!A:F,2,FALSE))</f>
        <v>0</v>
      </c>
      <c r="E2001" s="1">
        <f>IF(B2001="",0,VLOOKUP(B2001,DATABASE!A:F,3,FALSE)*$C2001)</f>
        <v>0</v>
      </c>
      <c r="F2001" s="1">
        <f>IF(B2001="",0,VLOOKUP(B2001,DATABASE!A:F,4,FALSE)*$C2001)</f>
        <v>0</v>
      </c>
      <c r="G2001" s="1">
        <f>IF(B2001="",0,VLOOKUP(B2001,DATABASE!A:F,5,FALSE)*$C2001)</f>
        <v>0</v>
      </c>
      <c r="H2001" s="1">
        <f>IF(B2001="",0,VLOOKUP(B2001,DATABASE!A:F,6,FALSE)*$C2001)</f>
        <v>0</v>
      </c>
    </row>
    <row r="2002" spans="1:8">
      <c r="A2002" s="7"/>
      <c r="B2002" s="8"/>
      <c r="C2002" s="9"/>
      <c r="D2002" s="1">
        <f>IF(B2002="",0,VLOOKUP(B2002,DATABASE!A:F,2,FALSE))</f>
        <v>0</v>
      </c>
      <c r="E2002" s="1">
        <f>IF(B2002="",0,VLOOKUP(B2002,DATABASE!A:F,3,FALSE)*$C2002)</f>
        <v>0</v>
      </c>
      <c r="F2002" s="1">
        <f>IF(B2002="",0,VLOOKUP(B2002,DATABASE!A:F,4,FALSE)*$C2002)</f>
        <v>0</v>
      </c>
      <c r="G2002" s="1">
        <f>IF(B2002="",0,VLOOKUP(B2002,DATABASE!A:F,5,FALSE)*$C2002)</f>
        <v>0</v>
      </c>
      <c r="H2002" s="1">
        <f>IF(B2002="",0,VLOOKUP(B2002,DATABASE!A:F,6,FALSE)*$C2002)</f>
        <v>0</v>
      </c>
    </row>
    <row r="2003" spans="1:8">
      <c r="A2003" s="7"/>
      <c r="B2003" s="8"/>
      <c r="C2003" s="9"/>
      <c r="D2003" s="1">
        <f>IF(B2003="",0,VLOOKUP(B2003,DATABASE!A:F,2,FALSE))</f>
        <v>0</v>
      </c>
      <c r="E2003" s="1">
        <f>IF(B2003="",0,VLOOKUP(B2003,DATABASE!A:F,3,FALSE)*$C2003)</f>
        <v>0</v>
      </c>
      <c r="F2003" s="1">
        <f>IF(B2003="",0,VLOOKUP(B2003,DATABASE!A:F,4,FALSE)*$C2003)</f>
        <v>0</v>
      </c>
      <c r="G2003" s="1">
        <f>IF(B2003="",0,VLOOKUP(B2003,DATABASE!A:F,5,FALSE)*$C2003)</f>
        <v>0</v>
      </c>
      <c r="H2003" s="1">
        <f>IF(B2003="",0,VLOOKUP(B2003,DATABASE!A:F,6,FALSE)*$C2003)</f>
        <v>0</v>
      </c>
    </row>
    <row r="2004" spans="1:8">
      <c r="A2004" s="7"/>
      <c r="B2004" s="8"/>
      <c r="C2004" s="9"/>
      <c r="D2004" s="1">
        <f>IF(B2004="",0,VLOOKUP(B2004,DATABASE!A:F,2,FALSE))</f>
        <v>0</v>
      </c>
      <c r="E2004" s="1">
        <f>IF(B2004="",0,VLOOKUP(B2004,DATABASE!A:F,3,FALSE)*$C2004)</f>
        <v>0</v>
      </c>
      <c r="F2004" s="1">
        <f>IF(B2004="",0,VLOOKUP(B2004,DATABASE!A:F,4,FALSE)*$C2004)</f>
        <v>0</v>
      </c>
      <c r="G2004" s="1">
        <f>IF(B2004="",0,VLOOKUP(B2004,DATABASE!A:F,5,FALSE)*$C2004)</f>
        <v>0</v>
      </c>
      <c r="H2004" s="1">
        <f>IF(B2004="",0,VLOOKUP(B2004,DATABASE!A:F,6,FALSE)*$C2004)</f>
        <v>0</v>
      </c>
    </row>
    <row r="2005" spans="1:8">
      <c r="A2005" s="7"/>
      <c r="B2005" s="8"/>
      <c r="C2005" s="9"/>
      <c r="D2005" s="1">
        <f>IF(B2005="",0,VLOOKUP(B2005,DATABASE!A:F,2,FALSE))</f>
        <v>0</v>
      </c>
      <c r="E2005" s="1">
        <f>IF(B2005="",0,VLOOKUP(B2005,DATABASE!A:F,3,FALSE)*$C2005)</f>
        <v>0</v>
      </c>
      <c r="F2005" s="1">
        <f>IF(B2005="",0,VLOOKUP(B2005,DATABASE!A:F,4,FALSE)*$C2005)</f>
        <v>0</v>
      </c>
      <c r="G2005" s="1">
        <f>IF(B2005="",0,VLOOKUP(B2005,DATABASE!A:F,5,FALSE)*$C2005)</f>
        <v>0</v>
      </c>
      <c r="H2005" s="1">
        <f>IF(B2005="",0,VLOOKUP(B2005,DATABASE!A:F,6,FALSE)*$C2005)</f>
        <v>0</v>
      </c>
    </row>
    <row r="2006" spans="1:8">
      <c r="A2006" s="7"/>
      <c r="B2006" s="8"/>
      <c r="C2006" s="9"/>
      <c r="D2006" s="1">
        <f>IF(B2006="",0,VLOOKUP(B2006,DATABASE!A:F,2,FALSE))</f>
        <v>0</v>
      </c>
      <c r="E2006" s="1">
        <f>IF(B2006="",0,VLOOKUP(B2006,DATABASE!A:F,3,FALSE)*$C2006)</f>
        <v>0</v>
      </c>
      <c r="F2006" s="1">
        <f>IF(B2006="",0,VLOOKUP(B2006,DATABASE!A:F,4,FALSE)*$C2006)</f>
        <v>0</v>
      </c>
      <c r="G2006" s="1">
        <f>IF(B2006="",0,VLOOKUP(B2006,DATABASE!A:F,5,FALSE)*$C2006)</f>
        <v>0</v>
      </c>
      <c r="H2006" s="1">
        <f>IF(B2006="",0,VLOOKUP(B2006,DATABASE!A:F,6,FALSE)*$C2006)</f>
        <v>0</v>
      </c>
    </row>
    <row r="2007" spans="1:8">
      <c r="A2007" s="7"/>
      <c r="B2007" s="8"/>
      <c r="C2007" s="9"/>
      <c r="D2007" s="1">
        <f>IF(B2007="",0,VLOOKUP(B2007,DATABASE!A:F,2,FALSE))</f>
        <v>0</v>
      </c>
      <c r="E2007" s="1">
        <f>IF(B2007="",0,VLOOKUP(B2007,DATABASE!A:F,3,FALSE)*$C2007)</f>
        <v>0</v>
      </c>
      <c r="F2007" s="1">
        <f>IF(B2007="",0,VLOOKUP(B2007,DATABASE!A:F,4,FALSE)*$C2007)</f>
        <v>0</v>
      </c>
      <c r="G2007" s="1">
        <f>IF(B2007="",0,VLOOKUP(B2007,DATABASE!A:F,5,FALSE)*$C2007)</f>
        <v>0</v>
      </c>
      <c r="H2007" s="1">
        <f>IF(B2007="",0,VLOOKUP(B2007,DATABASE!A:F,6,FALSE)*$C2007)</f>
        <v>0</v>
      </c>
    </row>
    <row r="2008" spans="1:8">
      <c r="A2008" s="7"/>
      <c r="B2008" s="8"/>
      <c r="C2008" s="9"/>
      <c r="D2008" s="1">
        <f>IF(B2008="",0,VLOOKUP(B2008,DATABASE!A:F,2,FALSE))</f>
        <v>0</v>
      </c>
      <c r="E2008" s="1">
        <f>IF(B2008="",0,VLOOKUP(B2008,DATABASE!A:F,3,FALSE)*$C2008)</f>
        <v>0</v>
      </c>
      <c r="F2008" s="1">
        <f>IF(B2008="",0,VLOOKUP(B2008,DATABASE!A:F,4,FALSE)*$C2008)</f>
        <v>0</v>
      </c>
      <c r="G2008" s="1">
        <f>IF(B2008="",0,VLOOKUP(B2008,DATABASE!A:F,5,FALSE)*$C2008)</f>
        <v>0</v>
      </c>
      <c r="H2008" s="1">
        <f>IF(B2008="",0,VLOOKUP(B2008,DATABASE!A:F,6,FALSE)*$C2008)</f>
        <v>0</v>
      </c>
    </row>
    <row r="2009" spans="1:8">
      <c r="A2009" s="7"/>
      <c r="B2009" s="8"/>
      <c r="C2009" s="9"/>
      <c r="D2009" s="1">
        <f>IF(B2009="",0,VLOOKUP(B2009,DATABASE!A:F,2,FALSE))</f>
        <v>0</v>
      </c>
      <c r="E2009" s="1">
        <f>IF(B2009="",0,VLOOKUP(B2009,DATABASE!A:F,3,FALSE)*$C2009)</f>
        <v>0</v>
      </c>
      <c r="F2009" s="1">
        <f>IF(B2009="",0,VLOOKUP(B2009,DATABASE!A:F,4,FALSE)*$C2009)</f>
        <v>0</v>
      </c>
      <c r="G2009" s="1">
        <f>IF(B2009="",0,VLOOKUP(B2009,DATABASE!A:F,5,FALSE)*$C2009)</f>
        <v>0</v>
      </c>
      <c r="H2009" s="1">
        <f>IF(B2009="",0,VLOOKUP(B2009,DATABASE!A:F,6,FALSE)*$C2009)</f>
        <v>0</v>
      </c>
    </row>
    <row r="2010" spans="1:8">
      <c r="A2010" s="7"/>
      <c r="B2010" s="8"/>
      <c r="C2010" s="9"/>
      <c r="D2010" s="1">
        <f>IF(B2010="",0,VLOOKUP(B2010,DATABASE!A:F,2,FALSE))</f>
        <v>0</v>
      </c>
      <c r="E2010" s="1">
        <f>IF(B2010="",0,VLOOKUP(B2010,DATABASE!A:F,3,FALSE)*$C2010)</f>
        <v>0</v>
      </c>
      <c r="F2010" s="1">
        <f>IF(B2010="",0,VLOOKUP(B2010,DATABASE!A:F,4,FALSE)*$C2010)</f>
        <v>0</v>
      </c>
      <c r="G2010" s="1">
        <f>IF(B2010="",0,VLOOKUP(B2010,DATABASE!A:F,5,FALSE)*$C2010)</f>
        <v>0</v>
      </c>
      <c r="H2010" s="1">
        <f>IF(B2010="",0,VLOOKUP(B2010,DATABASE!A:F,6,FALSE)*$C2010)</f>
        <v>0</v>
      </c>
    </row>
    <row r="2011" spans="1:8">
      <c r="A2011" s="7"/>
      <c r="B2011" s="8"/>
      <c r="C2011" s="9"/>
      <c r="D2011" s="1">
        <f>IF(B2011="",0,VLOOKUP(B2011,DATABASE!A:F,2,FALSE))</f>
        <v>0</v>
      </c>
      <c r="E2011" s="1">
        <f>IF(B2011="",0,VLOOKUP(B2011,DATABASE!A:F,3,FALSE)*$C2011)</f>
        <v>0</v>
      </c>
      <c r="F2011" s="1">
        <f>IF(B2011="",0,VLOOKUP(B2011,DATABASE!A:F,4,FALSE)*$C2011)</f>
        <v>0</v>
      </c>
      <c r="G2011" s="1">
        <f>IF(B2011="",0,VLOOKUP(B2011,DATABASE!A:F,5,FALSE)*$C2011)</f>
        <v>0</v>
      </c>
      <c r="H2011" s="1">
        <f>IF(B2011="",0,VLOOKUP(B2011,DATABASE!A:F,6,FALSE)*$C2011)</f>
        <v>0</v>
      </c>
    </row>
    <row r="2012" spans="1:8">
      <c r="A2012" s="7"/>
      <c r="B2012" s="8"/>
      <c r="C2012" s="9"/>
      <c r="D2012" s="1">
        <f>IF(B2012="",0,VLOOKUP(B2012,DATABASE!A:F,2,FALSE))</f>
        <v>0</v>
      </c>
      <c r="E2012" s="1">
        <f>IF(B2012="",0,VLOOKUP(B2012,DATABASE!A:F,3,FALSE)*$C2012)</f>
        <v>0</v>
      </c>
      <c r="F2012" s="1">
        <f>IF(B2012="",0,VLOOKUP(B2012,DATABASE!A:F,4,FALSE)*$C2012)</f>
        <v>0</v>
      </c>
      <c r="G2012" s="1">
        <f>IF(B2012="",0,VLOOKUP(B2012,DATABASE!A:F,5,FALSE)*$C2012)</f>
        <v>0</v>
      </c>
      <c r="H2012" s="1">
        <f>IF(B2012="",0,VLOOKUP(B2012,DATABASE!A:F,6,FALSE)*$C2012)</f>
        <v>0</v>
      </c>
    </row>
    <row r="2013" spans="1:8">
      <c r="A2013" s="7"/>
      <c r="B2013" s="8"/>
      <c r="C2013" s="9"/>
      <c r="D2013" s="1">
        <f>IF(B2013="",0,VLOOKUP(B2013,DATABASE!A:F,2,FALSE))</f>
        <v>0</v>
      </c>
      <c r="E2013" s="1">
        <f>IF(B2013="",0,VLOOKUP(B2013,DATABASE!A:F,3,FALSE)*$C2013)</f>
        <v>0</v>
      </c>
      <c r="F2013" s="1">
        <f>IF(B2013="",0,VLOOKUP(B2013,DATABASE!A:F,4,FALSE)*$C2013)</f>
        <v>0</v>
      </c>
      <c r="G2013" s="1">
        <f>IF(B2013="",0,VLOOKUP(B2013,DATABASE!A:F,5,FALSE)*$C2013)</f>
        <v>0</v>
      </c>
      <c r="H2013" s="1">
        <f>IF(B2013="",0,VLOOKUP(B2013,DATABASE!A:F,6,FALSE)*$C2013)</f>
        <v>0</v>
      </c>
    </row>
    <row r="2014" spans="1:8">
      <c r="A2014" s="7"/>
      <c r="B2014" s="8"/>
      <c r="C2014" s="9"/>
      <c r="D2014" s="1">
        <f>IF(B2014="",0,VLOOKUP(B2014,DATABASE!A:F,2,FALSE))</f>
        <v>0</v>
      </c>
      <c r="E2014" s="1">
        <f>IF(B2014="",0,VLOOKUP(B2014,DATABASE!A:F,3,FALSE)*$C2014)</f>
        <v>0</v>
      </c>
      <c r="F2014" s="1">
        <f>IF(B2014="",0,VLOOKUP(B2014,DATABASE!A:F,4,FALSE)*$C2014)</f>
        <v>0</v>
      </c>
      <c r="G2014" s="1">
        <f>IF(B2014="",0,VLOOKUP(B2014,DATABASE!A:F,5,FALSE)*$C2014)</f>
        <v>0</v>
      </c>
      <c r="H2014" s="1">
        <f>IF(B2014="",0,VLOOKUP(B2014,DATABASE!A:F,6,FALSE)*$C2014)</f>
        <v>0</v>
      </c>
    </row>
    <row r="2015" spans="1:8">
      <c r="A2015" s="7"/>
      <c r="B2015" s="8"/>
      <c r="C2015" s="9"/>
      <c r="D2015" s="1">
        <f>IF(B2015="",0,VLOOKUP(B2015,DATABASE!A:F,2,FALSE))</f>
        <v>0</v>
      </c>
      <c r="E2015" s="1">
        <f>IF(B2015="",0,VLOOKUP(B2015,DATABASE!A:F,3,FALSE)*$C2015)</f>
        <v>0</v>
      </c>
      <c r="F2015" s="1">
        <f>IF(B2015="",0,VLOOKUP(B2015,DATABASE!A:F,4,FALSE)*$C2015)</f>
        <v>0</v>
      </c>
      <c r="G2015" s="1">
        <f>IF(B2015="",0,VLOOKUP(B2015,DATABASE!A:F,5,FALSE)*$C2015)</f>
        <v>0</v>
      </c>
      <c r="H2015" s="1">
        <f>IF(B2015="",0,VLOOKUP(B2015,DATABASE!A:F,6,FALSE)*$C2015)</f>
        <v>0</v>
      </c>
    </row>
    <row r="2016" spans="1:8">
      <c r="A2016" s="7"/>
      <c r="B2016" s="8"/>
      <c r="C2016" s="9"/>
      <c r="D2016" s="1">
        <f>IF(B2016="",0,VLOOKUP(B2016,DATABASE!A:F,2,FALSE))</f>
        <v>0</v>
      </c>
      <c r="E2016" s="1">
        <f>IF(B2016="",0,VLOOKUP(B2016,DATABASE!A:F,3,FALSE)*$C2016)</f>
        <v>0</v>
      </c>
      <c r="F2016" s="1">
        <f>IF(B2016="",0,VLOOKUP(B2016,DATABASE!A:F,4,FALSE)*$C2016)</f>
        <v>0</v>
      </c>
      <c r="G2016" s="1">
        <f>IF(B2016="",0,VLOOKUP(B2016,DATABASE!A:F,5,FALSE)*$C2016)</f>
        <v>0</v>
      </c>
      <c r="H2016" s="1">
        <f>IF(B2016="",0,VLOOKUP(B2016,DATABASE!A:F,6,FALSE)*$C2016)</f>
        <v>0</v>
      </c>
    </row>
    <row r="2017" spans="1:8">
      <c r="A2017" s="7"/>
      <c r="B2017" s="8"/>
      <c r="C2017" s="9"/>
      <c r="D2017" s="1">
        <f>IF(B2017="",0,VLOOKUP(B2017,DATABASE!A:F,2,FALSE))</f>
        <v>0</v>
      </c>
      <c r="E2017" s="1">
        <f>IF(B2017="",0,VLOOKUP(B2017,DATABASE!A:F,3,FALSE)*$C2017)</f>
        <v>0</v>
      </c>
      <c r="F2017" s="1">
        <f>IF(B2017="",0,VLOOKUP(B2017,DATABASE!A:F,4,FALSE)*$C2017)</f>
        <v>0</v>
      </c>
      <c r="G2017" s="1">
        <f>IF(B2017="",0,VLOOKUP(B2017,DATABASE!A:F,5,FALSE)*$C2017)</f>
        <v>0</v>
      </c>
      <c r="H2017" s="1">
        <f>IF(B2017="",0,VLOOKUP(B2017,DATABASE!A:F,6,FALSE)*$C2017)</f>
        <v>0</v>
      </c>
    </row>
    <row r="2018" spans="1:8">
      <c r="A2018" s="7"/>
      <c r="B2018" s="8"/>
      <c r="C2018" s="9"/>
      <c r="D2018" s="1">
        <f>IF(B2018="",0,VLOOKUP(B2018,DATABASE!A:F,2,FALSE))</f>
        <v>0</v>
      </c>
      <c r="E2018" s="1">
        <f>IF(B2018="",0,VLOOKUP(B2018,DATABASE!A:F,3,FALSE)*$C2018)</f>
        <v>0</v>
      </c>
      <c r="F2018" s="1">
        <f>IF(B2018="",0,VLOOKUP(B2018,DATABASE!A:F,4,FALSE)*$C2018)</f>
        <v>0</v>
      </c>
      <c r="G2018" s="1">
        <f>IF(B2018="",0,VLOOKUP(B2018,DATABASE!A:F,5,FALSE)*$C2018)</f>
        <v>0</v>
      </c>
      <c r="H2018" s="1">
        <f>IF(B2018="",0,VLOOKUP(B2018,DATABASE!A:F,6,FALSE)*$C2018)</f>
        <v>0</v>
      </c>
    </row>
    <row r="2019" spans="1:8">
      <c r="A2019" s="7"/>
      <c r="B2019" s="8"/>
      <c r="C2019" s="9"/>
      <c r="D2019" s="1">
        <f>IF(B2019="",0,VLOOKUP(B2019,DATABASE!A:F,2,FALSE))</f>
        <v>0</v>
      </c>
      <c r="E2019" s="1">
        <f>IF(B2019="",0,VLOOKUP(B2019,DATABASE!A:F,3,FALSE)*$C2019)</f>
        <v>0</v>
      </c>
      <c r="F2019" s="1">
        <f>IF(B2019="",0,VLOOKUP(B2019,DATABASE!A:F,4,FALSE)*$C2019)</f>
        <v>0</v>
      </c>
      <c r="G2019" s="1">
        <f>IF(B2019="",0,VLOOKUP(B2019,DATABASE!A:F,5,FALSE)*$C2019)</f>
        <v>0</v>
      </c>
      <c r="H2019" s="1">
        <f>IF(B2019="",0,VLOOKUP(B2019,DATABASE!A:F,6,FALSE)*$C2019)</f>
        <v>0</v>
      </c>
    </row>
    <row r="2020" spans="1:8">
      <c r="A2020" s="7"/>
      <c r="B2020" s="8"/>
      <c r="C2020" s="9"/>
      <c r="D2020" s="1">
        <f>IF(B2020="",0,VLOOKUP(B2020,DATABASE!A:F,2,FALSE))</f>
        <v>0</v>
      </c>
      <c r="E2020" s="1">
        <f>IF(B2020="",0,VLOOKUP(B2020,DATABASE!A:F,3,FALSE)*$C2020)</f>
        <v>0</v>
      </c>
      <c r="F2020" s="1">
        <f>IF(B2020="",0,VLOOKUP(B2020,DATABASE!A:F,4,FALSE)*$C2020)</f>
        <v>0</v>
      </c>
      <c r="G2020" s="1">
        <f>IF(B2020="",0,VLOOKUP(B2020,DATABASE!A:F,5,FALSE)*$C2020)</f>
        <v>0</v>
      </c>
      <c r="H2020" s="1">
        <f>IF(B2020="",0,VLOOKUP(B2020,DATABASE!A:F,6,FALSE)*$C2020)</f>
        <v>0</v>
      </c>
    </row>
    <row r="2021" spans="1:8">
      <c r="A2021" s="7"/>
      <c r="B2021" s="8"/>
      <c r="C2021" s="9"/>
      <c r="D2021" s="1">
        <f>IF(B2021="",0,VLOOKUP(B2021,DATABASE!A:F,2,FALSE))</f>
        <v>0</v>
      </c>
      <c r="E2021" s="1">
        <f>IF(B2021="",0,VLOOKUP(B2021,DATABASE!A:F,3,FALSE)*$C2021)</f>
        <v>0</v>
      </c>
      <c r="F2021" s="1">
        <f>IF(B2021="",0,VLOOKUP(B2021,DATABASE!A:F,4,FALSE)*$C2021)</f>
        <v>0</v>
      </c>
      <c r="G2021" s="1">
        <f>IF(B2021="",0,VLOOKUP(B2021,DATABASE!A:F,5,FALSE)*$C2021)</f>
        <v>0</v>
      </c>
      <c r="H2021" s="1">
        <f>IF(B2021="",0,VLOOKUP(B2021,DATABASE!A:F,6,FALSE)*$C2021)</f>
        <v>0</v>
      </c>
    </row>
    <row r="2022" spans="1:8">
      <c r="A2022" s="7"/>
      <c r="B2022" s="8"/>
      <c r="C2022" s="9"/>
      <c r="D2022" s="1">
        <f>IF(B2022="",0,VLOOKUP(B2022,DATABASE!A:F,2,FALSE))</f>
        <v>0</v>
      </c>
      <c r="E2022" s="1">
        <f>IF(B2022="",0,VLOOKUP(B2022,DATABASE!A:F,3,FALSE)*$C2022)</f>
        <v>0</v>
      </c>
      <c r="F2022" s="1">
        <f>IF(B2022="",0,VLOOKUP(B2022,DATABASE!A:F,4,FALSE)*$C2022)</f>
        <v>0</v>
      </c>
      <c r="G2022" s="1">
        <f>IF(B2022="",0,VLOOKUP(B2022,DATABASE!A:F,5,FALSE)*$C2022)</f>
        <v>0</v>
      </c>
      <c r="H2022" s="1">
        <f>IF(B2022="",0,VLOOKUP(B2022,DATABASE!A:F,6,FALSE)*$C2022)</f>
        <v>0</v>
      </c>
    </row>
    <row r="2023" spans="1:8">
      <c r="A2023" s="7"/>
      <c r="B2023" s="8"/>
      <c r="C2023" s="9"/>
      <c r="D2023" s="1">
        <f>IF(B2023="",0,VLOOKUP(B2023,DATABASE!A:F,2,FALSE))</f>
        <v>0</v>
      </c>
      <c r="E2023" s="1">
        <f>IF(B2023="",0,VLOOKUP(B2023,DATABASE!A:F,3,FALSE)*$C2023)</f>
        <v>0</v>
      </c>
      <c r="F2023" s="1">
        <f>IF(B2023="",0,VLOOKUP(B2023,DATABASE!A:F,4,FALSE)*$C2023)</f>
        <v>0</v>
      </c>
      <c r="G2023" s="1">
        <f>IF(B2023="",0,VLOOKUP(B2023,DATABASE!A:F,5,FALSE)*$C2023)</f>
        <v>0</v>
      </c>
      <c r="H2023" s="1">
        <f>IF(B2023="",0,VLOOKUP(B2023,DATABASE!A:F,6,FALSE)*$C2023)</f>
        <v>0</v>
      </c>
    </row>
    <row r="2024" spans="1:8">
      <c r="A2024" s="7"/>
      <c r="B2024" s="8"/>
      <c r="C2024" s="9"/>
      <c r="D2024" s="1">
        <f>IF(B2024="",0,VLOOKUP(B2024,DATABASE!A:F,2,FALSE))</f>
        <v>0</v>
      </c>
      <c r="E2024" s="1">
        <f>IF(B2024="",0,VLOOKUP(B2024,DATABASE!A:F,3,FALSE)*$C2024)</f>
        <v>0</v>
      </c>
      <c r="F2024" s="1">
        <f>IF(B2024="",0,VLOOKUP(B2024,DATABASE!A:F,4,FALSE)*$C2024)</f>
        <v>0</v>
      </c>
      <c r="G2024" s="1">
        <f>IF(B2024="",0,VLOOKUP(B2024,DATABASE!A:F,5,FALSE)*$C2024)</f>
        <v>0</v>
      </c>
      <c r="H2024" s="1">
        <f>IF(B2024="",0,VLOOKUP(B2024,DATABASE!A:F,6,FALSE)*$C2024)</f>
        <v>0</v>
      </c>
    </row>
    <row r="2025" spans="1:8">
      <c r="A2025" s="7"/>
      <c r="B2025" s="8"/>
      <c r="C2025" s="9"/>
      <c r="D2025" s="1">
        <f>IF(B2025="",0,VLOOKUP(B2025,DATABASE!A:F,2,FALSE))</f>
        <v>0</v>
      </c>
      <c r="E2025" s="1">
        <f>IF(B2025="",0,VLOOKUP(B2025,DATABASE!A:F,3,FALSE)*$C2025)</f>
        <v>0</v>
      </c>
      <c r="F2025" s="1">
        <f>IF(B2025="",0,VLOOKUP(B2025,DATABASE!A:F,4,FALSE)*$C2025)</f>
        <v>0</v>
      </c>
      <c r="G2025" s="1">
        <f>IF(B2025="",0,VLOOKUP(B2025,DATABASE!A:F,5,FALSE)*$C2025)</f>
        <v>0</v>
      </c>
      <c r="H2025" s="1">
        <f>IF(B2025="",0,VLOOKUP(B2025,DATABASE!A:F,6,FALSE)*$C2025)</f>
        <v>0</v>
      </c>
    </row>
    <row r="2026" spans="1:8">
      <c r="A2026" s="7"/>
      <c r="B2026" s="8"/>
      <c r="C2026" s="9"/>
      <c r="D2026" s="1">
        <f>IF(B2026="",0,VLOOKUP(B2026,DATABASE!A:F,2,FALSE))</f>
        <v>0</v>
      </c>
      <c r="E2026" s="1">
        <f>IF(B2026="",0,VLOOKUP(B2026,DATABASE!A:F,3,FALSE)*$C2026)</f>
        <v>0</v>
      </c>
      <c r="F2026" s="1">
        <f>IF(B2026="",0,VLOOKUP(B2026,DATABASE!A:F,4,FALSE)*$C2026)</f>
        <v>0</v>
      </c>
      <c r="G2026" s="1">
        <f>IF(B2026="",0,VLOOKUP(B2026,DATABASE!A:F,5,FALSE)*$C2026)</f>
        <v>0</v>
      </c>
      <c r="H2026" s="1">
        <f>IF(B2026="",0,VLOOKUP(B2026,DATABASE!A:F,6,FALSE)*$C2026)</f>
        <v>0</v>
      </c>
    </row>
    <row r="2027" spans="1:8">
      <c r="A2027" s="7"/>
      <c r="B2027" s="8"/>
      <c r="C2027" s="9"/>
      <c r="D2027" s="1">
        <f>IF(B2027="",0,VLOOKUP(B2027,DATABASE!A:F,2,FALSE))</f>
        <v>0</v>
      </c>
      <c r="E2027" s="1">
        <f>IF(B2027="",0,VLOOKUP(B2027,DATABASE!A:F,3,FALSE)*$C2027)</f>
        <v>0</v>
      </c>
      <c r="F2027" s="1">
        <f>IF(B2027="",0,VLOOKUP(B2027,DATABASE!A:F,4,FALSE)*$C2027)</f>
        <v>0</v>
      </c>
      <c r="G2027" s="1">
        <f>IF(B2027="",0,VLOOKUP(B2027,DATABASE!A:F,5,FALSE)*$C2027)</f>
        <v>0</v>
      </c>
      <c r="H2027" s="1">
        <f>IF(B2027="",0,VLOOKUP(B2027,DATABASE!A:F,6,FALSE)*$C2027)</f>
        <v>0</v>
      </c>
    </row>
    <row r="2028" spans="1:8">
      <c r="A2028" s="7"/>
      <c r="B2028" s="8"/>
      <c r="C2028" s="9"/>
      <c r="D2028" s="1">
        <f>IF(B2028="",0,VLOOKUP(B2028,DATABASE!A:F,2,FALSE))</f>
        <v>0</v>
      </c>
      <c r="E2028" s="1">
        <f>IF(B2028="",0,VLOOKUP(B2028,DATABASE!A:F,3,FALSE)*$C2028)</f>
        <v>0</v>
      </c>
      <c r="F2028" s="1">
        <f>IF(B2028="",0,VLOOKUP(B2028,DATABASE!A:F,4,FALSE)*$C2028)</f>
        <v>0</v>
      </c>
      <c r="G2028" s="1">
        <f>IF(B2028="",0,VLOOKUP(B2028,DATABASE!A:F,5,FALSE)*$C2028)</f>
        <v>0</v>
      </c>
      <c r="H2028" s="1">
        <f>IF(B2028="",0,VLOOKUP(B2028,DATABASE!A:F,6,FALSE)*$C2028)</f>
        <v>0</v>
      </c>
    </row>
    <row r="2029" spans="1:8">
      <c r="A2029" s="7"/>
      <c r="B2029" s="8"/>
      <c r="C2029" s="9"/>
      <c r="D2029" s="1">
        <f>IF(B2029="",0,VLOOKUP(B2029,DATABASE!A:F,2,FALSE))</f>
        <v>0</v>
      </c>
      <c r="E2029" s="1">
        <f>IF(B2029="",0,VLOOKUP(B2029,DATABASE!A:F,3,FALSE)*$C2029)</f>
        <v>0</v>
      </c>
      <c r="F2029" s="1">
        <f>IF(B2029="",0,VLOOKUP(B2029,DATABASE!A:F,4,FALSE)*$C2029)</f>
        <v>0</v>
      </c>
      <c r="G2029" s="1">
        <f>IF(B2029="",0,VLOOKUP(B2029,DATABASE!A:F,5,FALSE)*$C2029)</f>
        <v>0</v>
      </c>
      <c r="H2029" s="1">
        <f>IF(B2029="",0,VLOOKUP(B2029,DATABASE!A:F,6,FALSE)*$C2029)</f>
        <v>0</v>
      </c>
    </row>
    <row r="2030" spans="1:8">
      <c r="A2030" s="7"/>
      <c r="B2030" s="8"/>
      <c r="C2030" s="9"/>
      <c r="D2030" s="1">
        <f>IF(B2030="",0,VLOOKUP(B2030,DATABASE!A:F,2,FALSE))</f>
        <v>0</v>
      </c>
      <c r="E2030" s="1">
        <f>IF(B2030="",0,VLOOKUP(B2030,DATABASE!A:F,3,FALSE)*$C2030)</f>
        <v>0</v>
      </c>
      <c r="F2030" s="1">
        <f>IF(B2030="",0,VLOOKUP(B2030,DATABASE!A:F,4,FALSE)*$C2030)</f>
        <v>0</v>
      </c>
      <c r="G2030" s="1">
        <f>IF(B2030="",0,VLOOKUP(B2030,DATABASE!A:F,5,FALSE)*$C2030)</f>
        <v>0</v>
      </c>
      <c r="H2030" s="1">
        <f>IF(B2030="",0,VLOOKUP(B2030,DATABASE!A:F,6,FALSE)*$C2030)</f>
        <v>0</v>
      </c>
    </row>
    <row r="2031" spans="1:8">
      <c r="A2031" s="7"/>
      <c r="B2031" s="8"/>
      <c r="C2031" s="9"/>
      <c r="D2031" s="1">
        <f>IF(B2031="",0,VLOOKUP(B2031,DATABASE!A:F,2,FALSE))</f>
        <v>0</v>
      </c>
      <c r="E2031" s="1">
        <f>IF(B2031="",0,VLOOKUP(B2031,DATABASE!A:F,3,FALSE)*$C2031)</f>
        <v>0</v>
      </c>
      <c r="F2031" s="1">
        <f>IF(B2031="",0,VLOOKUP(B2031,DATABASE!A:F,4,FALSE)*$C2031)</f>
        <v>0</v>
      </c>
      <c r="G2031" s="1">
        <f>IF(B2031="",0,VLOOKUP(B2031,DATABASE!A:F,5,FALSE)*$C2031)</f>
        <v>0</v>
      </c>
      <c r="H2031" s="1">
        <f>IF(B2031="",0,VLOOKUP(B2031,DATABASE!A:F,6,FALSE)*$C2031)</f>
        <v>0</v>
      </c>
    </row>
    <row r="2032" spans="1:8">
      <c r="A2032" s="7"/>
      <c r="B2032" s="8"/>
      <c r="C2032" s="9"/>
      <c r="D2032" s="1">
        <f>IF(B2032="",0,VLOOKUP(B2032,DATABASE!A:F,2,FALSE))</f>
        <v>0</v>
      </c>
      <c r="E2032" s="1">
        <f>IF(B2032="",0,VLOOKUP(B2032,DATABASE!A:F,3,FALSE)*$C2032)</f>
        <v>0</v>
      </c>
      <c r="F2032" s="1">
        <f>IF(B2032="",0,VLOOKUP(B2032,DATABASE!A:F,4,FALSE)*$C2032)</f>
        <v>0</v>
      </c>
      <c r="G2032" s="1">
        <f>IF(B2032="",0,VLOOKUP(B2032,DATABASE!A:F,5,FALSE)*$C2032)</f>
        <v>0</v>
      </c>
      <c r="H2032" s="1">
        <f>IF(B2032="",0,VLOOKUP(B2032,DATABASE!A:F,6,FALSE)*$C2032)</f>
        <v>0</v>
      </c>
    </row>
    <row r="2033" spans="1:8">
      <c r="A2033" s="7"/>
      <c r="B2033" s="8"/>
      <c r="C2033" s="9"/>
      <c r="D2033" s="1">
        <f>IF(B2033="",0,VLOOKUP(B2033,DATABASE!A:F,2,FALSE))</f>
        <v>0</v>
      </c>
      <c r="E2033" s="1">
        <f>IF(B2033="",0,VLOOKUP(B2033,DATABASE!A:F,3,FALSE)*$C2033)</f>
        <v>0</v>
      </c>
      <c r="F2033" s="1">
        <f>IF(B2033="",0,VLOOKUP(B2033,DATABASE!A:F,4,FALSE)*$C2033)</f>
        <v>0</v>
      </c>
      <c r="G2033" s="1">
        <f>IF(B2033="",0,VLOOKUP(B2033,DATABASE!A:F,5,FALSE)*$C2033)</f>
        <v>0</v>
      </c>
      <c r="H2033" s="1">
        <f>IF(B2033="",0,VLOOKUP(B2033,DATABASE!A:F,6,FALSE)*$C2033)</f>
        <v>0</v>
      </c>
    </row>
    <row r="2034" spans="1:8">
      <c r="A2034" s="7"/>
      <c r="B2034" s="8"/>
      <c r="C2034" s="9"/>
      <c r="D2034" s="1">
        <f>IF(B2034="",0,VLOOKUP(B2034,DATABASE!A:F,2,FALSE))</f>
        <v>0</v>
      </c>
      <c r="E2034" s="1">
        <f>IF(B2034="",0,VLOOKUP(B2034,DATABASE!A:F,3,FALSE)*$C2034)</f>
        <v>0</v>
      </c>
      <c r="F2034" s="1">
        <f>IF(B2034="",0,VLOOKUP(B2034,DATABASE!A:F,4,FALSE)*$C2034)</f>
        <v>0</v>
      </c>
      <c r="G2034" s="1">
        <f>IF(B2034="",0,VLOOKUP(B2034,DATABASE!A:F,5,FALSE)*$C2034)</f>
        <v>0</v>
      </c>
      <c r="H2034" s="1">
        <f>IF(B2034="",0,VLOOKUP(B2034,DATABASE!A:F,6,FALSE)*$C2034)</f>
        <v>0</v>
      </c>
    </row>
    <row r="2035" spans="1:8">
      <c r="A2035" s="7"/>
      <c r="B2035" s="8"/>
      <c r="C2035" s="9"/>
      <c r="D2035" s="1">
        <f>IF(B2035="",0,VLOOKUP(B2035,DATABASE!A:F,2,FALSE))</f>
        <v>0</v>
      </c>
      <c r="E2035" s="1">
        <f>IF(B2035="",0,VLOOKUP(B2035,DATABASE!A:F,3,FALSE)*$C2035)</f>
        <v>0</v>
      </c>
      <c r="F2035" s="1">
        <f>IF(B2035="",0,VLOOKUP(B2035,DATABASE!A:F,4,FALSE)*$C2035)</f>
        <v>0</v>
      </c>
      <c r="G2035" s="1">
        <f>IF(B2035="",0,VLOOKUP(B2035,DATABASE!A:F,5,FALSE)*$C2035)</f>
        <v>0</v>
      </c>
      <c r="H2035" s="1">
        <f>IF(B2035="",0,VLOOKUP(B2035,DATABASE!A:F,6,FALSE)*$C2035)</f>
        <v>0</v>
      </c>
    </row>
    <row r="2036" spans="1:8">
      <c r="A2036" s="7"/>
      <c r="B2036" s="8"/>
      <c r="C2036" s="9"/>
      <c r="D2036" s="1">
        <f>IF(B2036="",0,VLOOKUP(B2036,DATABASE!A:F,2,FALSE))</f>
        <v>0</v>
      </c>
      <c r="E2036" s="1">
        <f>IF(B2036="",0,VLOOKUP(B2036,DATABASE!A:F,3,FALSE)*$C2036)</f>
        <v>0</v>
      </c>
      <c r="F2036" s="1">
        <f>IF(B2036="",0,VLOOKUP(B2036,DATABASE!A:F,4,FALSE)*$C2036)</f>
        <v>0</v>
      </c>
      <c r="G2036" s="1">
        <f>IF(B2036="",0,VLOOKUP(B2036,DATABASE!A:F,5,FALSE)*$C2036)</f>
        <v>0</v>
      </c>
      <c r="H2036" s="1">
        <f>IF(B2036="",0,VLOOKUP(B2036,DATABASE!A:F,6,FALSE)*$C2036)</f>
        <v>0</v>
      </c>
    </row>
    <row r="2037" spans="1:8">
      <c r="A2037" s="7"/>
      <c r="B2037" s="8"/>
      <c r="C2037" s="9"/>
      <c r="D2037" s="1">
        <f>IF(B2037="",0,VLOOKUP(B2037,DATABASE!A:F,2,FALSE))</f>
        <v>0</v>
      </c>
      <c r="E2037" s="1">
        <f>IF(B2037="",0,VLOOKUP(B2037,DATABASE!A:F,3,FALSE)*$C2037)</f>
        <v>0</v>
      </c>
      <c r="F2037" s="1">
        <f>IF(B2037="",0,VLOOKUP(B2037,DATABASE!A:F,4,FALSE)*$C2037)</f>
        <v>0</v>
      </c>
      <c r="G2037" s="1">
        <f>IF(B2037="",0,VLOOKUP(B2037,DATABASE!A:F,5,FALSE)*$C2037)</f>
        <v>0</v>
      </c>
      <c r="H2037" s="1">
        <f>IF(B2037="",0,VLOOKUP(B2037,DATABASE!A:F,6,FALSE)*$C2037)</f>
        <v>0</v>
      </c>
    </row>
    <row r="2038" spans="1:8">
      <c r="A2038" s="7"/>
      <c r="B2038" s="8"/>
      <c r="C2038" s="9"/>
      <c r="D2038" s="1">
        <f>IF(B2038="",0,VLOOKUP(B2038,DATABASE!A:F,2,FALSE))</f>
        <v>0</v>
      </c>
      <c r="E2038" s="1">
        <f>IF(B2038="",0,VLOOKUP(B2038,DATABASE!A:F,3,FALSE)*$C2038)</f>
        <v>0</v>
      </c>
      <c r="F2038" s="1">
        <f>IF(B2038="",0,VLOOKUP(B2038,DATABASE!A:F,4,FALSE)*$C2038)</f>
        <v>0</v>
      </c>
      <c r="G2038" s="1">
        <f>IF(B2038="",0,VLOOKUP(B2038,DATABASE!A:F,5,FALSE)*$C2038)</f>
        <v>0</v>
      </c>
      <c r="H2038" s="1">
        <f>IF(B2038="",0,VLOOKUP(B2038,DATABASE!A:F,6,FALSE)*$C2038)</f>
        <v>0</v>
      </c>
    </row>
    <row r="2039" spans="1:8">
      <c r="A2039" s="7"/>
      <c r="B2039" s="8"/>
      <c r="C2039" s="9"/>
      <c r="D2039" s="1">
        <f>IF(B2039="",0,VLOOKUP(B2039,DATABASE!A:F,2,FALSE))</f>
        <v>0</v>
      </c>
      <c r="E2039" s="1">
        <f>IF(B2039="",0,VLOOKUP(B2039,DATABASE!A:F,3,FALSE)*$C2039)</f>
        <v>0</v>
      </c>
      <c r="F2039" s="1">
        <f>IF(B2039="",0,VLOOKUP(B2039,DATABASE!A:F,4,FALSE)*$C2039)</f>
        <v>0</v>
      </c>
      <c r="G2039" s="1">
        <f>IF(B2039="",0,VLOOKUP(B2039,DATABASE!A:F,5,FALSE)*$C2039)</f>
        <v>0</v>
      </c>
      <c r="H2039" s="1">
        <f>IF(B2039="",0,VLOOKUP(B2039,DATABASE!A:F,6,FALSE)*$C2039)</f>
        <v>0</v>
      </c>
    </row>
    <row r="2040" spans="1:8">
      <c r="A2040" s="7"/>
      <c r="B2040" s="8"/>
      <c r="C2040" s="9"/>
      <c r="D2040" s="1">
        <f>IF(B2040="",0,VLOOKUP(B2040,DATABASE!A:F,2,FALSE))</f>
        <v>0</v>
      </c>
      <c r="E2040" s="1">
        <f>IF(B2040="",0,VLOOKUP(B2040,DATABASE!A:F,3,FALSE)*$C2040)</f>
        <v>0</v>
      </c>
      <c r="F2040" s="1">
        <f>IF(B2040="",0,VLOOKUP(B2040,DATABASE!A:F,4,FALSE)*$C2040)</f>
        <v>0</v>
      </c>
      <c r="G2040" s="1">
        <f>IF(B2040="",0,VLOOKUP(B2040,DATABASE!A:F,5,FALSE)*$C2040)</f>
        <v>0</v>
      </c>
      <c r="H2040" s="1">
        <f>IF(B2040="",0,VLOOKUP(B2040,DATABASE!A:F,6,FALSE)*$C2040)</f>
        <v>0</v>
      </c>
    </row>
    <row r="2041" spans="1:8">
      <c r="A2041" s="7"/>
      <c r="B2041" s="8"/>
      <c r="C2041" s="9"/>
      <c r="D2041" s="1">
        <f>IF(B2041="",0,VLOOKUP(B2041,DATABASE!A:F,2,FALSE))</f>
        <v>0</v>
      </c>
      <c r="E2041" s="1">
        <f>IF(B2041="",0,VLOOKUP(B2041,DATABASE!A:F,3,FALSE)*$C2041)</f>
        <v>0</v>
      </c>
      <c r="F2041" s="1">
        <f>IF(B2041="",0,VLOOKUP(B2041,DATABASE!A:F,4,FALSE)*$C2041)</f>
        <v>0</v>
      </c>
      <c r="G2041" s="1">
        <f>IF(B2041="",0,VLOOKUP(B2041,DATABASE!A:F,5,FALSE)*$C2041)</f>
        <v>0</v>
      </c>
      <c r="H2041" s="1">
        <f>IF(B2041="",0,VLOOKUP(B2041,DATABASE!A:F,6,FALSE)*$C2041)</f>
        <v>0</v>
      </c>
    </row>
    <row r="2042" spans="1:8">
      <c r="A2042" s="7"/>
      <c r="B2042" s="8"/>
      <c r="C2042" s="9"/>
      <c r="D2042" s="1">
        <f>IF(B2042="",0,VLOOKUP(B2042,DATABASE!A:F,2,FALSE))</f>
        <v>0</v>
      </c>
      <c r="E2042" s="1">
        <f>IF(B2042="",0,VLOOKUP(B2042,DATABASE!A:F,3,FALSE)*$C2042)</f>
        <v>0</v>
      </c>
      <c r="F2042" s="1">
        <f>IF(B2042="",0,VLOOKUP(B2042,DATABASE!A:F,4,FALSE)*$C2042)</f>
        <v>0</v>
      </c>
      <c r="G2042" s="1">
        <f>IF(B2042="",0,VLOOKUP(B2042,DATABASE!A:F,5,FALSE)*$C2042)</f>
        <v>0</v>
      </c>
      <c r="H2042" s="1">
        <f>IF(B2042="",0,VLOOKUP(B2042,DATABASE!A:F,6,FALSE)*$C2042)</f>
        <v>0</v>
      </c>
    </row>
    <row r="2043" spans="1:8">
      <c r="A2043" s="7"/>
      <c r="B2043" s="8"/>
      <c r="C2043" s="9"/>
      <c r="D2043" s="1">
        <f>IF(B2043="",0,VLOOKUP(B2043,DATABASE!A:F,2,FALSE))</f>
        <v>0</v>
      </c>
      <c r="E2043" s="1">
        <f>IF(B2043="",0,VLOOKUP(B2043,DATABASE!A:F,3,FALSE)*$C2043)</f>
        <v>0</v>
      </c>
      <c r="F2043" s="1">
        <f>IF(B2043="",0,VLOOKUP(B2043,DATABASE!A:F,4,FALSE)*$C2043)</f>
        <v>0</v>
      </c>
      <c r="G2043" s="1">
        <f>IF(B2043="",0,VLOOKUP(B2043,DATABASE!A:F,5,FALSE)*$C2043)</f>
        <v>0</v>
      </c>
      <c r="H2043" s="1">
        <f>IF(B2043="",0,VLOOKUP(B2043,DATABASE!A:F,6,FALSE)*$C2043)</f>
        <v>0</v>
      </c>
    </row>
    <row r="2044" spans="1:8">
      <c r="A2044" s="7"/>
      <c r="B2044" s="8"/>
      <c r="C2044" s="9"/>
      <c r="D2044" s="1">
        <f>IF(B2044="",0,VLOOKUP(B2044,DATABASE!A:F,2,FALSE))</f>
        <v>0</v>
      </c>
      <c r="E2044" s="1">
        <f>IF(B2044="",0,VLOOKUP(B2044,DATABASE!A:F,3,FALSE)*$C2044)</f>
        <v>0</v>
      </c>
      <c r="F2044" s="1">
        <f>IF(B2044="",0,VLOOKUP(B2044,DATABASE!A:F,4,FALSE)*$C2044)</f>
        <v>0</v>
      </c>
      <c r="G2044" s="1">
        <f>IF(B2044="",0,VLOOKUP(B2044,DATABASE!A:F,5,FALSE)*$C2044)</f>
        <v>0</v>
      </c>
      <c r="H2044" s="1">
        <f>IF(B2044="",0,VLOOKUP(B2044,DATABASE!A:F,6,FALSE)*$C2044)</f>
        <v>0</v>
      </c>
    </row>
    <row r="2045" spans="1:8">
      <c r="A2045" s="7"/>
      <c r="B2045" s="8"/>
      <c r="C2045" s="9"/>
      <c r="D2045" s="1">
        <f>IF(B2045="",0,VLOOKUP(B2045,DATABASE!A:F,2,FALSE))</f>
        <v>0</v>
      </c>
      <c r="E2045" s="1">
        <f>IF(B2045="",0,VLOOKUP(B2045,DATABASE!A:F,3,FALSE)*$C2045)</f>
        <v>0</v>
      </c>
      <c r="F2045" s="1">
        <f>IF(B2045="",0,VLOOKUP(B2045,DATABASE!A:F,4,FALSE)*$C2045)</f>
        <v>0</v>
      </c>
      <c r="G2045" s="1">
        <f>IF(B2045="",0,VLOOKUP(B2045,DATABASE!A:F,5,FALSE)*$C2045)</f>
        <v>0</v>
      </c>
      <c r="H2045" s="1">
        <f>IF(B2045="",0,VLOOKUP(B2045,DATABASE!A:F,6,FALSE)*$C2045)</f>
        <v>0</v>
      </c>
    </row>
    <row r="2046" spans="1:8">
      <c r="A2046" s="7"/>
      <c r="B2046" s="8"/>
      <c r="C2046" s="9"/>
      <c r="D2046" s="1">
        <f>IF(B2046="",0,VLOOKUP(B2046,DATABASE!A:F,2,FALSE))</f>
        <v>0</v>
      </c>
      <c r="E2046" s="1">
        <f>IF(B2046="",0,VLOOKUP(B2046,DATABASE!A:F,3,FALSE)*$C2046)</f>
        <v>0</v>
      </c>
      <c r="F2046" s="1">
        <f>IF(B2046="",0,VLOOKUP(B2046,DATABASE!A:F,4,FALSE)*$C2046)</f>
        <v>0</v>
      </c>
      <c r="G2046" s="1">
        <f>IF(B2046="",0,VLOOKUP(B2046,DATABASE!A:F,5,FALSE)*$C2046)</f>
        <v>0</v>
      </c>
      <c r="H2046" s="1">
        <f>IF(B2046="",0,VLOOKUP(B2046,DATABASE!A:F,6,FALSE)*$C2046)</f>
        <v>0</v>
      </c>
    </row>
    <row r="2047" spans="1:8">
      <c r="A2047" s="7"/>
      <c r="B2047" s="8"/>
      <c r="C2047" s="9"/>
      <c r="D2047" s="1">
        <f>IF(B2047="",0,VLOOKUP(B2047,DATABASE!A:F,2,FALSE))</f>
        <v>0</v>
      </c>
      <c r="E2047" s="1">
        <f>IF(B2047="",0,VLOOKUP(B2047,DATABASE!A:F,3,FALSE)*$C2047)</f>
        <v>0</v>
      </c>
      <c r="F2047" s="1">
        <f>IF(B2047="",0,VLOOKUP(B2047,DATABASE!A:F,4,FALSE)*$C2047)</f>
        <v>0</v>
      </c>
      <c r="G2047" s="1">
        <f>IF(B2047="",0,VLOOKUP(B2047,DATABASE!A:F,5,FALSE)*$C2047)</f>
        <v>0</v>
      </c>
      <c r="H2047" s="1">
        <f>IF(B2047="",0,VLOOKUP(B2047,DATABASE!A:F,6,FALSE)*$C2047)</f>
        <v>0</v>
      </c>
    </row>
    <row r="2048" spans="1:8">
      <c r="A2048" s="7"/>
      <c r="B2048" s="8"/>
      <c r="C2048" s="9"/>
      <c r="D2048" s="1">
        <f>IF(B2048="",0,VLOOKUP(B2048,DATABASE!A:F,2,FALSE))</f>
        <v>0</v>
      </c>
      <c r="E2048" s="1">
        <f>IF(B2048="",0,VLOOKUP(B2048,DATABASE!A:F,3,FALSE)*$C2048)</f>
        <v>0</v>
      </c>
      <c r="F2048" s="1">
        <f>IF(B2048="",0,VLOOKUP(B2048,DATABASE!A:F,4,FALSE)*$C2048)</f>
        <v>0</v>
      </c>
      <c r="G2048" s="1">
        <f>IF(B2048="",0,VLOOKUP(B2048,DATABASE!A:F,5,FALSE)*$C2048)</f>
        <v>0</v>
      </c>
      <c r="H2048" s="1">
        <f>IF(B2048="",0,VLOOKUP(B2048,DATABASE!A:F,6,FALSE)*$C2048)</f>
        <v>0</v>
      </c>
    </row>
    <row r="2049" spans="1:8">
      <c r="A2049" s="7"/>
      <c r="B2049" s="8"/>
      <c r="C2049" s="9"/>
      <c r="D2049" s="1">
        <f>IF(B2049="",0,VLOOKUP(B2049,DATABASE!A:F,2,FALSE))</f>
        <v>0</v>
      </c>
      <c r="E2049" s="1">
        <f>IF(B2049="",0,VLOOKUP(B2049,DATABASE!A:F,3,FALSE)*$C2049)</f>
        <v>0</v>
      </c>
      <c r="F2049" s="1">
        <f>IF(B2049="",0,VLOOKUP(B2049,DATABASE!A:F,4,FALSE)*$C2049)</f>
        <v>0</v>
      </c>
      <c r="G2049" s="1">
        <f>IF(B2049="",0,VLOOKUP(B2049,DATABASE!A:F,5,FALSE)*$C2049)</f>
        <v>0</v>
      </c>
      <c r="H2049" s="1">
        <f>IF(B2049="",0,VLOOKUP(B2049,DATABASE!A:F,6,FALSE)*$C2049)</f>
        <v>0</v>
      </c>
    </row>
    <row r="2050" spans="1:8">
      <c r="A2050" s="7"/>
      <c r="B2050" s="8"/>
      <c r="C2050" s="9"/>
      <c r="D2050" s="1">
        <f>IF(B2050="",0,VLOOKUP(B2050,DATABASE!A:F,2,FALSE))</f>
        <v>0</v>
      </c>
      <c r="E2050" s="1">
        <f>IF(B2050="",0,VLOOKUP(B2050,DATABASE!A:F,3,FALSE)*$C2050)</f>
        <v>0</v>
      </c>
      <c r="F2050" s="1">
        <f>IF(B2050="",0,VLOOKUP(B2050,DATABASE!A:F,4,FALSE)*$C2050)</f>
        <v>0</v>
      </c>
      <c r="G2050" s="1">
        <f>IF(B2050="",0,VLOOKUP(B2050,DATABASE!A:F,5,FALSE)*$C2050)</f>
        <v>0</v>
      </c>
      <c r="H2050" s="1">
        <f>IF(B2050="",0,VLOOKUP(B2050,DATABASE!A:F,6,FALSE)*$C2050)</f>
        <v>0</v>
      </c>
    </row>
    <row r="2051" spans="1:8">
      <c r="A2051" s="7"/>
      <c r="B2051" s="8"/>
      <c r="C2051" s="9"/>
      <c r="D2051" s="1">
        <f>IF(B2051="",0,VLOOKUP(B2051,DATABASE!A:F,2,FALSE))</f>
        <v>0</v>
      </c>
      <c r="E2051" s="1">
        <f>IF(B2051="",0,VLOOKUP(B2051,DATABASE!A:F,3,FALSE)*$C2051)</f>
        <v>0</v>
      </c>
      <c r="F2051" s="1">
        <f>IF(B2051="",0,VLOOKUP(B2051,DATABASE!A:F,4,FALSE)*$C2051)</f>
        <v>0</v>
      </c>
      <c r="G2051" s="1">
        <f>IF(B2051="",0,VLOOKUP(B2051,DATABASE!A:F,5,FALSE)*$C2051)</f>
        <v>0</v>
      </c>
      <c r="H2051" s="1">
        <f>IF(B2051="",0,VLOOKUP(B2051,DATABASE!A:F,6,FALSE)*$C2051)</f>
        <v>0</v>
      </c>
    </row>
    <row r="2052" spans="1:8">
      <c r="A2052" s="7"/>
      <c r="B2052" s="8"/>
      <c r="C2052" s="9"/>
      <c r="D2052" s="1">
        <f>IF(B2052="",0,VLOOKUP(B2052,DATABASE!A:F,2,FALSE))</f>
        <v>0</v>
      </c>
      <c r="E2052" s="1">
        <f>IF(B2052="",0,VLOOKUP(B2052,DATABASE!A:F,3,FALSE)*$C2052)</f>
        <v>0</v>
      </c>
      <c r="F2052" s="1">
        <f>IF(B2052="",0,VLOOKUP(B2052,DATABASE!A:F,4,FALSE)*$C2052)</f>
        <v>0</v>
      </c>
      <c r="G2052" s="1">
        <f>IF(B2052="",0,VLOOKUP(B2052,DATABASE!A:F,5,FALSE)*$C2052)</f>
        <v>0</v>
      </c>
      <c r="H2052" s="1">
        <f>IF(B2052="",0,VLOOKUP(B2052,DATABASE!A:F,6,FALSE)*$C2052)</f>
        <v>0</v>
      </c>
    </row>
    <row r="2053" spans="1:8">
      <c r="A2053" s="7"/>
      <c r="B2053" s="8"/>
      <c r="C2053" s="9"/>
      <c r="D2053" s="1">
        <f>IF(B2053="",0,VLOOKUP(B2053,DATABASE!A:F,2,FALSE))</f>
        <v>0</v>
      </c>
      <c r="E2053" s="1">
        <f>IF(B2053="",0,VLOOKUP(B2053,DATABASE!A:F,3,FALSE)*$C2053)</f>
        <v>0</v>
      </c>
      <c r="F2053" s="1">
        <f>IF(B2053="",0,VLOOKUP(B2053,DATABASE!A:F,4,FALSE)*$C2053)</f>
        <v>0</v>
      </c>
      <c r="G2053" s="1">
        <f>IF(B2053="",0,VLOOKUP(B2053,DATABASE!A:F,5,FALSE)*$C2053)</f>
        <v>0</v>
      </c>
      <c r="H2053" s="1">
        <f>IF(B2053="",0,VLOOKUP(B2053,DATABASE!A:F,6,FALSE)*$C2053)</f>
        <v>0</v>
      </c>
    </row>
    <row r="2054" spans="1:8">
      <c r="A2054" s="7"/>
      <c r="B2054" s="8"/>
      <c r="C2054" s="9"/>
      <c r="D2054" s="1">
        <f>IF(B2054="",0,VLOOKUP(B2054,DATABASE!A:F,2,FALSE))</f>
        <v>0</v>
      </c>
      <c r="E2054" s="1">
        <f>IF(B2054="",0,VLOOKUP(B2054,DATABASE!A:F,3,FALSE)*$C2054)</f>
        <v>0</v>
      </c>
      <c r="F2054" s="1">
        <f>IF(B2054="",0,VLOOKUP(B2054,DATABASE!A:F,4,FALSE)*$C2054)</f>
        <v>0</v>
      </c>
      <c r="G2054" s="1">
        <f>IF(B2054="",0,VLOOKUP(B2054,DATABASE!A:F,5,FALSE)*$C2054)</f>
        <v>0</v>
      </c>
      <c r="H2054" s="1">
        <f>IF(B2054="",0,VLOOKUP(B2054,DATABASE!A:F,6,FALSE)*$C2054)</f>
        <v>0</v>
      </c>
    </row>
    <row r="2055" spans="1:8">
      <c r="A2055" s="7"/>
      <c r="B2055" s="8"/>
      <c r="C2055" s="9"/>
      <c r="D2055" s="1">
        <f>IF(B2055="",0,VLOOKUP(B2055,DATABASE!A:F,2,FALSE))</f>
        <v>0</v>
      </c>
      <c r="E2055" s="1">
        <f>IF(B2055="",0,VLOOKUP(B2055,DATABASE!A:F,3,FALSE)*$C2055)</f>
        <v>0</v>
      </c>
      <c r="F2055" s="1">
        <f>IF(B2055="",0,VLOOKUP(B2055,DATABASE!A:F,4,FALSE)*$C2055)</f>
        <v>0</v>
      </c>
      <c r="G2055" s="1">
        <f>IF(B2055="",0,VLOOKUP(B2055,DATABASE!A:F,5,FALSE)*$C2055)</f>
        <v>0</v>
      </c>
      <c r="H2055" s="1">
        <f>IF(B2055="",0,VLOOKUP(B2055,DATABASE!A:F,6,FALSE)*$C2055)</f>
        <v>0</v>
      </c>
    </row>
    <row r="2056" spans="1:8">
      <c r="A2056" s="7"/>
      <c r="B2056" s="8"/>
      <c r="C2056" s="9"/>
      <c r="D2056" s="1">
        <f>IF(B2056="",0,VLOOKUP(B2056,DATABASE!A:F,2,FALSE))</f>
        <v>0</v>
      </c>
      <c r="E2056" s="1">
        <f>IF(B2056="",0,VLOOKUP(B2056,DATABASE!A:F,3,FALSE)*$C2056)</f>
        <v>0</v>
      </c>
      <c r="F2056" s="1">
        <f>IF(B2056="",0,VLOOKUP(B2056,DATABASE!A:F,4,FALSE)*$C2056)</f>
        <v>0</v>
      </c>
      <c r="G2056" s="1">
        <f>IF(B2056="",0,VLOOKUP(B2056,DATABASE!A:F,5,FALSE)*$C2056)</f>
        <v>0</v>
      </c>
      <c r="H2056" s="1">
        <f>IF(B2056="",0,VLOOKUP(B2056,DATABASE!A:F,6,FALSE)*$C2056)</f>
        <v>0</v>
      </c>
    </row>
    <row r="2057" spans="1:8">
      <c r="A2057" s="7"/>
      <c r="B2057" s="8"/>
      <c r="C2057" s="9"/>
      <c r="D2057" s="1">
        <f>IF(B2057="",0,VLOOKUP(B2057,DATABASE!A:F,2,FALSE))</f>
        <v>0</v>
      </c>
      <c r="E2057" s="1">
        <f>IF(B2057="",0,VLOOKUP(B2057,DATABASE!A:F,3,FALSE)*$C2057)</f>
        <v>0</v>
      </c>
      <c r="F2057" s="1">
        <f>IF(B2057="",0,VLOOKUP(B2057,DATABASE!A:F,4,FALSE)*$C2057)</f>
        <v>0</v>
      </c>
      <c r="G2057" s="1">
        <f>IF(B2057="",0,VLOOKUP(B2057,DATABASE!A:F,5,FALSE)*$C2057)</f>
        <v>0</v>
      </c>
      <c r="H2057" s="1">
        <f>IF(B2057="",0,VLOOKUP(B2057,DATABASE!A:F,6,FALSE)*$C2057)</f>
        <v>0</v>
      </c>
    </row>
    <row r="2058" spans="1:8">
      <c r="A2058" s="7"/>
      <c r="B2058" s="8"/>
      <c r="C2058" s="9"/>
      <c r="D2058" s="1">
        <f>IF(B2058="",0,VLOOKUP(B2058,DATABASE!A:F,2,FALSE))</f>
        <v>0</v>
      </c>
      <c r="E2058" s="1">
        <f>IF(B2058="",0,VLOOKUP(B2058,DATABASE!A:F,3,FALSE)*$C2058)</f>
        <v>0</v>
      </c>
      <c r="F2058" s="1">
        <f>IF(B2058="",0,VLOOKUP(B2058,DATABASE!A:F,4,FALSE)*$C2058)</f>
        <v>0</v>
      </c>
      <c r="G2058" s="1">
        <f>IF(B2058="",0,VLOOKUP(B2058,DATABASE!A:F,5,FALSE)*$C2058)</f>
        <v>0</v>
      </c>
      <c r="H2058" s="1">
        <f>IF(B2058="",0,VLOOKUP(B2058,DATABASE!A:F,6,FALSE)*$C2058)</f>
        <v>0</v>
      </c>
    </row>
    <row r="2059" spans="1:8">
      <c r="A2059" s="7"/>
      <c r="B2059" s="8"/>
      <c r="C2059" s="9"/>
      <c r="D2059" s="1">
        <f>IF(B2059="",0,VLOOKUP(B2059,DATABASE!A:F,2,FALSE))</f>
        <v>0</v>
      </c>
      <c r="E2059" s="1">
        <f>IF(B2059="",0,VLOOKUP(B2059,DATABASE!A:F,3,FALSE)*$C2059)</f>
        <v>0</v>
      </c>
      <c r="F2059" s="1">
        <f>IF(B2059="",0,VLOOKUP(B2059,DATABASE!A:F,4,FALSE)*$C2059)</f>
        <v>0</v>
      </c>
      <c r="G2059" s="1">
        <f>IF(B2059="",0,VLOOKUP(B2059,DATABASE!A:F,5,FALSE)*$C2059)</f>
        <v>0</v>
      </c>
      <c r="H2059" s="1">
        <f>IF(B2059="",0,VLOOKUP(B2059,DATABASE!A:F,6,FALSE)*$C2059)</f>
        <v>0</v>
      </c>
    </row>
    <row r="2060" spans="1:8">
      <c r="A2060" s="7"/>
      <c r="B2060" s="8"/>
      <c r="C2060" s="9"/>
      <c r="D2060" s="1">
        <f>IF(B2060="",0,VLOOKUP(B2060,DATABASE!A:F,2,FALSE))</f>
        <v>0</v>
      </c>
      <c r="E2060" s="1">
        <f>IF(B2060="",0,VLOOKUP(B2060,DATABASE!A:F,3,FALSE)*$C2060)</f>
        <v>0</v>
      </c>
      <c r="F2060" s="1">
        <f>IF(B2060="",0,VLOOKUP(B2060,DATABASE!A:F,4,FALSE)*$C2060)</f>
        <v>0</v>
      </c>
      <c r="G2060" s="1">
        <f>IF(B2060="",0,VLOOKUP(B2060,DATABASE!A:F,5,FALSE)*$C2060)</f>
        <v>0</v>
      </c>
      <c r="H2060" s="1">
        <f>IF(B2060="",0,VLOOKUP(B2060,DATABASE!A:F,6,FALSE)*$C2060)</f>
        <v>0</v>
      </c>
    </row>
    <row r="2061" spans="1:8">
      <c r="A2061" s="7"/>
      <c r="B2061" s="8"/>
      <c r="C2061" s="9"/>
      <c r="D2061" s="1">
        <f>IF(B2061="",0,VLOOKUP(B2061,DATABASE!A:F,2,FALSE))</f>
        <v>0</v>
      </c>
      <c r="E2061" s="1">
        <f>IF(B2061="",0,VLOOKUP(B2061,DATABASE!A:F,3,FALSE)*$C2061)</f>
        <v>0</v>
      </c>
      <c r="F2061" s="1">
        <f>IF(B2061="",0,VLOOKUP(B2061,DATABASE!A:F,4,FALSE)*$C2061)</f>
        <v>0</v>
      </c>
      <c r="G2061" s="1">
        <f>IF(B2061="",0,VLOOKUP(B2061,DATABASE!A:F,5,FALSE)*$C2061)</f>
        <v>0</v>
      </c>
      <c r="H2061" s="1">
        <f>IF(B2061="",0,VLOOKUP(B2061,DATABASE!A:F,6,FALSE)*$C2061)</f>
        <v>0</v>
      </c>
    </row>
    <row r="2062" spans="1:8">
      <c r="A2062" s="7"/>
      <c r="B2062" s="8"/>
      <c r="C2062" s="9"/>
      <c r="D2062" s="1">
        <f>IF(B2062="",0,VLOOKUP(B2062,DATABASE!A:F,2,FALSE))</f>
        <v>0</v>
      </c>
      <c r="E2062" s="1">
        <f>IF(B2062="",0,VLOOKUP(B2062,DATABASE!A:F,3,FALSE)*$C2062)</f>
        <v>0</v>
      </c>
      <c r="F2062" s="1">
        <f>IF(B2062="",0,VLOOKUP(B2062,DATABASE!A:F,4,FALSE)*$C2062)</f>
        <v>0</v>
      </c>
      <c r="G2062" s="1">
        <f>IF(B2062="",0,VLOOKUP(B2062,DATABASE!A:F,5,FALSE)*$C2062)</f>
        <v>0</v>
      </c>
      <c r="H2062" s="1">
        <f>IF(B2062="",0,VLOOKUP(B2062,DATABASE!A:F,6,FALSE)*$C2062)</f>
        <v>0</v>
      </c>
    </row>
    <row r="2063" spans="1:8">
      <c r="A2063" s="7"/>
      <c r="B2063" s="8"/>
      <c r="C2063" s="9"/>
      <c r="D2063" s="1">
        <f>IF(B2063="",0,VLOOKUP(B2063,DATABASE!A:F,2,FALSE))</f>
        <v>0</v>
      </c>
      <c r="E2063" s="1">
        <f>IF(B2063="",0,VLOOKUP(B2063,DATABASE!A:F,3,FALSE)*$C2063)</f>
        <v>0</v>
      </c>
      <c r="F2063" s="1">
        <f>IF(B2063="",0,VLOOKUP(B2063,DATABASE!A:F,4,FALSE)*$C2063)</f>
        <v>0</v>
      </c>
      <c r="G2063" s="1">
        <f>IF(B2063="",0,VLOOKUP(B2063,DATABASE!A:F,5,FALSE)*$C2063)</f>
        <v>0</v>
      </c>
      <c r="H2063" s="1">
        <f>IF(B2063="",0,VLOOKUP(B2063,DATABASE!A:F,6,FALSE)*$C2063)</f>
        <v>0</v>
      </c>
    </row>
    <row r="2064" spans="1:8">
      <c r="A2064" s="7"/>
      <c r="B2064" s="8"/>
      <c r="C2064" s="9"/>
      <c r="D2064" s="1">
        <f>IF(B2064="",0,VLOOKUP(B2064,DATABASE!A:F,2,FALSE))</f>
        <v>0</v>
      </c>
      <c r="E2064" s="1">
        <f>IF(B2064="",0,VLOOKUP(B2064,DATABASE!A:F,3,FALSE)*$C2064)</f>
        <v>0</v>
      </c>
      <c r="F2064" s="1">
        <f>IF(B2064="",0,VLOOKUP(B2064,DATABASE!A:F,4,FALSE)*$C2064)</f>
        <v>0</v>
      </c>
      <c r="G2064" s="1">
        <f>IF(B2064="",0,VLOOKUP(B2064,DATABASE!A:F,5,FALSE)*$C2064)</f>
        <v>0</v>
      </c>
      <c r="H2064" s="1">
        <f>IF(B2064="",0,VLOOKUP(B2064,DATABASE!A:F,6,FALSE)*$C2064)</f>
        <v>0</v>
      </c>
    </row>
    <row r="2065" spans="1:8">
      <c r="A2065" s="7"/>
      <c r="B2065" s="8"/>
      <c r="C2065" s="9"/>
      <c r="D2065" s="1">
        <f>IF(B2065="",0,VLOOKUP(B2065,DATABASE!A:F,2,FALSE))</f>
        <v>0</v>
      </c>
      <c r="E2065" s="1">
        <f>IF(B2065="",0,VLOOKUP(B2065,DATABASE!A:F,3,FALSE)*$C2065)</f>
        <v>0</v>
      </c>
      <c r="F2065" s="1">
        <f>IF(B2065="",0,VLOOKUP(B2065,DATABASE!A:F,4,FALSE)*$C2065)</f>
        <v>0</v>
      </c>
      <c r="G2065" s="1">
        <f>IF(B2065="",0,VLOOKUP(B2065,DATABASE!A:F,5,FALSE)*$C2065)</f>
        <v>0</v>
      </c>
      <c r="H2065" s="1">
        <f>IF(B2065="",0,VLOOKUP(B2065,DATABASE!A:F,6,FALSE)*$C2065)</f>
        <v>0</v>
      </c>
    </row>
    <row r="2066" spans="1:8">
      <c r="A2066" s="7"/>
      <c r="B2066" s="8"/>
      <c r="C2066" s="9"/>
      <c r="D2066" s="1">
        <f>IF(B2066="",0,VLOOKUP(B2066,DATABASE!A:F,2,FALSE))</f>
        <v>0</v>
      </c>
      <c r="E2066" s="1">
        <f>IF(B2066="",0,VLOOKUP(B2066,DATABASE!A:F,3,FALSE)*$C2066)</f>
        <v>0</v>
      </c>
      <c r="F2066" s="1">
        <f>IF(B2066="",0,VLOOKUP(B2066,DATABASE!A:F,4,FALSE)*$C2066)</f>
        <v>0</v>
      </c>
      <c r="G2066" s="1">
        <f>IF(B2066="",0,VLOOKUP(B2066,DATABASE!A:F,5,FALSE)*$C2066)</f>
        <v>0</v>
      </c>
      <c r="H2066" s="1">
        <f>IF(B2066="",0,VLOOKUP(B2066,DATABASE!A:F,6,FALSE)*$C2066)</f>
        <v>0</v>
      </c>
    </row>
    <row r="2067" spans="1:8">
      <c r="A2067" s="7"/>
      <c r="B2067" s="8"/>
      <c r="C2067" s="9"/>
      <c r="D2067" s="1">
        <f>IF(B2067="",0,VLOOKUP(B2067,DATABASE!A:F,2,FALSE))</f>
        <v>0</v>
      </c>
      <c r="E2067" s="1">
        <f>IF(B2067="",0,VLOOKUP(B2067,DATABASE!A:F,3,FALSE)*$C2067)</f>
        <v>0</v>
      </c>
      <c r="F2067" s="1">
        <f>IF(B2067="",0,VLOOKUP(B2067,DATABASE!A:F,4,FALSE)*$C2067)</f>
        <v>0</v>
      </c>
      <c r="G2067" s="1">
        <f>IF(B2067="",0,VLOOKUP(B2067,DATABASE!A:F,5,FALSE)*$C2067)</f>
        <v>0</v>
      </c>
      <c r="H2067" s="1">
        <f>IF(B2067="",0,VLOOKUP(B2067,DATABASE!A:F,6,FALSE)*$C2067)</f>
        <v>0</v>
      </c>
    </row>
    <row r="2068" spans="1:8">
      <c r="A2068" s="7"/>
      <c r="B2068" s="8"/>
      <c r="C2068" s="9"/>
      <c r="D2068" s="1">
        <f>IF(B2068="",0,VLOOKUP(B2068,DATABASE!A:F,2,FALSE))</f>
        <v>0</v>
      </c>
      <c r="E2068" s="1">
        <f>IF(B2068="",0,VLOOKUP(B2068,DATABASE!A:F,3,FALSE)*$C2068)</f>
        <v>0</v>
      </c>
      <c r="F2068" s="1">
        <f>IF(B2068="",0,VLOOKUP(B2068,DATABASE!A:F,4,FALSE)*$C2068)</f>
        <v>0</v>
      </c>
      <c r="G2068" s="1">
        <f>IF(B2068="",0,VLOOKUP(B2068,DATABASE!A:F,5,FALSE)*$C2068)</f>
        <v>0</v>
      </c>
      <c r="H2068" s="1">
        <f>IF(B2068="",0,VLOOKUP(B2068,DATABASE!A:F,6,FALSE)*$C2068)</f>
        <v>0</v>
      </c>
    </row>
    <row r="2069" spans="1:8">
      <c r="A2069" s="7"/>
      <c r="B2069" s="8"/>
      <c r="C2069" s="9"/>
      <c r="D2069" s="1">
        <f>IF(B2069="",0,VLOOKUP(B2069,DATABASE!A:F,2,FALSE))</f>
        <v>0</v>
      </c>
      <c r="E2069" s="1">
        <f>IF(B2069="",0,VLOOKUP(B2069,DATABASE!A:F,3,FALSE)*$C2069)</f>
        <v>0</v>
      </c>
      <c r="F2069" s="1">
        <f>IF(B2069="",0,VLOOKUP(B2069,DATABASE!A:F,4,FALSE)*$C2069)</f>
        <v>0</v>
      </c>
      <c r="G2069" s="1">
        <f>IF(B2069="",0,VLOOKUP(B2069,DATABASE!A:F,5,FALSE)*$C2069)</f>
        <v>0</v>
      </c>
      <c r="H2069" s="1">
        <f>IF(B2069="",0,VLOOKUP(B2069,DATABASE!A:F,6,FALSE)*$C2069)</f>
        <v>0</v>
      </c>
    </row>
    <row r="2070" spans="1:8">
      <c r="A2070" s="7"/>
      <c r="B2070" s="8"/>
      <c r="C2070" s="9"/>
      <c r="D2070" s="1">
        <f>IF(B2070="",0,VLOOKUP(B2070,DATABASE!A:F,2,FALSE))</f>
        <v>0</v>
      </c>
      <c r="E2070" s="1">
        <f>IF(B2070="",0,VLOOKUP(B2070,DATABASE!A:F,3,FALSE)*$C2070)</f>
        <v>0</v>
      </c>
      <c r="F2070" s="1">
        <f>IF(B2070="",0,VLOOKUP(B2070,DATABASE!A:F,4,FALSE)*$C2070)</f>
        <v>0</v>
      </c>
      <c r="G2070" s="1">
        <f>IF(B2070="",0,VLOOKUP(B2070,DATABASE!A:F,5,FALSE)*$C2070)</f>
        <v>0</v>
      </c>
      <c r="H2070" s="1">
        <f>IF(B2070="",0,VLOOKUP(B2070,DATABASE!A:F,6,FALSE)*$C2070)</f>
        <v>0</v>
      </c>
    </row>
    <row r="2071" spans="1:8">
      <c r="A2071" s="7"/>
      <c r="B2071" s="8"/>
      <c r="C2071" s="9"/>
      <c r="D2071" s="1">
        <f>IF(B2071="",0,VLOOKUP(B2071,DATABASE!A:F,2,FALSE))</f>
        <v>0</v>
      </c>
      <c r="E2071" s="1">
        <f>IF(B2071="",0,VLOOKUP(B2071,DATABASE!A:F,3,FALSE)*$C2071)</f>
        <v>0</v>
      </c>
      <c r="F2071" s="1">
        <f>IF(B2071="",0,VLOOKUP(B2071,DATABASE!A:F,4,FALSE)*$C2071)</f>
        <v>0</v>
      </c>
      <c r="G2071" s="1">
        <f>IF(B2071="",0,VLOOKUP(B2071,DATABASE!A:F,5,FALSE)*$C2071)</f>
        <v>0</v>
      </c>
      <c r="H2071" s="1">
        <f>IF(B2071="",0,VLOOKUP(B2071,DATABASE!A:F,6,FALSE)*$C2071)</f>
        <v>0</v>
      </c>
    </row>
    <row r="2072" spans="1:8">
      <c r="A2072" s="7"/>
      <c r="B2072" s="8"/>
      <c r="C2072" s="9"/>
      <c r="D2072" s="1">
        <f>IF(B2072="",0,VLOOKUP(B2072,DATABASE!A:F,2,FALSE))</f>
        <v>0</v>
      </c>
      <c r="E2072" s="1">
        <f>IF(B2072="",0,VLOOKUP(B2072,DATABASE!A:F,3,FALSE)*$C2072)</f>
        <v>0</v>
      </c>
      <c r="F2072" s="1">
        <f>IF(B2072="",0,VLOOKUP(B2072,DATABASE!A:F,4,FALSE)*$C2072)</f>
        <v>0</v>
      </c>
      <c r="G2072" s="1">
        <f>IF(B2072="",0,VLOOKUP(B2072,DATABASE!A:F,5,FALSE)*$C2072)</f>
        <v>0</v>
      </c>
      <c r="H2072" s="1">
        <f>IF(B2072="",0,VLOOKUP(B2072,DATABASE!A:F,6,FALSE)*$C2072)</f>
        <v>0</v>
      </c>
    </row>
    <row r="2073" spans="1:8">
      <c r="A2073" s="7"/>
      <c r="B2073" s="8"/>
      <c r="C2073" s="9"/>
      <c r="D2073" s="1">
        <f>IF(B2073="",0,VLOOKUP(B2073,DATABASE!A:F,2,FALSE))</f>
        <v>0</v>
      </c>
      <c r="E2073" s="1">
        <f>IF(B2073="",0,VLOOKUP(B2073,DATABASE!A:F,3,FALSE)*$C2073)</f>
        <v>0</v>
      </c>
      <c r="F2073" s="1">
        <f>IF(B2073="",0,VLOOKUP(B2073,DATABASE!A:F,4,FALSE)*$C2073)</f>
        <v>0</v>
      </c>
      <c r="G2073" s="1">
        <f>IF(B2073="",0,VLOOKUP(B2073,DATABASE!A:F,5,FALSE)*$C2073)</f>
        <v>0</v>
      </c>
      <c r="H2073" s="1">
        <f>IF(B2073="",0,VLOOKUP(B2073,DATABASE!A:F,6,FALSE)*$C2073)</f>
        <v>0</v>
      </c>
    </row>
    <row r="2074" spans="1:8">
      <c r="A2074" s="7"/>
      <c r="B2074" s="8"/>
      <c r="C2074" s="9"/>
      <c r="D2074" s="1">
        <f>IF(B2074="",0,VLOOKUP(B2074,DATABASE!A:F,2,FALSE))</f>
        <v>0</v>
      </c>
      <c r="E2074" s="1">
        <f>IF(B2074="",0,VLOOKUP(B2074,DATABASE!A:F,3,FALSE)*$C2074)</f>
        <v>0</v>
      </c>
      <c r="F2074" s="1">
        <f>IF(B2074="",0,VLOOKUP(B2074,DATABASE!A:F,4,FALSE)*$C2074)</f>
        <v>0</v>
      </c>
      <c r="G2074" s="1">
        <f>IF(B2074="",0,VLOOKUP(B2074,DATABASE!A:F,5,FALSE)*$C2074)</f>
        <v>0</v>
      </c>
      <c r="H2074" s="1">
        <f>IF(B2074="",0,VLOOKUP(B2074,DATABASE!A:F,6,FALSE)*$C2074)</f>
        <v>0</v>
      </c>
    </row>
    <row r="2075" spans="1:8">
      <c r="A2075" s="7"/>
      <c r="B2075" s="8"/>
      <c r="C2075" s="9"/>
      <c r="D2075" s="1">
        <f>IF(B2075="",0,VLOOKUP(B2075,DATABASE!A:F,2,FALSE))</f>
        <v>0</v>
      </c>
      <c r="E2075" s="1">
        <f>IF(B2075="",0,VLOOKUP(B2075,DATABASE!A:F,3,FALSE)*$C2075)</f>
        <v>0</v>
      </c>
      <c r="F2075" s="1">
        <f>IF(B2075="",0,VLOOKUP(B2075,DATABASE!A:F,4,FALSE)*$C2075)</f>
        <v>0</v>
      </c>
      <c r="G2075" s="1">
        <f>IF(B2075="",0,VLOOKUP(B2075,DATABASE!A:F,5,FALSE)*$C2075)</f>
        <v>0</v>
      </c>
      <c r="H2075" s="1">
        <f>IF(B2075="",0,VLOOKUP(B2075,DATABASE!A:F,6,FALSE)*$C2075)</f>
        <v>0</v>
      </c>
    </row>
    <row r="2076" spans="1:8">
      <c r="A2076" s="7"/>
      <c r="B2076" s="8"/>
      <c r="C2076" s="9"/>
      <c r="D2076" s="1">
        <f>IF(B2076="",0,VLOOKUP(B2076,DATABASE!A:F,2,FALSE))</f>
        <v>0</v>
      </c>
      <c r="E2076" s="1">
        <f>IF(B2076="",0,VLOOKUP(B2076,DATABASE!A:F,3,FALSE)*$C2076)</f>
        <v>0</v>
      </c>
      <c r="F2076" s="1">
        <f>IF(B2076="",0,VLOOKUP(B2076,DATABASE!A:F,4,FALSE)*$C2076)</f>
        <v>0</v>
      </c>
      <c r="G2076" s="1">
        <f>IF(B2076="",0,VLOOKUP(B2076,DATABASE!A:F,5,FALSE)*$C2076)</f>
        <v>0</v>
      </c>
      <c r="H2076" s="1">
        <f>IF(B2076="",0,VLOOKUP(B2076,DATABASE!A:F,6,FALSE)*$C2076)</f>
        <v>0</v>
      </c>
    </row>
    <row r="2077" spans="1:8">
      <c r="A2077" s="7"/>
      <c r="B2077" s="8"/>
      <c r="C2077" s="9"/>
      <c r="D2077" s="1">
        <f>IF(B2077="",0,VLOOKUP(B2077,DATABASE!A:F,2,FALSE))</f>
        <v>0</v>
      </c>
      <c r="E2077" s="1">
        <f>IF(B2077="",0,VLOOKUP(B2077,DATABASE!A:F,3,FALSE)*$C2077)</f>
        <v>0</v>
      </c>
      <c r="F2077" s="1">
        <f>IF(B2077="",0,VLOOKUP(B2077,DATABASE!A:F,4,FALSE)*$C2077)</f>
        <v>0</v>
      </c>
      <c r="G2077" s="1">
        <f>IF(B2077="",0,VLOOKUP(B2077,DATABASE!A:F,5,FALSE)*$C2077)</f>
        <v>0</v>
      </c>
      <c r="H2077" s="1">
        <f>IF(B2077="",0,VLOOKUP(B2077,DATABASE!A:F,6,FALSE)*$C2077)</f>
        <v>0</v>
      </c>
    </row>
    <row r="2078" spans="1:8">
      <c r="A2078" s="7"/>
      <c r="B2078" s="8"/>
      <c r="C2078" s="9"/>
      <c r="D2078" s="1">
        <f>IF(B2078="",0,VLOOKUP(B2078,DATABASE!A:F,2,FALSE))</f>
        <v>0</v>
      </c>
      <c r="E2078" s="1">
        <f>IF(B2078="",0,VLOOKUP(B2078,DATABASE!A:F,3,FALSE)*$C2078)</f>
        <v>0</v>
      </c>
      <c r="F2078" s="1">
        <f>IF(B2078="",0,VLOOKUP(B2078,DATABASE!A:F,4,FALSE)*$C2078)</f>
        <v>0</v>
      </c>
      <c r="G2078" s="1">
        <f>IF(B2078="",0,VLOOKUP(B2078,DATABASE!A:F,5,FALSE)*$C2078)</f>
        <v>0</v>
      </c>
      <c r="H2078" s="1">
        <f>IF(B2078="",0,VLOOKUP(B2078,DATABASE!A:F,6,FALSE)*$C2078)</f>
        <v>0</v>
      </c>
    </row>
    <row r="2079" spans="1:8">
      <c r="A2079" s="7"/>
      <c r="B2079" s="8"/>
      <c r="C2079" s="9"/>
      <c r="D2079" s="1">
        <f>IF(B2079="",0,VLOOKUP(B2079,DATABASE!A:F,2,FALSE))</f>
        <v>0</v>
      </c>
      <c r="E2079" s="1">
        <f>IF(B2079="",0,VLOOKUP(B2079,DATABASE!A:F,3,FALSE)*$C2079)</f>
        <v>0</v>
      </c>
      <c r="F2079" s="1">
        <f>IF(B2079="",0,VLOOKUP(B2079,DATABASE!A:F,4,FALSE)*$C2079)</f>
        <v>0</v>
      </c>
      <c r="G2079" s="1">
        <f>IF(B2079="",0,VLOOKUP(B2079,DATABASE!A:F,5,FALSE)*$C2079)</f>
        <v>0</v>
      </c>
      <c r="H2079" s="1">
        <f>IF(B2079="",0,VLOOKUP(B2079,DATABASE!A:F,6,FALSE)*$C2079)</f>
        <v>0</v>
      </c>
    </row>
    <row r="2080" spans="1:8">
      <c r="A2080" s="7"/>
      <c r="B2080" s="8"/>
      <c r="C2080" s="9"/>
      <c r="D2080" s="1">
        <f>IF(B2080="",0,VLOOKUP(B2080,DATABASE!A:F,2,FALSE))</f>
        <v>0</v>
      </c>
      <c r="E2080" s="1">
        <f>IF(B2080="",0,VLOOKUP(B2080,DATABASE!A:F,3,FALSE)*$C2080)</f>
        <v>0</v>
      </c>
      <c r="F2080" s="1">
        <f>IF(B2080="",0,VLOOKUP(B2080,DATABASE!A:F,4,FALSE)*$C2080)</f>
        <v>0</v>
      </c>
      <c r="G2080" s="1">
        <f>IF(B2080="",0,VLOOKUP(B2080,DATABASE!A:F,5,FALSE)*$C2080)</f>
        <v>0</v>
      </c>
      <c r="H2080" s="1">
        <f>IF(B2080="",0,VLOOKUP(B2080,DATABASE!A:F,6,FALSE)*$C2080)</f>
        <v>0</v>
      </c>
    </row>
    <row r="2081" spans="1:8">
      <c r="A2081" s="7"/>
      <c r="B2081" s="8"/>
      <c r="C2081" s="9"/>
      <c r="D2081" s="1">
        <f>IF(B2081="",0,VLOOKUP(B2081,DATABASE!A:F,2,FALSE))</f>
        <v>0</v>
      </c>
      <c r="E2081" s="1">
        <f>IF(B2081="",0,VLOOKUP(B2081,DATABASE!A:F,3,FALSE)*$C2081)</f>
        <v>0</v>
      </c>
      <c r="F2081" s="1">
        <f>IF(B2081="",0,VLOOKUP(B2081,DATABASE!A:F,4,FALSE)*$C2081)</f>
        <v>0</v>
      </c>
      <c r="G2081" s="1">
        <f>IF(B2081="",0,VLOOKUP(B2081,DATABASE!A:F,5,FALSE)*$C2081)</f>
        <v>0</v>
      </c>
      <c r="H2081" s="1">
        <f>IF(B2081="",0,VLOOKUP(B2081,DATABASE!A:F,6,FALSE)*$C2081)</f>
        <v>0</v>
      </c>
    </row>
    <row r="2082" spans="1:8">
      <c r="A2082" s="7"/>
      <c r="B2082" s="8"/>
      <c r="C2082" s="9"/>
      <c r="D2082" s="1">
        <f>IF(B2082="",0,VLOOKUP(B2082,DATABASE!A:F,2,FALSE))</f>
        <v>0</v>
      </c>
      <c r="E2082" s="1">
        <f>IF(B2082="",0,VLOOKUP(B2082,DATABASE!A:F,3,FALSE)*$C2082)</f>
        <v>0</v>
      </c>
      <c r="F2082" s="1">
        <f>IF(B2082="",0,VLOOKUP(B2082,DATABASE!A:F,4,FALSE)*$C2082)</f>
        <v>0</v>
      </c>
      <c r="G2082" s="1">
        <f>IF(B2082="",0,VLOOKUP(B2082,DATABASE!A:F,5,FALSE)*$C2082)</f>
        <v>0</v>
      </c>
      <c r="H2082" s="1">
        <f>IF(B2082="",0,VLOOKUP(B2082,DATABASE!A:F,6,FALSE)*$C2082)</f>
        <v>0</v>
      </c>
    </row>
    <row r="2083" spans="1:8">
      <c r="A2083" s="7"/>
      <c r="B2083" s="8"/>
      <c r="C2083" s="9"/>
      <c r="D2083" s="1">
        <f>IF(B2083="",0,VLOOKUP(B2083,DATABASE!A:F,2,FALSE))</f>
        <v>0</v>
      </c>
      <c r="E2083" s="1">
        <f>IF(B2083="",0,VLOOKUP(B2083,DATABASE!A:F,3,FALSE)*$C2083)</f>
        <v>0</v>
      </c>
      <c r="F2083" s="1">
        <f>IF(B2083="",0,VLOOKUP(B2083,DATABASE!A:F,4,FALSE)*$C2083)</f>
        <v>0</v>
      </c>
      <c r="G2083" s="1">
        <f>IF(B2083="",0,VLOOKUP(B2083,DATABASE!A:F,5,FALSE)*$C2083)</f>
        <v>0</v>
      </c>
      <c r="H2083" s="1">
        <f>IF(B2083="",0,VLOOKUP(B2083,DATABASE!A:F,6,FALSE)*$C2083)</f>
        <v>0</v>
      </c>
    </row>
    <row r="2084" spans="1:8">
      <c r="A2084" s="7"/>
      <c r="B2084" s="8"/>
      <c r="C2084" s="9"/>
      <c r="D2084" s="1">
        <f>IF(B2084="",0,VLOOKUP(B2084,DATABASE!A:F,2,FALSE))</f>
        <v>0</v>
      </c>
      <c r="E2084" s="1">
        <f>IF(B2084="",0,VLOOKUP(B2084,DATABASE!A:F,3,FALSE)*$C2084)</f>
        <v>0</v>
      </c>
      <c r="F2084" s="1">
        <f>IF(B2084="",0,VLOOKUP(B2084,DATABASE!A:F,4,FALSE)*$C2084)</f>
        <v>0</v>
      </c>
      <c r="G2084" s="1">
        <f>IF(B2084="",0,VLOOKUP(B2084,DATABASE!A:F,5,FALSE)*$C2084)</f>
        <v>0</v>
      </c>
      <c r="H2084" s="1">
        <f>IF(B2084="",0,VLOOKUP(B2084,DATABASE!A:F,6,FALSE)*$C2084)</f>
        <v>0</v>
      </c>
    </row>
    <row r="2085" spans="1:8">
      <c r="A2085" s="7"/>
      <c r="B2085" s="8"/>
      <c r="C2085" s="9"/>
      <c r="D2085" s="1">
        <f>IF(B2085="",0,VLOOKUP(B2085,DATABASE!A:F,2,FALSE))</f>
        <v>0</v>
      </c>
      <c r="E2085" s="1">
        <f>IF(B2085="",0,VLOOKUP(B2085,DATABASE!A:F,3,FALSE)*$C2085)</f>
        <v>0</v>
      </c>
      <c r="F2085" s="1">
        <f>IF(B2085="",0,VLOOKUP(B2085,DATABASE!A:F,4,FALSE)*$C2085)</f>
        <v>0</v>
      </c>
      <c r="G2085" s="1">
        <f>IF(B2085="",0,VLOOKUP(B2085,DATABASE!A:F,5,FALSE)*$C2085)</f>
        <v>0</v>
      </c>
      <c r="H2085" s="1">
        <f>IF(B2085="",0,VLOOKUP(B2085,DATABASE!A:F,6,FALSE)*$C2085)</f>
        <v>0</v>
      </c>
    </row>
    <row r="2086" spans="1:8">
      <c r="A2086" s="7"/>
      <c r="B2086" s="8"/>
      <c r="C2086" s="9"/>
      <c r="D2086" s="1">
        <f>IF(B2086="",0,VLOOKUP(B2086,DATABASE!A:F,2,FALSE))</f>
        <v>0</v>
      </c>
      <c r="E2086" s="1">
        <f>IF(B2086="",0,VLOOKUP(B2086,DATABASE!A:F,3,FALSE)*$C2086)</f>
        <v>0</v>
      </c>
      <c r="F2086" s="1">
        <f>IF(B2086="",0,VLOOKUP(B2086,DATABASE!A:F,4,FALSE)*$C2086)</f>
        <v>0</v>
      </c>
      <c r="G2086" s="1">
        <f>IF(B2086="",0,VLOOKUP(B2086,DATABASE!A:F,5,FALSE)*$C2086)</f>
        <v>0</v>
      </c>
      <c r="H2086" s="1">
        <f>IF(B2086="",0,VLOOKUP(B2086,DATABASE!A:F,6,FALSE)*$C2086)</f>
        <v>0</v>
      </c>
    </row>
    <row r="2087" spans="1:8">
      <c r="A2087" s="7"/>
      <c r="B2087" s="8"/>
      <c r="C2087" s="9"/>
      <c r="D2087" s="1">
        <f>IF(B2087="",0,VLOOKUP(B2087,DATABASE!A:F,2,FALSE))</f>
        <v>0</v>
      </c>
      <c r="E2087" s="1">
        <f>IF(B2087="",0,VLOOKUP(B2087,DATABASE!A:F,3,FALSE)*$C2087)</f>
        <v>0</v>
      </c>
      <c r="F2087" s="1">
        <f>IF(B2087="",0,VLOOKUP(B2087,DATABASE!A:F,4,FALSE)*$C2087)</f>
        <v>0</v>
      </c>
      <c r="G2087" s="1">
        <f>IF(B2087="",0,VLOOKUP(B2087,DATABASE!A:F,5,FALSE)*$C2087)</f>
        <v>0</v>
      </c>
      <c r="H2087" s="1">
        <f>IF(B2087="",0,VLOOKUP(B2087,DATABASE!A:F,6,FALSE)*$C2087)</f>
        <v>0</v>
      </c>
    </row>
    <row r="2088" spans="1:8">
      <c r="A2088" s="7"/>
      <c r="B2088" s="8"/>
      <c r="C2088" s="9"/>
      <c r="D2088" s="1">
        <f>IF(B2088="",0,VLOOKUP(B2088,DATABASE!A:F,2,FALSE))</f>
        <v>0</v>
      </c>
      <c r="E2088" s="1">
        <f>IF(B2088="",0,VLOOKUP(B2088,DATABASE!A:F,3,FALSE)*$C2088)</f>
        <v>0</v>
      </c>
      <c r="F2088" s="1">
        <f>IF(B2088="",0,VLOOKUP(B2088,DATABASE!A:F,4,FALSE)*$C2088)</f>
        <v>0</v>
      </c>
      <c r="G2088" s="1">
        <f>IF(B2088="",0,VLOOKUP(B2088,DATABASE!A:F,5,FALSE)*$C2088)</f>
        <v>0</v>
      </c>
      <c r="H2088" s="1">
        <f>IF(B2088="",0,VLOOKUP(B2088,DATABASE!A:F,6,FALSE)*$C2088)</f>
        <v>0</v>
      </c>
    </row>
    <row r="2089" spans="1:8">
      <c r="A2089" s="7"/>
      <c r="B2089" s="8"/>
      <c r="C2089" s="9"/>
      <c r="D2089" s="1">
        <f>IF(B2089="",0,VLOOKUP(B2089,DATABASE!A:F,2,FALSE))</f>
        <v>0</v>
      </c>
      <c r="E2089" s="1">
        <f>IF(B2089="",0,VLOOKUP(B2089,DATABASE!A:F,3,FALSE)*$C2089)</f>
        <v>0</v>
      </c>
      <c r="F2089" s="1">
        <f>IF(B2089="",0,VLOOKUP(B2089,DATABASE!A:F,4,FALSE)*$C2089)</f>
        <v>0</v>
      </c>
      <c r="G2089" s="1">
        <f>IF(B2089="",0,VLOOKUP(B2089,DATABASE!A:F,5,FALSE)*$C2089)</f>
        <v>0</v>
      </c>
      <c r="H2089" s="1">
        <f>IF(B2089="",0,VLOOKUP(B2089,DATABASE!A:F,6,FALSE)*$C2089)</f>
        <v>0</v>
      </c>
    </row>
    <row r="2090" spans="1:8">
      <c r="A2090" s="7"/>
      <c r="B2090" s="8"/>
      <c r="C2090" s="9"/>
      <c r="D2090" s="1">
        <f>IF(B2090="",0,VLOOKUP(B2090,DATABASE!A:F,2,FALSE))</f>
        <v>0</v>
      </c>
      <c r="E2090" s="1">
        <f>IF(B2090="",0,VLOOKUP(B2090,DATABASE!A:F,3,FALSE)*$C2090)</f>
        <v>0</v>
      </c>
      <c r="F2090" s="1">
        <f>IF(B2090="",0,VLOOKUP(B2090,DATABASE!A:F,4,FALSE)*$C2090)</f>
        <v>0</v>
      </c>
      <c r="G2090" s="1">
        <f>IF(B2090="",0,VLOOKUP(B2090,DATABASE!A:F,5,FALSE)*$C2090)</f>
        <v>0</v>
      </c>
      <c r="H2090" s="1">
        <f>IF(B2090="",0,VLOOKUP(B2090,DATABASE!A:F,6,FALSE)*$C2090)</f>
        <v>0</v>
      </c>
    </row>
    <row r="2091" spans="1:8">
      <c r="A2091" s="7"/>
      <c r="B2091" s="8"/>
      <c r="C2091" s="9"/>
      <c r="D2091" s="1">
        <f>IF(B2091="",0,VLOOKUP(B2091,DATABASE!A:F,2,FALSE))</f>
        <v>0</v>
      </c>
      <c r="E2091" s="1">
        <f>IF(B2091="",0,VLOOKUP(B2091,DATABASE!A:F,3,FALSE)*$C2091)</f>
        <v>0</v>
      </c>
      <c r="F2091" s="1">
        <f>IF(B2091="",0,VLOOKUP(B2091,DATABASE!A:F,4,FALSE)*$C2091)</f>
        <v>0</v>
      </c>
      <c r="G2091" s="1">
        <f>IF(B2091="",0,VLOOKUP(B2091,DATABASE!A:F,5,FALSE)*$C2091)</f>
        <v>0</v>
      </c>
      <c r="H2091" s="1">
        <f>IF(B2091="",0,VLOOKUP(B2091,DATABASE!A:F,6,FALSE)*$C2091)</f>
        <v>0</v>
      </c>
    </row>
    <row r="2092" spans="1:8">
      <c r="A2092" s="7"/>
      <c r="B2092" s="8"/>
      <c r="C2092" s="9"/>
      <c r="D2092" s="1">
        <f>IF(B2092="",0,VLOOKUP(B2092,DATABASE!A:F,2,FALSE))</f>
        <v>0</v>
      </c>
      <c r="E2092" s="1">
        <f>IF(B2092="",0,VLOOKUP(B2092,DATABASE!A:F,3,FALSE)*$C2092)</f>
        <v>0</v>
      </c>
      <c r="F2092" s="1">
        <f>IF(B2092="",0,VLOOKUP(B2092,DATABASE!A:F,4,FALSE)*$C2092)</f>
        <v>0</v>
      </c>
      <c r="G2092" s="1">
        <f>IF(B2092="",0,VLOOKUP(B2092,DATABASE!A:F,5,FALSE)*$C2092)</f>
        <v>0</v>
      </c>
      <c r="H2092" s="1">
        <f>IF(B2092="",0,VLOOKUP(B2092,DATABASE!A:F,6,FALSE)*$C2092)</f>
        <v>0</v>
      </c>
    </row>
    <row r="2093" spans="1:8">
      <c r="A2093" s="7"/>
      <c r="B2093" s="8"/>
      <c r="C2093" s="9"/>
      <c r="D2093" s="1">
        <f>IF(B2093="",0,VLOOKUP(B2093,DATABASE!A:F,2,FALSE))</f>
        <v>0</v>
      </c>
      <c r="E2093" s="1">
        <f>IF(B2093="",0,VLOOKUP(B2093,DATABASE!A:F,3,FALSE)*$C2093)</f>
        <v>0</v>
      </c>
      <c r="F2093" s="1">
        <f>IF(B2093="",0,VLOOKUP(B2093,DATABASE!A:F,4,FALSE)*$C2093)</f>
        <v>0</v>
      </c>
      <c r="G2093" s="1">
        <f>IF(B2093="",0,VLOOKUP(B2093,DATABASE!A:F,5,FALSE)*$C2093)</f>
        <v>0</v>
      </c>
      <c r="H2093" s="1">
        <f>IF(B2093="",0,VLOOKUP(B2093,DATABASE!A:F,6,FALSE)*$C2093)</f>
        <v>0</v>
      </c>
    </row>
    <row r="2094" spans="1:8">
      <c r="A2094" s="7"/>
      <c r="B2094" s="8"/>
      <c r="C2094" s="9"/>
      <c r="D2094" s="1">
        <f>IF(B2094="",0,VLOOKUP(B2094,DATABASE!A:F,2,FALSE))</f>
        <v>0</v>
      </c>
      <c r="E2094" s="1">
        <f>IF(B2094="",0,VLOOKUP(B2094,DATABASE!A:F,3,FALSE)*$C2094)</f>
        <v>0</v>
      </c>
      <c r="F2094" s="1">
        <f>IF(B2094="",0,VLOOKUP(B2094,DATABASE!A:F,4,FALSE)*$C2094)</f>
        <v>0</v>
      </c>
      <c r="G2094" s="1">
        <f>IF(B2094="",0,VLOOKUP(B2094,DATABASE!A:F,5,FALSE)*$C2094)</f>
        <v>0</v>
      </c>
      <c r="H2094" s="1">
        <f>IF(B2094="",0,VLOOKUP(B2094,DATABASE!A:F,6,FALSE)*$C2094)</f>
        <v>0</v>
      </c>
    </row>
    <row r="2095" spans="1:8">
      <c r="A2095" s="7"/>
      <c r="B2095" s="8"/>
      <c r="C2095" s="9"/>
      <c r="D2095" s="1">
        <f>IF(B2095="",0,VLOOKUP(B2095,DATABASE!A:F,2,FALSE))</f>
        <v>0</v>
      </c>
      <c r="E2095" s="1">
        <f>IF(B2095="",0,VLOOKUP(B2095,DATABASE!A:F,3,FALSE)*$C2095)</f>
        <v>0</v>
      </c>
      <c r="F2095" s="1">
        <f>IF(B2095="",0,VLOOKUP(B2095,DATABASE!A:F,4,FALSE)*$C2095)</f>
        <v>0</v>
      </c>
      <c r="G2095" s="1">
        <f>IF(B2095="",0,VLOOKUP(B2095,DATABASE!A:F,5,FALSE)*$C2095)</f>
        <v>0</v>
      </c>
      <c r="H2095" s="1">
        <f>IF(B2095="",0,VLOOKUP(B2095,DATABASE!A:F,6,FALSE)*$C2095)</f>
        <v>0</v>
      </c>
    </row>
    <row r="2096" spans="1:8">
      <c r="A2096" s="7"/>
      <c r="B2096" s="8"/>
      <c r="C2096" s="9"/>
      <c r="D2096" s="1">
        <f>IF(B2096="",0,VLOOKUP(B2096,DATABASE!A:F,2,FALSE))</f>
        <v>0</v>
      </c>
      <c r="E2096" s="1">
        <f>IF(B2096="",0,VLOOKUP(B2096,DATABASE!A:F,3,FALSE)*$C2096)</f>
        <v>0</v>
      </c>
      <c r="F2096" s="1">
        <f>IF(B2096="",0,VLOOKUP(B2096,DATABASE!A:F,4,FALSE)*$C2096)</f>
        <v>0</v>
      </c>
      <c r="G2096" s="1">
        <f>IF(B2096="",0,VLOOKUP(B2096,DATABASE!A:F,5,FALSE)*$C2096)</f>
        <v>0</v>
      </c>
      <c r="H2096" s="1">
        <f>IF(B2096="",0,VLOOKUP(B2096,DATABASE!A:F,6,FALSE)*$C2096)</f>
        <v>0</v>
      </c>
    </row>
    <row r="2097" spans="1:8">
      <c r="A2097" s="7"/>
      <c r="B2097" s="8"/>
      <c r="C2097" s="9"/>
      <c r="D2097" s="1">
        <f>IF(B2097="",0,VLOOKUP(B2097,DATABASE!A:F,2,FALSE))</f>
        <v>0</v>
      </c>
      <c r="E2097" s="1">
        <f>IF(B2097="",0,VLOOKUP(B2097,DATABASE!A:F,3,FALSE)*$C2097)</f>
        <v>0</v>
      </c>
      <c r="F2097" s="1">
        <f>IF(B2097="",0,VLOOKUP(B2097,DATABASE!A:F,4,FALSE)*$C2097)</f>
        <v>0</v>
      </c>
      <c r="G2097" s="1">
        <f>IF(B2097="",0,VLOOKUP(B2097,DATABASE!A:F,5,FALSE)*$C2097)</f>
        <v>0</v>
      </c>
      <c r="H2097" s="1">
        <f>IF(B2097="",0,VLOOKUP(B2097,DATABASE!A:F,6,FALSE)*$C2097)</f>
        <v>0</v>
      </c>
    </row>
    <row r="2098" spans="1:8">
      <c r="A2098" s="7"/>
      <c r="B2098" s="8"/>
      <c r="C2098" s="9"/>
      <c r="D2098" s="1">
        <f>IF(B2098="",0,VLOOKUP(B2098,DATABASE!A:F,2,FALSE))</f>
        <v>0</v>
      </c>
      <c r="E2098" s="1">
        <f>IF(B2098="",0,VLOOKUP(B2098,DATABASE!A:F,3,FALSE)*$C2098)</f>
        <v>0</v>
      </c>
      <c r="F2098" s="1">
        <f>IF(B2098="",0,VLOOKUP(B2098,DATABASE!A:F,4,FALSE)*$C2098)</f>
        <v>0</v>
      </c>
      <c r="G2098" s="1">
        <f>IF(B2098="",0,VLOOKUP(B2098,DATABASE!A:F,5,FALSE)*$C2098)</f>
        <v>0</v>
      </c>
      <c r="H2098" s="1">
        <f>IF(B2098="",0,VLOOKUP(B2098,DATABASE!A:F,6,FALSE)*$C2098)</f>
        <v>0</v>
      </c>
    </row>
    <row r="2099" spans="1:8">
      <c r="A2099" s="7"/>
      <c r="B2099" s="8"/>
      <c r="C2099" s="9"/>
      <c r="D2099" s="1">
        <f>IF(B2099="",0,VLOOKUP(B2099,DATABASE!A:F,2,FALSE))</f>
        <v>0</v>
      </c>
      <c r="E2099" s="1">
        <f>IF(B2099="",0,VLOOKUP(B2099,DATABASE!A:F,3,FALSE)*$C2099)</f>
        <v>0</v>
      </c>
      <c r="F2099" s="1">
        <f>IF(B2099="",0,VLOOKUP(B2099,DATABASE!A:F,4,FALSE)*$C2099)</f>
        <v>0</v>
      </c>
      <c r="G2099" s="1">
        <f>IF(B2099="",0,VLOOKUP(B2099,DATABASE!A:F,5,FALSE)*$C2099)</f>
        <v>0</v>
      </c>
      <c r="H2099" s="1">
        <f>IF(B2099="",0,VLOOKUP(B2099,DATABASE!A:F,6,FALSE)*$C2099)</f>
        <v>0</v>
      </c>
    </row>
    <row r="2100" spans="1:8">
      <c r="A2100" s="7"/>
      <c r="B2100" s="8"/>
      <c r="C2100" s="9"/>
      <c r="D2100" s="1">
        <f>IF(B2100="",0,VLOOKUP(B2100,DATABASE!A:F,2,FALSE))</f>
        <v>0</v>
      </c>
      <c r="E2100" s="1">
        <f>IF(B2100="",0,VLOOKUP(B2100,DATABASE!A:F,3,FALSE)*$C2100)</f>
        <v>0</v>
      </c>
      <c r="F2100" s="1">
        <f>IF(B2100="",0,VLOOKUP(B2100,DATABASE!A:F,4,FALSE)*$C2100)</f>
        <v>0</v>
      </c>
      <c r="G2100" s="1">
        <f>IF(B2100="",0,VLOOKUP(B2100,DATABASE!A:F,5,FALSE)*$C2100)</f>
        <v>0</v>
      </c>
      <c r="H2100" s="1">
        <f>IF(B2100="",0,VLOOKUP(B2100,DATABASE!A:F,6,FALSE)*$C2100)</f>
        <v>0</v>
      </c>
    </row>
    <row r="2101" spans="1:8">
      <c r="A2101" s="7"/>
      <c r="B2101" s="8"/>
      <c r="C2101" s="9"/>
      <c r="D2101" s="1">
        <f>IF(B2101="",0,VLOOKUP(B2101,DATABASE!A:F,2,FALSE))</f>
        <v>0</v>
      </c>
      <c r="E2101" s="1">
        <f>IF(B2101="",0,VLOOKUP(B2101,DATABASE!A:F,3,FALSE)*$C2101)</f>
        <v>0</v>
      </c>
      <c r="F2101" s="1">
        <f>IF(B2101="",0,VLOOKUP(B2101,DATABASE!A:F,4,FALSE)*$C2101)</f>
        <v>0</v>
      </c>
      <c r="G2101" s="1">
        <f>IF(B2101="",0,VLOOKUP(B2101,DATABASE!A:F,5,FALSE)*$C2101)</f>
        <v>0</v>
      </c>
      <c r="H2101" s="1">
        <f>IF(B2101="",0,VLOOKUP(B2101,DATABASE!A:F,6,FALSE)*$C2101)</f>
        <v>0</v>
      </c>
    </row>
    <row r="2102" spans="1:8">
      <c r="A2102" s="7"/>
      <c r="B2102" s="8"/>
      <c r="C2102" s="9"/>
      <c r="D2102" s="1">
        <f>IF(B2102="",0,VLOOKUP(B2102,DATABASE!A:F,2,FALSE))</f>
        <v>0</v>
      </c>
      <c r="E2102" s="1">
        <f>IF(B2102="",0,VLOOKUP(B2102,DATABASE!A:F,3,FALSE)*$C2102)</f>
        <v>0</v>
      </c>
      <c r="F2102" s="1">
        <f>IF(B2102="",0,VLOOKUP(B2102,DATABASE!A:F,4,FALSE)*$C2102)</f>
        <v>0</v>
      </c>
      <c r="G2102" s="1">
        <f>IF(B2102="",0,VLOOKUP(B2102,DATABASE!A:F,5,FALSE)*$C2102)</f>
        <v>0</v>
      </c>
      <c r="H2102" s="1">
        <f>IF(B2102="",0,VLOOKUP(B2102,DATABASE!A:F,6,FALSE)*$C2102)</f>
        <v>0</v>
      </c>
    </row>
    <row r="2103" spans="1:8">
      <c r="A2103" s="7"/>
      <c r="B2103" s="8"/>
      <c r="C2103" s="9"/>
      <c r="D2103" s="1">
        <f>IF(B2103="",0,VLOOKUP(B2103,DATABASE!A:F,2,FALSE))</f>
        <v>0</v>
      </c>
      <c r="E2103" s="1">
        <f>IF(B2103="",0,VLOOKUP(B2103,DATABASE!A:F,3,FALSE)*$C2103)</f>
        <v>0</v>
      </c>
      <c r="F2103" s="1">
        <f>IF(B2103="",0,VLOOKUP(B2103,DATABASE!A:F,4,FALSE)*$C2103)</f>
        <v>0</v>
      </c>
      <c r="G2103" s="1">
        <f>IF(B2103="",0,VLOOKUP(B2103,DATABASE!A:F,5,FALSE)*$C2103)</f>
        <v>0</v>
      </c>
      <c r="H2103" s="1">
        <f>IF(B2103="",0,VLOOKUP(B2103,DATABASE!A:F,6,FALSE)*$C2103)</f>
        <v>0</v>
      </c>
    </row>
    <row r="2104" spans="1:8">
      <c r="A2104" s="7"/>
      <c r="B2104" s="8"/>
      <c r="C2104" s="9"/>
      <c r="D2104" s="1">
        <f>IF(B2104="",0,VLOOKUP(B2104,DATABASE!A:F,2,FALSE))</f>
        <v>0</v>
      </c>
      <c r="E2104" s="1">
        <f>IF(B2104="",0,VLOOKUP(B2104,DATABASE!A:F,3,FALSE)*$C2104)</f>
        <v>0</v>
      </c>
      <c r="F2104" s="1">
        <f>IF(B2104="",0,VLOOKUP(B2104,DATABASE!A:F,4,FALSE)*$C2104)</f>
        <v>0</v>
      </c>
      <c r="G2104" s="1">
        <f>IF(B2104="",0,VLOOKUP(B2104,DATABASE!A:F,5,FALSE)*$C2104)</f>
        <v>0</v>
      </c>
      <c r="H2104" s="1">
        <f>IF(B2104="",0,VLOOKUP(B2104,DATABASE!A:F,6,FALSE)*$C2104)</f>
        <v>0</v>
      </c>
    </row>
    <row r="2105" spans="1:8">
      <c r="A2105" s="7"/>
      <c r="B2105" s="8"/>
      <c r="C2105" s="9"/>
      <c r="D2105" s="1">
        <f>IF(B2105="",0,VLOOKUP(B2105,DATABASE!A:F,2,FALSE))</f>
        <v>0</v>
      </c>
      <c r="E2105" s="1">
        <f>IF(B2105="",0,VLOOKUP(B2105,DATABASE!A:F,3,FALSE)*$C2105)</f>
        <v>0</v>
      </c>
      <c r="F2105" s="1">
        <f>IF(B2105="",0,VLOOKUP(B2105,DATABASE!A:F,4,FALSE)*$C2105)</f>
        <v>0</v>
      </c>
      <c r="G2105" s="1">
        <f>IF(B2105="",0,VLOOKUP(B2105,DATABASE!A:F,5,FALSE)*$C2105)</f>
        <v>0</v>
      </c>
      <c r="H2105" s="1">
        <f>IF(B2105="",0,VLOOKUP(B2105,DATABASE!A:F,6,FALSE)*$C2105)</f>
        <v>0</v>
      </c>
    </row>
    <row r="2106" spans="1:8">
      <c r="A2106" s="7"/>
      <c r="B2106" s="8"/>
      <c r="C2106" s="9"/>
      <c r="D2106" s="1">
        <f>IF(B2106="",0,VLOOKUP(B2106,DATABASE!A:F,2,FALSE))</f>
        <v>0</v>
      </c>
      <c r="E2106" s="1">
        <f>IF(B2106="",0,VLOOKUP(B2106,DATABASE!A:F,3,FALSE)*$C2106)</f>
        <v>0</v>
      </c>
      <c r="F2106" s="1">
        <f>IF(B2106="",0,VLOOKUP(B2106,DATABASE!A:F,4,FALSE)*$C2106)</f>
        <v>0</v>
      </c>
      <c r="G2106" s="1">
        <f>IF(B2106="",0,VLOOKUP(B2106,DATABASE!A:F,5,FALSE)*$C2106)</f>
        <v>0</v>
      </c>
      <c r="H2106" s="1">
        <f>IF(B2106="",0,VLOOKUP(B2106,DATABASE!A:F,6,FALSE)*$C2106)</f>
        <v>0</v>
      </c>
    </row>
    <row r="2107" spans="1:8">
      <c r="A2107" s="7"/>
      <c r="B2107" s="8"/>
      <c r="C2107" s="9"/>
      <c r="D2107" s="1">
        <f>IF(B2107="",0,VLOOKUP(B2107,DATABASE!A:F,2,FALSE))</f>
        <v>0</v>
      </c>
      <c r="E2107" s="1">
        <f>IF(B2107="",0,VLOOKUP(B2107,DATABASE!A:F,3,FALSE)*$C2107)</f>
        <v>0</v>
      </c>
      <c r="F2107" s="1">
        <f>IF(B2107="",0,VLOOKUP(B2107,DATABASE!A:F,4,FALSE)*$C2107)</f>
        <v>0</v>
      </c>
      <c r="G2107" s="1">
        <f>IF(B2107="",0,VLOOKUP(B2107,DATABASE!A:F,5,FALSE)*$C2107)</f>
        <v>0</v>
      </c>
      <c r="H2107" s="1">
        <f>IF(B2107="",0,VLOOKUP(B2107,DATABASE!A:F,6,FALSE)*$C2107)</f>
        <v>0</v>
      </c>
    </row>
    <row r="2108" spans="1:8">
      <c r="A2108" s="7"/>
      <c r="B2108" s="8"/>
      <c r="C2108" s="9"/>
      <c r="D2108" s="1">
        <f>IF(B2108="",0,VLOOKUP(B2108,DATABASE!A:F,2,FALSE))</f>
        <v>0</v>
      </c>
      <c r="E2108" s="1">
        <f>IF(B2108="",0,VLOOKUP(B2108,DATABASE!A:F,3,FALSE)*$C2108)</f>
        <v>0</v>
      </c>
      <c r="F2108" s="1">
        <f>IF(B2108="",0,VLOOKUP(B2108,DATABASE!A:F,4,FALSE)*$C2108)</f>
        <v>0</v>
      </c>
      <c r="G2108" s="1">
        <f>IF(B2108="",0,VLOOKUP(B2108,DATABASE!A:F,5,FALSE)*$C2108)</f>
        <v>0</v>
      </c>
      <c r="H2108" s="1">
        <f>IF(B2108="",0,VLOOKUP(B2108,DATABASE!A:F,6,FALSE)*$C2108)</f>
        <v>0</v>
      </c>
    </row>
    <row r="2109" spans="1:8">
      <c r="A2109" s="7"/>
      <c r="B2109" s="8"/>
      <c r="C2109" s="9"/>
      <c r="D2109" s="1">
        <f>IF(B2109="",0,VLOOKUP(B2109,DATABASE!A:F,2,FALSE))</f>
        <v>0</v>
      </c>
      <c r="E2109" s="1">
        <f>IF(B2109="",0,VLOOKUP(B2109,DATABASE!A:F,3,FALSE)*$C2109)</f>
        <v>0</v>
      </c>
      <c r="F2109" s="1">
        <f>IF(B2109="",0,VLOOKUP(B2109,DATABASE!A:F,4,FALSE)*$C2109)</f>
        <v>0</v>
      </c>
      <c r="G2109" s="1">
        <f>IF(B2109="",0,VLOOKUP(B2109,DATABASE!A:F,5,FALSE)*$C2109)</f>
        <v>0</v>
      </c>
      <c r="H2109" s="1">
        <f>IF(B2109="",0,VLOOKUP(B2109,DATABASE!A:F,6,FALSE)*$C2109)</f>
        <v>0</v>
      </c>
    </row>
    <row r="2110" spans="1:8">
      <c r="A2110" s="7"/>
      <c r="B2110" s="8"/>
      <c r="C2110" s="9"/>
      <c r="D2110" s="1">
        <f>IF(B2110="",0,VLOOKUP(B2110,DATABASE!A:F,2,FALSE))</f>
        <v>0</v>
      </c>
      <c r="E2110" s="1">
        <f>IF(B2110="",0,VLOOKUP(B2110,DATABASE!A:F,3,FALSE)*$C2110)</f>
        <v>0</v>
      </c>
      <c r="F2110" s="1">
        <f>IF(B2110="",0,VLOOKUP(B2110,DATABASE!A:F,4,FALSE)*$C2110)</f>
        <v>0</v>
      </c>
      <c r="G2110" s="1">
        <f>IF(B2110="",0,VLOOKUP(B2110,DATABASE!A:F,5,FALSE)*$C2110)</f>
        <v>0</v>
      </c>
      <c r="H2110" s="1">
        <f>IF(B2110="",0,VLOOKUP(B2110,DATABASE!A:F,6,FALSE)*$C2110)</f>
        <v>0</v>
      </c>
    </row>
    <row r="2111" spans="1:8">
      <c r="A2111" s="7"/>
      <c r="B2111" s="8"/>
      <c r="C2111" s="9"/>
      <c r="D2111" s="1">
        <f>IF(B2111="",0,VLOOKUP(B2111,DATABASE!A:F,2,FALSE))</f>
        <v>0</v>
      </c>
      <c r="E2111" s="1">
        <f>IF(B2111="",0,VLOOKUP(B2111,DATABASE!A:F,3,FALSE)*$C2111)</f>
        <v>0</v>
      </c>
      <c r="F2111" s="1">
        <f>IF(B2111="",0,VLOOKUP(B2111,DATABASE!A:F,4,FALSE)*$C2111)</f>
        <v>0</v>
      </c>
      <c r="G2111" s="1">
        <f>IF(B2111="",0,VLOOKUP(B2111,DATABASE!A:F,5,FALSE)*$C2111)</f>
        <v>0</v>
      </c>
      <c r="H2111" s="1">
        <f>IF(B2111="",0,VLOOKUP(B2111,DATABASE!A:F,6,FALSE)*$C2111)</f>
        <v>0</v>
      </c>
    </row>
    <row r="2112" spans="1:8">
      <c r="A2112" s="7"/>
      <c r="B2112" s="8"/>
      <c r="C2112" s="9"/>
      <c r="D2112" s="1">
        <f>IF(B2112="",0,VLOOKUP(B2112,DATABASE!A:F,2,FALSE))</f>
        <v>0</v>
      </c>
      <c r="E2112" s="1">
        <f>IF(B2112="",0,VLOOKUP(B2112,DATABASE!A:F,3,FALSE)*$C2112)</f>
        <v>0</v>
      </c>
      <c r="F2112" s="1">
        <f>IF(B2112="",0,VLOOKUP(B2112,DATABASE!A:F,4,FALSE)*$C2112)</f>
        <v>0</v>
      </c>
      <c r="G2112" s="1">
        <f>IF(B2112="",0,VLOOKUP(B2112,DATABASE!A:F,5,FALSE)*$C2112)</f>
        <v>0</v>
      </c>
      <c r="H2112" s="1">
        <f>IF(B2112="",0,VLOOKUP(B2112,DATABASE!A:F,6,FALSE)*$C2112)</f>
        <v>0</v>
      </c>
    </row>
    <row r="2113" spans="1:8">
      <c r="A2113" s="7"/>
      <c r="B2113" s="8"/>
      <c r="C2113" s="9"/>
      <c r="D2113" s="1">
        <f>IF(B2113="",0,VLOOKUP(B2113,DATABASE!A:F,2,FALSE))</f>
        <v>0</v>
      </c>
      <c r="E2113" s="1">
        <f>IF(B2113="",0,VLOOKUP(B2113,DATABASE!A:F,3,FALSE)*$C2113)</f>
        <v>0</v>
      </c>
      <c r="F2113" s="1">
        <f>IF(B2113="",0,VLOOKUP(B2113,DATABASE!A:F,4,FALSE)*$C2113)</f>
        <v>0</v>
      </c>
      <c r="G2113" s="1">
        <f>IF(B2113="",0,VLOOKUP(B2113,DATABASE!A:F,5,FALSE)*$C2113)</f>
        <v>0</v>
      </c>
      <c r="H2113" s="1">
        <f>IF(B2113="",0,VLOOKUP(B2113,DATABASE!A:F,6,FALSE)*$C2113)</f>
        <v>0</v>
      </c>
    </row>
    <row r="2114" spans="1:8">
      <c r="A2114" s="7"/>
      <c r="B2114" s="8"/>
      <c r="C2114" s="9"/>
      <c r="D2114" s="1">
        <f>IF(B2114="",0,VLOOKUP(B2114,DATABASE!A:F,2,FALSE))</f>
        <v>0</v>
      </c>
      <c r="E2114" s="1">
        <f>IF(B2114="",0,VLOOKUP(B2114,DATABASE!A:F,3,FALSE)*$C2114)</f>
        <v>0</v>
      </c>
      <c r="F2114" s="1">
        <f>IF(B2114="",0,VLOOKUP(B2114,DATABASE!A:F,4,FALSE)*$C2114)</f>
        <v>0</v>
      </c>
      <c r="G2114" s="1">
        <f>IF(B2114="",0,VLOOKUP(B2114,DATABASE!A:F,5,FALSE)*$C2114)</f>
        <v>0</v>
      </c>
      <c r="H2114" s="1">
        <f>IF(B2114="",0,VLOOKUP(B2114,DATABASE!A:F,6,FALSE)*$C2114)</f>
        <v>0</v>
      </c>
    </row>
    <row r="2115" spans="1:8">
      <c r="A2115" s="7"/>
      <c r="B2115" s="8"/>
      <c r="C2115" s="9"/>
      <c r="D2115" s="1">
        <f>IF(B2115="",0,VLOOKUP(B2115,DATABASE!A:F,2,FALSE))</f>
        <v>0</v>
      </c>
      <c r="E2115" s="1">
        <f>IF(B2115="",0,VLOOKUP(B2115,DATABASE!A:F,3,FALSE)*$C2115)</f>
        <v>0</v>
      </c>
      <c r="F2115" s="1">
        <f>IF(B2115="",0,VLOOKUP(B2115,DATABASE!A:F,4,FALSE)*$C2115)</f>
        <v>0</v>
      </c>
      <c r="G2115" s="1">
        <f>IF(B2115="",0,VLOOKUP(B2115,DATABASE!A:F,5,FALSE)*$C2115)</f>
        <v>0</v>
      </c>
      <c r="H2115" s="1">
        <f>IF(B2115="",0,VLOOKUP(B2115,DATABASE!A:F,6,FALSE)*$C2115)</f>
        <v>0</v>
      </c>
    </row>
    <row r="2116" spans="1:8">
      <c r="A2116" s="7"/>
      <c r="B2116" s="8"/>
      <c r="C2116" s="9"/>
      <c r="D2116" s="1">
        <f>IF(B2116="",0,VLOOKUP(B2116,DATABASE!A:F,2,FALSE))</f>
        <v>0</v>
      </c>
      <c r="E2116" s="1">
        <f>IF(B2116="",0,VLOOKUP(B2116,DATABASE!A:F,3,FALSE)*$C2116)</f>
        <v>0</v>
      </c>
      <c r="F2116" s="1">
        <f>IF(B2116="",0,VLOOKUP(B2116,DATABASE!A:F,4,FALSE)*$C2116)</f>
        <v>0</v>
      </c>
      <c r="G2116" s="1">
        <f>IF(B2116="",0,VLOOKUP(B2116,DATABASE!A:F,5,FALSE)*$C2116)</f>
        <v>0</v>
      </c>
      <c r="H2116" s="1">
        <f>IF(B2116="",0,VLOOKUP(B2116,DATABASE!A:F,6,FALSE)*$C2116)</f>
        <v>0</v>
      </c>
    </row>
    <row r="2117" spans="1:8">
      <c r="A2117" s="7"/>
      <c r="B2117" s="8"/>
      <c r="C2117" s="9"/>
      <c r="D2117" s="1">
        <f>IF(B2117="",0,VLOOKUP(B2117,DATABASE!A:F,2,FALSE))</f>
        <v>0</v>
      </c>
      <c r="E2117" s="1">
        <f>IF(B2117="",0,VLOOKUP(B2117,DATABASE!A:F,3,FALSE)*$C2117)</f>
        <v>0</v>
      </c>
      <c r="F2117" s="1">
        <f>IF(B2117="",0,VLOOKUP(B2117,DATABASE!A:F,4,FALSE)*$C2117)</f>
        <v>0</v>
      </c>
      <c r="G2117" s="1">
        <f>IF(B2117="",0,VLOOKUP(B2117,DATABASE!A:F,5,FALSE)*$C2117)</f>
        <v>0</v>
      </c>
      <c r="H2117" s="1">
        <f>IF(B2117="",0,VLOOKUP(B2117,DATABASE!A:F,6,FALSE)*$C2117)</f>
        <v>0</v>
      </c>
    </row>
    <row r="2118" spans="1:8">
      <c r="A2118" s="7"/>
      <c r="B2118" s="8"/>
      <c r="C2118" s="9"/>
      <c r="D2118" s="1">
        <f>IF(B2118="",0,VLOOKUP(B2118,DATABASE!A:F,2,FALSE))</f>
        <v>0</v>
      </c>
      <c r="E2118" s="1">
        <f>IF(B2118="",0,VLOOKUP(B2118,DATABASE!A:F,3,FALSE)*$C2118)</f>
        <v>0</v>
      </c>
      <c r="F2118" s="1">
        <f>IF(B2118="",0,VLOOKUP(B2118,DATABASE!A:F,4,FALSE)*$C2118)</f>
        <v>0</v>
      </c>
      <c r="G2118" s="1">
        <f>IF(B2118="",0,VLOOKUP(B2118,DATABASE!A:F,5,FALSE)*$C2118)</f>
        <v>0</v>
      </c>
      <c r="H2118" s="1">
        <f>IF(B2118="",0,VLOOKUP(B2118,DATABASE!A:F,6,FALSE)*$C2118)</f>
        <v>0</v>
      </c>
    </row>
    <row r="2119" spans="1:8">
      <c r="A2119" s="7"/>
      <c r="B2119" s="8"/>
      <c r="C2119" s="9"/>
      <c r="D2119" s="1">
        <f>IF(B2119="",0,VLOOKUP(B2119,DATABASE!A:F,2,FALSE))</f>
        <v>0</v>
      </c>
      <c r="E2119" s="1">
        <f>IF(B2119="",0,VLOOKUP(B2119,DATABASE!A:F,3,FALSE)*$C2119)</f>
        <v>0</v>
      </c>
      <c r="F2119" s="1">
        <f>IF(B2119="",0,VLOOKUP(B2119,DATABASE!A:F,4,FALSE)*$C2119)</f>
        <v>0</v>
      </c>
      <c r="G2119" s="1">
        <f>IF(B2119="",0,VLOOKUP(B2119,DATABASE!A:F,5,FALSE)*$C2119)</f>
        <v>0</v>
      </c>
      <c r="H2119" s="1">
        <f>IF(B2119="",0,VLOOKUP(B2119,DATABASE!A:F,6,FALSE)*$C2119)</f>
        <v>0</v>
      </c>
    </row>
    <row r="2120" spans="1:8">
      <c r="A2120" s="7"/>
      <c r="B2120" s="8"/>
      <c r="C2120" s="9"/>
      <c r="D2120" s="1">
        <f>IF(B2120="",0,VLOOKUP(B2120,DATABASE!A:F,2,FALSE))</f>
        <v>0</v>
      </c>
      <c r="E2120" s="1">
        <f>IF(B2120="",0,VLOOKUP(B2120,DATABASE!A:F,3,FALSE)*$C2120)</f>
        <v>0</v>
      </c>
      <c r="F2120" s="1">
        <f>IF(B2120="",0,VLOOKUP(B2120,DATABASE!A:F,4,FALSE)*$C2120)</f>
        <v>0</v>
      </c>
      <c r="G2120" s="1">
        <f>IF(B2120="",0,VLOOKUP(B2120,DATABASE!A:F,5,FALSE)*$C2120)</f>
        <v>0</v>
      </c>
      <c r="H2120" s="1">
        <f>IF(B2120="",0,VLOOKUP(B2120,DATABASE!A:F,6,FALSE)*$C2120)</f>
        <v>0</v>
      </c>
    </row>
    <row r="2121" spans="1:8">
      <c r="A2121" s="7"/>
      <c r="B2121" s="8"/>
      <c r="C2121" s="9"/>
      <c r="D2121" s="1">
        <f>IF(B2121="",0,VLOOKUP(B2121,DATABASE!A:F,2,FALSE))</f>
        <v>0</v>
      </c>
      <c r="E2121" s="1">
        <f>IF(B2121="",0,VLOOKUP(B2121,DATABASE!A:F,3,FALSE)*$C2121)</f>
        <v>0</v>
      </c>
      <c r="F2121" s="1">
        <f>IF(B2121="",0,VLOOKUP(B2121,DATABASE!A:F,4,FALSE)*$C2121)</f>
        <v>0</v>
      </c>
      <c r="G2121" s="1">
        <f>IF(B2121="",0,VLOOKUP(B2121,DATABASE!A:F,5,FALSE)*$C2121)</f>
        <v>0</v>
      </c>
      <c r="H2121" s="1">
        <f>IF(B2121="",0,VLOOKUP(B2121,DATABASE!A:F,6,FALSE)*$C2121)</f>
        <v>0</v>
      </c>
    </row>
    <row r="2122" spans="1:8">
      <c r="A2122" s="7"/>
      <c r="B2122" s="8"/>
      <c r="C2122" s="9"/>
      <c r="D2122" s="1">
        <f>IF(B2122="",0,VLOOKUP(B2122,DATABASE!A:F,2,FALSE))</f>
        <v>0</v>
      </c>
      <c r="E2122" s="1">
        <f>IF(B2122="",0,VLOOKUP(B2122,DATABASE!A:F,3,FALSE)*$C2122)</f>
        <v>0</v>
      </c>
      <c r="F2122" s="1">
        <f>IF(B2122="",0,VLOOKUP(B2122,DATABASE!A:F,4,FALSE)*$C2122)</f>
        <v>0</v>
      </c>
      <c r="G2122" s="1">
        <f>IF(B2122="",0,VLOOKUP(B2122,DATABASE!A:F,5,FALSE)*$C2122)</f>
        <v>0</v>
      </c>
      <c r="H2122" s="1">
        <f>IF(B2122="",0,VLOOKUP(B2122,DATABASE!A:F,6,FALSE)*$C2122)</f>
        <v>0</v>
      </c>
    </row>
    <row r="2123" spans="1:8">
      <c r="A2123" s="7"/>
      <c r="B2123" s="8"/>
      <c r="C2123" s="9"/>
      <c r="D2123" s="1">
        <f>IF(B2123="",0,VLOOKUP(B2123,DATABASE!A:F,2,FALSE))</f>
        <v>0</v>
      </c>
      <c r="E2123" s="1">
        <f>IF(B2123="",0,VLOOKUP(B2123,DATABASE!A:F,3,FALSE)*$C2123)</f>
        <v>0</v>
      </c>
      <c r="F2123" s="1">
        <f>IF(B2123="",0,VLOOKUP(B2123,DATABASE!A:F,4,FALSE)*$C2123)</f>
        <v>0</v>
      </c>
      <c r="G2123" s="1">
        <f>IF(B2123="",0,VLOOKUP(B2123,DATABASE!A:F,5,FALSE)*$C2123)</f>
        <v>0</v>
      </c>
      <c r="H2123" s="1">
        <f>IF(B2123="",0,VLOOKUP(B2123,DATABASE!A:F,6,FALSE)*$C2123)</f>
        <v>0</v>
      </c>
    </row>
    <row r="2124" spans="1:8">
      <c r="A2124" s="7"/>
      <c r="B2124" s="8"/>
      <c r="C2124" s="9"/>
      <c r="D2124" s="1">
        <f>IF(B2124="",0,VLOOKUP(B2124,DATABASE!A:F,2,FALSE))</f>
        <v>0</v>
      </c>
      <c r="E2124" s="1">
        <f>IF(B2124="",0,VLOOKUP(B2124,DATABASE!A:F,3,FALSE)*$C2124)</f>
        <v>0</v>
      </c>
      <c r="F2124" s="1">
        <f>IF(B2124="",0,VLOOKUP(B2124,DATABASE!A:F,4,FALSE)*$C2124)</f>
        <v>0</v>
      </c>
      <c r="G2124" s="1">
        <f>IF(B2124="",0,VLOOKUP(B2124,DATABASE!A:F,5,FALSE)*$C2124)</f>
        <v>0</v>
      </c>
      <c r="H2124" s="1">
        <f>IF(B2124="",0,VLOOKUP(B2124,DATABASE!A:F,6,FALSE)*$C2124)</f>
        <v>0</v>
      </c>
    </row>
    <row r="2125" spans="1:8">
      <c r="A2125" s="7"/>
      <c r="B2125" s="8"/>
      <c r="C2125" s="9"/>
      <c r="D2125" s="1">
        <f>IF(B2125="",0,VLOOKUP(B2125,DATABASE!A:F,2,FALSE))</f>
        <v>0</v>
      </c>
      <c r="E2125" s="1">
        <f>IF(B2125="",0,VLOOKUP(B2125,DATABASE!A:F,3,FALSE)*$C2125)</f>
        <v>0</v>
      </c>
      <c r="F2125" s="1">
        <f>IF(B2125="",0,VLOOKUP(B2125,DATABASE!A:F,4,FALSE)*$C2125)</f>
        <v>0</v>
      </c>
      <c r="G2125" s="1">
        <f>IF(B2125="",0,VLOOKUP(B2125,DATABASE!A:F,5,FALSE)*$C2125)</f>
        <v>0</v>
      </c>
      <c r="H2125" s="1">
        <f>IF(B2125="",0,VLOOKUP(B2125,DATABASE!A:F,6,FALSE)*$C2125)</f>
        <v>0</v>
      </c>
    </row>
    <row r="2126" spans="1:8">
      <c r="A2126" s="7"/>
      <c r="B2126" s="8"/>
      <c r="C2126" s="9"/>
      <c r="D2126" s="1">
        <f>IF(B2126="",0,VLOOKUP(B2126,DATABASE!A:F,2,FALSE))</f>
        <v>0</v>
      </c>
      <c r="E2126" s="1">
        <f>IF(B2126="",0,VLOOKUP(B2126,DATABASE!A:F,3,FALSE)*$C2126)</f>
        <v>0</v>
      </c>
      <c r="F2126" s="1">
        <f>IF(B2126="",0,VLOOKUP(B2126,DATABASE!A:F,4,FALSE)*$C2126)</f>
        <v>0</v>
      </c>
      <c r="G2126" s="1">
        <f>IF(B2126="",0,VLOOKUP(B2126,DATABASE!A:F,5,FALSE)*$C2126)</f>
        <v>0</v>
      </c>
      <c r="H2126" s="1">
        <f>IF(B2126="",0,VLOOKUP(B2126,DATABASE!A:F,6,FALSE)*$C2126)</f>
        <v>0</v>
      </c>
    </row>
    <row r="2127" spans="1:8">
      <c r="A2127" s="7"/>
      <c r="B2127" s="8"/>
      <c r="C2127" s="9"/>
      <c r="D2127" s="1">
        <f>IF(B2127="",0,VLOOKUP(B2127,DATABASE!A:F,2,FALSE))</f>
        <v>0</v>
      </c>
      <c r="E2127" s="1">
        <f>IF(B2127="",0,VLOOKUP(B2127,DATABASE!A:F,3,FALSE)*$C2127)</f>
        <v>0</v>
      </c>
      <c r="F2127" s="1">
        <f>IF(B2127="",0,VLOOKUP(B2127,DATABASE!A:F,4,FALSE)*$C2127)</f>
        <v>0</v>
      </c>
      <c r="G2127" s="1">
        <f>IF(B2127="",0,VLOOKUP(B2127,DATABASE!A:F,5,FALSE)*$C2127)</f>
        <v>0</v>
      </c>
      <c r="H2127" s="1">
        <f>IF(B2127="",0,VLOOKUP(B2127,DATABASE!A:F,6,FALSE)*$C2127)</f>
        <v>0</v>
      </c>
    </row>
    <row r="2128" spans="1:8">
      <c r="A2128" s="7"/>
      <c r="B2128" s="8"/>
      <c r="C2128" s="9"/>
      <c r="D2128" s="1">
        <f>IF(B2128="",0,VLOOKUP(B2128,DATABASE!A:F,2,FALSE))</f>
        <v>0</v>
      </c>
      <c r="E2128" s="1">
        <f>IF(B2128="",0,VLOOKUP(B2128,DATABASE!A:F,3,FALSE)*$C2128)</f>
        <v>0</v>
      </c>
      <c r="F2128" s="1">
        <f>IF(B2128="",0,VLOOKUP(B2128,DATABASE!A:F,4,FALSE)*$C2128)</f>
        <v>0</v>
      </c>
      <c r="G2128" s="1">
        <f>IF(B2128="",0,VLOOKUP(B2128,DATABASE!A:F,5,FALSE)*$C2128)</f>
        <v>0</v>
      </c>
      <c r="H2128" s="1">
        <f>IF(B2128="",0,VLOOKUP(B2128,DATABASE!A:F,6,FALSE)*$C2128)</f>
        <v>0</v>
      </c>
    </row>
    <row r="2129" spans="1:8">
      <c r="A2129" s="7"/>
      <c r="B2129" s="8"/>
      <c r="C2129" s="9"/>
      <c r="D2129" s="1">
        <f>IF(B2129="",0,VLOOKUP(B2129,DATABASE!A:F,2,FALSE))</f>
        <v>0</v>
      </c>
      <c r="E2129" s="1">
        <f>IF(B2129="",0,VLOOKUP(B2129,DATABASE!A:F,3,FALSE)*$C2129)</f>
        <v>0</v>
      </c>
      <c r="F2129" s="1">
        <f>IF(B2129="",0,VLOOKUP(B2129,DATABASE!A:F,4,FALSE)*$C2129)</f>
        <v>0</v>
      </c>
      <c r="G2129" s="1">
        <f>IF(B2129="",0,VLOOKUP(B2129,DATABASE!A:F,5,FALSE)*$C2129)</f>
        <v>0</v>
      </c>
      <c r="H2129" s="1">
        <f>IF(B2129="",0,VLOOKUP(B2129,DATABASE!A:F,6,FALSE)*$C2129)</f>
        <v>0</v>
      </c>
    </row>
    <row r="2130" spans="1:8">
      <c r="A2130" s="7"/>
      <c r="B2130" s="8"/>
      <c r="C2130" s="9"/>
      <c r="D2130" s="1">
        <f>IF(B2130="",0,VLOOKUP(B2130,DATABASE!A:F,2,FALSE))</f>
        <v>0</v>
      </c>
      <c r="E2130" s="1">
        <f>IF(B2130="",0,VLOOKUP(B2130,DATABASE!A:F,3,FALSE)*$C2130)</f>
        <v>0</v>
      </c>
      <c r="F2130" s="1">
        <f>IF(B2130="",0,VLOOKUP(B2130,DATABASE!A:F,4,FALSE)*$C2130)</f>
        <v>0</v>
      </c>
      <c r="G2130" s="1">
        <f>IF(B2130="",0,VLOOKUP(B2130,DATABASE!A:F,5,FALSE)*$C2130)</f>
        <v>0</v>
      </c>
      <c r="H2130" s="1">
        <f>IF(B2130="",0,VLOOKUP(B2130,DATABASE!A:F,6,FALSE)*$C2130)</f>
        <v>0</v>
      </c>
    </row>
    <row r="2131" spans="1:8">
      <c r="A2131" s="7"/>
      <c r="B2131" s="8"/>
      <c r="C2131" s="9"/>
      <c r="D2131" s="1">
        <f>IF(B2131="",0,VLOOKUP(B2131,DATABASE!A:F,2,FALSE))</f>
        <v>0</v>
      </c>
      <c r="E2131" s="1">
        <f>IF(B2131="",0,VLOOKUP(B2131,DATABASE!A:F,3,FALSE)*$C2131)</f>
        <v>0</v>
      </c>
      <c r="F2131" s="1">
        <f>IF(B2131="",0,VLOOKUP(B2131,DATABASE!A:F,4,FALSE)*$C2131)</f>
        <v>0</v>
      </c>
      <c r="G2131" s="1">
        <f>IF(B2131="",0,VLOOKUP(B2131,DATABASE!A:F,5,FALSE)*$C2131)</f>
        <v>0</v>
      </c>
      <c r="H2131" s="1">
        <f>IF(B2131="",0,VLOOKUP(B2131,DATABASE!A:F,6,FALSE)*$C2131)</f>
        <v>0</v>
      </c>
    </row>
    <row r="2132" spans="1:8">
      <c r="A2132" s="7"/>
      <c r="B2132" s="8"/>
      <c r="C2132" s="9"/>
      <c r="D2132" s="1">
        <f>IF(B2132="",0,VLOOKUP(B2132,DATABASE!A:F,2,FALSE))</f>
        <v>0</v>
      </c>
      <c r="E2132" s="1">
        <f>IF(B2132="",0,VLOOKUP(B2132,DATABASE!A:F,3,FALSE)*$C2132)</f>
        <v>0</v>
      </c>
      <c r="F2132" s="1">
        <f>IF(B2132="",0,VLOOKUP(B2132,DATABASE!A:F,4,FALSE)*$C2132)</f>
        <v>0</v>
      </c>
      <c r="G2132" s="1">
        <f>IF(B2132="",0,VLOOKUP(B2132,DATABASE!A:F,5,FALSE)*$C2132)</f>
        <v>0</v>
      </c>
      <c r="H2132" s="1">
        <f>IF(B2132="",0,VLOOKUP(B2132,DATABASE!A:F,6,FALSE)*$C2132)</f>
        <v>0</v>
      </c>
    </row>
    <row r="2133" spans="1:8">
      <c r="A2133" s="7"/>
      <c r="B2133" s="8"/>
      <c r="C2133" s="9"/>
      <c r="D2133" s="1">
        <f>IF(B2133="",0,VLOOKUP(B2133,DATABASE!A:F,2,FALSE))</f>
        <v>0</v>
      </c>
      <c r="E2133" s="1">
        <f>IF(B2133="",0,VLOOKUP(B2133,DATABASE!A:F,3,FALSE)*$C2133)</f>
        <v>0</v>
      </c>
      <c r="F2133" s="1">
        <f>IF(B2133="",0,VLOOKUP(B2133,DATABASE!A:F,4,FALSE)*$C2133)</f>
        <v>0</v>
      </c>
      <c r="G2133" s="1">
        <f>IF(B2133="",0,VLOOKUP(B2133,DATABASE!A:F,5,FALSE)*$C2133)</f>
        <v>0</v>
      </c>
      <c r="H2133" s="1">
        <f>IF(B2133="",0,VLOOKUP(B2133,DATABASE!A:F,6,FALSE)*$C2133)</f>
        <v>0</v>
      </c>
    </row>
    <row r="2134" spans="1:8">
      <c r="A2134" s="7"/>
      <c r="B2134" s="8"/>
      <c r="C2134" s="9"/>
      <c r="D2134" s="1">
        <f>IF(B2134="",0,VLOOKUP(B2134,DATABASE!A:F,2,FALSE))</f>
        <v>0</v>
      </c>
      <c r="E2134" s="1">
        <f>IF(B2134="",0,VLOOKUP(B2134,DATABASE!A:F,3,FALSE)*$C2134)</f>
        <v>0</v>
      </c>
      <c r="F2134" s="1">
        <f>IF(B2134="",0,VLOOKUP(B2134,DATABASE!A:F,4,FALSE)*$C2134)</f>
        <v>0</v>
      </c>
      <c r="G2134" s="1">
        <f>IF(B2134="",0,VLOOKUP(B2134,DATABASE!A:F,5,FALSE)*$C2134)</f>
        <v>0</v>
      </c>
      <c r="H2134" s="1">
        <f>IF(B2134="",0,VLOOKUP(B2134,DATABASE!A:F,6,FALSE)*$C2134)</f>
        <v>0</v>
      </c>
    </row>
    <row r="2135" spans="1:8">
      <c r="A2135" s="7"/>
      <c r="B2135" s="8"/>
      <c r="C2135" s="9"/>
      <c r="D2135" s="1">
        <f>IF(B2135="",0,VLOOKUP(B2135,DATABASE!A:F,2,FALSE))</f>
        <v>0</v>
      </c>
      <c r="E2135" s="1">
        <f>IF(B2135="",0,VLOOKUP(B2135,DATABASE!A:F,3,FALSE)*$C2135)</f>
        <v>0</v>
      </c>
      <c r="F2135" s="1">
        <f>IF(B2135="",0,VLOOKUP(B2135,DATABASE!A:F,4,FALSE)*$C2135)</f>
        <v>0</v>
      </c>
      <c r="G2135" s="1">
        <f>IF(B2135="",0,VLOOKUP(B2135,DATABASE!A:F,5,FALSE)*$C2135)</f>
        <v>0</v>
      </c>
      <c r="H2135" s="1">
        <f>IF(B2135="",0,VLOOKUP(B2135,DATABASE!A:F,6,FALSE)*$C2135)</f>
        <v>0</v>
      </c>
    </row>
    <row r="2136" spans="1:8">
      <c r="A2136" s="7"/>
      <c r="B2136" s="8"/>
      <c r="C2136" s="9"/>
      <c r="D2136" s="1">
        <f>IF(B2136="",0,VLOOKUP(B2136,DATABASE!A:F,2,FALSE))</f>
        <v>0</v>
      </c>
      <c r="E2136" s="1">
        <f>IF(B2136="",0,VLOOKUP(B2136,DATABASE!A:F,3,FALSE)*$C2136)</f>
        <v>0</v>
      </c>
      <c r="F2136" s="1">
        <f>IF(B2136="",0,VLOOKUP(B2136,DATABASE!A:F,4,FALSE)*$C2136)</f>
        <v>0</v>
      </c>
      <c r="G2136" s="1">
        <f>IF(B2136="",0,VLOOKUP(B2136,DATABASE!A:F,5,FALSE)*$C2136)</f>
        <v>0</v>
      </c>
      <c r="H2136" s="1">
        <f>IF(B2136="",0,VLOOKUP(B2136,DATABASE!A:F,6,FALSE)*$C2136)</f>
        <v>0</v>
      </c>
    </row>
    <row r="2137" spans="1:8">
      <c r="A2137" s="7"/>
      <c r="B2137" s="8"/>
      <c r="C2137" s="9"/>
      <c r="D2137" s="1">
        <f>IF(B2137="",0,VLOOKUP(B2137,DATABASE!A:F,2,FALSE))</f>
        <v>0</v>
      </c>
      <c r="E2137" s="1">
        <f>IF(B2137="",0,VLOOKUP(B2137,DATABASE!A:F,3,FALSE)*$C2137)</f>
        <v>0</v>
      </c>
      <c r="F2137" s="1">
        <f>IF(B2137="",0,VLOOKUP(B2137,DATABASE!A:F,4,FALSE)*$C2137)</f>
        <v>0</v>
      </c>
      <c r="G2137" s="1">
        <f>IF(B2137="",0,VLOOKUP(B2137,DATABASE!A:F,5,FALSE)*$C2137)</f>
        <v>0</v>
      </c>
      <c r="H2137" s="1">
        <f>IF(B2137="",0,VLOOKUP(B2137,DATABASE!A:F,6,FALSE)*$C2137)</f>
        <v>0</v>
      </c>
    </row>
    <row r="2138" spans="1:8">
      <c r="A2138" s="7"/>
      <c r="B2138" s="8"/>
      <c r="C2138" s="9"/>
      <c r="D2138" s="1">
        <f>IF(B2138="",0,VLOOKUP(B2138,DATABASE!A:F,2,FALSE))</f>
        <v>0</v>
      </c>
      <c r="E2138" s="1">
        <f>IF(B2138="",0,VLOOKUP(B2138,DATABASE!A:F,3,FALSE)*$C2138)</f>
        <v>0</v>
      </c>
      <c r="F2138" s="1">
        <f>IF(B2138="",0,VLOOKUP(B2138,DATABASE!A:F,4,FALSE)*$C2138)</f>
        <v>0</v>
      </c>
      <c r="G2138" s="1">
        <f>IF(B2138="",0,VLOOKUP(B2138,DATABASE!A:F,5,FALSE)*$C2138)</f>
        <v>0</v>
      </c>
      <c r="H2138" s="1">
        <f>IF(B2138="",0,VLOOKUP(B2138,DATABASE!A:F,6,FALSE)*$C2138)</f>
        <v>0</v>
      </c>
    </row>
    <row r="2139" spans="1:8">
      <c r="A2139" s="7"/>
      <c r="B2139" s="8"/>
      <c r="C2139" s="9"/>
      <c r="D2139" s="1">
        <f>IF(B2139="",0,VLOOKUP(B2139,DATABASE!A:F,2,FALSE))</f>
        <v>0</v>
      </c>
      <c r="E2139" s="1">
        <f>IF(B2139="",0,VLOOKUP(B2139,DATABASE!A:F,3,FALSE)*$C2139)</f>
        <v>0</v>
      </c>
      <c r="F2139" s="1">
        <f>IF(B2139="",0,VLOOKUP(B2139,DATABASE!A:F,4,FALSE)*$C2139)</f>
        <v>0</v>
      </c>
      <c r="G2139" s="1">
        <f>IF(B2139="",0,VLOOKUP(B2139,DATABASE!A:F,5,FALSE)*$C2139)</f>
        <v>0</v>
      </c>
      <c r="H2139" s="1">
        <f>IF(B2139="",0,VLOOKUP(B2139,DATABASE!A:F,6,FALSE)*$C2139)</f>
        <v>0</v>
      </c>
    </row>
    <row r="2140" spans="1:8">
      <c r="A2140" s="7"/>
      <c r="B2140" s="8"/>
      <c r="C2140" s="9"/>
      <c r="D2140" s="1">
        <f>IF(B2140="",0,VLOOKUP(B2140,DATABASE!A:F,2,FALSE))</f>
        <v>0</v>
      </c>
      <c r="E2140" s="1">
        <f>IF(B2140="",0,VLOOKUP(B2140,DATABASE!A:F,3,FALSE)*$C2140)</f>
        <v>0</v>
      </c>
      <c r="F2140" s="1">
        <f>IF(B2140="",0,VLOOKUP(B2140,DATABASE!A:F,4,FALSE)*$C2140)</f>
        <v>0</v>
      </c>
      <c r="G2140" s="1">
        <f>IF(B2140="",0,VLOOKUP(B2140,DATABASE!A:F,5,FALSE)*$C2140)</f>
        <v>0</v>
      </c>
      <c r="H2140" s="1">
        <f>IF(B2140="",0,VLOOKUP(B2140,DATABASE!A:F,6,FALSE)*$C2140)</f>
        <v>0</v>
      </c>
    </row>
    <row r="2141" spans="1:8">
      <c r="A2141" s="7"/>
      <c r="B2141" s="8"/>
      <c r="C2141" s="9"/>
      <c r="D2141" s="1">
        <f>IF(B2141="",0,VLOOKUP(B2141,DATABASE!A:F,2,FALSE))</f>
        <v>0</v>
      </c>
      <c r="E2141" s="1">
        <f>IF(B2141="",0,VLOOKUP(B2141,DATABASE!A:F,3,FALSE)*$C2141)</f>
        <v>0</v>
      </c>
      <c r="F2141" s="1">
        <f>IF(B2141="",0,VLOOKUP(B2141,DATABASE!A:F,4,FALSE)*$C2141)</f>
        <v>0</v>
      </c>
      <c r="G2141" s="1">
        <f>IF(B2141="",0,VLOOKUP(B2141,DATABASE!A:F,5,FALSE)*$C2141)</f>
        <v>0</v>
      </c>
      <c r="H2141" s="1">
        <f>IF(B2141="",0,VLOOKUP(B2141,DATABASE!A:F,6,FALSE)*$C2141)</f>
        <v>0</v>
      </c>
    </row>
    <row r="2142" spans="1:8">
      <c r="A2142" s="7"/>
      <c r="B2142" s="8"/>
      <c r="C2142" s="9"/>
      <c r="D2142" s="1">
        <f>IF(B2142="",0,VLOOKUP(B2142,DATABASE!A:F,2,FALSE))</f>
        <v>0</v>
      </c>
      <c r="E2142" s="1">
        <f>IF(B2142="",0,VLOOKUP(B2142,DATABASE!A:F,3,FALSE)*$C2142)</f>
        <v>0</v>
      </c>
      <c r="F2142" s="1">
        <f>IF(B2142="",0,VLOOKUP(B2142,DATABASE!A:F,4,FALSE)*$C2142)</f>
        <v>0</v>
      </c>
      <c r="G2142" s="1">
        <f>IF(B2142="",0,VLOOKUP(B2142,DATABASE!A:F,5,FALSE)*$C2142)</f>
        <v>0</v>
      </c>
      <c r="H2142" s="1">
        <f>IF(B2142="",0,VLOOKUP(B2142,DATABASE!A:F,6,FALSE)*$C2142)</f>
        <v>0</v>
      </c>
    </row>
    <row r="2143" spans="1:8">
      <c r="A2143" s="7"/>
      <c r="B2143" s="8"/>
      <c r="C2143" s="9"/>
      <c r="D2143" s="1">
        <f>IF(B2143="",0,VLOOKUP(B2143,DATABASE!A:F,2,FALSE))</f>
        <v>0</v>
      </c>
      <c r="E2143" s="1">
        <f>IF(B2143="",0,VLOOKUP(B2143,DATABASE!A:F,3,FALSE)*$C2143)</f>
        <v>0</v>
      </c>
      <c r="F2143" s="1">
        <f>IF(B2143="",0,VLOOKUP(B2143,DATABASE!A:F,4,FALSE)*$C2143)</f>
        <v>0</v>
      </c>
      <c r="G2143" s="1">
        <f>IF(B2143="",0,VLOOKUP(B2143,DATABASE!A:F,5,FALSE)*$C2143)</f>
        <v>0</v>
      </c>
      <c r="H2143" s="1">
        <f>IF(B2143="",0,VLOOKUP(B2143,DATABASE!A:F,6,FALSE)*$C2143)</f>
        <v>0</v>
      </c>
    </row>
    <row r="2144" spans="1:8">
      <c r="A2144" s="7"/>
      <c r="B2144" s="8"/>
      <c r="C2144" s="9"/>
      <c r="D2144" s="1">
        <f>IF(B2144="",0,VLOOKUP(B2144,DATABASE!A:F,2,FALSE))</f>
        <v>0</v>
      </c>
      <c r="E2144" s="1">
        <f>IF(B2144="",0,VLOOKUP(B2144,DATABASE!A:F,3,FALSE)*$C2144)</f>
        <v>0</v>
      </c>
      <c r="F2144" s="1">
        <f>IF(B2144="",0,VLOOKUP(B2144,DATABASE!A:F,4,FALSE)*$C2144)</f>
        <v>0</v>
      </c>
      <c r="G2144" s="1">
        <f>IF(B2144="",0,VLOOKUP(B2144,DATABASE!A:F,5,FALSE)*$C2144)</f>
        <v>0</v>
      </c>
      <c r="H2144" s="1">
        <f>IF(B2144="",0,VLOOKUP(B2144,DATABASE!A:F,6,FALSE)*$C2144)</f>
        <v>0</v>
      </c>
    </row>
    <row r="2145" spans="1:8">
      <c r="A2145" s="7"/>
      <c r="B2145" s="8"/>
      <c r="C2145" s="9"/>
      <c r="D2145" s="1">
        <f>IF(B2145="",0,VLOOKUP(B2145,DATABASE!A:F,2,FALSE))</f>
        <v>0</v>
      </c>
      <c r="E2145" s="1">
        <f>IF(B2145="",0,VLOOKUP(B2145,DATABASE!A:F,3,FALSE)*$C2145)</f>
        <v>0</v>
      </c>
      <c r="F2145" s="1">
        <f>IF(B2145="",0,VLOOKUP(B2145,DATABASE!A:F,4,FALSE)*$C2145)</f>
        <v>0</v>
      </c>
      <c r="G2145" s="1">
        <f>IF(B2145="",0,VLOOKUP(B2145,DATABASE!A:F,5,FALSE)*$C2145)</f>
        <v>0</v>
      </c>
      <c r="H2145" s="1">
        <f>IF(B2145="",0,VLOOKUP(B2145,DATABASE!A:F,6,FALSE)*$C2145)</f>
        <v>0</v>
      </c>
    </row>
    <row r="2146" spans="1:8">
      <c r="A2146" s="7"/>
      <c r="B2146" s="8"/>
      <c r="C2146" s="9"/>
      <c r="D2146" s="1">
        <f>IF(B2146="",0,VLOOKUP(B2146,DATABASE!A:F,2,FALSE))</f>
        <v>0</v>
      </c>
      <c r="E2146" s="1">
        <f>IF(B2146="",0,VLOOKUP(B2146,DATABASE!A:F,3,FALSE)*$C2146)</f>
        <v>0</v>
      </c>
      <c r="F2146" s="1">
        <f>IF(B2146="",0,VLOOKUP(B2146,DATABASE!A:F,4,FALSE)*$C2146)</f>
        <v>0</v>
      </c>
      <c r="G2146" s="1">
        <f>IF(B2146="",0,VLOOKUP(B2146,DATABASE!A:F,5,FALSE)*$C2146)</f>
        <v>0</v>
      </c>
      <c r="H2146" s="1">
        <f>IF(B2146="",0,VLOOKUP(B2146,DATABASE!A:F,6,FALSE)*$C2146)</f>
        <v>0</v>
      </c>
    </row>
    <row r="2147" spans="1:8">
      <c r="A2147" s="7"/>
      <c r="B2147" s="8"/>
      <c r="C2147" s="9"/>
      <c r="D2147" s="1">
        <f>IF(B2147="",0,VLOOKUP(B2147,DATABASE!A:F,2,FALSE))</f>
        <v>0</v>
      </c>
      <c r="E2147" s="1">
        <f>IF(B2147="",0,VLOOKUP(B2147,DATABASE!A:F,3,FALSE)*$C2147)</f>
        <v>0</v>
      </c>
      <c r="F2147" s="1">
        <f>IF(B2147="",0,VLOOKUP(B2147,DATABASE!A:F,4,FALSE)*$C2147)</f>
        <v>0</v>
      </c>
      <c r="G2147" s="1">
        <f>IF(B2147="",0,VLOOKUP(B2147,DATABASE!A:F,5,FALSE)*$C2147)</f>
        <v>0</v>
      </c>
      <c r="H2147" s="1">
        <f>IF(B2147="",0,VLOOKUP(B2147,DATABASE!A:F,6,FALSE)*$C2147)</f>
        <v>0</v>
      </c>
    </row>
    <row r="2148" spans="1:8">
      <c r="A2148" s="7"/>
      <c r="B2148" s="8"/>
      <c r="C2148" s="9"/>
      <c r="D2148" s="1">
        <f>IF(B2148="",0,VLOOKUP(B2148,DATABASE!A:F,2,FALSE))</f>
        <v>0</v>
      </c>
      <c r="E2148" s="1">
        <f>IF(B2148="",0,VLOOKUP(B2148,DATABASE!A:F,3,FALSE)*$C2148)</f>
        <v>0</v>
      </c>
      <c r="F2148" s="1">
        <f>IF(B2148="",0,VLOOKUP(B2148,DATABASE!A:F,4,FALSE)*$C2148)</f>
        <v>0</v>
      </c>
      <c r="G2148" s="1">
        <f>IF(B2148="",0,VLOOKUP(B2148,DATABASE!A:F,5,FALSE)*$C2148)</f>
        <v>0</v>
      </c>
      <c r="H2148" s="1">
        <f>IF(B2148="",0,VLOOKUP(B2148,DATABASE!A:F,6,FALSE)*$C2148)</f>
        <v>0</v>
      </c>
    </row>
    <row r="2149" spans="1:8">
      <c r="A2149" s="7"/>
      <c r="B2149" s="8"/>
      <c r="C2149" s="9"/>
      <c r="D2149" s="1">
        <f>IF(B2149="",0,VLOOKUP(B2149,DATABASE!A:F,2,FALSE))</f>
        <v>0</v>
      </c>
      <c r="E2149" s="1">
        <f>IF(B2149="",0,VLOOKUP(B2149,DATABASE!A:F,3,FALSE)*$C2149)</f>
        <v>0</v>
      </c>
      <c r="F2149" s="1">
        <f>IF(B2149="",0,VLOOKUP(B2149,DATABASE!A:F,4,FALSE)*$C2149)</f>
        <v>0</v>
      </c>
      <c r="G2149" s="1">
        <f>IF(B2149="",0,VLOOKUP(B2149,DATABASE!A:F,5,FALSE)*$C2149)</f>
        <v>0</v>
      </c>
      <c r="H2149" s="1">
        <f>IF(B2149="",0,VLOOKUP(B2149,DATABASE!A:F,6,FALSE)*$C2149)</f>
        <v>0</v>
      </c>
    </row>
    <row r="2150" spans="1:8">
      <c r="A2150" s="7"/>
      <c r="B2150" s="8"/>
      <c r="C2150" s="9"/>
      <c r="D2150" s="1">
        <f>IF(B2150="",0,VLOOKUP(B2150,DATABASE!A:F,2,FALSE))</f>
        <v>0</v>
      </c>
      <c r="E2150" s="1">
        <f>IF(B2150="",0,VLOOKUP(B2150,DATABASE!A:F,3,FALSE)*$C2150)</f>
        <v>0</v>
      </c>
      <c r="F2150" s="1">
        <f>IF(B2150="",0,VLOOKUP(B2150,DATABASE!A:F,4,FALSE)*$C2150)</f>
        <v>0</v>
      </c>
      <c r="G2150" s="1">
        <f>IF(B2150="",0,VLOOKUP(B2150,DATABASE!A:F,5,FALSE)*$C2150)</f>
        <v>0</v>
      </c>
      <c r="H2150" s="1">
        <f>IF(B2150="",0,VLOOKUP(B2150,DATABASE!A:F,6,FALSE)*$C2150)</f>
        <v>0</v>
      </c>
    </row>
    <row r="2151" spans="1:8">
      <c r="A2151" s="7"/>
      <c r="B2151" s="8"/>
      <c r="C2151" s="9"/>
      <c r="D2151" s="1">
        <f>IF(B2151="",0,VLOOKUP(B2151,DATABASE!A:F,2,FALSE))</f>
        <v>0</v>
      </c>
      <c r="E2151" s="1">
        <f>IF(B2151="",0,VLOOKUP(B2151,DATABASE!A:F,3,FALSE)*$C2151)</f>
        <v>0</v>
      </c>
      <c r="F2151" s="1">
        <f>IF(B2151="",0,VLOOKUP(B2151,DATABASE!A:F,4,FALSE)*$C2151)</f>
        <v>0</v>
      </c>
      <c r="G2151" s="1">
        <f>IF(B2151="",0,VLOOKUP(B2151,DATABASE!A:F,5,FALSE)*$C2151)</f>
        <v>0</v>
      </c>
      <c r="H2151" s="1">
        <f>IF(B2151="",0,VLOOKUP(B2151,DATABASE!A:F,6,FALSE)*$C2151)</f>
        <v>0</v>
      </c>
    </row>
    <row r="2152" spans="1:8">
      <c r="A2152" s="7"/>
      <c r="B2152" s="8"/>
      <c r="C2152" s="9"/>
      <c r="D2152" s="1">
        <f>IF(B2152="",0,VLOOKUP(B2152,DATABASE!A:F,2,FALSE))</f>
        <v>0</v>
      </c>
      <c r="E2152" s="1">
        <f>IF(B2152="",0,VLOOKUP(B2152,DATABASE!A:F,3,FALSE)*$C2152)</f>
        <v>0</v>
      </c>
      <c r="F2152" s="1">
        <f>IF(B2152="",0,VLOOKUP(B2152,DATABASE!A:F,4,FALSE)*$C2152)</f>
        <v>0</v>
      </c>
      <c r="G2152" s="1">
        <f>IF(B2152="",0,VLOOKUP(B2152,DATABASE!A:F,5,FALSE)*$C2152)</f>
        <v>0</v>
      </c>
      <c r="H2152" s="1">
        <f>IF(B2152="",0,VLOOKUP(B2152,DATABASE!A:F,6,FALSE)*$C2152)</f>
        <v>0</v>
      </c>
    </row>
    <row r="2153" spans="1:8">
      <c r="A2153" s="7"/>
      <c r="B2153" s="8"/>
      <c r="C2153" s="9"/>
      <c r="D2153" s="1">
        <f>IF(B2153="",0,VLOOKUP(B2153,DATABASE!A:F,2,FALSE))</f>
        <v>0</v>
      </c>
      <c r="E2153" s="1">
        <f>IF(B2153="",0,VLOOKUP(B2153,DATABASE!A:F,3,FALSE)*$C2153)</f>
        <v>0</v>
      </c>
      <c r="F2153" s="1">
        <f>IF(B2153="",0,VLOOKUP(B2153,DATABASE!A:F,4,FALSE)*$C2153)</f>
        <v>0</v>
      </c>
      <c r="G2153" s="1">
        <f>IF(B2153="",0,VLOOKUP(B2153,DATABASE!A:F,5,FALSE)*$C2153)</f>
        <v>0</v>
      </c>
      <c r="H2153" s="1">
        <f>IF(B2153="",0,VLOOKUP(B2153,DATABASE!A:F,6,FALSE)*$C2153)</f>
        <v>0</v>
      </c>
    </row>
    <row r="2154" spans="1:8">
      <c r="A2154" s="7"/>
      <c r="B2154" s="8"/>
      <c r="C2154" s="9"/>
      <c r="D2154" s="1">
        <f>IF(B2154="",0,VLOOKUP(B2154,DATABASE!A:F,2,FALSE))</f>
        <v>0</v>
      </c>
      <c r="E2154" s="1">
        <f>IF(B2154="",0,VLOOKUP(B2154,DATABASE!A:F,3,FALSE)*$C2154)</f>
        <v>0</v>
      </c>
      <c r="F2154" s="1">
        <f>IF(B2154="",0,VLOOKUP(B2154,DATABASE!A:F,4,FALSE)*$C2154)</f>
        <v>0</v>
      </c>
      <c r="G2154" s="1">
        <f>IF(B2154="",0,VLOOKUP(B2154,DATABASE!A:F,5,FALSE)*$C2154)</f>
        <v>0</v>
      </c>
      <c r="H2154" s="1">
        <f>IF(B2154="",0,VLOOKUP(B2154,DATABASE!A:F,6,FALSE)*$C2154)</f>
        <v>0</v>
      </c>
    </row>
    <row r="2155" spans="1:8">
      <c r="A2155" s="7"/>
      <c r="B2155" s="8"/>
      <c r="C2155" s="9"/>
      <c r="D2155" s="1">
        <f>IF(B2155="",0,VLOOKUP(B2155,DATABASE!A:F,2,FALSE))</f>
        <v>0</v>
      </c>
      <c r="E2155" s="1">
        <f>IF(B2155="",0,VLOOKUP(B2155,DATABASE!A:F,3,FALSE)*$C2155)</f>
        <v>0</v>
      </c>
      <c r="F2155" s="1">
        <f>IF(B2155="",0,VLOOKUP(B2155,DATABASE!A:F,4,FALSE)*$C2155)</f>
        <v>0</v>
      </c>
      <c r="G2155" s="1">
        <f>IF(B2155="",0,VLOOKUP(B2155,DATABASE!A:F,5,FALSE)*$C2155)</f>
        <v>0</v>
      </c>
      <c r="H2155" s="1">
        <f>IF(B2155="",0,VLOOKUP(B2155,DATABASE!A:F,6,FALSE)*$C2155)</f>
        <v>0</v>
      </c>
    </row>
    <row r="2156" spans="1:8">
      <c r="A2156" s="7"/>
      <c r="B2156" s="8"/>
      <c r="C2156" s="9"/>
      <c r="D2156" s="1">
        <f>IF(B2156="",0,VLOOKUP(B2156,DATABASE!A:F,2,FALSE))</f>
        <v>0</v>
      </c>
      <c r="E2156" s="1">
        <f>IF(B2156="",0,VLOOKUP(B2156,DATABASE!A:F,3,FALSE)*$C2156)</f>
        <v>0</v>
      </c>
      <c r="F2156" s="1">
        <f>IF(B2156="",0,VLOOKUP(B2156,DATABASE!A:F,4,FALSE)*$C2156)</f>
        <v>0</v>
      </c>
      <c r="G2156" s="1">
        <f>IF(B2156="",0,VLOOKUP(B2156,DATABASE!A:F,5,FALSE)*$C2156)</f>
        <v>0</v>
      </c>
      <c r="H2156" s="1">
        <f>IF(B2156="",0,VLOOKUP(B2156,DATABASE!A:F,6,FALSE)*$C2156)</f>
        <v>0</v>
      </c>
    </row>
    <row r="2157" spans="1:8">
      <c r="A2157" s="7"/>
      <c r="B2157" s="8"/>
      <c r="C2157" s="9"/>
      <c r="D2157" s="1">
        <f>IF(B2157="",0,VLOOKUP(B2157,DATABASE!A:F,2,FALSE))</f>
        <v>0</v>
      </c>
      <c r="E2157" s="1">
        <f>IF(B2157="",0,VLOOKUP(B2157,DATABASE!A:F,3,FALSE)*$C2157)</f>
        <v>0</v>
      </c>
      <c r="F2157" s="1">
        <f>IF(B2157="",0,VLOOKUP(B2157,DATABASE!A:F,4,FALSE)*$C2157)</f>
        <v>0</v>
      </c>
      <c r="G2157" s="1">
        <f>IF(B2157="",0,VLOOKUP(B2157,DATABASE!A:F,5,FALSE)*$C2157)</f>
        <v>0</v>
      </c>
      <c r="H2157" s="1">
        <f>IF(B2157="",0,VLOOKUP(B2157,DATABASE!A:F,6,FALSE)*$C2157)</f>
        <v>0</v>
      </c>
    </row>
    <row r="2158" spans="1:8">
      <c r="A2158" s="7"/>
      <c r="B2158" s="8"/>
      <c r="C2158" s="9"/>
      <c r="D2158" s="1">
        <f>IF(B2158="",0,VLOOKUP(B2158,DATABASE!A:F,2,FALSE))</f>
        <v>0</v>
      </c>
      <c r="E2158" s="1">
        <f>IF(B2158="",0,VLOOKUP(B2158,DATABASE!A:F,3,FALSE)*$C2158)</f>
        <v>0</v>
      </c>
      <c r="F2158" s="1">
        <f>IF(B2158="",0,VLOOKUP(B2158,DATABASE!A:F,4,FALSE)*$C2158)</f>
        <v>0</v>
      </c>
      <c r="G2158" s="1">
        <f>IF(B2158="",0,VLOOKUP(B2158,DATABASE!A:F,5,FALSE)*$C2158)</f>
        <v>0</v>
      </c>
      <c r="H2158" s="1">
        <f>IF(B2158="",0,VLOOKUP(B2158,DATABASE!A:F,6,FALSE)*$C2158)</f>
        <v>0</v>
      </c>
    </row>
    <row r="2159" spans="1:8">
      <c r="A2159" s="7"/>
      <c r="B2159" s="8"/>
      <c r="C2159" s="9"/>
      <c r="D2159" s="1">
        <f>IF(B2159="",0,VLOOKUP(B2159,DATABASE!A:F,2,FALSE))</f>
        <v>0</v>
      </c>
      <c r="E2159" s="1">
        <f>IF(B2159="",0,VLOOKUP(B2159,DATABASE!A:F,3,FALSE)*$C2159)</f>
        <v>0</v>
      </c>
      <c r="F2159" s="1">
        <f>IF(B2159="",0,VLOOKUP(B2159,DATABASE!A:F,4,FALSE)*$C2159)</f>
        <v>0</v>
      </c>
      <c r="G2159" s="1">
        <f>IF(B2159="",0,VLOOKUP(B2159,DATABASE!A:F,5,FALSE)*$C2159)</f>
        <v>0</v>
      </c>
      <c r="H2159" s="1">
        <f>IF(B2159="",0,VLOOKUP(B2159,DATABASE!A:F,6,FALSE)*$C2159)</f>
        <v>0</v>
      </c>
    </row>
    <row r="2160" spans="1:8">
      <c r="A2160" s="7"/>
      <c r="B2160" s="8"/>
      <c r="C2160" s="9"/>
      <c r="D2160" s="1">
        <f>IF(B2160="",0,VLOOKUP(B2160,DATABASE!A:F,2,FALSE))</f>
        <v>0</v>
      </c>
      <c r="E2160" s="1">
        <f>IF(B2160="",0,VLOOKUP(B2160,DATABASE!A:F,3,FALSE)*$C2160)</f>
        <v>0</v>
      </c>
      <c r="F2160" s="1">
        <f>IF(B2160="",0,VLOOKUP(B2160,DATABASE!A:F,4,FALSE)*$C2160)</f>
        <v>0</v>
      </c>
      <c r="G2160" s="1">
        <f>IF(B2160="",0,VLOOKUP(B2160,DATABASE!A:F,5,FALSE)*$C2160)</f>
        <v>0</v>
      </c>
      <c r="H2160" s="1">
        <f>IF(B2160="",0,VLOOKUP(B2160,DATABASE!A:F,6,FALSE)*$C2160)</f>
        <v>0</v>
      </c>
    </row>
    <row r="2161" spans="1:8">
      <c r="A2161" s="7"/>
      <c r="B2161" s="8"/>
      <c r="C2161" s="9"/>
      <c r="D2161" s="1">
        <f>IF(B2161="",0,VLOOKUP(B2161,DATABASE!A:F,2,FALSE))</f>
        <v>0</v>
      </c>
      <c r="E2161" s="1">
        <f>IF(B2161="",0,VLOOKUP(B2161,DATABASE!A:F,3,FALSE)*$C2161)</f>
        <v>0</v>
      </c>
      <c r="F2161" s="1">
        <f>IF(B2161="",0,VLOOKUP(B2161,DATABASE!A:F,4,FALSE)*$C2161)</f>
        <v>0</v>
      </c>
      <c r="G2161" s="1">
        <f>IF(B2161="",0,VLOOKUP(B2161,DATABASE!A:F,5,FALSE)*$C2161)</f>
        <v>0</v>
      </c>
      <c r="H2161" s="1">
        <f>IF(B2161="",0,VLOOKUP(B2161,DATABASE!A:F,6,FALSE)*$C2161)</f>
        <v>0</v>
      </c>
    </row>
    <row r="2162" spans="1:8">
      <c r="A2162" s="7"/>
      <c r="B2162" s="8"/>
      <c r="C2162" s="9"/>
      <c r="D2162" s="1">
        <f>IF(B2162="",0,VLOOKUP(B2162,DATABASE!A:F,2,FALSE))</f>
        <v>0</v>
      </c>
      <c r="E2162" s="1">
        <f>IF(B2162="",0,VLOOKUP(B2162,DATABASE!A:F,3,FALSE)*$C2162)</f>
        <v>0</v>
      </c>
      <c r="F2162" s="1">
        <f>IF(B2162="",0,VLOOKUP(B2162,DATABASE!A:F,4,FALSE)*$C2162)</f>
        <v>0</v>
      </c>
      <c r="G2162" s="1">
        <f>IF(B2162="",0,VLOOKUP(B2162,DATABASE!A:F,5,FALSE)*$C2162)</f>
        <v>0</v>
      </c>
      <c r="H2162" s="1">
        <f>IF(B2162="",0,VLOOKUP(B2162,DATABASE!A:F,6,FALSE)*$C2162)</f>
        <v>0</v>
      </c>
    </row>
    <row r="2163" spans="1:8">
      <c r="A2163" s="7"/>
      <c r="B2163" s="8"/>
      <c r="C2163" s="9"/>
      <c r="D2163" s="1">
        <f>IF(B2163="",0,VLOOKUP(B2163,DATABASE!A:F,2,FALSE))</f>
        <v>0</v>
      </c>
      <c r="E2163" s="1">
        <f>IF(B2163="",0,VLOOKUP(B2163,DATABASE!A:F,3,FALSE)*$C2163)</f>
        <v>0</v>
      </c>
      <c r="F2163" s="1">
        <f>IF(B2163="",0,VLOOKUP(B2163,DATABASE!A:F,4,FALSE)*$C2163)</f>
        <v>0</v>
      </c>
      <c r="G2163" s="1">
        <f>IF(B2163="",0,VLOOKUP(B2163,DATABASE!A:F,5,FALSE)*$C2163)</f>
        <v>0</v>
      </c>
      <c r="H2163" s="1">
        <f>IF(B2163="",0,VLOOKUP(B2163,DATABASE!A:F,6,FALSE)*$C2163)</f>
        <v>0</v>
      </c>
    </row>
    <row r="2164" spans="1:8">
      <c r="A2164" s="7"/>
      <c r="B2164" s="8"/>
      <c r="C2164" s="9"/>
      <c r="D2164" s="1">
        <f>IF(B2164="",0,VLOOKUP(B2164,DATABASE!A:F,2,FALSE))</f>
        <v>0</v>
      </c>
      <c r="E2164" s="1">
        <f>IF(B2164="",0,VLOOKUP(B2164,DATABASE!A:F,3,FALSE)*$C2164)</f>
        <v>0</v>
      </c>
      <c r="F2164" s="1">
        <f>IF(B2164="",0,VLOOKUP(B2164,DATABASE!A:F,4,FALSE)*$C2164)</f>
        <v>0</v>
      </c>
      <c r="G2164" s="1">
        <f>IF(B2164="",0,VLOOKUP(B2164,DATABASE!A:F,5,FALSE)*$C2164)</f>
        <v>0</v>
      </c>
      <c r="H2164" s="1">
        <f>IF(B2164="",0,VLOOKUP(B2164,DATABASE!A:F,6,FALSE)*$C2164)</f>
        <v>0</v>
      </c>
    </row>
    <row r="2165" spans="1:8">
      <c r="A2165" s="7"/>
      <c r="B2165" s="8"/>
      <c r="C2165" s="9"/>
      <c r="D2165" s="1">
        <f>IF(B2165="",0,VLOOKUP(B2165,DATABASE!A:F,2,FALSE))</f>
        <v>0</v>
      </c>
      <c r="E2165" s="1">
        <f>IF(B2165="",0,VLOOKUP(B2165,DATABASE!A:F,3,FALSE)*$C2165)</f>
        <v>0</v>
      </c>
      <c r="F2165" s="1">
        <f>IF(B2165="",0,VLOOKUP(B2165,DATABASE!A:F,4,FALSE)*$C2165)</f>
        <v>0</v>
      </c>
      <c r="G2165" s="1">
        <f>IF(B2165="",0,VLOOKUP(B2165,DATABASE!A:F,5,FALSE)*$C2165)</f>
        <v>0</v>
      </c>
      <c r="H2165" s="1">
        <f>IF(B2165="",0,VLOOKUP(B2165,DATABASE!A:F,6,FALSE)*$C2165)</f>
        <v>0</v>
      </c>
    </row>
    <row r="2166" spans="1:8">
      <c r="A2166" s="7"/>
      <c r="B2166" s="8"/>
      <c r="C2166" s="9"/>
      <c r="D2166" s="1">
        <f>IF(B2166="",0,VLOOKUP(B2166,DATABASE!A:F,2,FALSE))</f>
        <v>0</v>
      </c>
      <c r="E2166" s="1">
        <f>IF(B2166="",0,VLOOKUP(B2166,DATABASE!A:F,3,FALSE)*$C2166)</f>
        <v>0</v>
      </c>
      <c r="F2166" s="1">
        <f>IF(B2166="",0,VLOOKUP(B2166,DATABASE!A:F,4,FALSE)*$C2166)</f>
        <v>0</v>
      </c>
      <c r="G2166" s="1">
        <f>IF(B2166="",0,VLOOKUP(B2166,DATABASE!A:F,5,FALSE)*$C2166)</f>
        <v>0</v>
      </c>
      <c r="H2166" s="1">
        <f>IF(B2166="",0,VLOOKUP(B2166,DATABASE!A:F,6,FALSE)*$C2166)</f>
        <v>0</v>
      </c>
    </row>
    <row r="2167" spans="1:8">
      <c r="A2167" s="7"/>
      <c r="B2167" s="8"/>
      <c r="C2167" s="9"/>
      <c r="D2167" s="1">
        <f>IF(B2167="",0,VLOOKUP(B2167,DATABASE!A:F,2,FALSE))</f>
        <v>0</v>
      </c>
      <c r="E2167" s="1">
        <f>IF(B2167="",0,VLOOKUP(B2167,DATABASE!A:F,3,FALSE)*$C2167)</f>
        <v>0</v>
      </c>
      <c r="F2167" s="1">
        <f>IF(B2167="",0,VLOOKUP(B2167,DATABASE!A:F,4,FALSE)*$C2167)</f>
        <v>0</v>
      </c>
      <c r="G2167" s="1">
        <f>IF(B2167="",0,VLOOKUP(B2167,DATABASE!A:F,5,FALSE)*$C2167)</f>
        <v>0</v>
      </c>
      <c r="H2167" s="1">
        <f>IF(B2167="",0,VLOOKUP(B2167,DATABASE!A:F,6,FALSE)*$C2167)</f>
        <v>0</v>
      </c>
    </row>
    <row r="2168" spans="1:8">
      <c r="A2168" s="7"/>
      <c r="B2168" s="8"/>
      <c r="C2168" s="9"/>
      <c r="D2168" s="1">
        <f>IF(B2168="",0,VLOOKUP(B2168,DATABASE!A:F,2,FALSE))</f>
        <v>0</v>
      </c>
      <c r="E2168" s="1">
        <f>IF(B2168="",0,VLOOKUP(B2168,DATABASE!A:F,3,FALSE)*$C2168)</f>
        <v>0</v>
      </c>
      <c r="F2168" s="1">
        <f>IF(B2168="",0,VLOOKUP(B2168,DATABASE!A:F,4,FALSE)*$C2168)</f>
        <v>0</v>
      </c>
      <c r="G2168" s="1">
        <f>IF(B2168="",0,VLOOKUP(B2168,DATABASE!A:F,5,FALSE)*$C2168)</f>
        <v>0</v>
      </c>
      <c r="H2168" s="1">
        <f>IF(B2168="",0,VLOOKUP(B2168,DATABASE!A:F,6,FALSE)*$C2168)</f>
        <v>0</v>
      </c>
    </row>
    <row r="2169" spans="1:8">
      <c r="A2169" s="7"/>
      <c r="B2169" s="8"/>
      <c r="C2169" s="9"/>
      <c r="D2169" s="1">
        <f>IF(B2169="",0,VLOOKUP(B2169,DATABASE!A:F,2,FALSE))</f>
        <v>0</v>
      </c>
      <c r="E2169" s="1">
        <f>IF(B2169="",0,VLOOKUP(B2169,DATABASE!A:F,3,FALSE)*$C2169)</f>
        <v>0</v>
      </c>
      <c r="F2169" s="1">
        <f>IF(B2169="",0,VLOOKUP(B2169,DATABASE!A:F,4,FALSE)*$C2169)</f>
        <v>0</v>
      </c>
      <c r="G2169" s="1">
        <f>IF(B2169="",0,VLOOKUP(B2169,DATABASE!A:F,5,FALSE)*$C2169)</f>
        <v>0</v>
      </c>
      <c r="H2169" s="1">
        <f>IF(B2169="",0,VLOOKUP(B2169,DATABASE!A:F,6,FALSE)*$C2169)</f>
        <v>0</v>
      </c>
    </row>
    <row r="2170" spans="1:8">
      <c r="A2170" s="7"/>
      <c r="B2170" s="8"/>
      <c r="C2170" s="9"/>
      <c r="D2170" s="1">
        <f>IF(B2170="",0,VLOOKUP(B2170,DATABASE!A:F,2,FALSE))</f>
        <v>0</v>
      </c>
      <c r="E2170" s="1">
        <f>IF(B2170="",0,VLOOKUP(B2170,DATABASE!A:F,3,FALSE)*$C2170)</f>
        <v>0</v>
      </c>
      <c r="F2170" s="1">
        <f>IF(B2170="",0,VLOOKUP(B2170,DATABASE!A:F,4,FALSE)*$C2170)</f>
        <v>0</v>
      </c>
      <c r="G2170" s="1">
        <f>IF(B2170="",0,VLOOKUP(B2170,DATABASE!A:F,5,FALSE)*$C2170)</f>
        <v>0</v>
      </c>
      <c r="H2170" s="1">
        <f>IF(B2170="",0,VLOOKUP(B2170,DATABASE!A:F,6,FALSE)*$C2170)</f>
        <v>0</v>
      </c>
    </row>
    <row r="2171" spans="1:8">
      <c r="A2171" s="7"/>
      <c r="B2171" s="8"/>
      <c r="C2171" s="9"/>
      <c r="D2171" s="1">
        <f>IF(B2171="",0,VLOOKUP(B2171,DATABASE!A:F,2,FALSE))</f>
        <v>0</v>
      </c>
      <c r="E2171" s="1">
        <f>IF(B2171="",0,VLOOKUP(B2171,DATABASE!A:F,3,FALSE)*$C2171)</f>
        <v>0</v>
      </c>
      <c r="F2171" s="1">
        <f>IF(B2171="",0,VLOOKUP(B2171,DATABASE!A:F,4,FALSE)*$C2171)</f>
        <v>0</v>
      </c>
      <c r="G2171" s="1">
        <f>IF(B2171="",0,VLOOKUP(B2171,DATABASE!A:F,5,FALSE)*$C2171)</f>
        <v>0</v>
      </c>
      <c r="H2171" s="1">
        <f>IF(B2171="",0,VLOOKUP(B2171,DATABASE!A:F,6,FALSE)*$C2171)</f>
        <v>0</v>
      </c>
    </row>
    <row r="2172" spans="1:8">
      <c r="A2172" s="7"/>
      <c r="B2172" s="8"/>
      <c r="C2172" s="9"/>
      <c r="D2172" s="1">
        <f>IF(B2172="",0,VLOOKUP(B2172,DATABASE!A:F,2,FALSE))</f>
        <v>0</v>
      </c>
      <c r="E2172" s="1">
        <f>IF(B2172="",0,VLOOKUP(B2172,DATABASE!A:F,3,FALSE)*$C2172)</f>
        <v>0</v>
      </c>
      <c r="F2172" s="1">
        <f>IF(B2172="",0,VLOOKUP(B2172,DATABASE!A:F,4,FALSE)*$C2172)</f>
        <v>0</v>
      </c>
      <c r="G2172" s="1">
        <f>IF(B2172="",0,VLOOKUP(B2172,DATABASE!A:F,5,FALSE)*$C2172)</f>
        <v>0</v>
      </c>
      <c r="H2172" s="1">
        <f>IF(B2172="",0,VLOOKUP(B2172,DATABASE!A:F,6,FALSE)*$C2172)</f>
        <v>0</v>
      </c>
    </row>
    <row r="2173" spans="1:8">
      <c r="A2173" s="7"/>
      <c r="B2173" s="8"/>
      <c r="C2173" s="9"/>
      <c r="D2173" s="1">
        <f>IF(B2173="",0,VLOOKUP(B2173,DATABASE!A:F,2,FALSE))</f>
        <v>0</v>
      </c>
      <c r="E2173" s="1">
        <f>IF(B2173="",0,VLOOKUP(B2173,DATABASE!A:F,3,FALSE)*$C2173)</f>
        <v>0</v>
      </c>
      <c r="F2173" s="1">
        <f>IF(B2173="",0,VLOOKUP(B2173,DATABASE!A:F,4,FALSE)*$C2173)</f>
        <v>0</v>
      </c>
      <c r="G2173" s="1">
        <f>IF(B2173="",0,VLOOKUP(B2173,DATABASE!A:F,5,FALSE)*$C2173)</f>
        <v>0</v>
      </c>
      <c r="H2173" s="1">
        <f>IF(B2173="",0,VLOOKUP(B2173,DATABASE!A:F,6,FALSE)*$C2173)</f>
        <v>0</v>
      </c>
    </row>
    <row r="2174" spans="1:8">
      <c r="A2174" s="7"/>
      <c r="B2174" s="8"/>
      <c r="C2174" s="9"/>
      <c r="D2174" s="1">
        <f>IF(B2174="",0,VLOOKUP(B2174,DATABASE!A:F,2,FALSE))</f>
        <v>0</v>
      </c>
      <c r="E2174" s="1">
        <f>IF(B2174="",0,VLOOKUP(B2174,DATABASE!A:F,3,FALSE)*$C2174)</f>
        <v>0</v>
      </c>
      <c r="F2174" s="1">
        <f>IF(B2174="",0,VLOOKUP(B2174,DATABASE!A:F,4,FALSE)*$C2174)</f>
        <v>0</v>
      </c>
      <c r="G2174" s="1">
        <f>IF(B2174="",0,VLOOKUP(B2174,DATABASE!A:F,5,FALSE)*$C2174)</f>
        <v>0</v>
      </c>
      <c r="H2174" s="1">
        <f>IF(B2174="",0,VLOOKUP(B2174,DATABASE!A:F,6,FALSE)*$C2174)</f>
        <v>0</v>
      </c>
    </row>
    <row r="2175" spans="1:8">
      <c r="A2175" s="7"/>
      <c r="B2175" s="8"/>
      <c r="C2175" s="9"/>
      <c r="D2175" s="1">
        <f>IF(B2175="",0,VLOOKUP(B2175,DATABASE!A:F,2,FALSE))</f>
        <v>0</v>
      </c>
      <c r="E2175" s="1">
        <f>IF(B2175="",0,VLOOKUP(B2175,DATABASE!A:F,3,FALSE)*$C2175)</f>
        <v>0</v>
      </c>
      <c r="F2175" s="1">
        <f>IF(B2175="",0,VLOOKUP(B2175,DATABASE!A:F,4,FALSE)*$C2175)</f>
        <v>0</v>
      </c>
      <c r="G2175" s="1">
        <f>IF(B2175="",0,VLOOKUP(B2175,DATABASE!A:F,5,FALSE)*$C2175)</f>
        <v>0</v>
      </c>
      <c r="H2175" s="1">
        <f>IF(B2175="",0,VLOOKUP(B2175,DATABASE!A:F,6,FALSE)*$C2175)</f>
        <v>0</v>
      </c>
    </row>
    <row r="2176" spans="1:8">
      <c r="A2176" s="7"/>
      <c r="B2176" s="8"/>
      <c r="C2176" s="9"/>
      <c r="D2176" s="1">
        <f>IF(B2176="",0,VLOOKUP(B2176,DATABASE!A:F,2,FALSE))</f>
        <v>0</v>
      </c>
      <c r="E2176" s="1">
        <f>IF(B2176="",0,VLOOKUP(B2176,DATABASE!A:F,3,FALSE)*$C2176)</f>
        <v>0</v>
      </c>
      <c r="F2176" s="1">
        <f>IF(B2176="",0,VLOOKUP(B2176,DATABASE!A:F,4,FALSE)*$C2176)</f>
        <v>0</v>
      </c>
      <c r="G2176" s="1">
        <f>IF(B2176="",0,VLOOKUP(B2176,DATABASE!A:F,5,FALSE)*$C2176)</f>
        <v>0</v>
      </c>
      <c r="H2176" s="1">
        <f>IF(B2176="",0,VLOOKUP(B2176,DATABASE!A:F,6,FALSE)*$C2176)</f>
        <v>0</v>
      </c>
    </row>
    <row r="2177" spans="1:8">
      <c r="A2177" s="7"/>
      <c r="B2177" s="8"/>
      <c r="C2177" s="9"/>
      <c r="D2177" s="1">
        <f>IF(B2177="",0,VLOOKUP(B2177,DATABASE!A:F,2,FALSE))</f>
        <v>0</v>
      </c>
      <c r="E2177" s="1">
        <f>IF(B2177="",0,VLOOKUP(B2177,DATABASE!A:F,3,FALSE)*$C2177)</f>
        <v>0</v>
      </c>
      <c r="F2177" s="1">
        <f>IF(B2177="",0,VLOOKUP(B2177,DATABASE!A:F,4,FALSE)*$C2177)</f>
        <v>0</v>
      </c>
      <c r="G2177" s="1">
        <f>IF(B2177="",0,VLOOKUP(B2177,DATABASE!A:F,5,FALSE)*$C2177)</f>
        <v>0</v>
      </c>
      <c r="H2177" s="1">
        <f>IF(B2177="",0,VLOOKUP(B2177,DATABASE!A:F,6,FALSE)*$C2177)</f>
        <v>0</v>
      </c>
    </row>
    <row r="2178" spans="1:8">
      <c r="A2178" s="7"/>
      <c r="B2178" s="8"/>
      <c r="C2178" s="9"/>
      <c r="D2178" s="1">
        <f>IF(B2178="",0,VLOOKUP(B2178,DATABASE!A:F,2,FALSE))</f>
        <v>0</v>
      </c>
      <c r="E2178" s="1">
        <f>IF(B2178="",0,VLOOKUP(B2178,DATABASE!A:F,3,FALSE)*$C2178)</f>
        <v>0</v>
      </c>
      <c r="F2178" s="1">
        <f>IF(B2178="",0,VLOOKUP(B2178,DATABASE!A:F,4,FALSE)*$C2178)</f>
        <v>0</v>
      </c>
      <c r="G2178" s="1">
        <f>IF(B2178="",0,VLOOKUP(B2178,DATABASE!A:F,5,FALSE)*$C2178)</f>
        <v>0</v>
      </c>
      <c r="H2178" s="1">
        <f>IF(B2178="",0,VLOOKUP(B2178,DATABASE!A:F,6,FALSE)*$C2178)</f>
        <v>0</v>
      </c>
    </row>
    <row r="2179" spans="1:8">
      <c r="A2179" s="7"/>
      <c r="B2179" s="8"/>
      <c r="C2179" s="9"/>
      <c r="D2179" s="1">
        <f>IF(B2179="",0,VLOOKUP(B2179,DATABASE!A:F,2,FALSE))</f>
        <v>0</v>
      </c>
      <c r="E2179" s="1">
        <f>IF(B2179="",0,VLOOKUP(B2179,DATABASE!A:F,3,FALSE)*$C2179)</f>
        <v>0</v>
      </c>
      <c r="F2179" s="1">
        <f>IF(B2179="",0,VLOOKUP(B2179,DATABASE!A:F,4,FALSE)*$C2179)</f>
        <v>0</v>
      </c>
      <c r="G2179" s="1">
        <f>IF(B2179="",0,VLOOKUP(B2179,DATABASE!A:F,5,FALSE)*$C2179)</f>
        <v>0</v>
      </c>
      <c r="H2179" s="1">
        <f>IF(B2179="",0,VLOOKUP(B2179,DATABASE!A:F,6,FALSE)*$C2179)</f>
        <v>0</v>
      </c>
    </row>
    <row r="2180" spans="1:8">
      <c r="A2180" s="7"/>
      <c r="B2180" s="8"/>
      <c r="C2180" s="9"/>
      <c r="D2180" s="1">
        <f>IF(B2180="",0,VLOOKUP(B2180,DATABASE!A:F,2,FALSE))</f>
        <v>0</v>
      </c>
      <c r="E2180" s="1">
        <f>IF(B2180="",0,VLOOKUP(B2180,DATABASE!A:F,3,FALSE)*$C2180)</f>
        <v>0</v>
      </c>
      <c r="F2180" s="1">
        <f>IF(B2180="",0,VLOOKUP(B2180,DATABASE!A:F,4,FALSE)*$C2180)</f>
        <v>0</v>
      </c>
      <c r="G2180" s="1">
        <f>IF(B2180="",0,VLOOKUP(B2180,DATABASE!A:F,5,FALSE)*$C2180)</f>
        <v>0</v>
      </c>
      <c r="H2180" s="1">
        <f>IF(B2180="",0,VLOOKUP(B2180,DATABASE!A:F,6,FALSE)*$C2180)</f>
        <v>0</v>
      </c>
    </row>
    <row r="2181" spans="1:8">
      <c r="A2181" s="7"/>
      <c r="B2181" s="8"/>
      <c r="C2181" s="9"/>
      <c r="D2181" s="1">
        <f>IF(B2181="",0,VLOOKUP(B2181,DATABASE!A:F,2,FALSE))</f>
        <v>0</v>
      </c>
      <c r="E2181" s="1">
        <f>IF(B2181="",0,VLOOKUP(B2181,DATABASE!A:F,3,FALSE)*$C2181)</f>
        <v>0</v>
      </c>
      <c r="F2181" s="1">
        <f>IF(B2181="",0,VLOOKUP(B2181,DATABASE!A:F,4,FALSE)*$C2181)</f>
        <v>0</v>
      </c>
      <c r="G2181" s="1">
        <f>IF(B2181="",0,VLOOKUP(B2181,DATABASE!A:F,5,FALSE)*$C2181)</f>
        <v>0</v>
      </c>
      <c r="H2181" s="1">
        <f>IF(B2181="",0,VLOOKUP(B2181,DATABASE!A:F,6,FALSE)*$C2181)</f>
        <v>0</v>
      </c>
    </row>
    <row r="2182" spans="1:8">
      <c r="A2182" s="7"/>
      <c r="B2182" s="8"/>
      <c r="C2182" s="9"/>
      <c r="D2182" s="1">
        <f>IF(B2182="",0,VLOOKUP(B2182,DATABASE!A:F,2,FALSE))</f>
        <v>0</v>
      </c>
      <c r="E2182" s="1">
        <f>IF(B2182="",0,VLOOKUP(B2182,DATABASE!A:F,3,FALSE)*$C2182)</f>
        <v>0</v>
      </c>
      <c r="F2182" s="1">
        <f>IF(B2182="",0,VLOOKUP(B2182,DATABASE!A:F,4,FALSE)*$C2182)</f>
        <v>0</v>
      </c>
      <c r="G2182" s="1">
        <f>IF(B2182="",0,VLOOKUP(B2182,DATABASE!A:F,5,FALSE)*$C2182)</f>
        <v>0</v>
      </c>
      <c r="H2182" s="1">
        <f>IF(B2182="",0,VLOOKUP(B2182,DATABASE!A:F,6,FALSE)*$C2182)</f>
        <v>0</v>
      </c>
    </row>
    <row r="2183" spans="1:8">
      <c r="A2183" s="7"/>
      <c r="B2183" s="8"/>
      <c r="C2183" s="9"/>
      <c r="D2183" s="1">
        <f>IF(B2183="",0,VLOOKUP(B2183,DATABASE!A:F,2,FALSE))</f>
        <v>0</v>
      </c>
      <c r="E2183" s="1">
        <f>IF(B2183="",0,VLOOKUP(B2183,DATABASE!A:F,3,FALSE)*$C2183)</f>
        <v>0</v>
      </c>
      <c r="F2183" s="1">
        <f>IF(B2183="",0,VLOOKUP(B2183,DATABASE!A:F,4,FALSE)*$C2183)</f>
        <v>0</v>
      </c>
      <c r="G2183" s="1">
        <f>IF(B2183="",0,VLOOKUP(B2183,DATABASE!A:F,5,FALSE)*$C2183)</f>
        <v>0</v>
      </c>
      <c r="H2183" s="1">
        <f>IF(B2183="",0,VLOOKUP(B2183,DATABASE!A:F,6,FALSE)*$C2183)</f>
        <v>0</v>
      </c>
    </row>
    <row r="2184" spans="1:8">
      <c r="A2184" s="7"/>
      <c r="B2184" s="8"/>
      <c r="C2184" s="9"/>
      <c r="D2184" s="1">
        <f>IF(B2184="",0,VLOOKUP(B2184,DATABASE!A:F,2,FALSE))</f>
        <v>0</v>
      </c>
      <c r="E2184" s="1">
        <f>IF(B2184="",0,VLOOKUP(B2184,DATABASE!A:F,3,FALSE)*$C2184)</f>
        <v>0</v>
      </c>
      <c r="F2184" s="1">
        <f>IF(B2184="",0,VLOOKUP(B2184,DATABASE!A:F,4,FALSE)*$C2184)</f>
        <v>0</v>
      </c>
      <c r="G2184" s="1">
        <f>IF(B2184="",0,VLOOKUP(B2184,DATABASE!A:F,5,FALSE)*$C2184)</f>
        <v>0</v>
      </c>
      <c r="H2184" s="1">
        <f>IF(B2184="",0,VLOOKUP(B2184,DATABASE!A:F,6,FALSE)*$C2184)</f>
        <v>0</v>
      </c>
    </row>
    <row r="2185" spans="1:8">
      <c r="A2185" s="7"/>
      <c r="B2185" s="8"/>
      <c r="C2185" s="9"/>
      <c r="D2185" s="1">
        <f>IF(B2185="",0,VLOOKUP(B2185,DATABASE!A:F,2,FALSE))</f>
        <v>0</v>
      </c>
      <c r="E2185" s="1">
        <f>IF(B2185="",0,VLOOKUP(B2185,DATABASE!A:F,3,FALSE)*$C2185)</f>
        <v>0</v>
      </c>
      <c r="F2185" s="1">
        <f>IF(B2185="",0,VLOOKUP(B2185,DATABASE!A:F,4,FALSE)*$C2185)</f>
        <v>0</v>
      </c>
      <c r="G2185" s="1">
        <f>IF(B2185="",0,VLOOKUP(B2185,DATABASE!A:F,5,FALSE)*$C2185)</f>
        <v>0</v>
      </c>
      <c r="H2185" s="1">
        <f>IF(B2185="",0,VLOOKUP(B2185,DATABASE!A:F,6,FALSE)*$C2185)</f>
        <v>0</v>
      </c>
    </row>
    <row r="2186" spans="1:8">
      <c r="A2186" s="7"/>
      <c r="B2186" s="8"/>
      <c r="C2186" s="9"/>
      <c r="D2186" s="1">
        <f>IF(B2186="",0,VLOOKUP(B2186,DATABASE!A:F,2,FALSE))</f>
        <v>0</v>
      </c>
      <c r="E2186" s="1">
        <f>IF(B2186="",0,VLOOKUP(B2186,DATABASE!A:F,3,FALSE)*$C2186)</f>
        <v>0</v>
      </c>
      <c r="F2186" s="1">
        <f>IF(B2186="",0,VLOOKUP(B2186,DATABASE!A:F,4,FALSE)*$C2186)</f>
        <v>0</v>
      </c>
      <c r="G2186" s="1">
        <f>IF(B2186="",0,VLOOKUP(B2186,DATABASE!A:F,5,FALSE)*$C2186)</f>
        <v>0</v>
      </c>
      <c r="H2186" s="1">
        <f>IF(B2186="",0,VLOOKUP(B2186,DATABASE!A:F,6,FALSE)*$C2186)</f>
        <v>0</v>
      </c>
    </row>
    <row r="2187" spans="1:8">
      <c r="A2187" s="7"/>
      <c r="B2187" s="8"/>
      <c r="C2187" s="9"/>
      <c r="D2187" s="1">
        <f>IF(B2187="",0,VLOOKUP(B2187,DATABASE!A:F,2,FALSE))</f>
        <v>0</v>
      </c>
      <c r="E2187" s="1">
        <f>IF(B2187="",0,VLOOKUP(B2187,DATABASE!A:F,3,FALSE)*$C2187)</f>
        <v>0</v>
      </c>
      <c r="F2187" s="1">
        <f>IF(B2187="",0,VLOOKUP(B2187,DATABASE!A:F,4,FALSE)*$C2187)</f>
        <v>0</v>
      </c>
      <c r="G2187" s="1">
        <f>IF(B2187="",0,VLOOKUP(B2187,DATABASE!A:F,5,FALSE)*$C2187)</f>
        <v>0</v>
      </c>
      <c r="H2187" s="1">
        <f>IF(B2187="",0,VLOOKUP(B2187,DATABASE!A:F,6,FALSE)*$C2187)</f>
        <v>0</v>
      </c>
    </row>
    <row r="2188" spans="1:8">
      <c r="A2188" s="7"/>
      <c r="B2188" s="8"/>
      <c r="C2188" s="9"/>
      <c r="D2188" s="1">
        <f>IF(B2188="",0,VLOOKUP(B2188,DATABASE!A:F,2,FALSE))</f>
        <v>0</v>
      </c>
      <c r="E2188" s="1">
        <f>IF(B2188="",0,VLOOKUP(B2188,DATABASE!A:F,3,FALSE)*$C2188)</f>
        <v>0</v>
      </c>
      <c r="F2188" s="1">
        <f>IF(B2188="",0,VLOOKUP(B2188,DATABASE!A:F,4,FALSE)*$C2188)</f>
        <v>0</v>
      </c>
      <c r="G2188" s="1">
        <f>IF(B2188="",0,VLOOKUP(B2188,DATABASE!A:F,5,FALSE)*$C2188)</f>
        <v>0</v>
      </c>
      <c r="H2188" s="1">
        <f>IF(B2188="",0,VLOOKUP(B2188,DATABASE!A:F,6,FALSE)*$C2188)</f>
        <v>0</v>
      </c>
    </row>
    <row r="2189" spans="1:8">
      <c r="A2189" s="7"/>
      <c r="B2189" s="8"/>
      <c r="C2189" s="9"/>
      <c r="D2189" s="1">
        <f>IF(B2189="",0,VLOOKUP(B2189,DATABASE!A:F,2,FALSE))</f>
        <v>0</v>
      </c>
      <c r="E2189" s="1">
        <f>IF(B2189="",0,VLOOKUP(B2189,DATABASE!A:F,3,FALSE)*$C2189)</f>
        <v>0</v>
      </c>
      <c r="F2189" s="1">
        <f>IF(B2189="",0,VLOOKUP(B2189,DATABASE!A:F,4,FALSE)*$C2189)</f>
        <v>0</v>
      </c>
      <c r="G2189" s="1">
        <f>IF(B2189="",0,VLOOKUP(B2189,DATABASE!A:F,5,FALSE)*$C2189)</f>
        <v>0</v>
      </c>
      <c r="H2189" s="1">
        <f>IF(B2189="",0,VLOOKUP(B2189,DATABASE!A:F,6,FALSE)*$C2189)</f>
        <v>0</v>
      </c>
    </row>
    <row r="2190" spans="1:8">
      <c r="A2190" s="7"/>
      <c r="B2190" s="8"/>
      <c r="C2190" s="9"/>
      <c r="D2190" s="1">
        <f>IF(B2190="",0,VLOOKUP(B2190,DATABASE!A:F,2,FALSE))</f>
        <v>0</v>
      </c>
      <c r="E2190" s="1">
        <f>IF(B2190="",0,VLOOKUP(B2190,DATABASE!A:F,3,FALSE)*$C2190)</f>
        <v>0</v>
      </c>
      <c r="F2190" s="1">
        <f>IF(B2190="",0,VLOOKUP(B2190,DATABASE!A:F,4,FALSE)*$C2190)</f>
        <v>0</v>
      </c>
      <c r="G2190" s="1">
        <f>IF(B2190="",0,VLOOKUP(B2190,DATABASE!A:F,5,FALSE)*$C2190)</f>
        <v>0</v>
      </c>
      <c r="H2190" s="1">
        <f>IF(B2190="",0,VLOOKUP(B2190,DATABASE!A:F,6,FALSE)*$C2190)</f>
        <v>0</v>
      </c>
    </row>
    <row r="2191" spans="1:8">
      <c r="A2191" s="7"/>
      <c r="B2191" s="8"/>
      <c r="C2191" s="9"/>
      <c r="D2191" s="1">
        <f>IF(B2191="",0,VLOOKUP(B2191,DATABASE!A:F,2,FALSE))</f>
        <v>0</v>
      </c>
      <c r="E2191" s="1">
        <f>IF(B2191="",0,VLOOKUP(B2191,DATABASE!A:F,3,FALSE)*$C2191)</f>
        <v>0</v>
      </c>
      <c r="F2191" s="1">
        <f>IF(B2191="",0,VLOOKUP(B2191,DATABASE!A:F,4,FALSE)*$C2191)</f>
        <v>0</v>
      </c>
      <c r="G2191" s="1">
        <f>IF(B2191="",0,VLOOKUP(B2191,DATABASE!A:F,5,FALSE)*$C2191)</f>
        <v>0</v>
      </c>
      <c r="H2191" s="1">
        <f>IF(B2191="",0,VLOOKUP(B2191,DATABASE!A:F,6,FALSE)*$C2191)</f>
        <v>0</v>
      </c>
    </row>
    <row r="2192" spans="1:8">
      <c r="A2192" s="7"/>
      <c r="B2192" s="8"/>
      <c r="C2192" s="9"/>
      <c r="D2192" s="1">
        <f>IF(B2192="",0,VLOOKUP(B2192,DATABASE!A:F,2,FALSE))</f>
        <v>0</v>
      </c>
      <c r="E2192" s="1">
        <f>IF(B2192="",0,VLOOKUP(B2192,DATABASE!A:F,3,FALSE)*$C2192)</f>
        <v>0</v>
      </c>
      <c r="F2192" s="1">
        <f>IF(B2192="",0,VLOOKUP(B2192,DATABASE!A:F,4,FALSE)*$C2192)</f>
        <v>0</v>
      </c>
      <c r="G2192" s="1">
        <f>IF(B2192="",0,VLOOKUP(B2192,DATABASE!A:F,5,FALSE)*$C2192)</f>
        <v>0</v>
      </c>
      <c r="H2192" s="1">
        <f>IF(B2192="",0,VLOOKUP(B2192,DATABASE!A:F,6,FALSE)*$C2192)</f>
        <v>0</v>
      </c>
    </row>
    <row r="2193" spans="1:8">
      <c r="A2193" s="7"/>
      <c r="B2193" s="8"/>
      <c r="C2193" s="9"/>
      <c r="D2193" s="1">
        <f>IF(B2193="",0,VLOOKUP(B2193,DATABASE!A:F,2,FALSE))</f>
        <v>0</v>
      </c>
      <c r="E2193" s="1">
        <f>IF(B2193="",0,VLOOKUP(B2193,DATABASE!A:F,3,FALSE)*$C2193)</f>
        <v>0</v>
      </c>
      <c r="F2193" s="1">
        <f>IF(B2193="",0,VLOOKUP(B2193,DATABASE!A:F,4,FALSE)*$C2193)</f>
        <v>0</v>
      </c>
      <c r="G2193" s="1">
        <f>IF(B2193="",0,VLOOKUP(B2193,DATABASE!A:F,5,FALSE)*$C2193)</f>
        <v>0</v>
      </c>
      <c r="H2193" s="1">
        <f>IF(B2193="",0,VLOOKUP(B2193,DATABASE!A:F,6,FALSE)*$C2193)</f>
        <v>0</v>
      </c>
    </row>
    <row r="2194" spans="1:8">
      <c r="A2194" s="7"/>
      <c r="B2194" s="8"/>
      <c r="C2194" s="9"/>
      <c r="D2194" s="1">
        <f>IF(B2194="",0,VLOOKUP(B2194,DATABASE!A:F,2,FALSE))</f>
        <v>0</v>
      </c>
      <c r="E2194" s="1">
        <f>IF(B2194="",0,VLOOKUP(B2194,DATABASE!A:F,3,FALSE)*$C2194)</f>
        <v>0</v>
      </c>
      <c r="F2194" s="1">
        <f>IF(B2194="",0,VLOOKUP(B2194,DATABASE!A:F,4,FALSE)*$C2194)</f>
        <v>0</v>
      </c>
      <c r="G2194" s="1">
        <f>IF(B2194="",0,VLOOKUP(B2194,DATABASE!A:F,5,FALSE)*$C2194)</f>
        <v>0</v>
      </c>
      <c r="H2194" s="1">
        <f>IF(B2194="",0,VLOOKUP(B2194,DATABASE!A:F,6,FALSE)*$C2194)</f>
        <v>0</v>
      </c>
    </row>
    <row r="2195" spans="1:8">
      <c r="A2195" s="7"/>
      <c r="B2195" s="8"/>
      <c r="C2195" s="9"/>
      <c r="D2195" s="1">
        <f>IF(B2195="",0,VLOOKUP(B2195,DATABASE!A:F,2,FALSE))</f>
        <v>0</v>
      </c>
      <c r="E2195" s="1">
        <f>IF(B2195="",0,VLOOKUP(B2195,DATABASE!A:F,3,FALSE)*$C2195)</f>
        <v>0</v>
      </c>
      <c r="F2195" s="1">
        <f>IF(B2195="",0,VLOOKUP(B2195,DATABASE!A:F,4,FALSE)*$C2195)</f>
        <v>0</v>
      </c>
      <c r="G2195" s="1">
        <f>IF(B2195="",0,VLOOKUP(B2195,DATABASE!A:F,5,FALSE)*$C2195)</f>
        <v>0</v>
      </c>
      <c r="H2195" s="1">
        <f>IF(B2195="",0,VLOOKUP(B2195,DATABASE!A:F,6,FALSE)*$C2195)</f>
        <v>0</v>
      </c>
    </row>
    <row r="2196" spans="1:8">
      <c r="A2196" s="7"/>
      <c r="B2196" s="8"/>
      <c r="C2196" s="9"/>
      <c r="D2196" s="1">
        <f>IF(B2196="",0,VLOOKUP(B2196,DATABASE!A:F,2,FALSE))</f>
        <v>0</v>
      </c>
      <c r="E2196" s="1">
        <f>IF(B2196="",0,VLOOKUP(B2196,DATABASE!A:F,3,FALSE)*$C2196)</f>
        <v>0</v>
      </c>
      <c r="F2196" s="1">
        <f>IF(B2196="",0,VLOOKUP(B2196,DATABASE!A:F,4,FALSE)*$C2196)</f>
        <v>0</v>
      </c>
      <c r="G2196" s="1">
        <f>IF(B2196="",0,VLOOKUP(B2196,DATABASE!A:F,5,FALSE)*$C2196)</f>
        <v>0</v>
      </c>
      <c r="H2196" s="1">
        <f>IF(B2196="",0,VLOOKUP(B2196,DATABASE!A:F,6,FALSE)*$C2196)</f>
        <v>0</v>
      </c>
    </row>
    <row r="2197" spans="1:8">
      <c r="A2197" s="7"/>
      <c r="B2197" s="8"/>
      <c r="C2197" s="9"/>
      <c r="D2197" s="1">
        <f>IF(B2197="",0,VLOOKUP(B2197,DATABASE!A:F,2,FALSE))</f>
        <v>0</v>
      </c>
      <c r="E2197" s="1">
        <f>IF(B2197="",0,VLOOKUP(B2197,DATABASE!A:F,3,FALSE)*$C2197)</f>
        <v>0</v>
      </c>
      <c r="F2197" s="1">
        <f>IF(B2197="",0,VLOOKUP(B2197,DATABASE!A:F,4,FALSE)*$C2197)</f>
        <v>0</v>
      </c>
      <c r="G2197" s="1">
        <f>IF(B2197="",0,VLOOKUP(B2197,DATABASE!A:F,5,FALSE)*$C2197)</f>
        <v>0</v>
      </c>
      <c r="H2197" s="1">
        <f>IF(B2197="",0,VLOOKUP(B2197,DATABASE!A:F,6,FALSE)*$C2197)</f>
        <v>0</v>
      </c>
    </row>
    <row r="2198" spans="1:8">
      <c r="A2198" s="7"/>
      <c r="B2198" s="8"/>
      <c r="C2198" s="9"/>
      <c r="D2198" s="1">
        <f>IF(B2198="",0,VLOOKUP(B2198,DATABASE!A:F,2,FALSE))</f>
        <v>0</v>
      </c>
      <c r="E2198" s="1">
        <f>IF(B2198="",0,VLOOKUP(B2198,DATABASE!A:F,3,FALSE)*$C2198)</f>
        <v>0</v>
      </c>
      <c r="F2198" s="1">
        <f>IF(B2198="",0,VLOOKUP(B2198,DATABASE!A:F,4,FALSE)*$C2198)</f>
        <v>0</v>
      </c>
      <c r="G2198" s="1">
        <f>IF(B2198="",0,VLOOKUP(B2198,DATABASE!A:F,5,FALSE)*$C2198)</f>
        <v>0</v>
      </c>
      <c r="H2198" s="1">
        <f>IF(B2198="",0,VLOOKUP(B2198,DATABASE!A:F,6,FALSE)*$C2198)</f>
        <v>0</v>
      </c>
    </row>
    <row r="2199" spans="1:8">
      <c r="A2199" s="7"/>
      <c r="B2199" s="8"/>
      <c r="C2199" s="9"/>
      <c r="D2199" s="1">
        <f>IF(B2199="",0,VLOOKUP(B2199,DATABASE!A:F,2,FALSE))</f>
        <v>0</v>
      </c>
      <c r="E2199" s="1">
        <f>IF(B2199="",0,VLOOKUP(B2199,DATABASE!A:F,3,FALSE)*$C2199)</f>
        <v>0</v>
      </c>
      <c r="F2199" s="1">
        <f>IF(B2199="",0,VLOOKUP(B2199,DATABASE!A:F,4,FALSE)*$C2199)</f>
        <v>0</v>
      </c>
      <c r="G2199" s="1">
        <f>IF(B2199="",0,VLOOKUP(B2199,DATABASE!A:F,5,FALSE)*$C2199)</f>
        <v>0</v>
      </c>
      <c r="H2199" s="1">
        <f>IF(B2199="",0,VLOOKUP(B2199,DATABASE!A:F,6,FALSE)*$C2199)</f>
        <v>0</v>
      </c>
    </row>
    <row r="2200" spans="1:8">
      <c r="A2200" s="7"/>
      <c r="B2200" s="8"/>
      <c r="C2200" s="9"/>
      <c r="D2200" s="1">
        <f>IF(B2200="",0,VLOOKUP(B2200,DATABASE!A:F,2,FALSE))</f>
        <v>0</v>
      </c>
      <c r="E2200" s="1">
        <f>IF(B2200="",0,VLOOKUP(B2200,DATABASE!A:F,3,FALSE)*$C2200)</f>
        <v>0</v>
      </c>
      <c r="F2200" s="1">
        <f>IF(B2200="",0,VLOOKUP(B2200,DATABASE!A:F,4,FALSE)*$C2200)</f>
        <v>0</v>
      </c>
      <c r="G2200" s="1">
        <f>IF(B2200="",0,VLOOKUP(B2200,DATABASE!A:F,5,FALSE)*$C2200)</f>
        <v>0</v>
      </c>
      <c r="H2200" s="1">
        <f>IF(B2200="",0,VLOOKUP(B2200,DATABASE!A:F,6,FALSE)*$C2200)</f>
        <v>0</v>
      </c>
    </row>
    <row r="2201" spans="1:8">
      <c r="A2201" s="7"/>
      <c r="B2201" s="8"/>
      <c r="C2201" s="9"/>
      <c r="D2201" s="1">
        <f>IF(B2201="",0,VLOOKUP(B2201,DATABASE!A:F,2,FALSE))</f>
        <v>0</v>
      </c>
      <c r="E2201" s="1">
        <f>IF(B2201="",0,VLOOKUP(B2201,DATABASE!A:F,3,FALSE)*$C2201)</f>
        <v>0</v>
      </c>
      <c r="F2201" s="1">
        <f>IF(B2201="",0,VLOOKUP(B2201,DATABASE!A:F,4,FALSE)*$C2201)</f>
        <v>0</v>
      </c>
      <c r="G2201" s="1">
        <f>IF(B2201="",0,VLOOKUP(B2201,DATABASE!A:F,5,FALSE)*$C2201)</f>
        <v>0</v>
      </c>
      <c r="H2201" s="1">
        <f>IF(B2201="",0,VLOOKUP(B2201,DATABASE!A:F,6,FALSE)*$C2201)</f>
        <v>0</v>
      </c>
    </row>
    <row r="2202" spans="1:8">
      <c r="A2202" s="7"/>
      <c r="B2202" s="8"/>
      <c r="C2202" s="9"/>
      <c r="D2202" s="1">
        <f>IF(B2202="",0,VLOOKUP(B2202,DATABASE!A:F,2,FALSE))</f>
        <v>0</v>
      </c>
      <c r="E2202" s="1">
        <f>IF(B2202="",0,VLOOKUP(B2202,DATABASE!A:F,3,FALSE)*$C2202)</f>
        <v>0</v>
      </c>
      <c r="F2202" s="1">
        <f>IF(B2202="",0,VLOOKUP(B2202,DATABASE!A:F,4,FALSE)*$C2202)</f>
        <v>0</v>
      </c>
      <c r="G2202" s="1">
        <f>IF(B2202="",0,VLOOKUP(B2202,DATABASE!A:F,5,FALSE)*$C2202)</f>
        <v>0</v>
      </c>
      <c r="H2202" s="1">
        <f>IF(B2202="",0,VLOOKUP(B2202,DATABASE!A:F,6,FALSE)*$C2202)</f>
        <v>0</v>
      </c>
    </row>
    <row r="2203" spans="1:8">
      <c r="A2203" s="7"/>
      <c r="B2203" s="8"/>
      <c r="C2203" s="9"/>
      <c r="D2203" s="1">
        <f>IF(B2203="",0,VLOOKUP(B2203,DATABASE!A:F,2,FALSE))</f>
        <v>0</v>
      </c>
      <c r="E2203" s="1">
        <f>IF(B2203="",0,VLOOKUP(B2203,DATABASE!A:F,3,FALSE)*$C2203)</f>
        <v>0</v>
      </c>
      <c r="F2203" s="1">
        <f>IF(B2203="",0,VLOOKUP(B2203,DATABASE!A:F,4,FALSE)*$C2203)</f>
        <v>0</v>
      </c>
      <c r="G2203" s="1">
        <f>IF(B2203="",0,VLOOKUP(B2203,DATABASE!A:F,5,FALSE)*$C2203)</f>
        <v>0</v>
      </c>
      <c r="H2203" s="1">
        <f>IF(B2203="",0,VLOOKUP(B2203,DATABASE!A:F,6,FALSE)*$C2203)</f>
        <v>0</v>
      </c>
    </row>
    <row r="2204" spans="1:8">
      <c r="A2204" s="7"/>
      <c r="B2204" s="8"/>
      <c r="C2204" s="9"/>
      <c r="D2204" s="1">
        <f>IF(B2204="",0,VLOOKUP(B2204,DATABASE!A:F,2,FALSE))</f>
        <v>0</v>
      </c>
      <c r="E2204" s="1">
        <f>IF(B2204="",0,VLOOKUP(B2204,DATABASE!A:F,3,FALSE)*$C2204)</f>
        <v>0</v>
      </c>
      <c r="F2204" s="1">
        <f>IF(B2204="",0,VLOOKUP(B2204,DATABASE!A:F,4,FALSE)*$C2204)</f>
        <v>0</v>
      </c>
      <c r="G2204" s="1">
        <f>IF(B2204="",0,VLOOKUP(B2204,DATABASE!A:F,5,FALSE)*$C2204)</f>
        <v>0</v>
      </c>
      <c r="H2204" s="1">
        <f>IF(B2204="",0,VLOOKUP(B2204,DATABASE!A:F,6,FALSE)*$C2204)</f>
        <v>0</v>
      </c>
    </row>
    <row r="2205" spans="1:8">
      <c r="A2205" s="7"/>
      <c r="B2205" s="8"/>
      <c r="C2205" s="9"/>
      <c r="D2205" s="1">
        <f>IF(B2205="",0,VLOOKUP(B2205,DATABASE!A:F,2,FALSE))</f>
        <v>0</v>
      </c>
      <c r="E2205" s="1">
        <f>IF(B2205="",0,VLOOKUP(B2205,DATABASE!A:F,3,FALSE)*$C2205)</f>
        <v>0</v>
      </c>
      <c r="F2205" s="1">
        <f>IF(B2205="",0,VLOOKUP(B2205,DATABASE!A:F,4,FALSE)*$C2205)</f>
        <v>0</v>
      </c>
      <c r="G2205" s="1">
        <f>IF(B2205="",0,VLOOKUP(B2205,DATABASE!A:F,5,FALSE)*$C2205)</f>
        <v>0</v>
      </c>
      <c r="H2205" s="1">
        <f>IF(B2205="",0,VLOOKUP(B2205,DATABASE!A:F,6,FALSE)*$C2205)</f>
        <v>0</v>
      </c>
    </row>
    <row r="2206" spans="1:8">
      <c r="A2206" s="7"/>
      <c r="B2206" s="8"/>
      <c r="C2206" s="9"/>
      <c r="D2206" s="1">
        <f>IF(B2206="",0,VLOOKUP(B2206,DATABASE!A:F,2,FALSE))</f>
        <v>0</v>
      </c>
      <c r="E2206" s="1">
        <f>IF(B2206="",0,VLOOKUP(B2206,DATABASE!A:F,3,FALSE)*$C2206)</f>
        <v>0</v>
      </c>
      <c r="F2206" s="1">
        <f>IF(B2206="",0,VLOOKUP(B2206,DATABASE!A:F,4,FALSE)*$C2206)</f>
        <v>0</v>
      </c>
      <c r="G2206" s="1">
        <f>IF(B2206="",0,VLOOKUP(B2206,DATABASE!A:F,5,FALSE)*$C2206)</f>
        <v>0</v>
      </c>
      <c r="H2206" s="1">
        <f>IF(B2206="",0,VLOOKUP(B2206,DATABASE!A:F,6,FALSE)*$C2206)</f>
        <v>0</v>
      </c>
    </row>
    <row r="2207" spans="1:8">
      <c r="A2207" s="7"/>
      <c r="B2207" s="8"/>
      <c r="C2207" s="9"/>
      <c r="D2207" s="1">
        <f>IF(B2207="",0,VLOOKUP(B2207,DATABASE!A:F,2,FALSE))</f>
        <v>0</v>
      </c>
      <c r="E2207" s="1">
        <f>IF(B2207="",0,VLOOKUP(B2207,DATABASE!A:F,3,FALSE)*$C2207)</f>
        <v>0</v>
      </c>
      <c r="F2207" s="1">
        <f>IF(B2207="",0,VLOOKUP(B2207,DATABASE!A:F,4,FALSE)*$C2207)</f>
        <v>0</v>
      </c>
      <c r="G2207" s="1">
        <f>IF(B2207="",0,VLOOKUP(B2207,DATABASE!A:F,5,FALSE)*$C2207)</f>
        <v>0</v>
      </c>
      <c r="H2207" s="1">
        <f>IF(B2207="",0,VLOOKUP(B2207,DATABASE!A:F,6,FALSE)*$C2207)</f>
        <v>0</v>
      </c>
    </row>
    <row r="2208" spans="1:8">
      <c r="A2208" s="7"/>
      <c r="B2208" s="8"/>
      <c r="C2208" s="9"/>
      <c r="D2208" s="1">
        <f>IF(B2208="",0,VLOOKUP(B2208,DATABASE!A:F,2,FALSE))</f>
        <v>0</v>
      </c>
      <c r="E2208" s="1">
        <f>IF(B2208="",0,VLOOKUP(B2208,DATABASE!A:F,3,FALSE)*$C2208)</f>
        <v>0</v>
      </c>
      <c r="F2208" s="1">
        <f>IF(B2208="",0,VLOOKUP(B2208,DATABASE!A:F,4,FALSE)*$C2208)</f>
        <v>0</v>
      </c>
      <c r="G2208" s="1">
        <f>IF(B2208="",0,VLOOKUP(B2208,DATABASE!A:F,5,FALSE)*$C2208)</f>
        <v>0</v>
      </c>
      <c r="H2208" s="1">
        <f>IF(B2208="",0,VLOOKUP(B2208,DATABASE!A:F,6,FALSE)*$C2208)</f>
        <v>0</v>
      </c>
    </row>
    <row r="2209" spans="1:8">
      <c r="A2209" s="7"/>
      <c r="B2209" s="8"/>
      <c r="C2209" s="9"/>
      <c r="D2209" s="1">
        <f>IF(B2209="",0,VLOOKUP(B2209,DATABASE!A:F,2,FALSE))</f>
        <v>0</v>
      </c>
      <c r="E2209" s="1">
        <f>IF(B2209="",0,VLOOKUP(B2209,DATABASE!A:F,3,FALSE)*$C2209)</f>
        <v>0</v>
      </c>
      <c r="F2209" s="1">
        <f>IF(B2209="",0,VLOOKUP(B2209,DATABASE!A:F,4,FALSE)*$C2209)</f>
        <v>0</v>
      </c>
      <c r="G2209" s="1">
        <f>IF(B2209="",0,VLOOKUP(B2209,DATABASE!A:F,5,FALSE)*$C2209)</f>
        <v>0</v>
      </c>
      <c r="H2209" s="1">
        <f>IF(B2209="",0,VLOOKUP(B2209,DATABASE!A:F,6,FALSE)*$C2209)</f>
        <v>0</v>
      </c>
    </row>
    <row r="2210" spans="1:8">
      <c r="A2210" s="7"/>
      <c r="B2210" s="8"/>
      <c r="C2210" s="9"/>
      <c r="D2210" s="1">
        <f>IF(B2210="",0,VLOOKUP(B2210,DATABASE!A:F,2,FALSE))</f>
        <v>0</v>
      </c>
      <c r="E2210" s="1">
        <f>IF(B2210="",0,VLOOKUP(B2210,DATABASE!A:F,3,FALSE)*$C2210)</f>
        <v>0</v>
      </c>
      <c r="F2210" s="1">
        <f>IF(B2210="",0,VLOOKUP(B2210,DATABASE!A:F,4,FALSE)*$C2210)</f>
        <v>0</v>
      </c>
      <c r="G2210" s="1">
        <f>IF(B2210="",0,VLOOKUP(B2210,DATABASE!A:F,5,FALSE)*$C2210)</f>
        <v>0</v>
      </c>
      <c r="H2210" s="1">
        <f>IF(B2210="",0,VLOOKUP(B2210,DATABASE!A:F,6,FALSE)*$C2210)</f>
        <v>0</v>
      </c>
    </row>
    <row r="2211" spans="1:8">
      <c r="A2211" s="7"/>
      <c r="B2211" s="8"/>
      <c r="C2211" s="9"/>
      <c r="D2211" s="1">
        <f>IF(B2211="",0,VLOOKUP(B2211,DATABASE!A:F,2,FALSE))</f>
        <v>0</v>
      </c>
      <c r="E2211" s="1">
        <f>IF(B2211="",0,VLOOKUP(B2211,DATABASE!A:F,3,FALSE)*$C2211)</f>
        <v>0</v>
      </c>
      <c r="F2211" s="1">
        <f>IF(B2211="",0,VLOOKUP(B2211,DATABASE!A:F,4,FALSE)*$C2211)</f>
        <v>0</v>
      </c>
      <c r="G2211" s="1">
        <f>IF(B2211="",0,VLOOKUP(B2211,DATABASE!A:F,5,FALSE)*$C2211)</f>
        <v>0</v>
      </c>
      <c r="H2211" s="1">
        <f>IF(B2211="",0,VLOOKUP(B2211,DATABASE!A:F,6,FALSE)*$C2211)</f>
        <v>0</v>
      </c>
    </row>
    <row r="2212" spans="1:8">
      <c r="A2212" s="7"/>
      <c r="B2212" s="8"/>
      <c r="C2212" s="9"/>
      <c r="D2212" s="1">
        <f>IF(B2212="",0,VLOOKUP(B2212,DATABASE!A:F,2,FALSE))</f>
        <v>0</v>
      </c>
      <c r="E2212" s="1">
        <f>IF(B2212="",0,VLOOKUP(B2212,DATABASE!A:F,3,FALSE)*$C2212)</f>
        <v>0</v>
      </c>
      <c r="F2212" s="1">
        <f>IF(B2212="",0,VLOOKUP(B2212,DATABASE!A:F,4,FALSE)*$C2212)</f>
        <v>0</v>
      </c>
      <c r="G2212" s="1">
        <f>IF(B2212="",0,VLOOKUP(B2212,DATABASE!A:F,5,FALSE)*$C2212)</f>
        <v>0</v>
      </c>
      <c r="H2212" s="1">
        <f>IF(B2212="",0,VLOOKUP(B2212,DATABASE!A:F,6,FALSE)*$C2212)</f>
        <v>0</v>
      </c>
    </row>
    <row r="2213" spans="1:8">
      <c r="A2213" s="7"/>
      <c r="B2213" s="8"/>
      <c r="C2213" s="9"/>
      <c r="D2213" s="1">
        <f>IF(B2213="",0,VLOOKUP(B2213,DATABASE!A:F,2,FALSE))</f>
        <v>0</v>
      </c>
      <c r="E2213" s="1">
        <f>IF(B2213="",0,VLOOKUP(B2213,DATABASE!A:F,3,FALSE)*$C2213)</f>
        <v>0</v>
      </c>
      <c r="F2213" s="1">
        <f>IF(B2213="",0,VLOOKUP(B2213,DATABASE!A:F,4,FALSE)*$C2213)</f>
        <v>0</v>
      </c>
      <c r="G2213" s="1">
        <f>IF(B2213="",0,VLOOKUP(B2213,DATABASE!A:F,5,FALSE)*$C2213)</f>
        <v>0</v>
      </c>
      <c r="H2213" s="1">
        <f>IF(B2213="",0,VLOOKUP(B2213,DATABASE!A:F,6,FALSE)*$C2213)</f>
        <v>0</v>
      </c>
    </row>
    <row r="2214" spans="1:8">
      <c r="A2214" s="7"/>
      <c r="B2214" s="8"/>
      <c r="C2214" s="9"/>
      <c r="D2214" s="1">
        <f>IF(B2214="",0,VLOOKUP(B2214,DATABASE!A:F,2,FALSE))</f>
        <v>0</v>
      </c>
      <c r="E2214" s="1">
        <f>IF(B2214="",0,VLOOKUP(B2214,DATABASE!A:F,3,FALSE)*$C2214)</f>
        <v>0</v>
      </c>
      <c r="F2214" s="1">
        <f>IF(B2214="",0,VLOOKUP(B2214,DATABASE!A:F,4,FALSE)*$C2214)</f>
        <v>0</v>
      </c>
      <c r="G2214" s="1">
        <f>IF(B2214="",0,VLOOKUP(B2214,DATABASE!A:F,5,FALSE)*$C2214)</f>
        <v>0</v>
      </c>
      <c r="H2214" s="1">
        <f>IF(B2214="",0,VLOOKUP(B2214,DATABASE!A:F,6,FALSE)*$C2214)</f>
        <v>0</v>
      </c>
    </row>
    <row r="2215" spans="1:8">
      <c r="A2215" s="7"/>
      <c r="B2215" s="8"/>
      <c r="C2215" s="9"/>
      <c r="D2215" s="1">
        <f>IF(B2215="",0,VLOOKUP(B2215,DATABASE!A:F,2,FALSE))</f>
        <v>0</v>
      </c>
      <c r="E2215" s="1">
        <f>IF(B2215="",0,VLOOKUP(B2215,DATABASE!A:F,3,FALSE)*$C2215)</f>
        <v>0</v>
      </c>
      <c r="F2215" s="1">
        <f>IF(B2215="",0,VLOOKUP(B2215,DATABASE!A:F,4,FALSE)*$C2215)</f>
        <v>0</v>
      </c>
      <c r="G2215" s="1">
        <f>IF(B2215="",0,VLOOKUP(B2215,DATABASE!A:F,5,FALSE)*$C2215)</f>
        <v>0</v>
      </c>
      <c r="H2215" s="1">
        <f>IF(B2215="",0,VLOOKUP(B2215,DATABASE!A:F,6,FALSE)*$C2215)</f>
        <v>0</v>
      </c>
    </row>
    <row r="2216" spans="1:8">
      <c r="A2216" s="7"/>
      <c r="B2216" s="8"/>
      <c r="C2216" s="9"/>
      <c r="D2216" s="1">
        <f>IF(B2216="",0,VLOOKUP(B2216,DATABASE!A:F,2,FALSE))</f>
        <v>0</v>
      </c>
      <c r="E2216" s="1">
        <f>IF(B2216="",0,VLOOKUP(B2216,DATABASE!A:F,3,FALSE)*$C2216)</f>
        <v>0</v>
      </c>
      <c r="F2216" s="1">
        <f>IF(B2216="",0,VLOOKUP(B2216,DATABASE!A:F,4,FALSE)*$C2216)</f>
        <v>0</v>
      </c>
      <c r="G2216" s="1">
        <f>IF(B2216="",0,VLOOKUP(B2216,DATABASE!A:F,5,FALSE)*$C2216)</f>
        <v>0</v>
      </c>
      <c r="H2216" s="1">
        <f>IF(B2216="",0,VLOOKUP(B2216,DATABASE!A:F,6,FALSE)*$C2216)</f>
        <v>0</v>
      </c>
    </row>
    <row r="2217" spans="1:8">
      <c r="A2217" s="7"/>
      <c r="B2217" s="8"/>
      <c r="C2217" s="9"/>
      <c r="D2217" s="1">
        <f>IF(B2217="",0,VLOOKUP(B2217,DATABASE!A:F,2,FALSE))</f>
        <v>0</v>
      </c>
      <c r="E2217" s="1">
        <f>IF(B2217="",0,VLOOKUP(B2217,DATABASE!A:F,3,FALSE)*$C2217)</f>
        <v>0</v>
      </c>
      <c r="F2217" s="1">
        <f>IF(B2217="",0,VLOOKUP(B2217,DATABASE!A:F,4,FALSE)*$C2217)</f>
        <v>0</v>
      </c>
      <c r="G2217" s="1">
        <f>IF(B2217="",0,VLOOKUP(B2217,DATABASE!A:F,5,FALSE)*$C2217)</f>
        <v>0</v>
      </c>
      <c r="H2217" s="1">
        <f>IF(B2217="",0,VLOOKUP(B2217,DATABASE!A:F,6,FALSE)*$C2217)</f>
        <v>0</v>
      </c>
    </row>
    <row r="2218" spans="1:8">
      <c r="A2218" s="7"/>
      <c r="B2218" s="8"/>
      <c r="C2218" s="9"/>
      <c r="D2218" s="1">
        <f>IF(B2218="",0,VLOOKUP(B2218,DATABASE!A:F,2,FALSE))</f>
        <v>0</v>
      </c>
      <c r="E2218" s="1">
        <f>IF(B2218="",0,VLOOKUP(B2218,DATABASE!A:F,3,FALSE)*$C2218)</f>
        <v>0</v>
      </c>
      <c r="F2218" s="1">
        <f>IF(B2218="",0,VLOOKUP(B2218,DATABASE!A:F,4,FALSE)*$C2218)</f>
        <v>0</v>
      </c>
      <c r="G2218" s="1">
        <f>IF(B2218="",0,VLOOKUP(B2218,DATABASE!A:F,5,FALSE)*$C2218)</f>
        <v>0</v>
      </c>
      <c r="H2218" s="1">
        <f>IF(B2218="",0,VLOOKUP(B2218,DATABASE!A:F,6,FALSE)*$C2218)</f>
        <v>0</v>
      </c>
    </row>
    <row r="2219" spans="1:8">
      <c r="A2219" s="7"/>
      <c r="B2219" s="8"/>
      <c r="C2219" s="9"/>
      <c r="D2219" s="1">
        <f>IF(B2219="",0,VLOOKUP(B2219,DATABASE!A:F,2,FALSE))</f>
        <v>0</v>
      </c>
      <c r="E2219" s="1">
        <f>IF(B2219="",0,VLOOKUP(B2219,DATABASE!A:F,3,FALSE)*$C2219)</f>
        <v>0</v>
      </c>
      <c r="F2219" s="1">
        <f>IF(B2219="",0,VLOOKUP(B2219,DATABASE!A:F,4,FALSE)*$C2219)</f>
        <v>0</v>
      </c>
      <c r="G2219" s="1">
        <f>IF(B2219="",0,VLOOKUP(B2219,DATABASE!A:F,5,FALSE)*$C2219)</f>
        <v>0</v>
      </c>
      <c r="H2219" s="1">
        <f>IF(B2219="",0,VLOOKUP(B2219,DATABASE!A:F,6,FALSE)*$C2219)</f>
        <v>0</v>
      </c>
    </row>
    <row r="2220" spans="1:8">
      <c r="A2220" s="7"/>
      <c r="B2220" s="8"/>
      <c r="C2220" s="9"/>
      <c r="D2220" s="1">
        <f>IF(B2220="",0,VLOOKUP(B2220,DATABASE!A:F,2,FALSE))</f>
        <v>0</v>
      </c>
      <c r="E2220" s="1">
        <f>IF(B2220="",0,VLOOKUP(B2220,DATABASE!A:F,3,FALSE)*$C2220)</f>
        <v>0</v>
      </c>
      <c r="F2220" s="1">
        <f>IF(B2220="",0,VLOOKUP(B2220,DATABASE!A:F,4,FALSE)*$C2220)</f>
        <v>0</v>
      </c>
      <c r="G2220" s="1">
        <f>IF(B2220="",0,VLOOKUP(B2220,DATABASE!A:F,5,FALSE)*$C2220)</f>
        <v>0</v>
      </c>
      <c r="H2220" s="1">
        <f>IF(B2220="",0,VLOOKUP(B2220,DATABASE!A:F,6,FALSE)*$C2220)</f>
        <v>0</v>
      </c>
    </row>
    <row r="2221" spans="1:8">
      <c r="A2221" s="7"/>
      <c r="B2221" s="8"/>
      <c r="C2221" s="9"/>
      <c r="D2221" s="1">
        <f>IF(B2221="",0,VLOOKUP(B2221,DATABASE!A:F,2,FALSE))</f>
        <v>0</v>
      </c>
      <c r="E2221" s="1">
        <f>IF(B2221="",0,VLOOKUP(B2221,DATABASE!A:F,3,FALSE)*$C2221)</f>
        <v>0</v>
      </c>
      <c r="F2221" s="1">
        <f>IF(B2221="",0,VLOOKUP(B2221,DATABASE!A:F,4,FALSE)*$C2221)</f>
        <v>0</v>
      </c>
      <c r="G2221" s="1">
        <f>IF(B2221="",0,VLOOKUP(B2221,DATABASE!A:F,5,FALSE)*$C2221)</f>
        <v>0</v>
      </c>
      <c r="H2221" s="1">
        <f>IF(B2221="",0,VLOOKUP(B2221,DATABASE!A:F,6,FALSE)*$C2221)</f>
        <v>0</v>
      </c>
    </row>
    <row r="2222" spans="1:8">
      <c r="A2222" s="7"/>
      <c r="B2222" s="8"/>
      <c r="C2222" s="9"/>
      <c r="D2222" s="1">
        <f>IF(B2222="",0,VLOOKUP(B2222,DATABASE!A:F,2,FALSE))</f>
        <v>0</v>
      </c>
      <c r="E2222" s="1">
        <f>IF(B2222="",0,VLOOKUP(B2222,DATABASE!A:F,3,FALSE)*$C2222)</f>
        <v>0</v>
      </c>
      <c r="F2222" s="1">
        <f>IF(B2222="",0,VLOOKUP(B2222,DATABASE!A:F,4,FALSE)*$C2222)</f>
        <v>0</v>
      </c>
      <c r="G2222" s="1">
        <f>IF(B2222="",0,VLOOKUP(B2222,DATABASE!A:F,5,FALSE)*$C2222)</f>
        <v>0</v>
      </c>
      <c r="H2222" s="1">
        <f>IF(B2222="",0,VLOOKUP(B2222,DATABASE!A:F,6,FALSE)*$C2222)</f>
        <v>0</v>
      </c>
    </row>
    <row r="2223" spans="1:8">
      <c r="A2223" s="7"/>
      <c r="B2223" s="8"/>
      <c r="C2223" s="9"/>
      <c r="D2223" s="1">
        <f>IF(B2223="",0,VLOOKUP(B2223,DATABASE!A:F,2,FALSE))</f>
        <v>0</v>
      </c>
      <c r="E2223" s="1">
        <f>IF(B2223="",0,VLOOKUP(B2223,DATABASE!A:F,3,FALSE)*$C2223)</f>
        <v>0</v>
      </c>
      <c r="F2223" s="1">
        <f>IF(B2223="",0,VLOOKUP(B2223,DATABASE!A:F,4,FALSE)*$C2223)</f>
        <v>0</v>
      </c>
      <c r="G2223" s="1">
        <f>IF(B2223="",0,VLOOKUP(B2223,DATABASE!A:F,5,FALSE)*$C2223)</f>
        <v>0</v>
      </c>
      <c r="H2223" s="1">
        <f>IF(B2223="",0,VLOOKUP(B2223,DATABASE!A:F,6,FALSE)*$C2223)</f>
        <v>0</v>
      </c>
    </row>
    <row r="2224" spans="1:8">
      <c r="A2224" s="7"/>
      <c r="B2224" s="8"/>
      <c r="C2224" s="9"/>
      <c r="D2224" s="1">
        <f>IF(B2224="",0,VLOOKUP(B2224,DATABASE!A:F,2,FALSE))</f>
        <v>0</v>
      </c>
      <c r="E2224" s="1">
        <f>IF(B2224="",0,VLOOKUP(B2224,DATABASE!A:F,3,FALSE)*$C2224)</f>
        <v>0</v>
      </c>
      <c r="F2224" s="1">
        <f>IF(B2224="",0,VLOOKUP(B2224,DATABASE!A:F,4,FALSE)*$C2224)</f>
        <v>0</v>
      </c>
      <c r="G2224" s="1">
        <f>IF(B2224="",0,VLOOKUP(B2224,DATABASE!A:F,5,FALSE)*$C2224)</f>
        <v>0</v>
      </c>
      <c r="H2224" s="1">
        <f>IF(B2224="",0,VLOOKUP(B2224,DATABASE!A:F,6,FALSE)*$C2224)</f>
        <v>0</v>
      </c>
    </row>
    <row r="2225" spans="1:8">
      <c r="A2225" s="7"/>
      <c r="B2225" s="8"/>
      <c r="C2225" s="9"/>
      <c r="D2225" s="1">
        <f>IF(B2225="",0,VLOOKUP(B2225,DATABASE!A:F,2,FALSE))</f>
        <v>0</v>
      </c>
      <c r="E2225" s="1">
        <f>IF(B2225="",0,VLOOKUP(B2225,DATABASE!A:F,3,FALSE)*$C2225)</f>
        <v>0</v>
      </c>
      <c r="F2225" s="1">
        <f>IF(B2225="",0,VLOOKUP(B2225,DATABASE!A:F,4,FALSE)*$C2225)</f>
        <v>0</v>
      </c>
      <c r="G2225" s="1">
        <f>IF(B2225="",0,VLOOKUP(B2225,DATABASE!A:F,5,FALSE)*$C2225)</f>
        <v>0</v>
      </c>
      <c r="H2225" s="1">
        <f>IF(B2225="",0,VLOOKUP(B2225,DATABASE!A:F,6,FALSE)*$C2225)</f>
        <v>0</v>
      </c>
    </row>
    <row r="2226" spans="1:8">
      <c r="A2226" s="7"/>
      <c r="B2226" s="8"/>
      <c r="C2226" s="9"/>
      <c r="D2226" s="1">
        <f>IF(B2226="",0,VLOOKUP(B2226,DATABASE!A:F,2,FALSE))</f>
        <v>0</v>
      </c>
      <c r="E2226" s="1">
        <f>IF(B2226="",0,VLOOKUP(B2226,DATABASE!A:F,3,FALSE)*$C2226)</f>
        <v>0</v>
      </c>
      <c r="F2226" s="1">
        <f>IF(B2226="",0,VLOOKUP(B2226,DATABASE!A:F,4,FALSE)*$C2226)</f>
        <v>0</v>
      </c>
      <c r="G2226" s="1">
        <f>IF(B2226="",0,VLOOKUP(B2226,DATABASE!A:F,5,FALSE)*$C2226)</f>
        <v>0</v>
      </c>
      <c r="H2226" s="1">
        <f>IF(B2226="",0,VLOOKUP(B2226,DATABASE!A:F,6,FALSE)*$C2226)</f>
        <v>0</v>
      </c>
    </row>
    <row r="2227" spans="1:8">
      <c r="A2227" s="7"/>
      <c r="B2227" s="8"/>
      <c r="C2227" s="9"/>
      <c r="D2227" s="1">
        <f>IF(B2227="",0,VLOOKUP(B2227,DATABASE!A:F,2,FALSE))</f>
        <v>0</v>
      </c>
      <c r="E2227" s="1">
        <f>IF(B2227="",0,VLOOKUP(B2227,DATABASE!A:F,3,FALSE)*$C2227)</f>
        <v>0</v>
      </c>
      <c r="F2227" s="1">
        <f>IF(B2227="",0,VLOOKUP(B2227,DATABASE!A:F,4,FALSE)*$C2227)</f>
        <v>0</v>
      </c>
      <c r="G2227" s="1">
        <f>IF(B2227="",0,VLOOKUP(B2227,DATABASE!A:F,5,FALSE)*$C2227)</f>
        <v>0</v>
      </c>
      <c r="H2227" s="1">
        <f>IF(B2227="",0,VLOOKUP(B2227,DATABASE!A:F,6,FALSE)*$C2227)</f>
        <v>0</v>
      </c>
    </row>
    <row r="2228" spans="1:8">
      <c r="A2228" s="7"/>
      <c r="B2228" s="8"/>
      <c r="C2228" s="9"/>
      <c r="D2228" s="1">
        <f>IF(B2228="",0,VLOOKUP(B2228,DATABASE!A:F,2,FALSE))</f>
        <v>0</v>
      </c>
      <c r="E2228" s="1">
        <f>IF(B2228="",0,VLOOKUP(B2228,DATABASE!A:F,3,FALSE)*$C2228)</f>
        <v>0</v>
      </c>
      <c r="F2228" s="1">
        <f>IF(B2228="",0,VLOOKUP(B2228,DATABASE!A:F,4,FALSE)*$C2228)</f>
        <v>0</v>
      </c>
      <c r="G2228" s="1">
        <f>IF(B2228="",0,VLOOKUP(B2228,DATABASE!A:F,5,FALSE)*$C2228)</f>
        <v>0</v>
      </c>
      <c r="H2228" s="1">
        <f>IF(B2228="",0,VLOOKUP(B2228,DATABASE!A:F,6,FALSE)*$C2228)</f>
        <v>0</v>
      </c>
    </row>
    <row r="2229" spans="1:8">
      <c r="A2229" s="7"/>
      <c r="B2229" s="8"/>
      <c r="C2229" s="9"/>
      <c r="D2229" s="1">
        <f>IF(B2229="",0,VLOOKUP(B2229,DATABASE!A:F,2,FALSE))</f>
        <v>0</v>
      </c>
      <c r="E2229" s="1">
        <f>IF(B2229="",0,VLOOKUP(B2229,DATABASE!A:F,3,FALSE)*$C2229)</f>
        <v>0</v>
      </c>
      <c r="F2229" s="1">
        <f>IF(B2229="",0,VLOOKUP(B2229,DATABASE!A:F,4,FALSE)*$C2229)</f>
        <v>0</v>
      </c>
      <c r="G2229" s="1">
        <f>IF(B2229="",0,VLOOKUP(B2229,DATABASE!A:F,5,FALSE)*$C2229)</f>
        <v>0</v>
      </c>
      <c r="H2229" s="1">
        <f>IF(B2229="",0,VLOOKUP(B2229,DATABASE!A:F,6,FALSE)*$C2229)</f>
        <v>0</v>
      </c>
    </row>
    <row r="2230" spans="1:8">
      <c r="A2230" s="7"/>
      <c r="B2230" s="8"/>
      <c r="C2230" s="9"/>
      <c r="D2230" s="1">
        <f>IF(B2230="",0,VLOOKUP(B2230,DATABASE!A:F,2,FALSE))</f>
        <v>0</v>
      </c>
      <c r="E2230" s="1">
        <f>IF(B2230="",0,VLOOKUP(B2230,DATABASE!A:F,3,FALSE)*$C2230)</f>
        <v>0</v>
      </c>
      <c r="F2230" s="1">
        <f>IF(B2230="",0,VLOOKUP(B2230,DATABASE!A:F,4,FALSE)*$C2230)</f>
        <v>0</v>
      </c>
      <c r="G2230" s="1">
        <f>IF(B2230="",0,VLOOKUP(B2230,DATABASE!A:F,5,FALSE)*$C2230)</f>
        <v>0</v>
      </c>
      <c r="H2230" s="1">
        <f>IF(B2230="",0,VLOOKUP(B2230,DATABASE!A:F,6,FALSE)*$C2230)</f>
        <v>0</v>
      </c>
    </row>
    <row r="2231" spans="1:8">
      <c r="A2231" s="7"/>
      <c r="B2231" s="8"/>
      <c r="C2231" s="9"/>
      <c r="D2231" s="1">
        <f>IF(B2231="",0,VLOOKUP(B2231,DATABASE!A:F,2,FALSE))</f>
        <v>0</v>
      </c>
      <c r="E2231" s="1">
        <f>IF(B2231="",0,VLOOKUP(B2231,DATABASE!A:F,3,FALSE)*$C2231)</f>
        <v>0</v>
      </c>
      <c r="F2231" s="1">
        <f>IF(B2231="",0,VLOOKUP(B2231,DATABASE!A:F,4,FALSE)*$C2231)</f>
        <v>0</v>
      </c>
      <c r="G2231" s="1">
        <f>IF(B2231="",0,VLOOKUP(B2231,DATABASE!A:F,5,FALSE)*$C2231)</f>
        <v>0</v>
      </c>
      <c r="H2231" s="1">
        <f>IF(B2231="",0,VLOOKUP(B2231,DATABASE!A:F,6,FALSE)*$C2231)</f>
        <v>0</v>
      </c>
    </row>
    <row r="2232" spans="1:8">
      <c r="A2232" s="7"/>
      <c r="B2232" s="8"/>
      <c r="C2232" s="9"/>
      <c r="D2232" s="1">
        <f>IF(B2232="",0,VLOOKUP(B2232,DATABASE!A:F,2,FALSE))</f>
        <v>0</v>
      </c>
      <c r="E2232" s="1">
        <f>IF(B2232="",0,VLOOKUP(B2232,DATABASE!A:F,3,FALSE)*$C2232)</f>
        <v>0</v>
      </c>
      <c r="F2232" s="1">
        <f>IF(B2232="",0,VLOOKUP(B2232,DATABASE!A:F,4,FALSE)*$C2232)</f>
        <v>0</v>
      </c>
      <c r="G2232" s="1">
        <f>IF(B2232="",0,VLOOKUP(B2232,DATABASE!A:F,5,FALSE)*$C2232)</f>
        <v>0</v>
      </c>
      <c r="H2232" s="1">
        <f>IF(B2232="",0,VLOOKUP(B2232,DATABASE!A:F,6,FALSE)*$C2232)</f>
        <v>0</v>
      </c>
    </row>
    <row r="2233" spans="1:8">
      <c r="A2233" s="7"/>
      <c r="B2233" s="8"/>
      <c r="C2233" s="9"/>
      <c r="D2233" s="1">
        <f>IF(B2233="",0,VLOOKUP(B2233,DATABASE!A:F,2,FALSE))</f>
        <v>0</v>
      </c>
      <c r="E2233" s="1">
        <f>IF(B2233="",0,VLOOKUP(B2233,DATABASE!A:F,3,FALSE)*$C2233)</f>
        <v>0</v>
      </c>
      <c r="F2233" s="1">
        <f>IF(B2233="",0,VLOOKUP(B2233,DATABASE!A:F,4,FALSE)*$C2233)</f>
        <v>0</v>
      </c>
      <c r="G2233" s="1">
        <f>IF(B2233="",0,VLOOKUP(B2233,DATABASE!A:F,5,FALSE)*$C2233)</f>
        <v>0</v>
      </c>
      <c r="H2233" s="1">
        <f>IF(B2233="",0,VLOOKUP(B2233,DATABASE!A:F,6,FALSE)*$C2233)</f>
        <v>0</v>
      </c>
    </row>
    <row r="2234" spans="1:8">
      <c r="A2234" s="7"/>
      <c r="B2234" s="8"/>
      <c r="C2234" s="9"/>
      <c r="D2234" s="1">
        <f>IF(B2234="",0,VLOOKUP(B2234,DATABASE!A:F,2,FALSE))</f>
        <v>0</v>
      </c>
      <c r="E2234" s="1">
        <f>IF(B2234="",0,VLOOKUP(B2234,DATABASE!A:F,3,FALSE)*$C2234)</f>
        <v>0</v>
      </c>
      <c r="F2234" s="1">
        <f>IF(B2234="",0,VLOOKUP(B2234,DATABASE!A:F,4,FALSE)*$C2234)</f>
        <v>0</v>
      </c>
      <c r="G2234" s="1">
        <f>IF(B2234="",0,VLOOKUP(B2234,DATABASE!A:F,5,FALSE)*$C2234)</f>
        <v>0</v>
      </c>
      <c r="H2234" s="1">
        <f>IF(B2234="",0,VLOOKUP(B2234,DATABASE!A:F,6,FALSE)*$C2234)</f>
        <v>0</v>
      </c>
    </row>
    <row r="2235" spans="1:8">
      <c r="A2235" s="7"/>
      <c r="B2235" s="8"/>
      <c r="C2235" s="9"/>
      <c r="D2235" s="1">
        <f>IF(B2235="",0,VLOOKUP(B2235,DATABASE!A:F,2,FALSE))</f>
        <v>0</v>
      </c>
      <c r="E2235" s="1">
        <f>IF(B2235="",0,VLOOKUP(B2235,DATABASE!A:F,3,FALSE)*$C2235)</f>
        <v>0</v>
      </c>
      <c r="F2235" s="1">
        <f>IF(B2235="",0,VLOOKUP(B2235,DATABASE!A:F,4,FALSE)*$C2235)</f>
        <v>0</v>
      </c>
      <c r="G2235" s="1">
        <f>IF(B2235="",0,VLOOKUP(B2235,DATABASE!A:F,5,FALSE)*$C2235)</f>
        <v>0</v>
      </c>
      <c r="H2235" s="1">
        <f>IF(B2235="",0,VLOOKUP(B2235,DATABASE!A:F,6,FALSE)*$C2235)</f>
        <v>0</v>
      </c>
    </row>
    <row r="2236" spans="1:8">
      <c r="A2236" s="7"/>
      <c r="B2236" s="8"/>
      <c r="C2236" s="9"/>
      <c r="D2236" s="1">
        <f>IF(B2236="",0,VLOOKUP(B2236,DATABASE!A:F,2,FALSE))</f>
        <v>0</v>
      </c>
      <c r="E2236" s="1">
        <f>IF(B2236="",0,VLOOKUP(B2236,DATABASE!A:F,3,FALSE)*$C2236)</f>
        <v>0</v>
      </c>
      <c r="F2236" s="1">
        <f>IF(B2236="",0,VLOOKUP(B2236,DATABASE!A:F,4,FALSE)*$C2236)</f>
        <v>0</v>
      </c>
      <c r="G2236" s="1">
        <f>IF(B2236="",0,VLOOKUP(B2236,DATABASE!A:F,5,FALSE)*$C2236)</f>
        <v>0</v>
      </c>
      <c r="H2236" s="1">
        <f>IF(B2236="",0,VLOOKUP(B2236,DATABASE!A:F,6,FALSE)*$C2236)</f>
        <v>0</v>
      </c>
    </row>
    <row r="2237" spans="1:8">
      <c r="A2237" s="7"/>
      <c r="B2237" s="8"/>
      <c r="C2237" s="9"/>
      <c r="D2237" s="1">
        <f>IF(B2237="",0,VLOOKUP(B2237,DATABASE!A:F,2,FALSE))</f>
        <v>0</v>
      </c>
      <c r="E2237" s="1">
        <f>IF(B2237="",0,VLOOKUP(B2237,DATABASE!A:F,3,FALSE)*$C2237)</f>
        <v>0</v>
      </c>
      <c r="F2237" s="1">
        <f>IF(B2237="",0,VLOOKUP(B2237,DATABASE!A:F,4,FALSE)*$C2237)</f>
        <v>0</v>
      </c>
      <c r="G2237" s="1">
        <f>IF(B2237="",0,VLOOKUP(B2237,DATABASE!A:F,5,FALSE)*$C2237)</f>
        <v>0</v>
      </c>
      <c r="H2237" s="1">
        <f>IF(B2237="",0,VLOOKUP(B2237,DATABASE!A:F,6,FALSE)*$C2237)</f>
        <v>0</v>
      </c>
    </row>
    <row r="2238" spans="1:8">
      <c r="A2238" s="7"/>
      <c r="B2238" s="8"/>
      <c r="C2238" s="9"/>
      <c r="D2238" s="1">
        <f>IF(B2238="",0,VLOOKUP(B2238,DATABASE!A:F,2,FALSE))</f>
        <v>0</v>
      </c>
      <c r="E2238" s="1">
        <f>IF(B2238="",0,VLOOKUP(B2238,DATABASE!A:F,3,FALSE)*$C2238)</f>
        <v>0</v>
      </c>
      <c r="F2238" s="1">
        <f>IF(B2238="",0,VLOOKUP(B2238,DATABASE!A:F,4,FALSE)*$C2238)</f>
        <v>0</v>
      </c>
      <c r="G2238" s="1">
        <f>IF(B2238="",0,VLOOKUP(B2238,DATABASE!A:F,5,FALSE)*$C2238)</f>
        <v>0</v>
      </c>
      <c r="H2238" s="1">
        <f>IF(B2238="",0,VLOOKUP(B2238,DATABASE!A:F,6,FALSE)*$C2238)</f>
        <v>0</v>
      </c>
    </row>
    <row r="2239" spans="1:8">
      <c r="A2239" s="7"/>
      <c r="B2239" s="8"/>
      <c r="C2239" s="9"/>
      <c r="D2239" s="1">
        <f>IF(B2239="",0,VLOOKUP(B2239,DATABASE!A:F,2,FALSE))</f>
        <v>0</v>
      </c>
      <c r="E2239" s="1">
        <f>IF(B2239="",0,VLOOKUP(B2239,DATABASE!A:F,3,FALSE)*$C2239)</f>
        <v>0</v>
      </c>
      <c r="F2239" s="1">
        <f>IF(B2239="",0,VLOOKUP(B2239,DATABASE!A:F,4,FALSE)*$C2239)</f>
        <v>0</v>
      </c>
      <c r="G2239" s="1">
        <f>IF(B2239="",0,VLOOKUP(B2239,DATABASE!A:F,5,FALSE)*$C2239)</f>
        <v>0</v>
      </c>
      <c r="H2239" s="1">
        <f>IF(B2239="",0,VLOOKUP(B2239,DATABASE!A:F,6,FALSE)*$C2239)</f>
        <v>0</v>
      </c>
    </row>
    <row r="2240" spans="1:8">
      <c r="A2240" s="7"/>
      <c r="B2240" s="8"/>
      <c r="C2240" s="9"/>
      <c r="D2240" s="1">
        <f>IF(B2240="",0,VLOOKUP(B2240,DATABASE!A:F,2,FALSE))</f>
        <v>0</v>
      </c>
      <c r="E2240" s="1">
        <f>IF(B2240="",0,VLOOKUP(B2240,DATABASE!A:F,3,FALSE)*$C2240)</f>
        <v>0</v>
      </c>
      <c r="F2240" s="1">
        <f>IF(B2240="",0,VLOOKUP(B2240,DATABASE!A:F,4,FALSE)*$C2240)</f>
        <v>0</v>
      </c>
      <c r="G2240" s="1">
        <f>IF(B2240="",0,VLOOKUP(B2240,DATABASE!A:F,5,FALSE)*$C2240)</f>
        <v>0</v>
      </c>
      <c r="H2240" s="1">
        <f>IF(B2240="",0,VLOOKUP(B2240,DATABASE!A:F,6,FALSE)*$C2240)</f>
        <v>0</v>
      </c>
    </row>
    <row r="2241" spans="1:8">
      <c r="A2241" s="7"/>
      <c r="B2241" s="8"/>
      <c r="C2241" s="9"/>
      <c r="D2241" s="1">
        <f>IF(B2241="",0,VLOOKUP(B2241,DATABASE!A:F,2,FALSE))</f>
        <v>0</v>
      </c>
      <c r="E2241" s="1">
        <f>IF(B2241="",0,VLOOKUP(B2241,DATABASE!A:F,3,FALSE)*$C2241)</f>
        <v>0</v>
      </c>
      <c r="F2241" s="1">
        <f>IF(B2241="",0,VLOOKUP(B2241,DATABASE!A:F,4,FALSE)*$C2241)</f>
        <v>0</v>
      </c>
      <c r="G2241" s="1">
        <f>IF(B2241="",0,VLOOKUP(B2241,DATABASE!A:F,5,FALSE)*$C2241)</f>
        <v>0</v>
      </c>
      <c r="H2241" s="1">
        <f>IF(B2241="",0,VLOOKUP(B2241,DATABASE!A:F,6,FALSE)*$C2241)</f>
        <v>0</v>
      </c>
    </row>
    <row r="2242" spans="1:8">
      <c r="A2242" s="7"/>
      <c r="B2242" s="8"/>
      <c r="C2242" s="9"/>
      <c r="D2242" s="1">
        <f>IF(B2242="",0,VLOOKUP(B2242,DATABASE!A:F,2,FALSE))</f>
        <v>0</v>
      </c>
      <c r="E2242" s="1">
        <f>IF(B2242="",0,VLOOKUP(B2242,DATABASE!A:F,3,FALSE)*$C2242)</f>
        <v>0</v>
      </c>
      <c r="F2242" s="1">
        <f>IF(B2242="",0,VLOOKUP(B2242,DATABASE!A:F,4,FALSE)*$C2242)</f>
        <v>0</v>
      </c>
      <c r="G2242" s="1">
        <f>IF(B2242="",0,VLOOKUP(B2242,DATABASE!A:F,5,FALSE)*$C2242)</f>
        <v>0</v>
      </c>
      <c r="H2242" s="1">
        <f>IF(B2242="",0,VLOOKUP(B2242,DATABASE!A:F,6,FALSE)*$C2242)</f>
        <v>0</v>
      </c>
    </row>
    <row r="2243" spans="1:8">
      <c r="A2243" s="7"/>
      <c r="B2243" s="8"/>
      <c r="C2243" s="9"/>
      <c r="D2243" s="1">
        <f>IF(B2243="",0,VLOOKUP(B2243,DATABASE!A:F,2,FALSE))</f>
        <v>0</v>
      </c>
      <c r="E2243" s="1">
        <f>IF(B2243="",0,VLOOKUP(B2243,DATABASE!A:F,3,FALSE)*$C2243)</f>
        <v>0</v>
      </c>
      <c r="F2243" s="1">
        <f>IF(B2243="",0,VLOOKUP(B2243,DATABASE!A:F,4,FALSE)*$C2243)</f>
        <v>0</v>
      </c>
      <c r="G2243" s="1">
        <f>IF(B2243="",0,VLOOKUP(B2243,DATABASE!A:F,5,FALSE)*$C2243)</f>
        <v>0</v>
      </c>
      <c r="H2243" s="1">
        <f>IF(B2243="",0,VLOOKUP(B2243,DATABASE!A:F,6,FALSE)*$C2243)</f>
        <v>0</v>
      </c>
    </row>
    <row r="2244" spans="1:8">
      <c r="A2244" s="7"/>
      <c r="B2244" s="8"/>
      <c r="C2244" s="9"/>
      <c r="D2244" s="1">
        <f>IF(B2244="",0,VLOOKUP(B2244,DATABASE!A:F,2,FALSE))</f>
        <v>0</v>
      </c>
      <c r="E2244" s="1">
        <f>IF(B2244="",0,VLOOKUP(B2244,DATABASE!A:F,3,FALSE)*$C2244)</f>
        <v>0</v>
      </c>
      <c r="F2244" s="1">
        <f>IF(B2244="",0,VLOOKUP(B2244,DATABASE!A:F,4,FALSE)*$C2244)</f>
        <v>0</v>
      </c>
      <c r="G2244" s="1">
        <f>IF(B2244="",0,VLOOKUP(B2244,DATABASE!A:F,5,FALSE)*$C2244)</f>
        <v>0</v>
      </c>
      <c r="H2244" s="1">
        <f>IF(B2244="",0,VLOOKUP(B2244,DATABASE!A:F,6,FALSE)*$C2244)</f>
        <v>0</v>
      </c>
    </row>
    <row r="2245" spans="1:8">
      <c r="A2245" s="7"/>
      <c r="B2245" s="8"/>
      <c r="C2245" s="9"/>
      <c r="D2245" s="1">
        <f>IF(B2245="",0,VLOOKUP(B2245,DATABASE!A:F,2,FALSE))</f>
        <v>0</v>
      </c>
      <c r="E2245" s="1">
        <f>IF(B2245="",0,VLOOKUP(B2245,DATABASE!A:F,3,FALSE)*$C2245)</f>
        <v>0</v>
      </c>
      <c r="F2245" s="1">
        <f>IF(B2245="",0,VLOOKUP(B2245,DATABASE!A:F,4,FALSE)*$C2245)</f>
        <v>0</v>
      </c>
      <c r="G2245" s="1">
        <f>IF(B2245="",0,VLOOKUP(B2245,DATABASE!A:F,5,FALSE)*$C2245)</f>
        <v>0</v>
      </c>
      <c r="H2245" s="1">
        <f>IF(B2245="",0,VLOOKUP(B2245,DATABASE!A:F,6,FALSE)*$C2245)</f>
        <v>0</v>
      </c>
    </row>
    <row r="2246" spans="1:8">
      <c r="A2246" s="7"/>
      <c r="B2246" s="8"/>
      <c r="C2246" s="9"/>
      <c r="D2246" s="1">
        <f>IF(B2246="",0,VLOOKUP(B2246,DATABASE!A:F,2,FALSE))</f>
        <v>0</v>
      </c>
      <c r="E2246" s="1">
        <f>IF(B2246="",0,VLOOKUP(B2246,DATABASE!A:F,3,FALSE)*$C2246)</f>
        <v>0</v>
      </c>
      <c r="F2246" s="1">
        <f>IF(B2246="",0,VLOOKUP(B2246,DATABASE!A:F,4,FALSE)*$C2246)</f>
        <v>0</v>
      </c>
      <c r="G2246" s="1">
        <f>IF(B2246="",0,VLOOKUP(B2246,DATABASE!A:F,5,FALSE)*$C2246)</f>
        <v>0</v>
      </c>
      <c r="H2246" s="1">
        <f>IF(B2246="",0,VLOOKUP(B2246,DATABASE!A:F,6,FALSE)*$C2246)</f>
        <v>0</v>
      </c>
    </row>
    <row r="2247" spans="1:8">
      <c r="A2247" s="7"/>
      <c r="B2247" s="8"/>
      <c r="C2247" s="9"/>
      <c r="D2247" s="1">
        <f>IF(B2247="",0,VLOOKUP(B2247,DATABASE!A:F,2,FALSE))</f>
        <v>0</v>
      </c>
      <c r="E2247" s="1">
        <f>IF(B2247="",0,VLOOKUP(B2247,DATABASE!A:F,3,FALSE)*$C2247)</f>
        <v>0</v>
      </c>
      <c r="F2247" s="1">
        <f>IF(B2247="",0,VLOOKUP(B2247,DATABASE!A:F,4,FALSE)*$C2247)</f>
        <v>0</v>
      </c>
      <c r="G2247" s="1">
        <f>IF(B2247="",0,VLOOKUP(B2247,DATABASE!A:F,5,FALSE)*$C2247)</f>
        <v>0</v>
      </c>
      <c r="H2247" s="1">
        <f>IF(B2247="",0,VLOOKUP(B2247,DATABASE!A:F,6,FALSE)*$C2247)</f>
        <v>0</v>
      </c>
    </row>
    <row r="2248" spans="1:8">
      <c r="A2248" s="7"/>
      <c r="B2248" s="8"/>
      <c r="C2248" s="9"/>
      <c r="D2248" s="1">
        <f>IF(B2248="",0,VLOOKUP(B2248,DATABASE!A:F,2,FALSE))</f>
        <v>0</v>
      </c>
      <c r="E2248" s="1">
        <f>IF(B2248="",0,VLOOKUP(B2248,DATABASE!A:F,3,FALSE)*$C2248)</f>
        <v>0</v>
      </c>
      <c r="F2248" s="1">
        <f>IF(B2248="",0,VLOOKUP(B2248,DATABASE!A:F,4,FALSE)*$C2248)</f>
        <v>0</v>
      </c>
      <c r="G2248" s="1">
        <f>IF(B2248="",0,VLOOKUP(B2248,DATABASE!A:F,5,FALSE)*$C2248)</f>
        <v>0</v>
      </c>
      <c r="H2248" s="1">
        <f>IF(B2248="",0,VLOOKUP(B2248,DATABASE!A:F,6,FALSE)*$C2248)</f>
        <v>0</v>
      </c>
    </row>
    <row r="2249" spans="1:8">
      <c r="A2249" s="7"/>
      <c r="B2249" s="8"/>
      <c r="C2249" s="9"/>
      <c r="D2249" s="1">
        <f>IF(B2249="",0,VLOOKUP(B2249,DATABASE!A:F,2,FALSE))</f>
        <v>0</v>
      </c>
      <c r="E2249" s="1">
        <f>IF(B2249="",0,VLOOKUP(B2249,DATABASE!A:F,3,FALSE)*$C2249)</f>
        <v>0</v>
      </c>
      <c r="F2249" s="1">
        <f>IF(B2249="",0,VLOOKUP(B2249,DATABASE!A:F,4,FALSE)*$C2249)</f>
        <v>0</v>
      </c>
      <c r="G2249" s="1">
        <f>IF(B2249="",0,VLOOKUP(B2249,DATABASE!A:F,5,FALSE)*$C2249)</f>
        <v>0</v>
      </c>
      <c r="H2249" s="1">
        <f>IF(B2249="",0,VLOOKUP(B2249,DATABASE!A:F,6,FALSE)*$C2249)</f>
        <v>0</v>
      </c>
    </row>
    <row r="2250" spans="1:8">
      <c r="A2250" s="7"/>
      <c r="B2250" s="8"/>
      <c r="C2250" s="9"/>
      <c r="D2250" s="1">
        <f>IF(B2250="",0,VLOOKUP(B2250,DATABASE!A:F,2,FALSE))</f>
        <v>0</v>
      </c>
      <c r="E2250" s="1">
        <f>IF(B2250="",0,VLOOKUP(B2250,DATABASE!A:F,3,FALSE)*$C2250)</f>
        <v>0</v>
      </c>
      <c r="F2250" s="1">
        <f>IF(B2250="",0,VLOOKUP(B2250,DATABASE!A:F,4,FALSE)*$C2250)</f>
        <v>0</v>
      </c>
      <c r="G2250" s="1">
        <f>IF(B2250="",0,VLOOKUP(B2250,DATABASE!A:F,5,FALSE)*$C2250)</f>
        <v>0</v>
      </c>
      <c r="H2250" s="1">
        <f>IF(B2250="",0,VLOOKUP(B2250,DATABASE!A:F,6,FALSE)*$C2250)</f>
        <v>0</v>
      </c>
    </row>
    <row r="2251" spans="1:8">
      <c r="A2251" s="7"/>
      <c r="B2251" s="8"/>
      <c r="C2251" s="9"/>
      <c r="D2251" s="1">
        <f>IF(B2251="",0,VLOOKUP(B2251,DATABASE!A:F,2,FALSE))</f>
        <v>0</v>
      </c>
      <c r="E2251" s="1">
        <f>IF(B2251="",0,VLOOKUP(B2251,DATABASE!A:F,3,FALSE)*$C2251)</f>
        <v>0</v>
      </c>
      <c r="F2251" s="1">
        <f>IF(B2251="",0,VLOOKUP(B2251,DATABASE!A:F,4,FALSE)*$C2251)</f>
        <v>0</v>
      </c>
      <c r="G2251" s="1">
        <f>IF(B2251="",0,VLOOKUP(B2251,DATABASE!A:F,5,FALSE)*$C2251)</f>
        <v>0</v>
      </c>
      <c r="H2251" s="1">
        <f>IF(B2251="",0,VLOOKUP(B2251,DATABASE!A:F,6,FALSE)*$C2251)</f>
        <v>0</v>
      </c>
    </row>
    <row r="2252" spans="1:8">
      <c r="A2252" s="7"/>
      <c r="B2252" s="8"/>
      <c r="C2252" s="9"/>
      <c r="D2252" s="1">
        <f>IF(B2252="",0,VLOOKUP(B2252,DATABASE!A:F,2,FALSE))</f>
        <v>0</v>
      </c>
      <c r="E2252" s="1">
        <f>IF(B2252="",0,VLOOKUP(B2252,DATABASE!A:F,3,FALSE)*$C2252)</f>
        <v>0</v>
      </c>
      <c r="F2252" s="1">
        <f>IF(B2252="",0,VLOOKUP(B2252,DATABASE!A:F,4,FALSE)*$C2252)</f>
        <v>0</v>
      </c>
      <c r="G2252" s="1">
        <f>IF(B2252="",0,VLOOKUP(B2252,DATABASE!A:F,5,FALSE)*$C2252)</f>
        <v>0</v>
      </c>
      <c r="H2252" s="1">
        <f>IF(B2252="",0,VLOOKUP(B2252,DATABASE!A:F,6,FALSE)*$C2252)</f>
        <v>0</v>
      </c>
    </row>
    <row r="2253" spans="1:8">
      <c r="A2253" s="7"/>
      <c r="B2253" s="8"/>
      <c r="C2253" s="9"/>
      <c r="D2253" s="1">
        <f>IF(B2253="",0,VLOOKUP(B2253,DATABASE!A:F,2,FALSE))</f>
        <v>0</v>
      </c>
      <c r="E2253" s="1">
        <f>IF(B2253="",0,VLOOKUP(B2253,DATABASE!A:F,3,FALSE)*$C2253)</f>
        <v>0</v>
      </c>
      <c r="F2253" s="1">
        <f>IF(B2253="",0,VLOOKUP(B2253,DATABASE!A:F,4,FALSE)*$C2253)</f>
        <v>0</v>
      </c>
      <c r="G2253" s="1">
        <f>IF(B2253="",0,VLOOKUP(B2253,DATABASE!A:F,5,FALSE)*$C2253)</f>
        <v>0</v>
      </c>
      <c r="H2253" s="1">
        <f>IF(B2253="",0,VLOOKUP(B2253,DATABASE!A:F,6,FALSE)*$C2253)</f>
        <v>0</v>
      </c>
    </row>
    <row r="2254" spans="1:8">
      <c r="A2254" s="7"/>
      <c r="B2254" s="8"/>
      <c r="C2254" s="9"/>
      <c r="D2254" s="1">
        <f>IF(B2254="",0,VLOOKUP(B2254,DATABASE!A:F,2,FALSE))</f>
        <v>0</v>
      </c>
      <c r="E2254" s="1">
        <f>IF(B2254="",0,VLOOKUP(B2254,DATABASE!A:F,3,FALSE)*$C2254)</f>
        <v>0</v>
      </c>
      <c r="F2254" s="1">
        <f>IF(B2254="",0,VLOOKUP(B2254,DATABASE!A:F,4,FALSE)*$C2254)</f>
        <v>0</v>
      </c>
      <c r="G2254" s="1">
        <f>IF(B2254="",0,VLOOKUP(B2254,DATABASE!A:F,5,FALSE)*$C2254)</f>
        <v>0</v>
      </c>
      <c r="H2254" s="1">
        <f>IF(B2254="",0,VLOOKUP(B2254,DATABASE!A:F,6,FALSE)*$C2254)</f>
        <v>0</v>
      </c>
    </row>
    <row r="2255" spans="1:8">
      <c r="A2255" s="7"/>
      <c r="B2255" s="8"/>
      <c r="C2255" s="9"/>
      <c r="D2255" s="1">
        <f>IF(B2255="",0,VLOOKUP(B2255,DATABASE!A:F,2,FALSE))</f>
        <v>0</v>
      </c>
      <c r="E2255" s="1">
        <f>IF(B2255="",0,VLOOKUP(B2255,DATABASE!A:F,3,FALSE)*$C2255)</f>
        <v>0</v>
      </c>
      <c r="F2255" s="1">
        <f>IF(B2255="",0,VLOOKUP(B2255,DATABASE!A:F,4,FALSE)*$C2255)</f>
        <v>0</v>
      </c>
      <c r="G2255" s="1">
        <f>IF(B2255="",0,VLOOKUP(B2255,DATABASE!A:F,5,FALSE)*$C2255)</f>
        <v>0</v>
      </c>
      <c r="H2255" s="1">
        <f>IF(B2255="",0,VLOOKUP(B2255,DATABASE!A:F,6,FALSE)*$C2255)</f>
        <v>0</v>
      </c>
    </row>
    <row r="2256" spans="1:8">
      <c r="A2256" s="7"/>
      <c r="B2256" s="8"/>
      <c r="C2256" s="9"/>
      <c r="D2256" s="1">
        <f>IF(B2256="",0,VLOOKUP(B2256,DATABASE!A:F,2,FALSE))</f>
        <v>0</v>
      </c>
      <c r="E2256" s="1">
        <f>IF(B2256="",0,VLOOKUP(B2256,DATABASE!A:F,3,FALSE)*$C2256)</f>
        <v>0</v>
      </c>
      <c r="F2256" s="1">
        <f>IF(B2256="",0,VLOOKUP(B2256,DATABASE!A:F,4,FALSE)*$C2256)</f>
        <v>0</v>
      </c>
      <c r="G2256" s="1">
        <f>IF(B2256="",0,VLOOKUP(B2256,DATABASE!A:F,5,FALSE)*$C2256)</f>
        <v>0</v>
      </c>
      <c r="H2256" s="1">
        <f>IF(B2256="",0,VLOOKUP(B2256,DATABASE!A:F,6,FALSE)*$C2256)</f>
        <v>0</v>
      </c>
    </row>
    <row r="2257" spans="1:8">
      <c r="A2257" s="7"/>
      <c r="B2257" s="8"/>
      <c r="C2257" s="9"/>
      <c r="D2257" s="1">
        <f>IF(B2257="",0,VLOOKUP(B2257,DATABASE!A:F,2,FALSE))</f>
        <v>0</v>
      </c>
      <c r="E2257" s="1">
        <f>IF(B2257="",0,VLOOKUP(B2257,DATABASE!A:F,3,FALSE)*$C2257)</f>
        <v>0</v>
      </c>
      <c r="F2257" s="1">
        <f>IF(B2257="",0,VLOOKUP(B2257,DATABASE!A:F,4,FALSE)*$C2257)</f>
        <v>0</v>
      </c>
      <c r="G2257" s="1">
        <f>IF(B2257="",0,VLOOKUP(B2257,DATABASE!A:F,5,FALSE)*$C2257)</f>
        <v>0</v>
      </c>
      <c r="H2257" s="1">
        <f>IF(B2257="",0,VLOOKUP(B2257,DATABASE!A:F,6,FALSE)*$C2257)</f>
        <v>0</v>
      </c>
    </row>
    <row r="2258" spans="1:8">
      <c r="A2258" s="7"/>
      <c r="B2258" s="8"/>
      <c r="C2258" s="9"/>
      <c r="D2258" s="1">
        <f>IF(B2258="",0,VLOOKUP(B2258,DATABASE!A:F,2,FALSE))</f>
        <v>0</v>
      </c>
      <c r="E2258" s="1">
        <f>IF(B2258="",0,VLOOKUP(B2258,DATABASE!A:F,3,FALSE)*$C2258)</f>
        <v>0</v>
      </c>
      <c r="F2258" s="1">
        <f>IF(B2258="",0,VLOOKUP(B2258,DATABASE!A:F,4,FALSE)*$C2258)</f>
        <v>0</v>
      </c>
      <c r="G2258" s="1">
        <f>IF(B2258="",0,VLOOKUP(B2258,DATABASE!A:F,5,FALSE)*$C2258)</f>
        <v>0</v>
      </c>
      <c r="H2258" s="1">
        <f>IF(B2258="",0,VLOOKUP(B2258,DATABASE!A:F,6,FALSE)*$C2258)</f>
        <v>0</v>
      </c>
    </row>
    <row r="2259" spans="1:8">
      <c r="A2259" s="7"/>
      <c r="B2259" s="8"/>
      <c r="C2259" s="9"/>
      <c r="D2259" s="1">
        <f>IF(B2259="",0,VLOOKUP(B2259,DATABASE!A:F,2,FALSE))</f>
        <v>0</v>
      </c>
      <c r="E2259" s="1">
        <f>IF(B2259="",0,VLOOKUP(B2259,DATABASE!A:F,3,FALSE)*$C2259)</f>
        <v>0</v>
      </c>
      <c r="F2259" s="1">
        <f>IF(B2259="",0,VLOOKUP(B2259,DATABASE!A:F,4,FALSE)*$C2259)</f>
        <v>0</v>
      </c>
      <c r="G2259" s="1">
        <f>IF(B2259="",0,VLOOKUP(B2259,DATABASE!A:F,5,FALSE)*$C2259)</f>
        <v>0</v>
      </c>
      <c r="H2259" s="1">
        <f>IF(B2259="",0,VLOOKUP(B2259,DATABASE!A:F,6,FALSE)*$C2259)</f>
        <v>0</v>
      </c>
    </row>
    <row r="2260" spans="1:8">
      <c r="A2260" s="7"/>
      <c r="B2260" s="8"/>
      <c r="C2260" s="9"/>
      <c r="D2260" s="1">
        <f>IF(B2260="",0,VLOOKUP(B2260,DATABASE!A:F,2,FALSE))</f>
        <v>0</v>
      </c>
      <c r="E2260" s="1">
        <f>IF(B2260="",0,VLOOKUP(B2260,DATABASE!A:F,3,FALSE)*$C2260)</f>
        <v>0</v>
      </c>
      <c r="F2260" s="1">
        <f>IF(B2260="",0,VLOOKUP(B2260,DATABASE!A:F,4,FALSE)*$C2260)</f>
        <v>0</v>
      </c>
      <c r="G2260" s="1">
        <f>IF(B2260="",0,VLOOKUP(B2260,DATABASE!A:F,5,FALSE)*$C2260)</f>
        <v>0</v>
      </c>
      <c r="H2260" s="1">
        <f>IF(B2260="",0,VLOOKUP(B2260,DATABASE!A:F,6,FALSE)*$C2260)</f>
        <v>0</v>
      </c>
    </row>
    <row r="2261" spans="1:8">
      <c r="A2261" s="7"/>
      <c r="B2261" s="8"/>
      <c r="C2261" s="9"/>
      <c r="D2261" s="1">
        <f>IF(B2261="",0,VLOOKUP(B2261,DATABASE!A:F,2,FALSE))</f>
        <v>0</v>
      </c>
      <c r="E2261" s="1">
        <f>IF(B2261="",0,VLOOKUP(B2261,DATABASE!A:F,3,FALSE)*$C2261)</f>
        <v>0</v>
      </c>
      <c r="F2261" s="1">
        <f>IF(B2261="",0,VLOOKUP(B2261,DATABASE!A:F,4,FALSE)*$C2261)</f>
        <v>0</v>
      </c>
      <c r="G2261" s="1">
        <f>IF(B2261="",0,VLOOKUP(B2261,DATABASE!A:F,5,FALSE)*$C2261)</f>
        <v>0</v>
      </c>
      <c r="H2261" s="1">
        <f>IF(B2261="",0,VLOOKUP(B2261,DATABASE!A:F,6,FALSE)*$C2261)</f>
        <v>0</v>
      </c>
    </row>
    <row r="2262" spans="1:8">
      <c r="A2262" s="7"/>
      <c r="B2262" s="8"/>
      <c r="C2262" s="9"/>
      <c r="D2262" s="1">
        <f>IF(B2262="",0,VLOOKUP(B2262,DATABASE!A:F,2,FALSE))</f>
        <v>0</v>
      </c>
      <c r="E2262" s="1">
        <f>IF(B2262="",0,VLOOKUP(B2262,DATABASE!A:F,3,FALSE)*$C2262)</f>
        <v>0</v>
      </c>
      <c r="F2262" s="1">
        <f>IF(B2262="",0,VLOOKUP(B2262,DATABASE!A:F,4,FALSE)*$C2262)</f>
        <v>0</v>
      </c>
      <c r="G2262" s="1">
        <f>IF(B2262="",0,VLOOKUP(B2262,DATABASE!A:F,5,FALSE)*$C2262)</f>
        <v>0</v>
      </c>
      <c r="H2262" s="1">
        <f>IF(B2262="",0,VLOOKUP(B2262,DATABASE!A:F,6,FALSE)*$C2262)</f>
        <v>0</v>
      </c>
    </row>
    <row r="2263" spans="1:8">
      <c r="A2263" s="7"/>
      <c r="B2263" s="8"/>
      <c r="C2263" s="9"/>
      <c r="D2263" s="1">
        <f>IF(B2263="",0,VLOOKUP(B2263,DATABASE!A:F,2,FALSE))</f>
        <v>0</v>
      </c>
      <c r="E2263" s="1">
        <f>IF(B2263="",0,VLOOKUP(B2263,DATABASE!A:F,3,FALSE)*$C2263)</f>
        <v>0</v>
      </c>
      <c r="F2263" s="1">
        <f>IF(B2263="",0,VLOOKUP(B2263,DATABASE!A:F,4,FALSE)*$C2263)</f>
        <v>0</v>
      </c>
      <c r="G2263" s="1">
        <f>IF(B2263="",0,VLOOKUP(B2263,DATABASE!A:F,5,FALSE)*$C2263)</f>
        <v>0</v>
      </c>
      <c r="H2263" s="1">
        <f>IF(B2263="",0,VLOOKUP(B2263,DATABASE!A:F,6,FALSE)*$C2263)</f>
        <v>0</v>
      </c>
    </row>
    <row r="2264" spans="1:8">
      <c r="A2264" s="7"/>
      <c r="B2264" s="8"/>
      <c r="C2264" s="9"/>
      <c r="D2264" s="1">
        <f>IF(B2264="",0,VLOOKUP(B2264,DATABASE!A:F,2,FALSE))</f>
        <v>0</v>
      </c>
      <c r="E2264" s="1">
        <f>IF(B2264="",0,VLOOKUP(B2264,DATABASE!A:F,3,FALSE)*$C2264)</f>
        <v>0</v>
      </c>
      <c r="F2264" s="1">
        <f>IF(B2264="",0,VLOOKUP(B2264,DATABASE!A:F,4,FALSE)*$C2264)</f>
        <v>0</v>
      </c>
      <c r="G2264" s="1">
        <f>IF(B2264="",0,VLOOKUP(B2264,DATABASE!A:F,5,FALSE)*$C2264)</f>
        <v>0</v>
      </c>
      <c r="H2264" s="1">
        <f>IF(B2264="",0,VLOOKUP(B2264,DATABASE!A:F,6,FALSE)*$C2264)</f>
        <v>0</v>
      </c>
    </row>
    <row r="2265" spans="1:8">
      <c r="A2265" s="7"/>
      <c r="B2265" s="8"/>
      <c r="C2265" s="9"/>
      <c r="D2265" s="1">
        <f>IF(B2265="",0,VLOOKUP(B2265,DATABASE!A:F,2,FALSE))</f>
        <v>0</v>
      </c>
      <c r="E2265" s="1">
        <f>IF(B2265="",0,VLOOKUP(B2265,DATABASE!A:F,3,FALSE)*$C2265)</f>
        <v>0</v>
      </c>
      <c r="F2265" s="1">
        <f>IF(B2265="",0,VLOOKUP(B2265,DATABASE!A:F,4,FALSE)*$C2265)</f>
        <v>0</v>
      </c>
      <c r="G2265" s="1">
        <f>IF(B2265="",0,VLOOKUP(B2265,DATABASE!A:F,5,FALSE)*$C2265)</f>
        <v>0</v>
      </c>
      <c r="H2265" s="1">
        <f>IF(B2265="",0,VLOOKUP(B2265,DATABASE!A:F,6,FALSE)*$C2265)</f>
        <v>0</v>
      </c>
    </row>
    <row r="2266" spans="1:8">
      <c r="A2266" s="7"/>
      <c r="B2266" s="8"/>
      <c r="C2266" s="9"/>
      <c r="D2266" s="1">
        <f>IF(B2266="",0,VLOOKUP(B2266,DATABASE!A:F,2,FALSE))</f>
        <v>0</v>
      </c>
      <c r="E2266" s="1">
        <f>IF(B2266="",0,VLOOKUP(B2266,DATABASE!A:F,3,FALSE)*$C2266)</f>
        <v>0</v>
      </c>
      <c r="F2266" s="1">
        <f>IF(B2266="",0,VLOOKUP(B2266,DATABASE!A:F,4,FALSE)*$C2266)</f>
        <v>0</v>
      </c>
      <c r="G2266" s="1">
        <f>IF(B2266="",0,VLOOKUP(B2266,DATABASE!A:F,5,FALSE)*$C2266)</f>
        <v>0</v>
      </c>
      <c r="H2266" s="1">
        <f>IF(B2266="",0,VLOOKUP(B2266,DATABASE!A:F,6,FALSE)*$C2266)</f>
        <v>0</v>
      </c>
    </row>
    <row r="2267" spans="1:8">
      <c r="A2267" s="7"/>
      <c r="B2267" s="8"/>
      <c r="C2267" s="9"/>
      <c r="D2267" s="1">
        <f>IF(B2267="",0,VLOOKUP(B2267,DATABASE!A:F,2,FALSE))</f>
        <v>0</v>
      </c>
      <c r="E2267" s="1">
        <f>IF(B2267="",0,VLOOKUP(B2267,DATABASE!A:F,3,FALSE)*$C2267)</f>
        <v>0</v>
      </c>
      <c r="F2267" s="1">
        <f>IF(B2267="",0,VLOOKUP(B2267,DATABASE!A:F,4,FALSE)*$C2267)</f>
        <v>0</v>
      </c>
      <c r="G2267" s="1">
        <f>IF(B2267="",0,VLOOKUP(B2267,DATABASE!A:F,5,FALSE)*$C2267)</f>
        <v>0</v>
      </c>
      <c r="H2267" s="1">
        <f>IF(B2267="",0,VLOOKUP(B2267,DATABASE!A:F,6,FALSE)*$C2267)</f>
        <v>0</v>
      </c>
    </row>
    <row r="2268" spans="1:8">
      <c r="A2268" s="7"/>
      <c r="B2268" s="8"/>
      <c r="C2268" s="9"/>
      <c r="D2268" s="1">
        <f>IF(B2268="",0,VLOOKUP(B2268,DATABASE!A:F,2,FALSE))</f>
        <v>0</v>
      </c>
      <c r="E2268" s="1">
        <f>IF(B2268="",0,VLOOKUP(B2268,DATABASE!A:F,3,FALSE)*$C2268)</f>
        <v>0</v>
      </c>
      <c r="F2268" s="1">
        <f>IF(B2268="",0,VLOOKUP(B2268,DATABASE!A:F,4,FALSE)*$C2268)</f>
        <v>0</v>
      </c>
      <c r="G2268" s="1">
        <f>IF(B2268="",0,VLOOKUP(B2268,DATABASE!A:F,5,FALSE)*$C2268)</f>
        <v>0</v>
      </c>
      <c r="H2268" s="1">
        <f>IF(B2268="",0,VLOOKUP(B2268,DATABASE!A:F,6,FALSE)*$C2268)</f>
        <v>0</v>
      </c>
    </row>
    <row r="2269" spans="1:8">
      <c r="A2269" s="7"/>
      <c r="B2269" s="8"/>
      <c r="C2269" s="9"/>
      <c r="D2269" s="1">
        <f>IF(B2269="",0,VLOOKUP(B2269,DATABASE!A:F,2,FALSE))</f>
        <v>0</v>
      </c>
      <c r="E2269" s="1">
        <f>IF(B2269="",0,VLOOKUP(B2269,DATABASE!A:F,3,FALSE)*$C2269)</f>
        <v>0</v>
      </c>
      <c r="F2269" s="1">
        <f>IF(B2269="",0,VLOOKUP(B2269,DATABASE!A:F,4,FALSE)*$C2269)</f>
        <v>0</v>
      </c>
      <c r="G2269" s="1">
        <f>IF(B2269="",0,VLOOKUP(B2269,DATABASE!A:F,5,FALSE)*$C2269)</f>
        <v>0</v>
      </c>
      <c r="H2269" s="1">
        <f>IF(B2269="",0,VLOOKUP(B2269,DATABASE!A:F,6,FALSE)*$C2269)</f>
        <v>0</v>
      </c>
    </row>
    <row r="2270" spans="1:8">
      <c r="A2270" s="7"/>
      <c r="B2270" s="8"/>
      <c r="C2270" s="9"/>
      <c r="D2270" s="1">
        <f>IF(B2270="",0,VLOOKUP(B2270,DATABASE!A:F,2,FALSE))</f>
        <v>0</v>
      </c>
      <c r="E2270" s="1">
        <f>IF(B2270="",0,VLOOKUP(B2270,DATABASE!A:F,3,FALSE)*$C2270)</f>
        <v>0</v>
      </c>
      <c r="F2270" s="1">
        <f>IF(B2270="",0,VLOOKUP(B2270,DATABASE!A:F,4,FALSE)*$C2270)</f>
        <v>0</v>
      </c>
      <c r="G2270" s="1">
        <f>IF(B2270="",0,VLOOKUP(B2270,DATABASE!A:F,5,FALSE)*$C2270)</f>
        <v>0</v>
      </c>
      <c r="H2270" s="1">
        <f>IF(B2270="",0,VLOOKUP(B2270,DATABASE!A:F,6,FALSE)*$C2270)</f>
        <v>0</v>
      </c>
    </row>
    <row r="2271" spans="1:8">
      <c r="A2271" s="7"/>
      <c r="B2271" s="8"/>
      <c r="C2271" s="9"/>
      <c r="D2271" s="1">
        <f>IF(B2271="",0,VLOOKUP(B2271,DATABASE!A:F,2,FALSE))</f>
        <v>0</v>
      </c>
      <c r="E2271" s="1">
        <f>IF(B2271="",0,VLOOKUP(B2271,DATABASE!A:F,3,FALSE)*$C2271)</f>
        <v>0</v>
      </c>
      <c r="F2271" s="1">
        <f>IF(B2271="",0,VLOOKUP(B2271,DATABASE!A:F,4,FALSE)*$C2271)</f>
        <v>0</v>
      </c>
      <c r="G2271" s="1">
        <f>IF(B2271="",0,VLOOKUP(B2271,DATABASE!A:F,5,FALSE)*$C2271)</f>
        <v>0</v>
      </c>
      <c r="H2271" s="1">
        <f>IF(B2271="",0,VLOOKUP(B2271,DATABASE!A:F,6,FALSE)*$C2271)</f>
        <v>0</v>
      </c>
    </row>
    <row r="2272" spans="1:8">
      <c r="A2272" s="7"/>
      <c r="B2272" s="8"/>
      <c r="C2272" s="9"/>
      <c r="D2272" s="1">
        <f>IF(B2272="",0,VLOOKUP(B2272,DATABASE!A:F,2,FALSE))</f>
        <v>0</v>
      </c>
      <c r="E2272" s="1">
        <f>IF(B2272="",0,VLOOKUP(B2272,DATABASE!A:F,3,FALSE)*$C2272)</f>
        <v>0</v>
      </c>
      <c r="F2272" s="1">
        <f>IF(B2272="",0,VLOOKUP(B2272,DATABASE!A:F,4,FALSE)*$C2272)</f>
        <v>0</v>
      </c>
      <c r="G2272" s="1">
        <f>IF(B2272="",0,VLOOKUP(B2272,DATABASE!A:F,5,FALSE)*$C2272)</f>
        <v>0</v>
      </c>
      <c r="H2272" s="1">
        <f>IF(B2272="",0,VLOOKUP(B2272,DATABASE!A:F,6,FALSE)*$C2272)</f>
        <v>0</v>
      </c>
    </row>
    <row r="2273" spans="1:8">
      <c r="A2273" s="7"/>
      <c r="B2273" s="8"/>
      <c r="C2273" s="9"/>
      <c r="D2273" s="1">
        <f>IF(B2273="",0,VLOOKUP(B2273,DATABASE!A:F,2,FALSE))</f>
        <v>0</v>
      </c>
      <c r="E2273" s="1">
        <f>IF(B2273="",0,VLOOKUP(B2273,DATABASE!A:F,3,FALSE)*$C2273)</f>
        <v>0</v>
      </c>
      <c r="F2273" s="1">
        <f>IF(B2273="",0,VLOOKUP(B2273,DATABASE!A:F,4,FALSE)*$C2273)</f>
        <v>0</v>
      </c>
      <c r="G2273" s="1">
        <f>IF(B2273="",0,VLOOKUP(B2273,DATABASE!A:F,5,FALSE)*$C2273)</f>
        <v>0</v>
      </c>
      <c r="H2273" s="1">
        <f>IF(B2273="",0,VLOOKUP(B2273,DATABASE!A:F,6,FALSE)*$C2273)</f>
        <v>0</v>
      </c>
    </row>
    <row r="2274" spans="1:8">
      <c r="A2274" s="7"/>
      <c r="B2274" s="8"/>
      <c r="C2274" s="9"/>
      <c r="D2274" s="1">
        <f>IF(B2274="",0,VLOOKUP(B2274,DATABASE!A:F,2,FALSE))</f>
        <v>0</v>
      </c>
      <c r="E2274" s="1">
        <f>IF(B2274="",0,VLOOKUP(B2274,DATABASE!A:F,3,FALSE)*$C2274)</f>
        <v>0</v>
      </c>
      <c r="F2274" s="1">
        <f>IF(B2274="",0,VLOOKUP(B2274,DATABASE!A:F,4,FALSE)*$C2274)</f>
        <v>0</v>
      </c>
      <c r="G2274" s="1">
        <f>IF(B2274="",0,VLOOKUP(B2274,DATABASE!A:F,5,FALSE)*$C2274)</f>
        <v>0</v>
      </c>
      <c r="H2274" s="1">
        <f>IF(B2274="",0,VLOOKUP(B2274,DATABASE!A:F,6,FALSE)*$C2274)</f>
        <v>0</v>
      </c>
    </row>
    <row r="2275" spans="1:8">
      <c r="A2275" s="7"/>
      <c r="B2275" s="8"/>
      <c r="C2275" s="9"/>
      <c r="D2275" s="1">
        <f>IF(B2275="",0,VLOOKUP(B2275,DATABASE!A:F,2,FALSE))</f>
        <v>0</v>
      </c>
      <c r="E2275" s="1">
        <f>IF(B2275="",0,VLOOKUP(B2275,DATABASE!A:F,3,FALSE)*$C2275)</f>
        <v>0</v>
      </c>
      <c r="F2275" s="1">
        <f>IF(B2275="",0,VLOOKUP(B2275,DATABASE!A:F,4,FALSE)*$C2275)</f>
        <v>0</v>
      </c>
      <c r="G2275" s="1">
        <f>IF(B2275="",0,VLOOKUP(B2275,DATABASE!A:F,5,FALSE)*$C2275)</f>
        <v>0</v>
      </c>
      <c r="H2275" s="1">
        <f>IF(B2275="",0,VLOOKUP(B2275,DATABASE!A:F,6,FALSE)*$C2275)</f>
        <v>0</v>
      </c>
    </row>
    <row r="2276" spans="1:8">
      <c r="A2276" s="7"/>
      <c r="B2276" s="8"/>
      <c r="C2276" s="9"/>
      <c r="D2276" s="1">
        <f>IF(B2276="",0,VLOOKUP(B2276,DATABASE!A:F,2,FALSE))</f>
        <v>0</v>
      </c>
      <c r="E2276" s="1">
        <f>IF(B2276="",0,VLOOKUP(B2276,DATABASE!A:F,3,FALSE)*$C2276)</f>
        <v>0</v>
      </c>
      <c r="F2276" s="1">
        <f>IF(B2276="",0,VLOOKUP(B2276,DATABASE!A:F,4,FALSE)*$C2276)</f>
        <v>0</v>
      </c>
      <c r="G2276" s="1">
        <f>IF(B2276="",0,VLOOKUP(B2276,DATABASE!A:F,5,FALSE)*$C2276)</f>
        <v>0</v>
      </c>
      <c r="H2276" s="1">
        <f>IF(B2276="",0,VLOOKUP(B2276,DATABASE!A:F,6,FALSE)*$C2276)</f>
        <v>0</v>
      </c>
    </row>
    <row r="2277" spans="1:8">
      <c r="A2277" s="7"/>
      <c r="B2277" s="8"/>
      <c r="C2277" s="9"/>
      <c r="D2277" s="1">
        <f>IF(B2277="",0,VLOOKUP(B2277,DATABASE!A:F,2,FALSE))</f>
        <v>0</v>
      </c>
      <c r="E2277" s="1">
        <f>IF(B2277="",0,VLOOKUP(B2277,DATABASE!A:F,3,FALSE)*$C2277)</f>
        <v>0</v>
      </c>
      <c r="F2277" s="1">
        <f>IF(B2277="",0,VLOOKUP(B2277,DATABASE!A:F,4,FALSE)*$C2277)</f>
        <v>0</v>
      </c>
      <c r="G2277" s="1">
        <f>IF(B2277="",0,VLOOKUP(B2277,DATABASE!A:F,5,FALSE)*$C2277)</f>
        <v>0</v>
      </c>
      <c r="H2277" s="1">
        <f>IF(B2277="",0,VLOOKUP(B2277,DATABASE!A:F,6,FALSE)*$C2277)</f>
        <v>0</v>
      </c>
    </row>
    <row r="2278" spans="1:8">
      <c r="A2278" s="7"/>
      <c r="B2278" s="8"/>
      <c r="C2278" s="9"/>
      <c r="D2278" s="1">
        <f>IF(B2278="",0,VLOOKUP(B2278,DATABASE!A:F,2,FALSE))</f>
        <v>0</v>
      </c>
      <c r="E2278" s="1">
        <f>IF(B2278="",0,VLOOKUP(B2278,DATABASE!A:F,3,FALSE)*$C2278)</f>
        <v>0</v>
      </c>
      <c r="F2278" s="1">
        <f>IF(B2278="",0,VLOOKUP(B2278,DATABASE!A:F,4,FALSE)*$C2278)</f>
        <v>0</v>
      </c>
      <c r="G2278" s="1">
        <f>IF(B2278="",0,VLOOKUP(B2278,DATABASE!A:F,5,FALSE)*$C2278)</f>
        <v>0</v>
      </c>
      <c r="H2278" s="1">
        <f>IF(B2278="",0,VLOOKUP(B2278,DATABASE!A:F,6,FALSE)*$C2278)</f>
        <v>0</v>
      </c>
    </row>
    <row r="2279" spans="1:8">
      <c r="A2279" s="7"/>
      <c r="B2279" s="8"/>
      <c r="C2279" s="9"/>
      <c r="D2279" s="1">
        <f>IF(B2279="",0,VLOOKUP(B2279,DATABASE!A:F,2,FALSE))</f>
        <v>0</v>
      </c>
      <c r="E2279" s="1">
        <f>IF(B2279="",0,VLOOKUP(B2279,DATABASE!A:F,3,FALSE)*$C2279)</f>
        <v>0</v>
      </c>
      <c r="F2279" s="1">
        <f>IF(B2279="",0,VLOOKUP(B2279,DATABASE!A:F,4,FALSE)*$C2279)</f>
        <v>0</v>
      </c>
      <c r="G2279" s="1">
        <f>IF(B2279="",0,VLOOKUP(B2279,DATABASE!A:F,5,FALSE)*$C2279)</f>
        <v>0</v>
      </c>
      <c r="H2279" s="1">
        <f>IF(B2279="",0,VLOOKUP(B2279,DATABASE!A:F,6,FALSE)*$C2279)</f>
        <v>0</v>
      </c>
    </row>
    <row r="2280" spans="1:8">
      <c r="A2280" s="7"/>
      <c r="B2280" s="8"/>
      <c r="C2280" s="9"/>
      <c r="D2280" s="1">
        <f>IF(B2280="",0,VLOOKUP(B2280,DATABASE!A:F,2,FALSE))</f>
        <v>0</v>
      </c>
      <c r="E2280" s="1">
        <f>IF(B2280="",0,VLOOKUP(B2280,DATABASE!A:F,3,FALSE)*$C2280)</f>
        <v>0</v>
      </c>
      <c r="F2280" s="1">
        <f>IF(B2280="",0,VLOOKUP(B2280,DATABASE!A:F,4,FALSE)*$C2280)</f>
        <v>0</v>
      </c>
      <c r="G2280" s="1">
        <f>IF(B2280="",0,VLOOKUP(B2280,DATABASE!A:F,5,FALSE)*$C2280)</f>
        <v>0</v>
      </c>
      <c r="H2280" s="1">
        <f>IF(B2280="",0,VLOOKUP(B2280,DATABASE!A:F,6,FALSE)*$C2280)</f>
        <v>0</v>
      </c>
    </row>
    <row r="2281" spans="1:8">
      <c r="A2281" s="7"/>
      <c r="B2281" s="8"/>
      <c r="C2281" s="9"/>
      <c r="D2281" s="1">
        <f>IF(B2281="",0,VLOOKUP(B2281,DATABASE!A:F,2,FALSE))</f>
        <v>0</v>
      </c>
      <c r="E2281" s="1">
        <f>IF(B2281="",0,VLOOKUP(B2281,DATABASE!A:F,3,FALSE)*$C2281)</f>
        <v>0</v>
      </c>
      <c r="F2281" s="1">
        <f>IF(B2281="",0,VLOOKUP(B2281,DATABASE!A:F,4,FALSE)*$C2281)</f>
        <v>0</v>
      </c>
      <c r="G2281" s="1">
        <f>IF(B2281="",0,VLOOKUP(B2281,DATABASE!A:F,5,FALSE)*$C2281)</f>
        <v>0</v>
      </c>
      <c r="H2281" s="1">
        <f>IF(B2281="",0,VLOOKUP(B2281,DATABASE!A:F,6,FALSE)*$C2281)</f>
        <v>0</v>
      </c>
    </row>
    <row r="2282" spans="1:8">
      <c r="A2282" s="7"/>
      <c r="B2282" s="8"/>
      <c r="C2282" s="9"/>
      <c r="D2282" s="1">
        <f>IF(B2282="",0,VLOOKUP(B2282,DATABASE!A:F,2,FALSE))</f>
        <v>0</v>
      </c>
      <c r="E2282" s="1">
        <f>IF(B2282="",0,VLOOKUP(B2282,DATABASE!A:F,3,FALSE)*$C2282)</f>
        <v>0</v>
      </c>
      <c r="F2282" s="1">
        <f>IF(B2282="",0,VLOOKUP(B2282,DATABASE!A:F,4,FALSE)*$C2282)</f>
        <v>0</v>
      </c>
      <c r="G2282" s="1">
        <f>IF(B2282="",0,VLOOKUP(B2282,DATABASE!A:F,5,FALSE)*$C2282)</f>
        <v>0</v>
      </c>
      <c r="H2282" s="1">
        <f>IF(B2282="",0,VLOOKUP(B2282,DATABASE!A:F,6,FALSE)*$C2282)</f>
        <v>0</v>
      </c>
    </row>
    <row r="2283" spans="1:8">
      <c r="A2283" s="7"/>
      <c r="B2283" s="8"/>
      <c r="C2283" s="9"/>
      <c r="D2283" s="1">
        <f>IF(B2283="",0,VLOOKUP(B2283,DATABASE!A:F,2,FALSE))</f>
        <v>0</v>
      </c>
      <c r="E2283" s="1">
        <f>IF(B2283="",0,VLOOKUP(B2283,DATABASE!A:F,3,FALSE)*$C2283)</f>
        <v>0</v>
      </c>
      <c r="F2283" s="1">
        <f>IF(B2283="",0,VLOOKUP(B2283,DATABASE!A:F,4,FALSE)*$C2283)</f>
        <v>0</v>
      </c>
      <c r="G2283" s="1">
        <f>IF(B2283="",0,VLOOKUP(B2283,DATABASE!A:F,5,FALSE)*$C2283)</f>
        <v>0</v>
      </c>
      <c r="H2283" s="1">
        <f>IF(B2283="",0,VLOOKUP(B2283,DATABASE!A:F,6,FALSE)*$C2283)</f>
        <v>0</v>
      </c>
    </row>
    <row r="2284" spans="1:8">
      <c r="A2284" s="7"/>
      <c r="B2284" s="8"/>
      <c r="C2284" s="9"/>
      <c r="D2284" s="1">
        <f>IF(B2284="",0,VLOOKUP(B2284,DATABASE!A:F,2,FALSE))</f>
        <v>0</v>
      </c>
      <c r="E2284" s="1">
        <f>IF(B2284="",0,VLOOKUP(B2284,DATABASE!A:F,3,FALSE)*$C2284)</f>
        <v>0</v>
      </c>
      <c r="F2284" s="1">
        <f>IF(B2284="",0,VLOOKUP(B2284,DATABASE!A:F,4,FALSE)*$C2284)</f>
        <v>0</v>
      </c>
      <c r="G2284" s="1">
        <f>IF(B2284="",0,VLOOKUP(B2284,DATABASE!A:F,5,FALSE)*$C2284)</f>
        <v>0</v>
      </c>
      <c r="H2284" s="1">
        <f>IF(B2284="",0,VLOOKUP(B2284,DATABASE!A:F,6,FALSE)*$C2284)</f>
        <v>0</v>
      </c>
    </row>
    <row r="2285" spans="1:8">
      <c r="A2285" s="7"/>
      <c r="B2285" s="8"/>
      <c r="C2285" s="9"/>
      <c r="D2285" s="1">
        <f>IF(B2285="",0,VLOOKUP(B2285,DATABASE!A:F,2,FALSE))</f>
        <v>0</v>
      </c>
      <c r="E2285" s="1">
        <f>IF(B2285="",0,VLOOKUP(B2285,DATABASE!A:F,3,FALSE)*$C2285)</f>
        <v>0</v>
      </c>
      <c r="F2285" s="1">
        <f>IF(B2285="",0,VLOOKUP(B2285,DATABASE!A:F,4,FALSE)*$C2285)</f>
        <v>0</v>
      </c>
      <c r="G2285" s="1">
        <f>IF(B2285="",0,VLOOKUP(B2285,DATABASE!A:F,5,FALSE)*$C2285)</f>
        <v>0</v>
      </c>
      <c r="H2285" s="1">
        <f>IF(B2285="",0,VLOOKUP(B2285,DATABASE!A:F,6,FALSE)*$C2285)</f>
        <v>0</v>
      </c>
    </row>
    <row r="2286" spans="1:8">
      <c r="A2286" s="7"/>
      <c r="B2286" s="8"/>
      <c r="C2286" s="9"/>
      <c r="D2286" s="1">
        <f>IF(B2286="",0,VLOOKUP(B2286,DATABASE!A:F,2,FALSE))</f>
        <v>0</v>
      </c>
      <c r="E2286" s="1">
        <f>IF(B2286="",0,VLOOKUP(B2286,DATABASE!A:F,3,FALSE)*$C2286)</f>
        <v>0</v>
      </c>
      <c r="F2286" s="1">
        <f>IF(B2286="",0,VLOOKUP(B2286,DATABASE!A:F,4,FALSE)*$C2286)</f>
        <v>0</v>
      </c>
      <c r="G2286" s="1">
        <f>IF(B2286="",0,VLOOKUP(B2286,DATABASE!A:F,5,FALSE)*$C2286)</f>
        <v>0</v>
      </c>
      <c r="H2286" s="1">
        <f>IF(B2286="",0,VLOOKUP(B2286,DATABASE!A:F,6,FALSE)*$C2286)</f>
        <v>0</v>
      </c>
    </row>
    <row r="2287" spans="1:8">
      <c r="A2287" s="7"/>
      <c r="B2287" s="8"/>
      <c r="C2287" s="9"/>
      <c r="D2287" s="1">
        <f>IF(B2287="",0,VLOOKUP(B2287,DATABASE!A:F,2,FALSE))</f>
        <v>0</v>
      </c>
      <c r="E2287" s="1">
        <f>IF(B2287="",0,VLOOKUP(B2287,DATABASE!A:F,3,FALSE)*$C2287)</f>
        <v>0</v>
      </c>
      <c r="F2287" s="1">
        <f>IF(B2287="",0,VLOOKUP(B2287,DATABASE!A:F,4,FALSE)*$C2287)</f>
        <v>0</v>
      </c>
      <c r="G2287" s="1">
        <f>IF(B2287="",0,VLOOKUP(B2287,DATABASE!A:F,5,FALSE)*$C2287)</f>
        <v>0</v>
      </c>
      <c r="H2287" s="1">
        <f>IF(B2287="",0,VLOOKUP(B2287,DATABASE!A:F,6,FALSE)*$C2287)</f>
        <v>0</v>
      </c>
    </row>
    <row r="2288" spans="1:8">
      <c r="A2288" s="7"/>
      <c r="B2288" s="8"/>
      <c r="C2288" s="9"/>
      <c r="D2288" s="1">
        <f>IF(B2288="",0,VLOOKUP(B2288,DATABASE!A:F,2,FALSE))</f>
        <v>0</v>
      </c>
      <c r="E2288" s="1">
        <f>IF(B2288="",0,VLOOKUP(B2288,DATABASE!A:F,3,FALSE)*$C2288)</f>
        <v>0</v>
      </c>
      <c r="F2288" s="1">
        <f>IF(B2288="",0,VLOOKUP(B2288,DATABASE!A:F,4,FALSE)*$C2288)</f>
        <v>0</v>
      </c>
      <c r="G2288" s="1">
        <f>IF(B2288="",0,VLOOKUP(B2288,DATABASE!A:F,5,FALSE)*$C2288)</f>
        <v>0</v>
      </c>
      <c r="H2288" s="1">
        <f>IF(B2288="",0,VLOOKUP(B2288,DATABASE!A:F,6,FALSE)*$C2288)</f>
        <v>0</v>
      </c>
    </row>
    <row r="2289" spans="1:8">
      <c r="A2289" s="7"/>
      <c r="B2289" s="8"/>
      <c r="C2289" s="9"/>
      <c r="D2289" s="1">
        <f>IF(B2289="",0,VLOOKUP(B2289,DATABASE!A:F,2,FALSE))</f>
        <v>0</v>
      </c>
      <c r="E2289" s="1">
        <f>IF(B2289="",0,VLOOKUP(B2289,DATABASE!A:F,3,FALSE)*$C2289)</f>
        <v>0</v>
      </c>
      <c r="F2289" s="1">
        <f>IF(B2289="",0,VLOOKUP(B2289,DATABASE!A:F,4,FALSE)*$C2289)</f>
        <v>0</v>
      </c>
      <c r="G2289" s="1">
        <f>IF(B2289="",0,VLOOKUP(B2289,DATABASE!A:F,5,FALSE)*$C2289)</f>
        <v>0</v>
      </c>
      <c r="H2289" s="1">
        <f>IF(B2289="",0,VLOOKUP(B2289,DATABASE!A:F,6,FALSE)*$C2289)</f>
        <v>0</v>
      </c>
    </row>
    <row r="2290" spans="1:8">
      <c r="A2290" s="7"/>
      <c r="B2290" s="8"/>
      <c r="C2290" s="9"/>
      <c r="D2290" s="1">
        <f>IF(B2290="",0,VLOOKUP(B2290,DATABASE!A:F,2,FALSE))</f>
        <v>0</v>
      </c>
      <c r="E2290" s="1">
        <f>IF(B2290="",0,VLOOKUP(B2290,DATABASE!A:F,3,FALSE)*$C2290)</f>
        <v>0</v>
      </c>
      <c r="F2290" s="1">
        <f>IF(B2290="",0,VLOOKUP(B2290,DATABASE!A:F,4,FALSE)*$C2290)</f>
        <v>0</v>
      </c>
      <c r="G2290" s="1">
        <f>IF(B2290="",0,VLOOKUP(B2290,DATABASE!A:F,5,FALSE)*$C2290)</f>
        <v>0</v>
      </c>
      <c r="H2290" s="1">
        <f>IF(B2290="",0,VLOOKUP(B2290,DATABASE!A:F,6,FALSE)*$C2290)</f>
        <v>0</v>
      </c>
    </row>
    <row r="2291" spans="1:8">
      <c r="A2291" s="7"/>
      <c r="B2291" s="8"/>
      <c r="C2291" s="9"/>
      <c r="D2291" s="1">
        <f>IF(B2291="",0,VLOOKUP(B2291,DATABASE!A:F,2,FALSE))</f>
        <v>0</v>
      </c>
      <c r="E2291" s="1">
        <f>IF(B2291="",0,VLOOKUP(B2291,DATABASE!A:F,3,FALSE)*$C2291)</f>
        <v>0</v>
      </c>
      <c r="F2291" s="1">
        <f>IF(B2291="",0,VLOOKUP(B2291,DATABASE!A:F,4,FALSE)*$C2291)</f>
        <v>0</v>
      </c>
      <c r="G2291" s="1">
        <f>IF(B2291="",0,VLOOKUP(B2291,DATABASE!A:F,5,FALSE)*$C2291)</f>
        <v>0</v>
      </c>
      <c r="H2291" s="1">
        <f>IF(B2291="",0,VLOOKUP(B2291,DATABASE!A:F,6,FALSE)*$C2291)</f>
        <v>0</v>
      </c>
    </row>
    <row r="2292" spans="1:8">
      <c r="A2292" s="7"/>
      <c r="B2292" s="8"/>
      <c r="C2292" s="9"/>
      <c r="D2292" s="1">
        <f>IF(B2292="",0,VLOOKUP(B2292,DATABASE!A:F,2,FALSE))</f>
        <v>0</v>
      </c>
      <c r="E2292" s="1">
        <f>IF(B2292="",0,VLOOKUP(B2292,DATABASE!A:F,3,FALSE)*$C2292)</f>
        <v>0</v>
      </c>
      <c r="F2292" s="1">
        <f>IF(B2292="",0,VLOOKUP(B2292,DATABASE!A:F,4,FALSE)*$C2292)</f>
        <v>0</v>
      </c>
      <c r="G2292" s="1">
        <f>IF(B2292="",0,VLOOKUP(B2292,DATABASE!A:F,5,FALSE)*$C2292)</f>
        <v>0</v>
      </c>
      <c r="H2292" s="1">
        <f>IF(B2292="",0,VLOOKUP(B2292,DATABASE!A:F,6,FALSE)*$C2292)</f>
        <v>0</v>
      </c>
    </row>
    <row r="2293" spans="1:8">
      <c r="A2293" s="7"/>
      <c r="B2293" s="8"/>
      <c r="C2293" s="9"/>
      <c r="D2293" s="1">
        <f>IF(B2293="",0,VLOOKUP(B2293,DATABASE!A:F,2,FALSE))</f>
        <v>0</v>
      </c>
      <c r="E2293" s="1">
        <f>IF(B2293="",0,VLOOKUP(B2293,DATABASE!A:F,3,FALSE)*$C2293)</f>
        <v>0</v>
      </c>
      <c r="F2293" s="1">
        <f>IF(B2293="",0,VLOOKUP(B2293,DATABASE!A:F,4,FALSE)*$C2293)</f>
        <v>0</v>
      </c>
      <c r="G2293" s="1">
        <f>IF(B2293="",0,VLOOKUP(B2293,DATABASE!A:F,5,FALSE)*$C2293)</f>
        <v>0</v>
      </c>
      <c r="H2293" s="1">
        <f>IF(B2293="",0,VLOOKUP(B2293,DATABASE!A:F,6,FALSE)*$C2293)</f>
        <v>0</v>
      </c>
    </row>
    <row r="2294" spans="1:8">
      <c r="A2294" s="7"/>
      <c r="B2294" s="8"/>
      <c r="C2294" s="9"/>
      <c r="D2294" s="1">
        <f>IF(B2294="",0,VLOOKUP(B2294,DATABASE!A:F,2,FALSE))</f>
        <v>0</v>
      </c>
      <c r="E2294" s="1">
        <f>IF(B2294="",0,VLOOKUP(B2294,DATABASE!A:F,3,FALSE)*$C2294)</f>
        <v>0</v>
      </c>
      <c r="F2294" s="1">
        <f>IF(B2294="",0,VLOOKUP(B2294,DATABASE!A:F,4,FALSE)*$C2294)</f>
        <v>0</v>
      </c>
      <c r="G2294" s="1">
        <f>IF(B2294="",0,VLOOKUP(B2294,DATABASE!A:F,5,FALSE)*$C2294)</f>
        <v>0</v>
      </c>
      <c r="H2294" s="1">
        <f>IF(B2294="",0,VLOOKUP(B2294,DATABASE!A:F,6,FALSE)*$C2294)</f>
        <v>0</v>
      </c>
    </row>
    <row r="2295" spans="1:8">
      <c r="A2295" s="7"/>
      <c r="B2295" s="8"/>
      <c r="C2295" s="9"/>
      <c r="D2295" s="1">
        <f>IF(B2295="",0,VLOOKUP(B2295,DATABASE!A:F,2,FALSE))</f>
        <v>0</v>
      </c>
      <c r="E2295" s="1">
        <f>IF(B2295="",0,VLOOKUP(B2295,DATABASE!A:F,3,FALSE)*$C2295)</f>
        <v>0</v>
      </c>
      <c r="F2295" s="1">
        <f>IF(B2295="",0,VLOOKUP(B2295,DATABASE!A:F,4,FALSE)*$C2295)</f>
        <v>0</v>
      </c>
      <c r="G2295" s="1">
        <f>IF(B2295="",0,VLOOKUP(B2295,DATABASE!A:F,5,FALSE)*$C2295)</f>
        <v>0</v>
      </c>
      <c r="H2295" s="1">
        <f>IF(B2295="",0,VLOOKUP(B2295,DATABASE!A:F,6,FALSE)*$C2295)</f>
        <v>0</v>
      </c>
    </row>
    <row r="2296" spans="1:8">
      <c r="A2296" s="7"/>
      <c r="B2296" s="8"/>
      <c r="C2296" s="9"/>
      <c r="D2296" s="1">
        <f>IF(B2296="",0,VLOOKUP(B2296,DATABASE!A:F,2,FALSE))</f>
        <v>0</v>
      </c>
      <c r="E2296" s="1">
        <f>IF(B2296="",0,VLOOKUP(B2296,DATABASE!A:F,3,FALSE)*$C2296)</f>
        <v>0</v>
      </c>
      <c r="F2296" s="1">
        <f>IF(B2296="",0,VLOOKUP(B2296,DATABASE!A:F,4,FALSE)*$C2296)</f>
        <v>0</v>
      </c>
      <c r="G2296" s="1">
        <f>IF(B2296="",0,VLOOKUP(B2296,DATABASE!A:F,5,FALSE)*$C2296)</f>
        <v>0</v>
      </c>
      <c r="H2296" s="1">
        <f>IF(B2296="",0,VLOOKUP(B2296,DATABASE!A:F,6,FALSE)*$C2296)</f>
        <v>0</v>
      </c>
    </row>
    <row r="2297" spans="1:8">
      <c r="A2297" s="7"/>
      <c r="B2297" s="8"/>
      <c r="C2297" s="9"/>
      <c r="D2297" s="1">
        <f>IF(B2297="",0,VLOOKUP(B2297,DATABASE!A:F,2,FALSE))</f>
        <v>0</v>
      </c>
      <c r="E2297" s="1">
        <f>IF(B2297="",0,VLOOKUP(B2297,DATABASE!A:F,3,FALSE)*$C2297)</f>
        <v>0</v>
      </c>
      <c r="F2297" s="1">
        <f>IF(B2297="",0,VLOOKUP(B2297,DATABASE!A:F,4,FALSE)*$C2297)</f>
        <v>0</v>
      </c>
      <c r="G2297" s="1">
        <f>IF(B2297="",0,VLOOKUP(B2297,DATABASE!A:F,5,FALSE)*$C2297)</f>
        <v>0</v>
      </c>
      <c r="H2297" s="1">
        <f>IF(B2297="",0,VLOOKUP(B2297,DATABASE!A:F,6,FALSE)*$C2297)</f>
        <v>0</v>
      </c>
    </row>
    <row r="2298" spans="1:8">
      <c r="A2298" s="7"/>
      <c r="B2298" s="8"/>
      <c r="C2298" s="9"/>
      <c r="D2298" s="1">
        <f>IF(B2298="",0,VLOOKUP(B2298,DATABASE!A:F,2,FALSE))</f>
        <v>0</v>
      </c>
      <c r="E2298" s="1">
        <f>IF(B2298="",0,VLOOKUP(B2298,DATABASE!A:F,3,FALSE)*$C2298)</f>
        <v>0</v>
      </c>
      <c r="F2298" s="1">
        <f>IF(B2298="",0,VLOOKUP(B2298,DATABASE!A:F,4,FALSE)*$C2298)</f>
        <v>0</v>
      </c>
      <c r="G2298" s="1">
        <f>IF(B2298="",0,VLOOKUP(B2298,DATABASE!A:F,5,FALSE)*$C2298)</f>
        <v>0</v>
      </c>
      <c r="H2298" s="1">
        <f>IF(B2298="",0,VLOOKUP(B2298,DATABASE!A:F,6,FALSE)*$C2298)</f>
        <v>0</v>
      </c>
    </row>
    <row r="2299" spans="1:8">
      <c r="A2299" s="7"/>
      <c r="B2299" s="8"/>
      <c r="C2299" s="9"/>
      <c r="D2299" s="1">
        <f>IF(B2299="",0,VLOOKUP(B2299,DATABASE!A:F,2,FALSE))</f>
        <v>0</v>
      </c>
      <c r="E2299" s="1">
        <f>IF(B2299="",0,VLOOKUP(B2299,DATABASE!A:F,3,FALSE)*$C2299)</f>
        <v>0</v>
      </c>
      <c r="F2299" s="1">
        <f>IF(B2299="",0,VLOOKUP(B2299,DATABASE!A:F,4,FALSE)*$C2299)</f>
        <v>0</v>
      </c>
      <c r="G2299" s="1">
        <f>IF(B2299="",0,VLOOKUP(B2299,DATABASE!A:F,5,FALSE)*$C2299)</f>
        <v>0</v>
      </c>
      <c r="H2299" s="1">
        <f>IF(B2299="",0,VLOOKUP(B2299,DATABASE!A:F,6,FALSE)*$C2299)</f>
        <v>0</v>
      </c>
    </row>
    <row r="2300" spans="1:8">
      <c r="A2300" s="7"/>
      <c r="B2300" s="8"/>
      <c r="C2300" s="9"/>
      <c r="D2300" s="1">
        <f>IF(B2300="",0,VLOOKUP(B2300,DATABASE!A:F,2,FALSE))</f>
        <v>0</v>
      </c>
      <c r="E2300" s="1">
        <f>IF(B2300="",0,VLOOKUP(B2300,DATABASE!A:F,3,FALSE)*$C2300)</f>
        <v>0</v>
      </c>
      <c r="F2300" s="1">
        <f>IF(B2300="",0,VLOOKUP(B2300,DATABASE!A:F,4,FALSE)*$C2300)</f>
        <v>0</v>
      </c>
      <c r="G2300" s="1">
        <f>IF(B2300="",0,VLOOKUP(B2300,DATABASE!A:F,5,FALSE)*$C2300)</f>
        <v>0</v>
      </c>
      <c r="H2300" s="1">
        <f>IF(B2300="",0,VLOOKUP(B2300,DATABASE!A:F,6,FALSE)*$C2300)</f>
        <v>0</v>
      </c>
    </row>
    <row r="2301" spans="1:8">
      <c r="A2301" s="7"/>
      <c r="B2301" s="8"/>
      <c r="C2301" s="9"/>
      <c r="D2301" s="1">
        <f>IF(B2301="",0,VLOOKUP(B2301,DATABASE!A:F,2,FALSE))</f>
        <v>0</v>
      </c>
      <c r="E2301" s="1">
        <f>IF(B2301="",0,VLOOKUP(B2301,DATABASE!A:F,3,FALSE)*$C2301)</f>
        <v>0</v>
      </c>
      <c r="F2301" s="1">
        <f>IF(B2301="",0,VLOOKUP(B2301,DATABASE!A:F,4,FALSE)*$C2301)</f>
        <v>0</v>
      </c>
      <c r="G2301" s="1">
        <f>IF(B2301="",0,VLOOKUP(B2301,DATABASE!A:F,5,FALSE)*$C2301)</f>
        <v>0</v>
      </c>
      <c r="H2301" s="1">
        <f>IF(B2301="",0,VLOOKUP(B2301,DATABASE!A:F,6,FALSE)*$C2301)</f>
        <v>0</v>
      </c>
    </row>
    <row r="2302" spans="1:8">
      <c r="A2302" s="7"/>
      <c r="B2302" s="8"/>
      <c r="C2302" s="9"/>
      <c r="D2302" s="1">
        <f>IF(B2302="",0,VLOOKUP(B2302,DATABASE!A:F,2,FALSE))</f>
        <v>0</v>
      </c>
      <c r="E2302" s="1">
        <f>IF(B2302="",0,VLOOKUP(B2302,DATABASE!A:F,3,FALSE)*$C2302)</f>
        <v>0</v>
      </c>
      <c r="F2302" s="1">
        <f>IF(B2302="",0,VLOOKUP(B2302,DATABASE!A:F,4,FALSE)*$C2302)</f>
        <v>0</v>
      </c>
      <c r="G2302" s="1">
        <f>IF(B2302="",0,VLOOKUP(B2302,DATABASE!A:F,5,FALSE)*$C2302)</f>
        <v>0</v>
      </c>
      <c r="H2302" s="1">
        <f>IF(B2302="",0,VLOOKUP(B2302,DATABASE!A:F,6,FALSE)*$C2302)</f>
        <v>0</v>
      </c>
    </row>
    <row r="2303" spans="1:8">
      <c r="A2303" s="7"/>
      <c r="B2303" s="8"/>
      <c r="C2303" s="9"/>
      <c r="D2303" s="1">
        <f>IF(B2303="",0,VLOOKUP(B2303,DATABASE!A:F,2,FALSE))</f>
        <v>0</v>
      </c>
      <c r="E2303" s="1">
        <f>IF(B2303="",0,VLOOKUP(B2303,DATABASE!A:F,3,FALSE)*$C2303)</f>
        <v>0</v>
      </c>
      <c r="F2303" s="1">
        <f>IF(B2303="",0,VLOOKUP(B2303,DATABASE!A:F,4,FALSE)*$C2303)</f>
        <v>0</v>
      </c>
      <c r="G2303" s="1">
        <f>IF(B2303="",0,VLOOKUP(B2303,DATABASE!A:F,5,FALSE)*$C2303)</f>
        <v>0</v>
      </c>
      <c r="H2303" s="1">
        <f>IF(B2303="",0,VLOOKUP(B2303,DATABASE!A:F,6,FALSE)*$C2303)</f>
        <v>0</v>
      </c>
    </row>
    <row r="2304" spans="1:8">
      <c r="A2304" s="7"/>
      <c r="B2304" s="8"/>
      <c r="C2304" s="9"/>
      <c r="D2304" s="1">
        <f>IF(B2304="",0,VLOOKUP(B2304,DATABASE!A:F,2,FALSE))</f>
        <v>0</v>
      </c>
      <c r="E2304" s="1">
        <f>IF(B2304="",0,VLOOKUP(B2304,DATABASE!A:F,3,FALSE)*$C2304)</f>
        <v>0</v>
      </c>
      <c r="F2304" s="1">
        <f>IF(B2304="",0,VLOOKUP(B2304,DATABASE!A:F,4,FALSE)*$C2304)</f>
        <v>0</v>
      </c>
      <c r="G2304" s="1">
        <f>IF(B2304="",0,VLOOKUP(B2304,DATABASE!A:F,5,FALSE)*$C2304)</f>
        <v>0</v>
      </c>
      <c r="H2304" s="1">
        <f>IF(B2304="",0,VLOOKUP(B2304,DATABASE!A:F,6,FALSE)*$C2304)</f>
        <v>0</v>
      </c>
    </row>
    <row r="2305" spans="1:8">
      <c r="A2305" s="7"/>
      <c r="B2305" s="8"/>
      <c r="C2305" s="9"/>
      <c r="D2305" s="1">
        <f>IF(B2305="",0,VLOOKUP(B2305,DATABASE!A:F,2,FALSE))</f>
        <v>0</v>
      </c>
      <c r="E2305" s="1">
        <f>IF(B2305="",0,VLOOKUP(B2305,DATABASE!A:F,3,FALSE)*$C2305)</f>
        <v>0</v>
      </c>
      <c r="F2305" s="1">
        <f>IF(B2305="",0,VLOOKUP(B2305,DATABASE!A:F,4,FALSE)*$C2305)</f>
        <v>0</v>
      </c>
      <c r="G2305" s="1">
        <f>IF(B2305="",0,VLOOKUP(B2305,DATABASE!A:F,5,FALSE)*$C2305)</f>
        <v>0</v>
      </c>
      <c r="H2305" s="1">
        <f>IF(B2305="",0,VLOOKUP(B2305,DATABASE!A:F,6,FALSE)*$C2305)</f>
        <v>0</v>
      </c>
    </row>
    <row r="2306" spans="1:8">
      <c r="A2306" s="7"/>
      <c r="B2306" s="8"/>
      <c r="C2306" s="9"/>
      <c r="D2306" s="1">
        <f>IF(B2306="",0,VLOOKUP(B2306,DATABASE!A:F,2,FALSE))</f>
        <v>0</v>
      </c>
      <c r="E2306" s="1">
        <f>IF(B2306="",0,VLOOKUP(B2306,DATABASE!A:F,3,FALSE)*$C2306)</f>
        <v>0</v>
      </c>
      <c r="F2306" s="1">
        <f>IF(B2306="",0,VLOOKUP(B2306,DATABASE!A:F,4,FALSE)*$C2306)</f>
        <v>0</v>
      </c>
      <c r="G2306" s="1">
        <f>IF(B2306="",0,VLOOKUP(B2306,DATABASE!A:F,5,FALSE)*$C2306)</f>
        <v>0</v>
      </c>
      <c r="H2306" s="1">
        <f>IF(B2306="",0,VLOOKUP(B2306,DATABASE!A:F,6,FALSE)*$C2306)</f>
        <v>0</v>
      </c>
    </row>
    <row r="2307" spans="1:8">
      <c r="A2307" s="7"/>
      <c r="B2307" s="8"/>
      <c r="C2307" s="9"/>
      <c r="D2307" s="1">
        <f>IF(B2307="",0,VLOOKUP(B2307,DATABASE!A:F,2,FALSE))</f>
        <v>0</v>
      </c>
      <c r="E2307" s="1">
        <f>IF(B2307="",0,VLOOKUP(B2307,DATABASE!A:F,3,FALSE)*$C2307)</f>
        <v>0</v>
      </c>
      <c r="F2307" s="1">
        <f>IF(B2307="",0,VLOOKUP(B2307,DATABASE!A:F,4,FALSE)*$C2307)</f>
        <v>0</v>
      </c>
      <c r="G2307" s="1">
        <f>IF(B2307="",0,VLOOKUP(B2307,DATABASE!A:F,5,FALSE)*$C2307)</f>
        <v>0</v>
      </c>
      <c r="H2307" s="1">
        <f>IF(B2307="",0,VLOOKUP(B2307,DATABASE!A:F,6,FALSE)*$C2307)</f>
        <v>0</v>
      </c>
    </row>
    <row r="2308" spans="1:8">
      <c r="A2308" s="7"/>
      <c r="B2308" s="8"/>
      <c r="C2308" s="9"/>
      <c r="D2308" s="1">
        <f>IF(B2308="",0,VLOOKUP(B2308,DATABASE!A:F,2,FALSE))</f>
        <v>0</v>
      </c>
      <c r="E2308" s="1">
        <f>IF(B2308="",0,VLOOKUP(B2308,DATABASE!A:F,3,FALSE)*$C2308)</f>
        <v>0</v>
      </c>
      <c r="F2308" s="1">
        <f>IF(B2308="",0,VLOOKUP(B2308,DATABASE!A:F,4,FALSE)*$C2308)</f>
        <v>0</v>
      </c>
      <c r="G2308" s="1">
        <f>IF(B2308="",0,VLOOKUP(B2308,DATABASE!A:F,5,FALSE)*$C2308)</f>
        <v>0</v>
      </c>
      <c r="H2308" s="1">
        <f>IF(B2308="",0,VLOOKUP(B2308,DATABASE!A:F,6,FALSE)*$C2308)</f>
        <v>0</v>
      </c>
    </row>
    <row r="2309" spans="1:8">
      <c r="A2309" s="7"/>
      <c r="B2309" s="8"/>
      <c r="C2309" s="9"/>
      <c r="D2309" s="1">
        <f>IF(B2309="",0,VLOOKUP(B2309,DATABASE!A:F,2,FALSE))</f>
        <v>0</v>
      </c>
      <c r="E2309" s="1">
        <f>IF(B2309="",0,VLOOKUP(B2309,DATABASE!A:F,3,FALSE)*$C2309)</f>
        <v>0</v>
      </c>
      <c r="F2309" s="1">
        <f>IF(B2309="",0,VLOOKUP(B2309,DATABASE!A:F,4,FALSE)*$C2309)</f>
        <v>0</v>
      </c>
      <c r="G2309" s="1">
        <f>IF(B2309="",0,VLOOKUP(B2309,DATABASE!A:F,5,FALSE)*$C2309)</f>
        <v>0</v>
      </c>
      <c r="H2309" s="1">
        <f>IF(B2309="",0,VLOOKUP(B2309,DATABASE!A:F,6,FALSE)*$C2309)</f>
        <v>0</v>
      </c>
    </row>
    <row r="2310" spans="1:8">
      <c r="A2310" s="7"/>
      <c r="B2310" s="8"/>
      <c r="C2310" s="9"/>
      <c r="D2310" s="1">
        <f>IF(B2310="",0,VLOOKUP(B2310,DATABASE!A:F,2,FALSE))</f>
        <v>0</v>
      </c>
      <c r="E2310" s="1">
        <f>IF(B2310="",0,VLOOKUP(B2310,DATABASE!A:F,3,FALSE)*$C2310)</f>
        <v>0</v>
      </c>
      <c r="F2310" s="1">
        <f>IF(B2310="",0,VLOOKUP(B2310,DATABASE!A:F,4,FALSE)*$C2310)</f>
        <v>0</v>
      </c>
      <c r="G2310" s="1">
        <f>IF(B2310="",0,VLOOKUP(B2310,DATABASE!A:F,5,FALSE)*$C2310)</f>
        <v>0</v>
      </c>
      <c r="H2310" s="1">
        <f>IF(B2310="",0,VLOOKUP(B2310,DATABASE!A:F,6,FALSE)*$C2310)</f>
        <v>0</v>
      </c>
    </row>
    <row r="2311" spans="1:8">
      <c r="A2311" s="7"/>
      <c r="B2311" s="8"/>
      <c r="C2311" s="9"/>
      <c r="D2311" s="1">
        <f>IF(B2311="",0,VLOOKUP(B2311,DATABASE!A:F,2,FALSE))</f>
        <v>0</v>
      </c>
      <c r="E2311" s="1">
        <f>IF(B2311="",0,VLOOKUP(B2311,DATABASE!A:F,3,FALSE)*$C2311)</f>
        <v>0</v>
      </c>
      <c r="F2311" s="1">
        <f>IF(B2311="",0,VLOOKUP(B2311,DATABASE!A:F,4,FALSE)*$C2311)</f>
        <v>0</v>
      </c>
      <c r="G2311" s="1">
        <f>IF(B2311="",0,VLOOKUP(B2311,DATABASE!A:F,5,FALSE)*$C2311)</f>
        <v>0</v>
      </c>
      <c r="H2311" s="1">
        <f>IF(B2311="",0,VLOOKUP(B2311,DATABASE!A:F,6,FALSE)*$C2311)</f>
        <v>0</v>
      </c>
    </row>
    <row r="2312" spans="1:8">
      <c r="A2312" s="7"/>
      <c r="B2312" s="8"/>
      <c r="C2312" s="9"/>
      <c r="D2312" s="1">
        <f>IF(B2312="",0,VLOOKUP(B2312,DATABASE!A:F,2,FALSE))</f>
        <v>0</v>
      </c>
      <c r="E2312" s="1">
        <f>IF(B2312="",0,VLOOKUP(B2312,DATABASE!A:F,3,FALSE)*$C2312)</f>
        <v>0</v>
      </c>
      <c r="F2312" s="1">
        <f>IF(B2312="",0,VLOOKUP(B2312,DATABASE!A:F,4,FALSE)*$C2312)</f>
        <v>0</v>
      </c>
      <c r="G2312" s="1">
        <f>IF(B2312="",0,VLOOKUP(B2312,DATABASE!A:F,5,FALSE)*$C2312)</f>
        <v>0</v>
      </c>
      <c r="H2312" s="1">
        <f>IF(B2312="",0,VLOOKUP(B2312,DATABASE!A:F,6,FALSE)*$C2312)</f>
        <v>0</v>
      </c>
    </row>
    <row r="2313" spans="1:8">
      <c r="A2313" s="7"/>
      <c r="B2313" s="8"/>
      <c r="C2313" s="9"/>
      <c r="D2313" s="1">
        <f>IF(B2313="",0,VLOOKUP(B2313,DATABASE!A:F,2,FALSE))</f>
        <v>0</v>
      </c>
      <c r="E2313" s="1">
        <f>IF(B2313="",0,VLOOKUP(B2313,DATABASE!A:F,3,FALSE)*$C2313)</f>
        <v>0</v>
      </c>
      <c r="F2313" s="1">
        <f>IF(B2313="",0,VLOOKUP(B2313,DATABASE!A:F,4,FALSE)*$C2313)</f>
        <v>0</v>
      </c>
      <c r="G2313" s="1">
        <f>IF(B2313="",0,VLOOKUP(B2313,DATABASE!A:F,5,FALSE)*$C2313)</f>
        <v>0</v>
      </c>
      <c r="H2313" s="1">
        <f>IF(B2313="",0,VLOOKUP(B2313,DATABASE!A:F,6,FALSE)*$C2313)</f>
        <v>0</v>
      </c>
    </row>
    <row r="2314" spans="1:8">
      <c r="A2314" s="7"/>
      <c r="B2314" s="8"/>
      <c r="C2314" s="9"/>
      <c r="D2314" s="1">
        <f>IF(B2314="",0,VLOOKUP(B2314,DATABASE!A:F,2,FALSE))</f>
        <v>0</v>
      </c>
      <c r="E2314" s="1">
        <f>IF(B2314="",0,VLOOKUP(B2314,DATABASE!A:F,3,FALSE)*$C2314)</f>
        <v>0</v>
      </c>
      <c r="F2314" s="1">
        <f>IF(B2314="",0,VLOOKUP(B2314,DATABASE!A:F,4,FALSE)*$C2314)</f>
        <v>0</v>
      </c>
      <c r="G2314" s="1">
        <f>IF(B2314="",0,VLOOKUP(B2314,DATABASE!A:F,5,FALSE)*$C2314)</f>
        <v>0</v>
      </c>
      <c r="H2314" s="1">
        <f>IF(B2314="",0,VLOOKUP(B2314,DATABASE!A:F,6,FALSE)*$C2314)</f>
        <v>0</v>
      </c>
    </row>
    <row r="2315" spans="1:8">
      <c r="A2315" s="7"/>
      <c r="B2315" s="8"/>
      <c r="C2315" s="9"/>
      <c r="D2315" s="1">
        <f>IF(B2315="",0,VLOOKUP(B2315,DATABASE!A:F,2,FALSE))</f>
        <v>0</v>
      </c>
      <c r="E2315" s="1">
        <f>IF(B2315="",0,VLOOKUP(B2315,DATABASE!A:F,3,FALSE)*$C2315)</f>
        <v>0</v>
      </c>
      <c r="F2315" s="1">
        <f>IF(B2315="",0,VLOOKUP(B2315,DATABASE!A:F,4,FALSE)*$C2315)</f>
        <v>0</v>
      </c>
      <c r="G2315" s="1">
        <f>IF(B2315="",0,VLOOKUP(B2315,DATABASE!A:F,5,FALSE)*$C2315)</f>
        <v>0</v>
      </c>
      <c r="H2315" s="1">
        <f>IF(B2315="",0,VLOOKUP(B2315,DATABASE!A:F,6,FALSE)*$C2315)</f>
        <v>0</v>
      </c>
    </row>
    <row r="2316" spans="1:8">
      <c r="A2316" s="7"/>
      <c r="B2316" s="8"/>
      <c r="C2316" s="9"/>
      <c r="D2316" s="1">
        <f>IF(B2316="",0,VLOOKUP(B2316,DATABASE!A:F,2,FALSE))</f>
        <v>0</v>
      </c>
      <c r="E2316" s="1">
        <f>IF(B2316="",0,VLOOKUP(B2316,DATABASE!A:F,3,FALSE)*$C2316)</f>
        <v>0</v>
      </c>
      <c r="F2316" s="1">
        <f>IF(B2316="",0,VLOOKUP(B2316,DATABASE!A:F,4,FALSE)*$C2316)</f>
        <v>0</v>
      </c>
      <c r="G2316" s="1">
        <f>IF(B2316="",0,VLOOKUP(B2316,DATABASE!A:F,5,FALSE)*$C2316)</f>
        <v>0</v>
      </c>
      <c r="H2316" s="1">
        <f>IF(B2316="",0,VLOOKUP(B2316,DATABASE!A:F,6,FALSE)*$C2316)</f>
        <v>0</v>
      </c>
    </row>
    <row r="2317" spans="1:8">
      <c r="A2317" s="7"/>
      <c r="B2317" s="8"/>
      <c r="C2317" s="9"/>
      <c r="D2317" s="1">
        <f>IF(B2317="",0,VLOOKUP(B2317,DATABASE!A:F,2,FALSE))</f>
        <v>0</v>
      </c>
      <c r="E2317" s="1">
        <f>IF(B2317="",0,VLOOKUP(B2317,DATABASE!A:F,3,FALSE)*$C2317)</f>
        <v>0</v>
      </c>
      <c r="F2317" s="1">
        <f>IF(B2317="",0,VLOOKUP(B2317,DATABASE!A:F,4,FALSE)*$C2317)</f>
        <v>0</v>
      </c>
      <c r="G2317" s="1">
        <f>IF(B2317="",0,VLOOKUP(B2317,DATABASE!A:F,5,FALSE)*$C2317)</f>
        <v>0</v>
      </c>
      <c r="H2317" s="1">
        <f>IF(B2317="",0,VLOOKUP(B2317,DATABASE!A:F,6,FALSE)*$C2317)</f>
        <v>0</v>
      </c>
    </row>
    <row r="2318" spans="1:8">
      <c r="A2318" s="7"/>
      <c r="B2318" s="8"/>
      <c r="C2318" s="9"/>
      <c r="D2318" s="1">
        <f>IF(B2318="",0,VLOOKUP(B2318,DATABASE!A:F,2,FALSE))</f>
        <v>0</v>
      </c>
      <c r="E2318" s="1">
        <f>IF(B2318="",0,VLOOKUP(B2318,DATABASE!A:F,3,FALSE)*$C2318)</f>
        <v>0</v>
      </c>
      <c r="F2318" s="1">
        <f>IF(B2318="",0,VLOOKUP(B2318,DATABASE!A:F,4,FALSE)*$C2318)</f>
        <v>0</v>
      </c>
      <c r="G2318" s="1">
        <f>IF(B2318="",0,VLOOKUP(B2318,DATABASE!A:F,5,FALSE)*$C2318)</f>
        <v>0</v>
      </c>
      <c r="H2318" s="1">
        <f>IF(B2318="",0,VLOOKUP(B2318,DATABASE!A:F,6,FALSE)*$C2318)</f>
        <v>0</v>
      </c>
    </row>
    <row r="2319" spans="1:8">
      <c r="A2319" s="7"/>
      <c r="B2319" s="8"/>
      <c r="C2319" s="9"/>
      <c r="D2319" s="1">
        <f>IF(B2319="",0,VLOOKUP(B2319,DATABASE!A:F,2,FALSE))</f>
        <v>0</v>
      </c>
      <c r="E2319" s="1">
        <f>IF(B2319="",0,VLOOKUP(B2319,DATABASE!A:F,3,FALSE)*$C2319)</f>
        <v>0</v>
      </c>
      <c r="F2319" s="1">
        <f>IF(B2319="",0,VLOOKUP(B2319,DATABASE!A:F,4,FALSE)*$C2319)</f>
        <v>0</v>
      </c>
      <c r="G2319" s="1">
        <f>IF(B2319="",0,VLOOKUP(B2319,DATABASE!A:F,5,FALSE)*$C2319)</f>
        <v>0</v>
      </c>
      <c r="H2319" s="1">
        <f>IF(B2319="",0,VLOOKUP(B2319,DATABASE!A:F,6,FALSE)*$C2319)</f>
        <v>0</v>
      </c>
    </row>
    <row r="2320" spans="1:8">
      <c r="A2320" s="7"/>
      <c r="B2320" s="8"/>
      <c r="C2320" s="9"/>
      <c r="D2320" s="1">
        <f>IF(B2320="",0,VLOOKUP(B2320,DATABASE!A:F,2,FALSE))</f>
        <v>0</v>
      </c>
      <c r="E2320" s="1">
        <f>IF(B2320="",0,VLOOKUP(B2320,DATABASE!A:F,3,FALSE)*$C2320)</f>
        <v>0</v>
      </c>
      <c r="F2320" s="1">
        <f>IF(B2320="",0,VLOOKUP(B2320,DATABASE!A:F,4,FALSE)*$C2320)</f>
        <v>0</v>
      </c>
      <c r="G2320" s="1">
        <f>IF(B2320="",0,VLOOKUP(B2320,DATABASE!A:F,5,FALSE)*$C2320)</f>
        <v>0</v>
      </c>
      <c r="H2320" s="1">
        <f>IF(B2320="",0,VLOOKUP(B2320,DATABASE!A:F,6,FALSE)*$C2320)</f>
        <v>0</v>
      </c>
    </row>
    <row r="2321" spans="1:8">
      <c r="A2321" s="7"/>
      <c r="B2321" s="8"/>
      <c r="C2321" s="9"/>
      <c r="D2321" s="1">
        <f>IF(B2321="",0,VLOOKUP(B2321,DATABASE!A:F,2,FALSE))</f>
        <v>0</v>
      </c>
      <c r="E2321" s="1">
        <f>IF(B2321="",0,VLOOKUP(B2321,DATABASE!A:F,3,FALSE)*$C2321)</f>
        <v>0</v>
      </c>
      <c r="F2321" s="1">
        <f>IF(B2321="",0,VLOOKUP(B2321,DATABASE!A:F,4,FALSE)*$C2321)</f>
        <v>0</v>
      </c>
      <c r="G2321" s="1">
        <f>IF(B2321="",0,VLOOKUP(B2321,DATABASE!A:F,5,FALSE)*$C2321)</f>
        <v>0</v>
      </c>
      <c r="H2321" s="1">
        <f>IF(B2321="",0,VLOOKUP(B2321,DATABASE!A:F,6,FALSE)*$C2321)</f>
        <v>0</v>
      </c>
    </row>
    <row r="2322" spans="1:8">
      <c r="A2322" s="7"/>
      <c r="B2322" s="8"/>
      <c r="C2322" s="9"/>
      <c r="D2322" s="1">
        <f>IF(B2322="",0,VLOOKUP(B2322,DATABASE!A:F,2,FALSE))</f>
        <v>0</v>
      </c>
      <c r="E2322" s="1">
        <f>IF(B2322="",0,VLOOKUP(B2322,DATABASE!A:F,3,FALSE)*$C2322)</f>
        <v>0</v>
      </c>
      <c r="F2322" s="1">
        <f>IF(B2322="",0,VLOOKUP(B2322,DATABASE!A:F,4,FALSE)*$C2322)</f>
        <v>0</v>
      </c>
      <c r="G2322" s="1">
        <f>IF(B2322="",0,VLOOKUP(B2322,DATABASE!A:F,5,FALSE)*$C2322)</f>
        <v>0</v>
      </c>
      <c r="H2322" s="1">
        <f>IF(B2322="",0,VLOOKUP(B2322,DATABASE!A:F,6,FALSE)*$C2322)</f>
        <v>0</v>
      </c>
    </row>
    <row r="2323" spans="1:8">
      <c r="A2323" s="7"/>
      <c r="B2323" s="8"/>
      <c r="C2323" s="9"/>
      <c r="D2323" s="1">
        <f>IF(B2323="",0,VLOOKUP(B2323,DATABASE!A:F,2,FALSE))</f>
        <v>0</v>
      </c>
      <c r="E2323" s="1">
        <f>IF(B2323="",0,VLOOKUP(B2323,DATABASE!A:F,3,FALSE)*$C2323)</f>
        <v>0</v>
      </c>
      <c r="F2323" s="1">
        <f>IF(B2323="",0,VLOOKUP(B2323,DATABASE!A:F,4,FALSE)*$C2323)</f>
        <v>0</v>
      </c>
      <c r="G2323" s="1">
        <f>IF(B2323="",0,VLOOKUP(B2323,DATABASE!A:F,5,FALSE)*$C2323)</f>
        <v>0</v>
      </c>
      <c r="H2323" s="1">
        <f>IF(B2323="",0,VLOOKUP(B2323,DATABASE!A:F,6,FALSE)*$C2323)</f>
        <v>0</v>
      </c>
    </row>
    <row r="2324" spans="1:8">
      <c r="A2324" s="7"/>
      <c r="B2324" s="8"/>
      <c r="C2324" s="9"/>
      <c r="D2324" s="1">
        <f>IF(B2324="",0,VLOOKUP(B2324,DATABASE!A:F,2,FALSE))</f>
        <v>0</v>
      </c>
      <c r="E2324" s="1">
        <f>IF(B2324="",0,VLOOKUP(B2324,DATABASE!A:F,3,FALSE)*$C2324)</f>
        <v>0</v>
      </c>
      <c r="F2324" s="1">
        <f>IF(B2324="",0,VLOOKUP(B2324,DATABASE!A:F,4,FALSE)*$C2324)</f>
        <v>0</v>
      </c>
      <c r="G2324" s="1">
        <f>IF(B2324="",0,VLOOKUP(B2324,DATABASE!A:F,5,FALSE)*$C2324)</f>
        <v>0</v>
      </c>
      <c r="H2324" s="1">
        <f>IF(B2324="",0,VLOOKUP(B2324,DATABASE!A:F,6,FALSE)*$C2324)</f>
        <v>0</v>
      </c>
    </row>
    <row r="2325" spans="1:8">
      <c r="A2325" s="7"/>
      <c r="B2325" s="8"/>
      <c r="C2325" s="9"/>
      <c r="D2325" s="1">
        <f>IF(B2325="",0,VLOOKUP(B2325,DATABASE!A:F,2,FALSE))</f>
        <v>0</v>
      </c>
      <c r="E2325" s="1">
        <f>IF(B2325="",0,VLOOKUP(B2325,DATABASE!A:F,3,FALSE)*$C2325)</f>
        <v>0</v>
      </c>
      <c r="F2325" s="1">
        <f>IF(B2325="",0,VLOOKUP(B2325,DATABASE!A:F,4,FALSE)*$C2325)</f>
        <v>0</v>
      </c>
      <c r="G2325" s="1">
        <f>IF(B2325="",0,VLOOKUP(B2325,DATABASE!A:F,5,FALSE)*$C2325)</f>
        <v>0</v>
      </c>
      <c r="H2325" s="1">
        <f>IF(B2325="",0,VLOOKUP(B2325,DATABASE!A:F,6,FALSE)*$C2325)</f>
        <v>0</v>
      </c>
    </row>
    <row r="2326" spans="1:8">
      <c r="A2326" s="7"/>
      <c r="B2326" s="8"/>
      <c r="C2326" s="9"/>
      <c r="D2326" s="1">
        <f>IF(B2326="",0,VLOOKUP(B2326,DATABASE!A:F,2,FALSE))</f>
        <v>0</v>
      </c>
      <c r="E2326" s="1">
        <f>IF(B2326="",0,VLOOKUP(B2326,DATABASE!A:F,3,FALSE)*$C2326)</f>
        <v>0</v>
      </c>
      <c r="F2326" s="1">
        <f>IF(B2326="",0,VLOOKUP(B2326,DATABASE!A:F,4,FALSE)*$C2326)</f>
        <v>0</v>
      </c>
      <c r="G2326" s="1">
        <f>IF(B2326="",0,VLOOKUP(B2326,DATABASE!A:F,5,FALSE)*$C2326)</f>
        <v>0</v>
      </c>
      <c r="H2326" s="1">
        <f>IF(B2326="",0,VLOOKUP(B2326,DATABASE!A:F,6,FALSE)*$C2326)</f>
        <v>0</v>
      </c>
    </row>
    <row r="2327" spans="1:8">
      <c r="A2327" s="7"/>
      <c r="B2327" s="8"/>
      <c r="C2327" s="9"/>
      <c r="D2327" s="1">
        <f>IF(B2327="",0,VLOOKUP(B2327,DATABASE!A:F,2,FALSE))</f>
        <v>0</v>
      </c>
      <c r="E2327" s="1">
        <f>IF(B2327="",0,VLOOKUP(B2327,DATABASE!A:F,3,FALSE)*$C2327)</f>
        <v>0</v>
      </c>
      <c r="F2327" s="1">
        <f>IF(B2327="",0,VLOOKUP(B2327,DATABASE!A:F,4,FALSE)*$C2327)</f>
        <v>0</v>
      </c>
      <c r="G2327" s="1">
        <f>IF(B2327="",0,VLOOKUP(B2327,DATABASE!A:F,5,FALSE)*$C2327)</f>
        <v>0</v>
      </c>
      <c r="H2327" s="1">
        <f>IF(B2327="",0,VLOOKUP(B2327,DATABASE!A:F,6,FALSE)*$C2327)</f>
        <v>0</v>
      </c>
    </row>
    <row r="2328" spans="1:8">
      <c r="A2328" s="7"/>
      <c r="B2328" s="8"/>
      <c r="C2328" s="9"/>
      <c r="D2328" s="1">
        <f>IF(B2328="",0,VLOOKUP(B2328,DATABASE!A:F,2,FALSE))</f>
        <v>0</v>
      </c>
      <c r="E2328" s="1">
        <f>IF(B2328="",0,VLOOKUP(B2328,DATABASE!A:F,3,FALSE)*$C2328)</f>
        <v>0</v>
      </c>
      <c r="F2328" s="1">
        <f>IF(B2328="",0,VLOOKUP(B2328,DATABASE!A:F,4,FALSE)*$C2328)</f>
        <v>0</v>
      </c>
      <c r="G2328" s="1">
        <f>IF(B2328="",0,VLOOKUP(B2328,DATABASE!A:F,5,FALSE)*$C2328)</f>
        <v>0</v>
      </c>
      <c r="H2328" s="1">
        <f>IF(B2328="",0,VLOOKUP(B2328,DATABASE!A:F,6,FALSE)*$C2328)</f>
        <v>0</v>
      </c>
    </row>
    <row r="2329" spans="1:8">
      <c r="A2329" s="7"/>
      <c r="B2329" s="8"/>
      <c r="C2329" s="9"/>
      <c r="D2329" s="1">
        <f>IF(B2329="",0,VLOOKUP(B2329,DATABASE!A:F,2,FALSE))</f>
        <v>0</v>
      </c>
      <c r="E2329" s="1">
        <f>IF(B2329="",0,VLOOKUP(B2329,DATABASE!A:F,3,FALSE)*$C2329)</f>
        <v>0</v>
      </c>
      <c r="F2329" s="1">
        <f>IF(B2329="",0,VLOOKUP(B2329,DATABASE!A:F,4,FALSE)*$C2329)</f>
        <v>0</v>
      </c>
      <c r="G2329" s="1">
        <f>IF(B2329="",0,VLOOKUP(B2329,DATABASE!A:F,5,FALSE)*$C2329)</f>
        <v>0</v>
      </c>
      <c r="H2329" s="1">
        <f>IF(B2329="",0,VLOOKUP(B2329,DATABASE!A:F,6,FALSE)*$C2329)</f>
        <v>0</v>
      </c>
    </row>
    <row r="2330" spans="1:8">
      <c r="A2330" s="7"/>
      <c r="B2330" s="8"/>
      <c r="C2330" s="9"/>
      <c r="D2330" s="1">
        <f>IF(B2330="",0,VLOOKUP(B2330,DATABASE!A:F,2,FALSE))</f>
        <v>0</v>
      </c>
      <c r="E2330" s="1">
        <f>IF(B2330="",0,VLOOKUP(B2330,DATABASE!A:F,3,FALSE)*$C2330)</f>
        <v>0</v>
      </c>
      <c r="F2330" s="1">
        <f>IF(B2330="",0,VLOOKUP(B2330,DATABASE!A:F,4,FALSE)*$C2330)</f>
        <v>0</v>
      </c>
      <c r="G2330" s="1">
        <f>IF(B2330="",0,VLOOKUP(B2330,DATABASE!A:F,5,FALSE)*$C2330)</f>
        <v>0</v>
      </c>
      <c r="H2330" s="1">
        <f>IF(B2330="",0,VLOOKUP(B2330,DATABASE!A:F,6,FALSE)*$C2330)</f>
        <v>0</v>
      </c>
    </row>
    <row r="2331" spans="1:8">
      <c r="A2331" s="7"/>
      <c r="B2331" s="8"/>
      <c r="C2331" s="9"/>
      <c r="D2331" s="1">
        <f>IF(B2331="",0,VLOOKUP(B2331,DATABASE!A:F,2,FALSE))</f>
        <v>0</v>
      </c>
      <c r="E2331" s="1">
        <f>IF(B2331="",0,VLOOKUP(B2331,DATABASE!A:F,3,FALSE)*$C2331)</f>
        <v>0</v>
      </c>
      <c r="F2331" s="1">
        <f>IF(B2331="",0,VLOOKUP(B2331,DATABASE!A:F,4,FALSE)*$C2331)</f>
        <v>0</v>
      </c>
      <c r="G2331" s="1">
        <f>IF(B2331="",0,VLOOKUP(B2331,DATABASE!A:F,5,FALSE)*$C2331)</f>
        <v>0</v>
      </c>
      <c r="H2331" s="1">
        <f>IF(B2331="",0,VLOOKUP(B2331,DATABASE!A:F,6,FALSE)*$C2331)</f>
        <v>0</v>
      </c>
    </row>
    <row r="2332" spans="1:8">
      <c r="A2332" s="7"/>
      <c r="B2332" s="8"/>
      <c r="C2332" s="9"/>
      <c r="D2332" s="1">
        <f>IF(B2332="",0,VLOOKUP(B2332,DATABASE!A:F,2,FALSE))</f>
        <v>0</v>
      </c>
      <c r="E2332" s="1">
        <f>IF(B2332="",0,VLOOKUP(B2332,DATABASE!A:F,3,FALSE)*$C2332)</f>
        <v>0</v>
      </c>
      <c r="F2332" s="1">
        <f>IF(B2332="",0,VLOOKUP(B2332,DATABASE!A:F,4,FALSE)*$C2332)</f>
        <v>0</v>
      </c>
      <c r="G2332" s="1">
        <f>IF(B2332="",0,VLOOKUP(B2332,DATABASE!A:F,5,FALSE)*$C2332)</f>
        <v>0</v>
      </c>
      <c r="H2332" s="1">
        <f>IF(B2332="",0,VLOOKUP(B2332,DATABASE!A:F,6,FALSE)*$C2332)</f>
        <v>0</v>
      </c>
    </row>
    <row r="2333" spans="1:8">
      <c r="A2333" s="7"/>
      <c r="B2333" s="8"/>
      <c r="C2333" s="9"/>
      <c r="D2333" s="1">
        <f>IF(B2333="",0,VLOOKUP(B2333,DATABASE!A:F,2,FALSE))</f>
        <v>0</v>
      </c>
      <c r="E2333" s="1">
        <f>IF(B2333="",0,VLOOKUP(B2333,DATABASE!A:F,3,FALSE)*$C2333)</f>
        <v>0</v>
      </c>
      <c r="F2333" s="1">
        <f>IF(B2333="",0,VLOOKUP(B2333,DATABASE!A:F,4,FALSE)*$C2333)</f>
        <v>0</v>
      </c>
      <c r="G2333" s="1">
        <f>IF(B2333="",0,VLOOKUP(B2333,DATABASE!A:F,5,FALSE)*$C2333)</f>
        <v>0</v>
      </c>
      <c r="H2333" s="1">
        <f>IF(B2333="",0,VLOOKUP(B2333,DATABASE!A:F,6,FALSE)*$C2333)</f>
        <v>0</v>
      </c>
    </row>
    <row r="2334" spans="1:8">
      <c r="A2334" s="7"/>
      <c r="B2334" s="8"/>
      <c r="C2334" s="9"/>
      <c r="D2334" s="1">
        <f>IF(B2334="",0,VLOOKUP(B2334,DATABASE!A:F,2,FALSE))</f>
        <v>0</v>
      </c>
      <c r="E2334" s="1">
        <f>IF(B2334="",0,VLOOKUP(B2334,DATABASE!A:F,3,FALSE)*$C2334)</f>
        <v>0</v>
      </c>
      <c r="F2334" s="1">
        <f>IF(B2334="",0,VLOOKUP(B2334,DATABASE!A:F,4,FALSE)*$C2334)</f>
        <v>0</v>
      </c>
      <c r="G2334" s="1">
        <f>IF(B2334="",0,VLOOKUP(B2334,DATABASE!A:F,5,FALSE)*$C2334)</f>
        <v>0</v>
      </c>
      <c r="H2334" s="1">
        <f>IF(B2334="",0,VLOOKUP(B2334,DATABASE!A:F,6,FALSE)*$C2334)</f>
        <v>0</v>
      </c>
    </row>
    <row r="2335" spans="1:8">
      <c r="A2335" s="7"/>
      <c r="B2335" s="8"/>
      <c r="C2335" s="9"/>
      <c r="D2335" s="1">
        <f>IF(B2335="",0,VLOOKUP(B2335,DATABASE!A:F,2,FALSE))</f>
        <v>0</v>
      </c>
      <c r="E2335" s="1">
        <f>IF(B2335="",0,VLOOKUP(B2335,DATABASE!A:F,3,FALSE)*$C2335)</f>
        <v>0</v>
      </c>
      <c r="F2335" s="1">
        <f>IF(B2335="",0,VLOOKUP(B2335,DATABASE!A:F,4,FALSE)*$C2335)</f>
        <v>0</v>
      </c>
      <c r="G2335" s="1">
        <f>IF(B2335="",0,VLOOKUP(B2335,DATABASE!A:F,5,FALSE)*$C2335)</f>
        <v>0</v>
      </c>
      <c r="H2335" s="1">
        <f>IF(B2335="",0,VLOOKUP(B2335,DATABASE!A:F,6,FALSE)*$C2335)</f>
        <v>0</v>
      </c>
    </row>
    <row r="2336" spans="1:8">
      <c r="A2336" s="7"/>
      <c r="B2336" s="8"/>
      <c r="C2336" s="9"/>
      <c r="D2336" s="1">
        <f>IF(B2336="",0,VLOOKUP(B2336,DATABASE!A:F,2,FALSE))</f>
        <v>0</v>
      </c>
      <c r="E2336" s="1">
        <f>IF(B2336="",0,VLOOKUP(B2336,DATABASE!A:F,3,FALSE)*$C2336)</f>
        <v>0</v>
      </c>
      <c r="F2336" s="1">
        <f>IF(B2336="",0,VLOOKUP(B2336,DATABASE!A:F,4,FALSE)*$C2336)</f>
        <v>0</v>
      </c>
      <c r="G2336" s="1">
        <f>IF(B2336="",0,VLOOKUP(B2336,DATABASE!A:F,5,FALSE)*$C2336)</f>
        <v>0</v>
      </c>
      <c r="H2336" s="1">
        <f>IF(B2336="",0,VLOOKUP(B2336,DATABASE!A:F,6,FALSE)*$C2336)</f>
        <v>0</v>
      </c>
    </row>
    <row r="2337" spans="1:8">
      <c r="A2337" s="7"/>
      <c r="B2337" s="8"/>
      <c r="C2337" s="9"/>
      <c r="D2337" s="1">
        <f>IF(B2337="",0,VLOOKUP(B2337,DATABASE!A:F,2,FALSE))</f>
        <v>0</v>
      </c>
      <c r="E2337" s="1">
        <f>IF(B2337="",0,VLOOKUP(B2337,DATABASE!A:F,3,FALSE)*$C2337)</f>
        <v>0</v>
      </c>
      <c r="F2337" s="1">
        <f>IF(B2337="",0,VLOOKUP(B2337,DATABASE!A:F,4,FALSE)*$C2337)</f>
        <v>0</v>
      </c>
      <c r="G2337" s="1">
        <f>IF(B2337="",0,VLOOKUP(B2337,DATABASE!A:F,5,FALSE)*$C2337)</f>
        <v>0</v>
      </c>
      <c r="H2337" s="1">
        <f>IF(B2337="",0,VLOOKUP(B2337,DATABASE!A:F,6,FALSE)*$C2337)</f>
        <v>0</v>
      </c>
    </row>
    <row r="2338" spans="1:8">
      <c r="A2338" s="7"/>
      <c r="B2338" s="8"/>
      <c r="C2338" s="9"/>
      <c r="D2338" s="1">
        <f>IF(B2338="",0,VLOOKUP(B2338,DATABASE!A:F,2,FALSE))</f>
        <v>0</v>
      </c>
      <c r="E2338" s="1">
        <f>IF(B2338="",0,VLOOKUP(B2338,DATABASE!A:F,3,FALSE)*$C2338)</f>
        <v>0</v>
      </c>
      <c r="F2338" s="1">
        <f>IF(B2338="",0,VLOOKUP(B2338,DATABASE!A:F,4,FALSE)*$C2338)</f>
        <v>0</v>
      </c>
      <c r="G2338" s="1">
        <f>IF(B2338="",0,VLOOKUP(B2338,DATABASE!A:F,5,FALSE)*$C2338)</f>
        <v>0</v>
      </c>
      <c r="H2338" s="1">
        <f>IF(B2338="",0,VLOOKUP(B2338,DATABASE!A:F,6,FALSE)*$C2338)</f>
        <v>0</v>
      </c>
    </row>
    <row r="2339" spans="1:8">
      <c r="A2339" s="7"/>
      <c r="B2339" s="8"/>
      <c r="C2339" s="9"/>
      <c r="D2339" s="1">
        <f>IF(B2339="",0,VLOOKUP(B2339,DATABASE!A:F,2,FALSE))</f>
        <v>0</v>
      </c>
      <c r="E2339" s="1">
        <f>IF(B2339="",0,VLOOKUP(B2339,DATABASE!A:F,3,FALSE)*$C2339)</f>
        <v>0</v>
      </c>
      <c r="F2339" s="1">
        <f>IF(B2339="",0,VLOOKUP(B2339,DATABASE!A:F,4,FALSE)*$C2339)</f>
        <v>0</v>
      </c>
      <c r="G2339" s="1">
        <f>IF(B2339="",0,VLOOKUP(B2339,DATABASE!A:F,5,FALSE)*$C2339)</f>
        <v>0</v>
      </c>
      <c r="H2339" s="1">
        <f>IF(B2339="",0,VLOOKUP(B2339,DATABASE!A:F,6,FALSE)*$C2339)</f>
        <v>0</v>
      </c>
    </row>
    <row r="2340" spans="1:8">
      <c r="A2340" s="7"/>
      <c r="B2340" s="8"/>
      <c r="C2340" s="9"/>
      <c r="D2340" s="1">
        <f>IF(B2340="",0,VLOOKUP(B2340,DATABASE!A:F,2,FALSE))</f>
        <v>0</v>
      </c>
      <c r="E2340" s="1">
        <f>IF(B2340="",0,VLOOKUP(B2340,DATABASE!A:F,3,FALSE)*$C2340)</f>
        <v>0</v>
      </c>
      <c r="F2340" s="1">
        <f>IF(B2340="",0,VLOOKUP(B2340,DATABASE!A:F,4,FALSE)*$C2340)</f>
        <v>0</v>
      </c>
      <c r="G2340" s="1">
        <f>IF(B2340="",0,VLOOKUP(B2340,DATABASE!A:F,5,FALSE)*$C2340)</f>
        <v>0</v>
      </c>
      <c r="H2340" s="1">
        <f>IF(B2340="",0,VLOOKUP(B2340,DATABASE!A:F,6,FALSE)*$C2340)</f>
        <v>0</v>
      </c>
    </row>
    <row r="2341" spans="1:8">
      <c r="A2341" s="7"/>
      <c r="B2341" s="8"/>
      <c r="C2341" s="9"/>
      <c r="D2341" s="1">
        <f>IF(B2341="",0,VLOOKUP(B2341,DATABASE!A:F,2,FALSE))</f>
        <v>0</v>
      </c>
      <c r="E2341" s="1">
        <f>IF(B2341="",0,VLOOKUP(B2341,DATABASE!A:F,3,FALSE)*$C2341)</f>
        <v>0</v>
      </c>
      <c r="F2341" s="1">
        <f>IF(B2341="",0,VLOOKUP(B2341,DATABASE!A:F,4,FALSE)*$C2341)</f>
        <v>0</v>
      </c>
      <c r="G2341" s="1">
        <f>IF(B2341="",0,VLOOKUP(B2341,DATABASE!A:F,5,FALSE)*$C2341)</f>
        <v>0</v>
      </c>
      <c r="H2341" s="1">
        <f>IF(B2341="",0,VLOOKUP(B2341,DATABASE!A:F,6,FALSE)*$C2341)</f>
        <v>0</v>
      </c>
    </row>
    <row r="2342" spans="1:8">
      <c r="A2342" s="7"/>
      <c r="B2342" s="8"/>
      <c r="C2342" s="9"/>
      <c r="D2342" s="1">
        <f>IF(B2342="",0,VLOOKUP(B2342,DATABASE!A:F,2,FALSE))</f>
        <v>0</v>
      </c>
      <c r="E2342" s="1">
        <f>IF(B2342="",0,VLOOKUP(B2342,DATABASE!A:F,3,FALSE)*$C2342)</f>
        <v>0</v>
      </c>
      <c r="F2342" s="1">
        <f>IF(B2342="",0,VLOOKUP(B2342,DATABASE!A:F,4,FALSE)*$C2342)</f>
        <v>0</v>
      </c>
      <c r="G2342" s="1">
        <f>IF(B2342="",0,VLOOKUP(B2342,DATABASE!A:F,5,FALSE)*$C2342)</f>
        <v>0</v>
      </c>
      <c r="H2342" s="1">
        <f>IF(B2342="",0,VLOOKUP(B2342,DATABASE!A:F,6,FALSE)*$C2342)</f>
        <v>0</v>
      </c>
    </row>
    <row r="2343" spans="1:8">
      <c r="A2343" s="7"/>
      <c r="B2343" s="8"/>
      <c r="C2343" s="9"/>
      <c r="D2343" s="1">
        <f>IF(B2343="",0,VLOOKUP(B2343,DATABASE!A:F,2,FALSE))</f>
        <v>0</v>
      </c>
      <c r="E2343" s="1">
        <f>IF(B2343="",0,VLOOKUP(B2343,DATABASE!A:F,3,FALSE)*$C2343)</f>
        <v>0</v>
      </c>
      <c r="F2343" s="1">
        <f>IF(B2343="",0,VLOOKUP(B2343,DATABASE!A:F,4,FALSE)*$C2343)</f>
        <v>0</v>
      </c>
      <c r="G2343" s="1">
        <f>IF(B2343="",0,VLOOKUP(B2343,DATABASE!A:F,5,FALSE)*$C2343)</f>
        <v>0</v>
      </c>
      <c r="H2343" s="1">
        <f>IF(B2343="",0,VLOOKUP(B2343,DATABASE!A:F,6,FALSE)*$C2343)</f>
        <v>0</v>
      </c>
    </row>
    <row r="2344" spans="1:8">
      <c r="A2344" s="7"/>
      <c r="B2344" s="8"/>
      <c r="C2344" s="9"/>
      <c r="D2344" s="1">
        <f>IF(B2344="",0,VLOOKUP(B2344,DATABASE!A:F,2,FALSE))</f>
        <v>0</v>
      </c>
      <c r="E2344" s="1">
        <f>IF(B2344="",0,VLOOKUP(B2344,DATABASE!A:F,3,FALSE)*$C2344)</f>
        <v>0</v>
      </c>
      <c r="F2344" s="1">
        <f>IF(B2344="",0,VLOOKUP(B2344,DATABASE!A:F,4,FALSE)*$C2344)</f>
        <v>0</v>
      </c>
      <c r="G2344" s="1">
        <f>IF(B2344="",0,VLOOKUP(B2344,DATABASE!A:F,5,FALSE)*$C2344)</f>
        <v>0</v>
      </c>
      <c r="H2344" s="1">
        <f>IF(B2344="",0,VLOOKUP(B2344,DATABASE!A:F,6,FALSE)*$C2344)</f>
        <v>0</v>
      </c>
    </row>
    <row r="2345" spans="1:8">
      <c r="A2345" s="7"/>
      <c r="B2345" s="8"/>
      <c r="C2345" s="9"/>
      <c r="D2345" s="1">
        <f>IF(B2345="",0,VLOOKUP(B2345,DATABASE!A:F,2,FALSE))</f>
        <v>0</v>
      </c>
      <c r="E2345" s="1">
        <f>IF(B2345="",0,VLOOKUP(B2345,DATABASE!A:F,3,FALSE)*$C2345)</f>
        <v>0</v>
      </c>
      <c r="F2345" s="1">
        <f>IF(B2345="",0,VLOOKUP(B2345,DATABASE!A:F,4,FALSE)*$C2345)</f>
        <v>0</v>
      </c>
      <c r="G2345" s="1">
        <f>IF(B2345="",0,VLOOKUP(B2345,DATABASE!A:F,5,FALSE)*$C2345)</f>
        <v>0</v>
      </c>
      <c r="H2345" s="1">
        <f>IF(B2345="",0,VLOOKUP(B2345,DATABASE!A:F,6,FALSE)*$C2345)</f>
        <v>0</v>
      </c>
    </row>
    <row r="2346" spans="1:8">
      <c r="A2346" s="7"/>
      <c r="B2346" s="8"/>
      <c r="C2346" s="9"/>
      <c r="D2346" s="1">
        <f>IF(B2346="",0,VLOOKUP(B2346,DATABASE!A:F,2,FALSE))</f>
        <v>0</v>
      </c>
      <c r="E2346" s="1">
        <f>IF(B2346="",0,VLOOKUP(B2346,DATABASE!A:F,3,FALSE)*$C2346)</f>
        <v>0</v>
      </c>
      <c r="F2346" s="1">
        <f>IF(B2346="",0,VLOOKUP(B2346,DATABASE!A:F,4,FALSE)*$C2346)</f>
        <v>0</v>
      </c>
      <c r="G2346" s="1">
        <f>IF(B2346="",0,VLOOKUP(B2346,DATABASE!A:F,5,FALSE)*$C2346)</f>
        <v>0</v>
      </c>
      <c r="H2346" s="1">
        <f>IF(B2346="",0,VLOOKUP(B2346,DATABASE!A:F,6,FALSE)*$C2346)</f>
        <v>0</v>
      </c>
    </row>
    <row r="2347" spans="1:8">
      <c r="A2347" s="7"/>
      <c r="B2347" s="8"/>
      <c r="C2347" s="9"/>
      <c r="D2347" s="1">
        <f>IF(B2347="",0,VLOOKUP(B2347,DATABASE!A:F,2,FALSE))</f>
        <v>0</v>
      </c>
      <c r="E2347" s="1">
        <f>IF(B2347="",0,VLOOKUP(B2347,DATABASE!A:F,3,FALSE)*$C2347)</f>
        <v>0</v>
      </c>
      <c r="F2347" s="1">
        <f>IF(B2347="",0,VLOOKUP(B2347,DATABASE!A:F,4,FALSE)*$C2347)</f>
        <v>0</v>
      </c>
      <c r="G2347" s="1">
        <f>IF(B2347="",0,VLOOKUP(B2347,DATABASE!A:F,5,FALSE)*$C2347)</f>
        <v>0</v>
      </c>
      <c r="H2347" s="1">
        <f>IF(B2347="",0,VLOOKUP(B2347,DATABASE!A:F,6,FALSE)*$C2347)</f>
        <v>0</v>
      </c>
    </row>
    <row r="2348" spans="1:8">
      <c r="A2348" s="7"/>
      <c r="B2348" s="8"/>
      <c r="C2348" s="9"/>
      <c r="D2348" s="1">
        <f>IF(B2348="",0,VLOOKUP(B2348,DATABASE!A:F,2,FALSE))</f>
        <v>0</v>
      </c>
      <c r="E2348" s="1">
        <f>IF(B2348="",0,VLOOKUP(B2348,DATABASE!A:F,3,FALSE)*$C2348)</f>
        <v>0</v>
      </c>
      <c r="F2348" s="1">
        <f>IF(B2348="",0,VLOOKUP(B2348,DATABASE!A:F,4,FALSE)*$C2348)</f>
        <v>0</v>
      </c>
      <c r="G2348" s="1">
        <f>IF(B2348="",0,VLOOKUP(B2348,DATABASE!A:F,5,FALSE)*$C2348)</f>
        <v>0</v>
      </c>
      <c r="H2348" s="1">
        <f>IF(B2348="",0,VLOOKUP(B2348,DATABASE!A:F,6,FALSE)*$C2348)</f>
        <v>0</v>
      </c>
    </row>
    <row r="2349" spans="1:8">
      <c r="A2349" s="7"/>
      <c r="B2349" s="8"/>
      <c r="C2349" s="9"/>
      <c r="D2349" s="1">
        <f>IF(B2349="",0,VLOOKUP(B2349,DATABASE!A:F,2,FALSE))</f>
        <v>0</v>
      </c>
      <c r="E2349" s="1">
        <f>IF(B2349="",0,VLOOKUP(B2349,DATABASE!A:F,3,FALSE)*$C2349)</f>
        <v>0</v>
      </c>
      <c r="F2349" s="1">
        <f>IF(B2349="",0,VLOOKUP(B2349,DATABASE!A:F,4,FALSE)*$C2349)</f>
        <v>0</v>
      </c>
      <c r="G2349" s="1">
        <f>IF(B2349="",0,VLOOKUP(B2349,DATABASE!A:F,5,FALSE)*$C2349)</f>
        <v>0</v>
      </c>
      <c r="H2349" s="1">
        <f>IF(B2349="",0,VLOOKUP(B2349,DATABASE!A:F,6,FALSE)*$C2349)</f>
        <v>0</v>
      </c>
    </row>
    <row r="2350" spans="1:8">
      <c r="A2350" s="7"/>
      <c r="B2350" s="8"/>
      <c r="C2350" s="9"/>
      <c r="D2350" s="1">
        <f>IF(B2350="",0,VLOOKUP(B2350,DATABASE!A:F,2,FALSE))</f>
        <v>0</v>
      </c>
      <c r="E2350" s="1">
        <f>IF(B2350="",0,VLOOKUP(B2350,DATABASE!A:F,3,FALSE)*$C2350)</f>
        <v>0</v>
      </c>
      <c r="F2350" s="1">
        <f>IF(B2350="",0,VLOOKUP(B2350,DATABASE!A:F,4,FALSE)*$C2350)</f>
        <v>0</v>
      </c>
      <c r="G2350" s="1">
        <f>IF(B2350="",0,VLOOKUP(B2350,DATABASE!A:F,5,FALSE)*$C2350)</f>
        <v>0</v>
      </c>
      <c r="H2350" s="1">
        <f>IF(B2350="",0,VLOOKUP(B2350,DATABASE!A:F,6,FALSE)*$C2350)</f>
        <v>0</v>
      </c>
    </row>
    <row r="2351" spans="1:8">
      <c r="A2351" s="7"/>
      <c r="B2351" s="8"/>
      <c r="C2351" s="9"/>
      <c r="D2351" s="1">
        <f>IF(B2351="",0,VLOOKUP(B2351,DATABASE!A:F,2,FALSE))</f>
        <v>0</v>
      </c>
      <c r="E2351" s="1">
        <f>IF(B2351="",0,VLOOKUP(B2351,DATABASE!A:F,3,FALSE)*$C2351)</f>
        <v>0</v>
      </c>
      <c r="F2351" s="1">
        <f>IF(B2351="",0,VLOOKUP(B2351,DATABASE!A:F,4,FALSE)*$C2351)</f>
        <v>0</v>
      </c>
      <c r="G2351" s="1">
        <f>IF(B2351="",0,VLOOKUP(B2351,DATABASE!A:F,5,FALSE)*$C2351)</f>
        <v>0</v>
      </c>
      <c r="H2351" s="1">
        <f>IF(B2351="",0,VLOOKUP(B2351,DATABASE!A:F,6,FALSE)*$C2351)</f>
        <v>0</v>
      </c>
    </row>
    <row r="2352" spans="1:8">
      <c r="A2352" s="7"/>
      <c r="B2352" s="8"/>
      <c r="C2352" s="9"/>
      <c r="D2352" s="1">
        <f>IF(B2352="",0,VLOOKUP(B2352,DATABASE!A:F,2,FALSE))</f>
        <v>0</v>
      </c>
      <c r="E2352" s="1">
        <f>IF(B2352="",0,VLOOKUP(B2352,DATABASE!A:F,3,FALSE)*$C2352)</f>
        <v>0</v>
      </c>
      <c r="F2352" s="1">
        <f>IF(B2352="",0,VLOOKUP(B2352,DATABASE!A:F,4,FALSE)*$C2352)</f>
        <v>0</v>
      </c>
      <c r="G2352" s="1">
        <f>IF(B2352="",0,VLOOKUP(B2352,DATABASE!A:F,5,FALSE)*$C2352)</f>
        <v>0</v>
      </c>
      <c r="H2352" s="1">
        <f>IF(B2352="",0,VLOOKUP(B2352,DATABASE!A:F,6,FALSE)*$C2352)</f>
        <v>0</v>
      </c>
    </row>
    <row r="2353" spans="1:8">
      <c r="A2353" s="7"/>
      <c r="B2353" s="8"/>
      <c r="C2353" s="9"/>
      <c r="D2353" s="1">
        <f>IF(B2353="",0,VLOOKUP(B2353,DATABASE!A:F,2,FALSE))</f>
        <v>0</v>
      </c>
      <c r="E2353" s="1">
        <f>IF(B2353="",0,VLOOKUP(B2353,DATABASE!A:F,3,FALSE)*$C2353)</f>
        <v>0</v>
      </c>
      <c r="F2353" s="1">
        <f>IF(B2353="",0,VLOOKUP(B2353,DATABASE!A:F,4,FALSE)*$C2353)</f>
        <v>0</v>
      </c>
      <c r="G2353" s="1">
        <f>IF(B2353="",0,VLOOKUP(B2353,DATABASE!A:F,5,FALSE)*$C2353)</f>
        <v>0</v>
      </c>
      <c r="H2353" s="1">
        <f>IF(B2353="",0,VLOOKUP(B2353,DATABASE!A:F,6,FALSE)*$C2353)</f>
        <v>0</v>
      </c>
    </row>
    <row r="2354" spans="1:8">
      <c r="A2354" s="7"/>
      <c r="B2354" s="8"/>
      <c r="C2354" s="9"/>
      <c r="D2354" s="1">
        <f>IF(B2354="",0,VLOOKUP(B2354,DATABASE!A:F,2,FALSE))</f>
        <v>0</v>
      </c>
      <c r="E2354" s="1">
        <f>IF(B2354="",0,VLOOKUP(B2354,DATABASE!A:F,3,FALSE)*$C2354)</f>
        <v>0</v>
      </c>
      <c r="F2354" s="1">
        <f>IF(B2354="",0,VLOOKUP(B2354,DATABASE!A:F,4,FALSE)*$C2354)</f>
        <v>0</v>
      </c>
      <c r="G2354" s="1">
        <f>IF(B2354="",0,VLOOKUP(B2354,DATABASE!A:F,5,FALSE)*$C2354)</f>
        <v>0</v>
      </c>
      <c r="H2354" s="1">
        <f>IF(B2354="",0,VLOOKUP(B2354,DATABASE!A:F,6,FALSE)*$C2354)</f>
        <v>0</v>
      </c>
    </row>
    <row r="2355" spans="1:8">
      <c r="A2355" s="7"/>
      <c r="B2355" s="8"/>
      <c r="C2355" s="9"/>
      <c r="D2355" s="1">
        <f>IF(B2355="",0,VLOOKUP(B2355,DATABASE!A:F,2,FALSE))</f>
        <v>0</v>
      </c>
      <c r="E2355" s="1">
        <f>IF(B2355="",0,VLOOKUP(B2355,DATABASE!A:F,3,FALSE)*$C2355)</f>
        <v>0</v>
      </c>
      <c r="F2355" s="1">
        <f>IF(B2355="",0,VLOOKUP(B2355,DATABASE!A:F,4,FALSE)*$C2355)</f>
        <v>0</v>
      </c>
      <c r="G2355" s="1">
        <f>IF(B2355="",0,VLOOKUP(B2355,DATABASE!A:F,5,FALSE)*$C2355)</f>
        <v>0</v>
      </c>
      <c r="H2355" s="1">
        <f>IF(B2355="",0,VLOOKUP(B2355,DATABASE!A:F,6,FALSE)*$C2355)</f>
        <v>0</v>
      </c>
    </row>
    <row r="2356" spans="1:8">
      <c r="A2356" s="7"/>
      <c r="B2356" s="8"/>
      <c r="C2356" s="9"/>
      <c r="D2356" s="1">
        <f>IF(B2356="",0,VLOOKUP(B2356,DATABASE!A:F,2,FALSE))</f>
        <v>0</v>
      </c>
      <c r="E2356" s="1">
        <f>IF(B2356="",0,VLOOKUP(B2356,DATABASE!A:F,3,FALSE)*$C2356)</f>
        <v>0</v>
      </c>
      <c r="F2356" s="1">
        <f>IF(B2356="",0,VLOOKUP(B2356,DATABASE!A:F,4,FALSE)*$C2356)</f>
        <v>0</v>
      </c>
      <c r="G2356" s="1">
        <f>IF(B2356="",0,VLOOKUP(B2356,DATABASE!A:F,5,FALSE)*$C2356)</f>
        <v>0</v>
      </c>
      <c r="H2356" s="1">
        <f>IF(B2356="",0,VLOOKUP(B2356,DATABASE!A:F,6,FALSE)*$C2356)</f>
        <v>0</v>
      </c>
    </row>
    <row r="2357" spans="1:8">
      <c r="A2357" s="7"/>
      <c r="B2357" s="8"/>
      <c r="C2357" s="9"/>
      <c r="D2357" s="1">
        <f>IF(B2357="",0,VLOOKUP(B2357,DATABASE!A:F,2,FALSE))</f>
        <v>0</v>
      </c>
      <c r="E2357" s="1">
        <f>IF(B2357="",0,VLOOKUP(B2357,DATABASE!A:F,3,FALSE)*$C2357)</f>
        <v>0</v>
      </c>
      <c r="F2357" s="1">
        <f>IF(B2357="",0,VLOOKUP(B2357,DATABASE!A:F,4,FALSE)*$C2357)</f>
        <v>0</v>
      </c>
      <c r="G2357" s="1">
        <f>IF(B2357="",0,VLOOKUP(B2357,DATABASE!A:F,5,FALSE)*$C2357)</f>
        <v>0</v>
      </c>
      <c r="H2357" s="1">
        <f>IF(B2357="",0,VLOOKUP(B2357,DATABASE!A:F,6,FALSE)*$C2357)</f>
        <v>0</v>
      </c>
    </row>
    <row r="2358" spans="1:8">
      <c r="A2358" s="7"/>
      <c r="B2358" s="8"/>
      <c r="C2358" s="9"/>
      <c r="D2358" s="1">
        <f>IF(B2358="",0,VLOOKUP(B2358,DATABASE!A:F,2,FALSE))</f>
        <v>0</v>
      </c>
      <c r="E2358" s="1">
        <f>IF(B2358="",0,VLOOKUP(B2358,DATABASE!A:F,3,FALSE)*$C2358)</f>
        <v>0</v>
      </c>
      <c r="F2358" s="1">
        <f>IF(B2358="",0,VLOOKUP(B2358,DATABASE!A:F,4,FALSE)*$C2358)</f>
        <v>0</v>
      </c>
      <c r="G2358" s="1">
        <f>IF(B2358="",0,VLOOKUP(B2358,DATABASE!A:F,5,FALSE)*$C2358)</f>
        <v>0</v>
      </c>
      <c r="H2358" s="1">
        <f>IF(B2358="",0,VLOOKUP(B2358,DATABASE!A:F,6,FALSE)*$C2358)</f>
        <v>0</v>
      </c>
    </row>
    <row r="2359" spans="1:8">
      <c r="A2359" s="7"/>
      <c r="B2359" s="8"/>
      <c r="C2359" s="9"/>
      <c r="D2359" s="1">
        <f>IF(B2359="",0,VLOOKUP(B2359,DATABASE!A:F,2,FALSE))</f>
        <v>0</v>
      </c>
      <c r="E2359" s="1">
        <f>IF(B2359="",0,VLOOKUP(B2359,DATABASE!A:F,3,FALSE)*$C2359)</f>
        <v>0</v>
      </c>
      <c r="F2359" s="1">
        <f>IF(B2359="",0,VLOOKUP(B2359,DATABASE!A:F,4,FALSE)*$C2359)</f>
        <v>0</v>
      </c>
      <c r="G2359" s="1">
        <f>IF(B2359="",0,VLOOKUP(B2359,DATABASE!A:F,5,FALSE)*$C2359)</f>
        <v>0</v>
      </c>
      <c r="H2359" s="1">
        <f>IF(B2359="",0,VLOOKUP(B2359,DATABASE!A:F,6,FALSE)*$C2359)</f>
        <v>0</v>
      </c>
    </row>
    <row r="2360" spans="1:8">
      <c r="A2360" s="7"/>
      <c r="B2360" s="8"/>
      <c r="C2360" s="9"/>
      <c r="D2360" s="1">
        <f>IF(B2360="",0,VLOOKUP(B2360,DATABASE!A:F,2,FALSE))</f>
        <v>0</v>
      </c>
      <c r="E2360" s="1">
        <f>IF(B2360="",0,VLOOKUP(B2360,DATABASE!A:F,3,FALSE)*$C2360)</f>
        <v>0</v>
      </c>
      <c r="F2360" s="1">
        <f>IF(B2360="",0,VLOOKUP(B2360,DATABASE!A:F,4,FALSE)*$C2360)</f>
        <v>0</v>
      </c>
      <c r="G2360" s="1">
        <f>IF(B2360="",0,VLOOKUP(B2360,DATABASE!A:F,5,FALSE)*$C2360)</f>
        <v>0</v>
      </c>
      <c r="H2360" s="1">
        <f>IF(B2360="",0,VLOOKUP(B2360,DATABASE!A:F,6,FALSE)*$C2360)</f>
        <v>0</v>
      </c>
    </row>
    <row r="2361" spans="1:8">
      <c r="A2361" s="7"/>
      <c r="B2361" s="8"/>
      <c r="C2361" s="9"/>
      <c r="D2361" s="1">
        <f>IF(B2361="",0,VLOOKUP(B2361,DATABASE!A:F,2,FALSE))</f>
        <v>0</v>
      </c>
      <c r="E2361" s="1">
        <f>IF(B2361="",0,VLOOKUP(B2361,DATABASE!A:F,3,FALSE)*$C2361)</f>
        <v>0</v>
      </c>
      <c r="F2361" s="1">
        <f>IF(B2361="",0,VLOOKUP(B2361,DATABASE!A:F,4,FALSE)*$C2361)</f>
        <v>0</v>
      </c>
      <c r="G2361" s="1">
        <f>IF(B2361="",0,VLOOKUP(B2361,DATABASE!A:F,5,FALSE)*$C2361)</f>
        <v>0</v>
      </c>
      <c r="H2361" s="1">
        <f>IF(B2361="",0,VLOOKUP(B2361,DATABASE!A:F,6,FALSE)*$C2361)</f>
        <v>0</v>
      </c>
    </row>
    <row r="2362" spans="1:8">
      <c r="A2362" s="7"/>
      <c r="B2362" s="8"/>
      <c r="C2362" s="9"/>
      <c r="D2362" s="1">
        <f>IF(B2362="",0,VLOOKUP(B2362,DATABASE!A:F,2,FALSE))</f>
        <v>0</v>
      </c>
      <c r="E2362" s="1">
        <f>IF(B2362="",0,VLOOKUP(B2362,DATABASE!A:F,3,FALSE)*$C2362)</f>
        <v>0</v>
      </c>
      <c r="F2362" s="1">
        <f>IF(B2362="",0,VLOOKUP(B2362,DATABASE!A:F,4,FALSE)*$C2362)</f>
        <v>0</v>
      </c>
      <c r="G2362" s="1">
        <f>IF(B2362="",0,VLOOKUP(B2362,DATABASE!A:F,5,FALSE)*$C2362)</f>
        <v>0</v>
      </c>
      <c r="H2362" s="1">
        <f>IF(B2362="",0,VLOOKUP(B2362,DATABASE!A:F,6,FALSE)*$C2362)</f>
        <v>0</v>
      </c>
    </row>
    <row r="2363" spans="1:8">
      <c r="A2363" s="7"/>
      <c r="B2363" s="8"/>
      <c r="C2363" s="9"/>
      <c r="D2363" s="1">
        <f>IF(B2363="",0,VLOOKUP(B2363,DATABASE!A:F,2,FALSE))</f>
        <v>0</v>
      </c>
      <c r="E2363" s="1">
        <f>IF(B2363="",0,VLOOKUP(B2363,DATABASE!A:F,3,FALSE)*$C2363)</f>
        <v>0</v>
      </c>
      <c r="F2363" s="1">
        <f>IF(B2363="",0,VLOOKUP(B2363,DATABASE!A:F,4,FALSE)*$C2363)</f>
        <v>0</v>
      </c>
      <c r="G2363" s="1">
        <f>IF(B2363="",0,VLOOKUP(B2363,DATABASE!A:F,5,FALSE)*$C2363)</f>
        <v>0</v>
      </c>
      <c r="H2363" s="1">
        <f>IF(B2363="",0,VLOOKUP(B2363,DATABASE!A:F,6,FALSE)*$C2363)</f>
        <v>0</v>
      </c>
    </row>
    <row r="2364" spans="1:8">
      <c r="A2364" s="7"/>
      <c r="B2364" s="8"/>
      <c r="C2364" s="9"/>
      <c r="D2364" s="1">
        <f>IF(B2364="",0,VLOOKUP(B2364,DATABASE!A:F,2,FALSE))</f>
        <v>0</v>
      </c>
      <c r="E2364" s="1">
        <f>IF(B2364="",0,VLOOKUP(B2364,DATABASE!A:F,3,FALSE)*$C2364)</f>
        <v>0</v>
      </c>
      <c r="F2364" s="1">
        <f>IF(B2364="",0,VLOOKUP(B2364,DATABASE!A:F,4,FALSE)*$C2364)</f>
        <v>0</v>
      </c>
      <c r="G2364" s="1">
        <f>IF(B2364="",0,VLOOKUP(B2364,DATABASE!A:F,5,FALSE)*$C2364)</f>
        <v>0</v>
      </c>
      <c r="H2364" s="1">
        <f>IF(B2364="",0,VLOOKUP(B2364,DATABASE!A:F,6,FALSE)*$C2364)</f>
        <v>0</v>
      </c>
    </row>
    <row r="2365" spans="1:8">
      <c r="A2365" s="7"/>
      <c r="B2365" s="8"/>
      <c r="C2365" s="9"/>
      <c r="D2365" s="1">
        <f>IF(B2365="",0,VLOOKUP(B2365,DATABASE!A:F,2,FALSE))</f>
        <v>0</v>
      </c>
      <c r="E2365" s="1">
        <f>IF(B2365="",0,VLOOKUP(B2365,DATABASE!A:F,3,FALSE)*$C2365)</f>
        <v>0</v>
      </c>
      <c r="F2365" s="1">
        <f>IF(B2365="",0,VLOOKUP(B2365,DATABASE!A:F,4,FALSE)*$C2365)</f>
        <v>0</v>
      </c>
      <c r="G2365" s="1">
        <f>IF(B2365="",0,VLOOKUP(B2365,DATABASE!A:F,5,FALSE)*$C2365)</f>
        <v>0</v>
      </c>
      <c r="H2365" s="1">
        <f>IF(B2365="",0,VLOOKUP(B2365,DATABASE!A:F,6,FALSE)*$C2365)</f>
        <v>0</v>
      </c>
    </row>
    <row r="2366" spans="1:8">
      <c r="A2366" s="7"/>
      <c r="B2366" s="8"/>
      <c r="C2366" s="9"/>
      <c r="D2366" s="1">
        <f>IF(B2366="",0,VLOOKUP(B2366,DATABASE!A:F,2,FALSE))</f>
        <v>0</v>
      </c>
      <c r="E2366" s="1">
        <f>IF(B2366="",0,VLOOKUP(B2366,DATABASE!A:F,3,FALSE)*$C2366)</f>
        <v>0</v>
      </c>
      <c r="F2366" s="1">
        <f>IF(B2366="",0,VLOOKUP(B2366,DATABASE!A:F,4,FALSE)*$C2366)</f>
        <v>0</v>
      </c>
      <c r="G2366" s="1">
        <f>IF(B2366="",0,VLOOKUP(B2366,DATABASE!A:F,5,FALSE)*$C2366)</f>
        <v>0</v>
      </c>
      <c r="H2366" s="1">
        <f>IF(B2366="",0,VLOOKUP(B2366,DATABASE!A:F,6,FALSE)*$C2366)</f>
        <v>0</v>
      </c>
    </row>
    <row r="2367" spans="1:8">
      <c r="A2367" s="7"/>
      <c r="B2367" s="8"/>
      <c r="C2367" s="9"/>
      <c r="D2367" s="1">
        <f>IF(B2367="",0,VLOOKUP(B2367,DATABASE!A:F,2,FALSE))</f>
        <v>0</v>
      </c>
      <c r="E2367" s="1">
        <f>IF(B2367="",0,VLOOKUP(B2367,DATABASE!A:F,3,FALSE)*$C2367)</f>
        <v>0</v>
      </c>
      <c r="F2367" s="1">
        <f>IF(B2367="",0,VLOOKUP(B2367,DATABASE!A:F,4,FALSE)*$C2367)</f>
        <v>0</v>
      </c>
      <c r="G2367" s="1">
        <f>IF(B2367="",0,VLOOKUP(B2367,DATABASE!A:F,5,FALSE)*$C2367)</f>
        <v>0</v>
      </c>
      <c r="H2367" s="1">
        <f>IF(B2367="",0,VLOOKUP(B2367,DATABASE!A:F,6,FALSE)*$C2367)</f>
        <v>0</v>
      </c>
    </row>
    <row r="2368" spans="1:8">
      <c r="A2368" s="7"/>
      <c r="B2368" s="8"/>
      <c r="C2368" s="9"/>
      <c r="D2368" s="1">
        <f>IF(B2368="",0,VLOOKUP(B2368,DATABASE!A:F,2,FALSE))</f>
        <v>0</v>
      </c>
      <c r="E2368" s="1">
        <f>IF(B2368="",0,VLOOKUP(B2368,DATABASE!A:F,3,FALSE)*$C2368)</f>
        <v>0</v>
      </c>
      <c r="F2368" s="1">
        <f>IF(B2368="",0,VLOOKUP(B2368,DATABASE!A:F,4,FALSE)*$C2368)</f>
        <v>0</v>
      </c>
      <c r="G2368" s="1">
        <f>IF(B2368="",0,VLOOKUP(B2368,DATABASE!A:F,5,FALSE)*$C2368)</f>
        <v>0</v>
      </c>
      <c r="H2368" s="1">
        <f>IF(B2368="",0,VLOOKUP(B2368,DATABASE!A:F,6,FALSE)*$C2368)</f>
        <v>0</v>
      </c>
    </row>
    <row r="2369" spans="1:8">
      <c r="A2369" s="7"/>
      <c r="B2369" s="8"/>
      <c r="C2369" s="9"/>
      <c r="D2369" s="1">
        <f>IF(B2369="",0,VLOOKUP(B2369,DATABASE!A:F,2,FALSE))</f>
        <v>0</v>
      </c>
      <c r="E2369" s="1">
        <f>IF(B2369="",0,VLOOKUP(B2369,DATABASE!A:F,3,FALSE)*$C2369)</f>
        <v>0</v>
      </c>
      <c r="F2369" s="1">
        <f>IF(B2369="",0,VLOOKUP(B2369,DATABASE!A:F,4,FALSE)*$C2369)</f>
        <v>0</v>
      </c>
      <c r="G2369" s="1">
        <f>IF(B2369="",0,VLOOKUP(B2369,DATABASE!A:F,5,FALSE)*$C2369)</f>
        <v>0</v>
      </c>
      <c r="H2369" s="1">
        <f>IF(B2369="",0,VLOOKUP(B2369,DATABASE!A:F,6,FALSE)*$C2369)</f>
        <v>0</v>
      </c>
    </row>
    <row r="2370" spans="1:8">
      <c r="A2370" s="7"/>
      <c r="B2370" s="8"/>
      <c r="C2370" s="9"/>
      <c r="D2370" s="1">
        <f>IF(B2370="",0,VLOOKUP(B2370,DATABASE!A:F,2,FALSE))</f>
        <v>0</v>
      </c>
      <c r="E2370" s="1">
        <f>IF(B2370="",0,VLOOKUP(B2370,DATABASE!A:F,3,FALSE)*$C2370)</f>
        <v>0</v>
      </c>
      <c r="F2370" s="1">
        <f>IF(B2370="",0,VLOOKUP(B2370,DATABASE!A:F,4,FALSE)*$C2370)</f>
        <v>0</v>
      </c>
      <c r="G2370" s="1">
        <f>IF(B2370="",0,VLOOKUP(B2370,DATABASE!A:F,5,FALSE)*$C2370)</f>
        <v>0</v>
      </c>
      <c r="H2370" s="1">
        <f>IF(B2370="",0,VLOOKUP(B2370,DATABASE!A:F,6,FALSE)*$C2370)</f>
        <v>0</v>
      </c>
    </row>
    <row r="2371" spans="1:8">
      <c r="A2371" s="7"/>
      <c r="B2371" s="8"/>
      <c r="C2371" s="9"/>
      <c r="D2371" s="1">
        <f>IF(B2371="",0,VLOOKUP(B2371,DATABASE!A:F,2,FALSE))</f>
        <v>0</v>
      </c>
      <c r="E2371" s="1">
        <f>IF(B2371="",0,VLOOKUP(B2371,DATABASE!A:F,3,FALSE)*$C2371)</f>
        <v>0</v>
      </c>
      <c r="F2371" s="1">
        <f>IF(B2371="",0,VLOOKUP(B2371,DATABASE!A:F,4,FALSE)*$C2371)</f>
        <v>0</v>
      </c>
      <c r="G2371" s="1">
        <f>IF(B2371="",0,VLOOKUP(B2371,DATABASE!A:F,5,FALSE)*$C2371)</f>
        <v>0</v>
      </c>
      <c r="H2371" s="1">
        <f>IF(B2371="",0,VLOOKUP(B2371,DATABASE!A:F,6,FALSE)*$C2371)</f>
        <v>0</v>
      </c>
    </row>
    <row r="2372" spans="1:8">
      <c r="A2372" s="7"/>
      <c r="B2372" s="8"/>
      <c r="C2372" s="9"/>
      <c r="D2372" s="1">
        <f>IF(B2372="",0,VLOOKUP(B2372,DATABASE!A:F,2,FALSE))</f>
        <v>0</v>
      </c>
      <c r="E2372" s="1">
        <f>IF(B2372="",0,VLOOKUP(B2372,DATABASE!A:F,3,FALSE)*$C2372)</f>
        <v>0</v>
      </c>
      <c r="F2372" s="1">
        <f>IF(B2372="",0,VLOOKUP(B2372,DATABASE!A:F,4,FALSE)*$C2372)</f>
        <v>0</v>
      </c>
      <c r="G2372" s="1">
        <f>IF(B2372="",0,VLOOKUP(B2372,DATABASE!A:F,5,FALSE)*$C2372)</f>
        <v>0</v>
      </c>
      <c r="H2372" s="1">
        <f>IF(B2372="",0,VLOOKUP(B2372,DATABASE!A:F,6,FALSE)*$C2372)</f>
        <v>0</v>
      </c>
    </row>
    <row r="2373" spans="1:8">
      <c r="A2373" s="7"/>
      <c r="B2373" s="8"/>
      <c r="C2373" s="9"/>
      <c r="D2373" s="1">
        <f>IF(B2373="",0,VLOOKUP(B2373,DATABASE!A:F,2,FALSE))</f>
        <v>0</v>
      </c>
      <c r="E2373" s="1">
        <f>IF(B2373="",0,VLOOKUP(B2373,DATABASE!A:F,3,FALSE)*$C2373)</f>
        <v>0</v>
      </c>
      <c r="F2373" s="1">
        <f>IF(B2373="",0,VLOOKUP(B2373,DATABASE!A:F,4,FALSE)*$C2373)</f>
        <v>0</v>
      </c>
      <c r="G2373" s="1">
        <f>IF(B2373="",0,VLOOKUP(B2373,DATABASE!A:F,5,FALSE)*$C2373)</f>
        <v>0</v>
      </c>
      <c r="H2373" s="1">
        <f>IF(B2373="",0,VLOOKUP(B2373,DATABASE!A:F,6,FALSE)*$C2373)</f>
        <v>0</v>
      </c>
    </row>
    <row r="2374" spans="1:8">
      <c r="A2374" s="7"/>
      <c r="B2374" s="8"/>
      <c r="C2374" s="9"/>
      <c r="D2374" s="1">
        <f>IF(B2374="",0,VLOOKUP(B2374,DATABASE!A:F,2,FALSE))</f>
        <v>0</v>
      </c>
      <c r="E2374" s="1">
        <f>IF(B2374="",0,VLOOKUP(B2374,DATABASE!A:F,3,FALSE)*$C2374)</f>
        <v>0</v>
      </c>
      <c r="F2374" s="1">
        <f>IF(B2374="",0,VLOOKUP(B2374,DATABASE!A:F,4,FALSE)*$C2374)</f>
        <v>0</v>
      </c>
      <c r="G2374" s="1">
        <f>IF(B2374="",0,VLOOKUP(B2374,DATABASE!A:F,5,FALSE)*$C2374)</f>
        <v>0</v>
      </c>
      <c r="H2374" s="1">
        <f>IF(B2374="",0,VLOOKUP(B2374,DATABASE!A:F,6,FALSE)*$C2374)</f>
        <v>0</v>
      </c>
    </row>
    <row r="2375" spans="1:8">
      <c r="A2375" s="7"/>
      <c r="B2375" s="8"/>
      <c r="C2375" s="9"/>
      <c r="D2375" s="1">
        <f>IF(B2375="",0,VLOOKUP(B2375,DATABASE!A:F,2,FALSE))</f>
        <v>0</v>
      </c>
      <c r="E2375" s="1">
        <f>IF(B2375="",0,VLOOKUP(B2375,DATABASE!A:F,3,FALSE)*$C2375)</f>
        <v>0</v>
      </c>
      <c r="F2375" s="1">
        <f>IF(B2375="",0,VLOOKUP(B2375,DATABASE!A:F,4,FALSE)*$C2375)</f>
        <v>0</v>
      </c>
      <c r="G2375" s="1">
        <f>IF(B2375="",0,VLOOKUP(B2375,DATABASE!A:F,5,FALSE)*$C2375)</f>
        <v>0</v>
      </c>
      <c r="H2375" s="1">
        <f>IF(B2375="",0,VLOOKUP(B2375,DATABASE!A:F,6,FALSE)*$C2375)</f>
        <v>0</v>
      </c>
    </row>
    <row r="2376" spans="1:8">
      <c r="A2376" s="7"/>
      <c r="B2376" s="8"/>
      <c r="C2376" s="9"/>
      <c r="D2376" s="1">
        <f>IF(B2376="",0,VLOOKUP(B2376,DATABASE!A:F,2,FALSE))</f>
        <v>0</v>
      </c>
      <c r="E2376" s="1">
        <f>IF(B2376="",0,VLOOKUP(B2376,DATABASE!A:F,3,FALSE)*$C2376)</f>
        <v>0</v>
      </c>
      <c r="F2376" s="1">
        <f>IF(B2376="",0,VLOOKUP(B2376,DATABASE!A:F,4,FALSE)*$C2376)</f>
        <v>0</v>
      </c>
      <c r="G2376" s="1">
        <f>IF(B2376="",0,VLOOKUP(B2376,DATABASE!A:F,5,FALSE)*$C2376)</f>
        <v>0</v>
      </c>
      <c r="H2376" s="1">
        <f>IF(B2376="",0,VLOOKUP(B2376,DATABASE!A:F,6,FALSE)*$C2376)</f>
        <v>0</v>
      </c>
    </row>
    <row r="2377" spans="1:8">
      <c r="A2377" s="7"/>
      <c r="B2377" s="8"/>
      <c r="C2377" s="9"/>
      <c r="D2377" s="1">
        <f>IF(B2377="",0,VLOOKUP(B2377,DATABASE!A:F,2,FALSE))</f>
        <v>0</v>
      </c>
      <c r="E2377" s="1">
        <f>IF(B2377="",0,VLOOKUP(B2377,DATABASE!A:F,3,FALSE)*$C2377)</f>
        <v>0</v>
      </c>
      <c r="F2377" s="1">
        <f>IF(B2377="",0,VLOOKUP(B2377,DATABASE!A:F,4,FALSE)*$C2377)</f>
        <v>0</v>
      </c>
      <c r="G2377" s="1">
        <f>IF(B2377="",0,VLOOKUP(B2377,DATABASE!A:F,5,FALSE)*$C2377)</f>
        <v>0</v>
      </c>
      <c r="H2377" s="1">
        <f>IF(B2377="",0,VLOOKUP(B2377,DATABASE!A:F,6,FALSE)*$C2377)</f>
        <v>0</v>
      </c>
    </row>
    <row r="2378" spans="1:8">
      <c r="A2378" s="7"/>
      <c r="B2378" s="8"/>
      <c r="C2378" s="9"/>
      <c r="D2378" s="1">
        <f>IF(B2378="",0,VLOOKUP(B2378,DATABASE!A:F,2,FALSE))</f>
        <v>0</v>
      </c>
      <c r="E2378" s="1">
        <f>IF(B2378="",0,VLOOKUP(B2378,DATABASE!A:F,3,FALSE)*$C2378)</f>
        <v>0</v>
      </c>
      <c r="F2378" s="1">
        <f>IF(B2378="",0,VLOOKUP(B2378,DATABASE!A:F,4,FALSE)*$C2378)</f>
        <v>0</v>
      </c>
      <c r="G2378" s="1">
        <f>IF(B2378="",0,VLOOKUP(B2378,DATABASE!A:F,5,FALSE)*$C2378)</f>
        <v>0</v>
      </c>
      <c r="H2378" s="1">
        <f>IF(B2378="",0,VLOOKUP(B2378,DATABASE!A:F,6,FALSE)*$C2378)</f>
        <v>0</v>
      </c>
    </row>
    <row r="2379" spans="1:8">
      <c r="A2379" s="7"/>
      <c r="B2379" s="8"/>
      <c r="C2379" s="9"/>
      <c r="D2379" s="1">
        <f>IF(B2379="",0,VLOOKUP(B2379,DATABASE!A:F,2,FALSE))</f>
        <v>0</v>
      </c>
      <c r="E2379" s="1">
        <f>IF(B2379="",0,VLOOKUP(B2379,DATABASE!A:F,3,FALSE)*$C2379)</f>
        <v>0</v>
      </c>
      <c r="F2379" s="1">
        <f>IF(B2379="",0,VLOOKUP(B2379,DATABASE!A:F,4,FALSE)*$C2379)</f>
        <v>0</v>
      </c>
      <c r="G2379" s="1">
        <f>IF(B2379="",0,VLOOKUP(B2379,DATABASE!A:F,5,FALSE)*$C2379)</f>
        <v>0</v>
      </c>
      <c r="H2379" s="1">
        <f>IF(B2379="",0,VLOOKUP(B2379,DATABASE!A:F,6,FALSE)*$C2379)</f>
        <v>0</v>
      </c>
    </row>
    <row r="2380" spans="1:8">
      <c r="A2380" s="7"/>
      <c r="B2380" s="8"/>
      <c r="C2380" s="9"/>
      <c r="D2380" s="1">
        <f>IF(B2380="",0,VLOOKUP(B2380,DATABASE!A:F,2,FALSE))</f>
        <v>0</v>
      </c>
      <c r="E2380" s="1">
        <f>IF(B2380="",0,VLOOKUP(B2380,DATABASE!A:F,3,FALSE)*$C2380)</f>
        <v>0</v>
      </c>
      <c r="F2380" s="1">
        <f>IF(B2380="",0,VLOOKUP(B2380,DATABASE!A:F,4,FALSE)*$C2380)</f>
        <v>0</v>
      </c>
      <c r="G2380" s="1">
        <f>IF(B2380="",0,VLOOKUP(B2380,DATABASE!A:F,5,FALSE)*$C2380)</f>
        <v>0</v>
      </c>
      <c r="H2380" s="1">
        <f>IF(B2380="",0,VLOOKUP(B2380,DATABASE!A:F,6,FALSE)*$C2380)</f>
        <v>0</v>
      </c>
    </row>
    <row r="2381" spans="1:8">
      <c r="A2381" s="7"/>
      <c r="B2381" s="8"/>
      <c r="C2381" s="9"/>
      <c r="D2381" s="1">
        <f>IF(B2381="",0,VLOOKUP(B2381,DATABASE!A:F,2,FALSE))</f>
        <v>0</v>
      </c>
      <c r="E2381" s="1">
        <f>IF(B2381="",0,VLOOKUP(B2381,DATABASE!A:F,3,FALSE)*$C2381)</f>
        <v>0</v>
      </c>
      <c r="F2381" s="1">
        <f>IF(B2381="",0,VLOOKUP(B2381,DATABASE!A:F,4,FALSE)*$C2381)</f>
        <v>0</v>
      </c>
      <c r="G2381" s="1">
        <f>IF(B2381="",0,VLOOKUP(B2381,DATABASE!A:F,5,FALSE)*$C2381)</f>
        <v>0</v>
      </c>
      <c r="H2381" s="1">
        <f>IF(B2381="",0,VLOOKUP(B2381,DATABASE!A:F,6,FALSE)*$C2381)</f>
        <v>0</v>
      </c>
    </row>
    <row r="2382" spans="1:8">
      <c r="A2382" s="7"/>
      <c r="B2382" s="8"/>
      <c r="C2382" s="9"/>
      <c r="D2382" s="1">
        <f>IF(B2382="",0,VLOOKUP(B2382,DATABASE!A:F,2,FALSE))</f>
        <v>0</v>
      </c>
      <c r="E2382" s="1">
        <f>IF(B2382="",0,VLOOKUP(B2382,DATABASE!A:F,3,FALSE)*$C2382)</f>
        <v>0</v>
      </c>
      <c r="F2382" s="1">
        <f>IF(B2382="",0,VLOOKUP(B2382,DATABASE!A:F,4,FALSE)*$C2382)</f>
        <v>0</v>
      </c>
      <c r="G2382" s="1">
        <f>IF(B2382="",0,VLOOKUP(B2382,DATABASE!A:F,5,FALSE)*$C2382)</f>
        <v>0</v>
      </c>
      <c r="H2382" s="1">
        <f>IF(B2382="",0,VLOOKUP(B2382,DATABASE!A:F,6,FALSE)*$C2382)</f>
        <v>0</v>
      </c>
    </row>
    <row r="2383" spans="1:8">
      <c r="A2383" s="7"/>
      <c r="B2383" s="8"/>
      <c r="C2383" s="9"/>
      <c r="D2383" s="1">
        <f>IF(B2383="",0,VLOOKUP(B2383,DATABASE!A:F,2,FALSE))</f>
        <v>0</v>
      </c>
      <c r="E2383" s="1">
        <f>IF(B2383="",0,VLOOKUP(B2383,DATABASE!A:F,3,FALSE)*$C2383)</f>
        <v>0</v>
      </c>
      <c r="F2383" s="1">
        <f>IF(B2383="",0,VLOOKUP(B2383,DATABASE!A:F,4,FALSE)*$C2383)</f>
        <v>0</v>
      </c>
      <c r="G2383" s="1">
        <f>IF(B2383="",0,VLOOKUP(B2383,DATABASE!A:F,5,FALSE)*$C2383)</f>
        <v>0</v>
      </c>
      <c r="H2383" s="1">
        <f>IF(B2383="",0,VLOOKUP(B2383,DATABASE!A:F,6,FALSE)*$C2383)</f>
        <v>0</v>
      </c>
    </row>
    <row r="2384" spans="1:8">
      <c r="A2384" s="7"/>
      <c r="B2384" s="8"/>
      <c r="C2384" s="9"/>
      <c r="D2384" s="1">
        <f>IF(B2384="",0,VLOOKUP(B2384,DATABASE!A:F,2,FALSE))</f>
        <v>0</v>
      </c>
      <c r="E2384" s="1">
        <f>IF(B2384="",0,VLOOKUP(B2384,DATABASE!A:F,3,FALSE)*$C2384)</f>
        <v>0</v>
      </c>
      <c r="F2384" s="1">
        <f>IF(B2384="",0,VLOOKUP(B2384,DATABASE!A:F,4,FALSE)*$C2384)</f>
        <v>0</v>
      </c>
      <c r="G2384" s="1">
        <f>IF(B2384="",0,VLOOKUP(B2384,DATABASE!A:F,5,FALSE)*$C2384)</f>
        <v>0</v>
      </c>
      <c r="H2384" s="1">
        <f>IF(B2384="",0,VLOOKUP(B2384,DATABASE!A:F,6,FALSE)*$C2384)</f>
        <v>0</v>
      </c>
    </row>
    <row r="2385" spans="1:8">
      <c r="A2385" s="7"/>
      <c r="B2385" s="8"/>
      <c r="C2385" s="9"/>
      <c r="D2385" s="1">
        <f>IF(B2385="",0,VLOOKUP(B2385,DATABASE!A:F,2,FALSE))</f>
        <v>0</v>
      </c>
      <c r="E2385" s="1">
        <f>IF(B2385="",0,VLOOKUP(B2385,DATABASE!A:F,3,FALSE)*$C2385)</f>
        <v>0</v>
      </c>
      <c r="F2385" s="1">
        <f>IF(B2385="",0,VLOOKUP(B2385,DATABASE!A:F,4,FALSE)*$C2385)</f>
        <v>0</v>
      </c>
      <c r="G2385" s="1">
        <f>IF(B2385="",0,VLOOKUP(B2385,DATABASE!A:F,5,FALSE)*$C2385)</f>
        <v>0</v>
      </c>
      <c r="H2385" s="1">
        <f>IF(B2385="",0,VLOOKUP(B2385,DATABASE!A:F,6,FALSE)*$C2385)</f>
        <v>0</v>
      </c>
    </row>
    <row r="2386" spans="1:8">
      <c r="A2386" s="7"/>
      <c r="B2386" s="8"/>
      <c r="C2386" s="9"/>
      <c r="D2386" s="1">
        <f>IF(B2386="",0,VLOOKUP(B2386,DATABASE!A:F,2,FALSE))</f>
        <v>0</v>
      </c>
      <c r="E2386" s="1">
        <f>IF(B2386="",0,VLOOKUP(B2386,DATABASE!A:F,3,FALSE)*$C2386)</f>
        <v>0</v>
      </c>
      <c r="F2386" s="1">
        <f>IF(B2386="",0,VLOOKUP(B2386,DATABASE!A:F,4,FALSE)*$C2386)</f>
        <v>0</v>
      </c>
      <c r="G2386" s="1">
        <f>IF(B2386="",0,VLOOKUP(B2386,DATABASE!A:F,5,FALSE)*$C2386)</f>
        <v>0</v>
      </c>
      <c r="H2386" s="1">
        <f>IF(B2386="",0,VLOOKUP(B2386,DATABASE!A:F,6,FALSE)*$C2386)</f>
        <v>0</v>
      </c>
    </row>
    <row r="2387" spans="1:8">
      <c r="A2387" s="7"/>
      <c r="B2387" s="8"/>
      <c r="C2387" s="9"/>
      <c r="D2387" s="1">
        <f>IF(B2387="",0,VLOOKUP(B2387,DATABASE!A:F,2,FALSE))</f>
        <v>0</v>
      </c>
      <c r="E2387" s="1">
        <f>IF(B2387="",0,VLOOKUP(B2387,DATABASE!A:F,3,FALSE)*$C2387)</f>
        <v>0</v>
      </c>
      <c r="F2387" s="1">
        <f>IF(B2387="",0,VLOOKUP(B2387,DATABASE!A:F,4,FALSE)*$C2387)</f>
        <v>0</v>
      </c>
      <c r="G2387" s="1">
        <f>IF(B2387="",0,VLOOKUP(B2387,DATABASE!A:F,5,FALSE)*$C2387)</f>
        <v>0</v>
      </c>
      <c r="H2387" s="1">
        <f>IF(B2387="",0,VLOOKUP(B2387,DATABASE!A:F,6,FALSE)*$C2387)</f>
        <v>0</v>
      </c>
    </row>
    <row r="2388" spans="1:8">
      <c r="A2388" s="7"/>
      <c r="B2388" s="8"/>
      <c r="C2388" s="9"/>
      <c r="D2388" s="1">
        <f>IF(B2388="",0,VLOOKUP(B2388,DATABASE!A:F,2,FALSE))</f>
        <v>0</v>
      </c>
      <c r="E2388" s="1">
        <f>IF(B2388="",0,VLOOKUP(B2388,DATABASE!A:F,3,FALSE)*$C2388)</f>
        <v>0</v>
      </c>
      <c r="F2388" s="1">
        <f>IF(B2388="",0,VLOOKUP(B2388,DATABASE!A:F,4,FALSE)*$C2388)</f>
        <v>0</v>
      </c>
      <c r="G2388" s="1">
        <f>IF(B2388="",0,VLOOKUP(B2388,DATABASE!A:F,5,FALSE)*$C2388)</f>
        <v>0</v>
      </c>
      <c r="H2388" s="1">
        <f>IF(B2388="",0,VLOOKUP(B2388,DATABASE!A:F,6,FALSE)*$C2388)</f>
        <v>0</v>
      </c>
    </row>
    <row r="2389" spans="1:8">
      <c r="A2389" s="7"/>
      <c r="B2389" s="8"/>
      <c r="C2389" s="9"/>
      <c r="D2389" s="1">
        <f>IF(B2389="",0,VLOOKUP(B2389,DATABASE!A:F,2,FALSE))</f>
        <v>0</v>
      </c>
      <c r="E2389" s="1">
        <f>IF(B2389="",0,VLOOKUP(B2389,DATABASE!A:F,3,FALSE)*$C2389)</f>
        <v>0</v>
      </c>
      <c r="F2389" s="1">
        <f>IF(B2389="",0,VLOOKUP(B2389,DATABASE!A:F,4,FALSE)*$C2389)</f>
        <v>0</v>
      </c>
      <c r="G2389" s="1">
        <f>IF(B2389="",0,VLOOKUP(B2389,DATABASE!A:F,5,FALSE)*$C2389)</f>
        <v>0</v>
      </c>
      <c r="H2389" s="1">
        <f>IF(B2389="",0,VLOOKUP(B2389,DATABASE!A:F,6,FALSE)*$C2389)</f>
        <v>0</v>
      </c>
    </row>
    <row r="2390" spans="1:8">
      <c r="A2390" s="7"/>
      <c r="B2390" s="8"/>
      <c r="C2390" s="9"/>
      <c r="D2390" s="1">
        <f>IF(B2390="",0,VLOOKUP(B2390,DATABASE!A:F,2,FALSE))</f>
        <v>0</v>
      </c>
      <c r="E2390" s="1">
        <f>IF(B2390="",0,VLOOKUP(B2390,DATABASE!A:F,3,FALSE)*$C2390)</f>
        <v>0</v>
      </c>
      <c r="F2390" s="1">
        <f>IF(B2390="",0,VLOOKUP(B2390,DATABASE!A:F,4,FALSE)*$C2390)</f>
        <v>0</v>
      </c>
      <c r="G2390" s="1">
        <f>IF(B2390="",0,VLOOKUP(B2390,DATABASE!A:F,5,FALSE)*$C2390)</f>
        <v>0</v>
      </c>
      <c r="H2390" s="1">
        <f>IF(B2390="",0,VLOOKUP(B2390,DATABASE!A:F,6,FALSE)*$C2390)</f>
        <v>0</v>
      </c>
    </row>
    <row r="2391" spans="1:8">
      <c r="A2391" s="7"/>
      <c r="B2391" s="8"/>
      <c r="C2391" s="9"/>
      <c r="D2391" s="1">
        <f>IF(B2391="",0,VLOOKUP(B2391,DATABASE!A:F,2,FALSE))</f>
        <v>0</v>
      </c>
      <c r="E2391" s="1">
        <f>IF(B2391="",0,VLOOKUP(B2391,DATABASE!A:F,3,FALSE)*$C2391)</f>
        <v>0</v>
      </c>
      <c r="F2391" s="1">
        <f>IF(B2391="",0,VLOOKUP(B2391,DATABASE!A:F,4,FALSE)*$C2391)</f>
        <v>0</v>
      </c>
      <c r="G2391" s="1">
        <f>IF(B2391="",0,VLOOKUP(B2391,DATABASE!A:F,5,FALSE)*$C2391)</f>
        <v>0</v>
      </c>
      <c r="H2391" s="1">
        <f>IF(B2391="",0,VLOOKUP(B2391,DATABASE!A:F,6,FALSE)*$C2391)</f>
        <v>0</v>
      </c>
    </row>
    <row r="2392" spans="1:8">
      <c r="A2392" s="7"/>
      <c r="B2392" s="8"/>
      <c r="C2392" s="9"/>
      <c r="D2392" s="1">
        <f>IF(B2392="",0,VLOOKUP(B2392,DATABASE!A:F,2,FALSE))</f>
        <v>0</v>
      </c>
      <c r="E2392" s="1">
        <f>IF(B2392="",0,VLOOKUP(B2392,DATABASE!A:F,3,FALSE)*$C2392)</f>
        <v>0</v>
      </c>
      <c r="F2392" s="1">
        <f>IF(B2392="",0,VLOOKUP(B2392,DATABASE!A:F,4,FALSE)*$C2392)</f>
        <v>0</v>
      </c>
      <c r="G2392" s="1">
        <f>IF(B2392="",0,VLOOKUP(B2392,DATABASE!A:F,5,FALSE)*$C2392)</f>
        <v>0</v>
      </c>
      <c r="H2392" s="1">
        <f>IF(B2392="",0,VLOOKUP(B2392,DATABASE!A:F,6,FALSE)*$C2392)</f>
        <v>0</v>
      </c>
    </row>
    <row r="2393" spans="1:8">
      <c r="A2393" s="7"/>
      <c r="B2393" s="8"/>
      <c r="C2393" s="9"/>
      <c r="D2393" s="1">
        <f>IF(B2393="",0,VLOOKUP(B2393,DATABASE!A:F,2,FALSE))</f>
        <v>0</v>
      </c>
      <c r="E2393" s="1">
        <f>IF(B2393="",0,VLOOKUP(B2393,DATABASE!A:F,3,FALSE)*$C2393)</f>
        <v>0</v>
      </c>
      <c r="F2393" s="1">
        <f>IF(B2393="",0,VLOOKUP(B2393,DATABASE!A:F,4,FALSE)*$C2393)</f>
        <v>0</v>
      </c>
      <c r="G2393" s="1">
        <f>IF(B2393="",0,VLOOKUP(B2393,DATABASE!A:F,5,FALSE)*$C2393)</f>
        <v>0</v>
      </c>
      <c r="H2393" s="1">
        <f>IF(B2393="",0,VLOOKUP(B2393,DATABASE!A:F,6,FALSE)*$C2393)</f>
        <v>0</v>
      </c>
    </row>
    <row r="2394" spans="1:8">
      <c r="A2394" s="7"/>
      <c r="B2394" s="8"/>
      <c r="C2394" s="9"/>
      <c r="D2394" s="1">
        <f>IF(B2394="",0,VLOOKUP(B2394,DATABASE!A:F,2,FALSE))</f>
        <v>0</v>
      </c>
      <c r="E2394" s="1">
        <f>IF(B2394="",0,VLOOKUP(B2394,DATABASE!A:F,3,FALSE)*$C2394)</f>
        <v>0</v>
      </c>
      <c r="F2394" s="1">
        <f>IF(B2394="",0,VLOOKUP(B2394,DATABASE!A:F,4,FALSE)*$C2394)</f>
        <v>0</v>
      </c>
      <c r="G2394" s="1">
        <f>IF(B2394="",0,VLOOKUP(B2394,DATABASE!A:F,5,FALSE)*$C2394)</f>
        <v>0</v>
      </c>
      <c r="H2394" s="1">
        <f>IF(B2394="",0,VLOOKUP(B2394,DATABASE!A:F,6,FALSE)*$C2394)</f>
        <v>0</v>
      </c>
    </row>
    <row r="2395" spans="1:8">
      <c r="A2395" s="7"/>
      <c r="B2395" s="8"/>
      <c r="C2395" s="9"/>
      <c r="D2395" s="1">
        <f>IF(B2395="",0,VLOOKUP(B2395,DATABASE!A:F,2,FALSE))</f>
        <v>0</v>
      </c>
      <c r="E2395" s="1">
        <f>IF(B2395="",0,VLOOKUP(B2395,DATABASE!A:F,3,FALSE)*$C2395)</f>
        <v>0</v>
      </c>
      <c r="F2395" s="1">
        <f>IF(B2395="",0,VLOOKUP(B2395,DATABASE!A:F,4,FALSE)*$C2395)</f>
        <v>0</v>
      </c>
      <c r="G2395" s="1">
        <f>IF(B2395="",0,VLOOKUP(B2395,DATABASE!A:F,5,FALSE)*$C2395)</f>
        <v>0</v>
      </c>
      <c r="H2395" s="1">
        <f>IF(B2395="",0,VLOOKUP(B2395,DATABASE!A:F,6,FALSE)*$C2395)</f>
        <v>0</v>
      </c>
    </row>
    <row r="2396" spans="1:8">
      <c r="A2396" s="7"/>
      <c r="B2396" s="8"/>
      <c r="C2396" s="9"/>
      <c r="D2396" s="1">
        <f>IF(B2396="",0,VLOOKUP(B2396,DATABASE!A:F,2,FALSE))</f>
        <v>0</v>
      </c>
      <c r="E2396" s="1">
        <f>IF(B2396="",0,VLOOKUP(B2396,DATABASE!A:F,3,FALSE)*$C2396)</f>
        <v>0</v>
      </c>
      <c r="F2396" s="1">
        <f>IF(B2396="",0,VLOOKUP(B2396,DATABASE!A:F,4,FALSE)*$C2396)</f>
        <v>0</v>
      </c>
      <c r="G2396" s="1">
        <f>IF(B2396="",0,VLOOKUP(B2396,DATABASE!A:F,5,FALSE)*$C2396)</f>
        <v>0</v>
      </c>
      <c r="H2396" s="1">
        <f>IF(B2396="",0,VLOOKUP(B2396,DATABASE!A:F,6,FALSE)*$C2396)</f>
        <v>0</v>
      </c>
    </row>
    <row r="2397" spans="1:8">
      <c r="A2397" s="7"/>
      <c r="B2397" s="8"/>
      <c r="C2397" s="9"/>
      <c r="D2397" s="1">
        <f>IF(B2397="",0,VLOOKUP(B2397,DATABASE!A:F,2,FALSE))</f>
        <v>0</v>
      </c>
      <c r="E2397" s="1">
        <f>IF(B2397="",0,VLOOKUP(B2397,DATABASE!A:F,3,FALSE)*$C2397)</f>
        <v>0</v>
      </c>
      <c r="F2397" s="1">
        <f>IF(B2397="",0,VLOOKUP(B2397,DATABASE!A:F,4,FALSE)*$C2397)</f>
        <v>0</v>
      </c>
      <c r="G2397" s="1">
        <f>IF(B2397="",0,VLOOKUP(B2397,DATABASE!A:F,5,FALSE)*$C2397)</f>
        <v>0</v>
      </c>
      <c r="H2397" s="1">
        <f>IF(B2397="",0,VLOOKUP(B2397,DATABASE!A:F,6,FALSE)*$C2397)</f>
        <v>0</v>
      </c>
    </row>
    <row r="2398" spans="1:8">
      <c r="A2398" s="7"/>
      <c r="B2398" s="8"/>
      <c r="C2398" s="9"/>
      <c r="D2398" s="1">
        <f>IF(B2398="",0,VLOOKUP(B2398,DATABASE!A:F,2,FALSE))</f>
        <v>0</v>
      </c>
      <c r="E2398" s="1">
        <f>IF(B2398="",0,VLOOKUP(B2398,DATABASE!A:F,3,FALSE)*$C2398)</f>
        <v>0</v>
      </c>
      <c r="F2398" s="1">
        <f>IF(B2398="",0,VLOOKUP(B2398,DATABASE!A:F,4,FALSE)*$C2398)</f>
        <v>0</v>
      </c>
      <c r="G2398" s="1">
        <f>IF(B2398="",0,VLOOKUP(B2398,DATABASE!A:F,5,FALSE)*$C2398)</f>
        <v>0</v>
      </c>
      <c r="H2398" s="1">
        <f>IF(B2398="",0,VLOOKUP(B2398,DATABASE!A:F,6,FALSE)*$C2398)</f>
        <v>0</v>
      </c>
    </row>
    <row r="2399" spans="1:8">
      <c r="A2399" s="7"/>
      <c r="B2399" s="8"/>
      <c r="C2399" s="9"/>
      <c r="D2399" s="1">
        <f>IF(B2399="",0,VLOOKUP(B2399,DATABASE!A:F,2,FALSE))</f>
        <v>0</v>
      </c>
      <c r="E2399" s="1">
        <f>IF(B2399="",0,VLOOKUP(B2399,DATABASE!A:F,3,FALSE)*$C2399)</f>
        <v>0</v>
      </c>
      <c r="F2399" s="1">
        <f>IF(B2399="",0,VLOOKUP(B2399,DATABASE!A:F,4,FALSE)*$C2399)</f>
        <v>0</v>
      </c>
      <c r="G2399" s="1">
        <f>IF(B2399="",0,VLOOKUP(B2399,DATABASE!A:F,5,FALSE)*$C2399)</f>
        <v>0</v>
      </c>
      <c r="H2399" s="1">
        <f>IF(B2399="",0,VLOOKUP(B2399,DATABASE!A:F,6,FALSE)*$C2399)</f>
        <v>0</v>
      </c>
    </row>
    <row r="2400" spans="1:8">
      <c r="A2400" s="7"/>
      <c r="B2400" s="8"/>
      <c r="C2400" s="9"/>
      <c r="D2400" s="1">
        <f>IF(B2400="",0,VLOOKUP(B2400,DATABASE!A:F,2,FALSE))</f>
        <v>0</v>
      </c>
      <c r="E2400" s="1">
        <f>IF(B2400="",0,VLOOKUP(B2400,DATABASE!A:F,3,FALSE)*$C2400)</f>
        <v>0</v>
      </c>
      <c r="F2400" s="1">
        <f>IF(B2400="",0,VLOOKUP(B2400,DATABASE!A:F,4,FALSE)*$C2400)</f>
        <v>0</v>
      </c>
      <c r="G2400" s="1">
        <f>IF(B2400="",0,VLOOKUP(B2400,DATABASE!A:F,5,FALSE)*$C2400)</f>
        <v>0</v>
      </c>
      <c r="H2400" s="1">
        <f>IF(B2400="",0,VLOOKUP(B2400,DATABASE!A:F,6,FALSE)*$C2400)</f>
        <v>0</v>
      </c>
    </row>
    <row r="2401" spans="1:8">
      <c r="A2401" s="7"/>
      <c r="B2401" s="8"/>
      <c r="C2401" s="9"/>
      <c r="D2401" s="1">
        <f>IF(B2401="",0,VLOOKUP(B2401,DATABASE!A:F,2,FALSE))</f>
        <v>0</v>
      </c>
      <c r="E2401" s="1">
        <f>IF(B2401="",0,VLOOKUP(B2401,DATABASE!A:F,3,FALSE)*$C2401)</f>
        <v>0</v>
      </c>
      <c r="F2401" s="1">
        <f>IF(B2401="",0,VLOOKUP(B2401,DATABASE!A:F,4,FALSE)*$C2401)</f>
        <v>0</v>
      </c>
      <c r="G2401" s="1">
        <f>IF(B2401="",0,VLOOKUP(B2401,DATABASE!A:F,5,FALSE)*$C2401)</f>
        <v>0</v>
      </c>
      <c r="H2401" s="1">
        <f>IF(B2401="",0,VLOOKUP(B2401,DATABASE!A:F,6,FALSE)*$C2401)</f>
        <v>0</v>
      </c>
    </row>
    <row r="2402" spans="1:8">
      <c r="A2402" s="7"/>
      <c r="B2402" s="8"/>
      <c r="C2402" s="9"/>
      <c r="D2402" s="1">
        <f>IF(B2402="",0,VLOOKUP(B2402,DATABASE!A:F,2,FALSE))</f>
        <v>0</v>
      </c>
      <c r="E2402" s="1">
        <f>IF(B2402="",0,VLOOKUP(B2402,DATABASE!A:F,3,FALSE)*$C2402)</f>
        <v>0</v>
      </c>
      <c r="F2402" s="1">
        <f>IF(B2402="",0,VLOOKUP(B2402,DATABASE!A:F,4,FALSE)*$C2402)</f>
        <v>0</v>
      </c>
      <c r="G2402" s="1">
        <f>IF(B2402="",0,VLOOKUP(B2402,DATABASE!A:F,5,FALSE)*$C2402)</f>
        <v>0</v>
      </c>
      <c r="H2402" s="1">
        <f>IF(B2402="",0,VLOOKUP(B2402,DATABASE!A:F,6,FALSE)*$C2402)</f>
        <v>0</v>
      </c>
    </row>
    <row r="2403" spans="1:8">
      <c r="A2403" s="7"/>
      <c r="B2403" s="8"/>
      <c r="C2403" s="9"/>
      <c r="D2403" s="1">
        <f>IF(B2403="",0,VLOOKUP(B2403,DATABASE!A:F,2,FALSE))</f>
        <v>0</v>
      </c>
      <c r="E2403" s="1">
        <f>IF(B2403="",0,VLOOKUP(B2403,DATABASE!A:F,3,FALSE)*$C2403)</f>
        <v>0</v>
      </c>
      <c r="F2403" s="1">
        <f>IF(B2403="",0,VLOOKUP(B2403,DATABASE!A:F,4,FALSE)*$C2403)</f>
        <v>0</v>
      </c>
      <c r="G2403" s="1">
        <f>IF(B2403="",0,VLOOKUP(B2403,DATABASE!A:F,5,FALSE)*$C2403)</f>
        <v>0</v>
      </c>
      <c r="H2403" s="1">
        <f>IF(B2403="",0,VLOOKUP(B2403,DATABASE!A:F,6,FALSE)*$C2403)</f>
        <v>0</v>
      </c>
    </row>
    <row r="2404" spans="1:8">
      <c r="A2404" s="7"/>
      <c r="B2404" s="8"/>
      <c r="C2404" s="9"/>
      <c r="D2404" s="1">
        <f>IF(B2404="",0,VLOOKUP(B2404,DATABASE!A:F,2,FALSE))</f>
        <v>0</v>
      </c>
      <c r="E2404" s="1">
        <f>IF(B2404="",0,VLOOKUP(B2404,DATABASE!A:F,3,FALSE)*$C2404)</f>
        <v>0</v>
      </c>
      <c r="F2404" s="1">
        <f>IF(B2404="",0,VLOOKUP(B2404,DATABASE!A:F,4,FALSE)*$C2404)</f>
        <v>0</v>
      </c>
      <c r="G2404" s="1">
        <f>IF(B2404="",0,VLOOKUP(B2404,DATABASE!A:F,5,FALSE)*$C2404)</f>
        <v>0</v>
      </c>
      <c r="H2404" s="1">
        <f>IF(B2404="",0,VLOOKUP(B2404,DATABASE!A:F,6,FALSE)*$C2404)</f>
        <v>0</v>
      </c>
    </row>
    <row r="2405" spans="1:8">
      <c r="A2405" s="7"/>
      <c r="B2405" s="8"/>
      <c r="C2405" s="9"/>
      <c r="D2405" s="1">
        <f>IF(B2405="",0,VLOOKUP(B2405,DATABASE!A:F,2,FALSE))</f>
        <v>0</v>
      </c>
      <c r="E2405" s="1">
        <f>IF(B2405="",0,VLOOKUP(B2405,DATABASE!A:F,3,FALSE)*$C2405)</f>
        <v>0</v>
      </c>
      <c r="F2405" s="1">
        <f>IF(B2405="",0,VLOOKUP(B2405,DATABASE!A:F,4,FALSE)*$C2405)</f>
        <v>0</v>
      </c>
      <c r="G2405" s="1">
        <f>IF(B2405="",0,VLOOKUP(B2405,DATABASE!A:F,5,FALSE)*$C2405)</f>
        <v>0</v>
      </c>
      <c r="H2405" s="1">
        <f>IF(B2405="",0,VLOOKUP(B2405,DATABASE!A:F,6,FALSE)*$C2405)</f>
        <v>0</v>
      </c>
    </row>
    <row r="2406" spans="1:8">
      <c r="A2406" s="7"/>
      <c r="B2406" s="8"/>
      <c r="C2406" s="9"/>
      <c r="D2406" s="1">
        <f>IF(B2406="",0,VLOOKUP(B2406,DATABASE!A:F,2,FALSE))</f>
        <v>0</v>
      </c>
      <c r="E2406" s="1">
        <f>IF(B2406="",0,VLOOKUP(B2406,DATABASE!A:F,3,FALSE)*$C2406)</f>
        <v>0</v>
      </c>
      <c r="F2406" s="1">
        <f>IF(B2406="",0,VLOOKUP(B2406,DATABASE!A:F,4,FALSE)*$C2406)</f>
        <v>0</v>
      </c>
      <c r="G2406" s="1">
        <f>IF(B2406="",0,VLOOKUP(B2406,DATABASE!A:F,5,FALSE)*$C2406)</f>
        <v>0</v>
      </c>
      <c r="H2406" s="1">
        <f>IF(B2406="",0,VLOOKUP(B2406,DATABASE!A:F,6,FALSE)*$C2406)</f>
        <v>0</v>
      </c>
    </row>
    <row r="2407" spans="1:8">
      <c r="A2407" s="7"/>
      <c r="B2407" s="8"/>
      <c r="C2407" s="9"/>
      <c r="D2407" s="1">
        <f>IF(B2407="",0,VLOOKUP(B2407,DATABASE!A:F,2,FALSE))</f>
        <v>0</v>
      </c>
      <c r="E2407" s="1">
        <f>IF(B2407="",0,VLOOKUP(B2407,DATABASE!A:F,3,FALSE)*$C2407)</f>
        <v>0</v>
      </c>
      <c r="F2407" s="1">
        <f>IF(B2407="",0,VLOOKUP(B2407,DATABASE!A:F,4,FALSE)*$C2407)</f>
        <v>0</v>
      </c>
      <c r="G2407" s="1">
        <f>IF(B2407="",0,VLOOKUP(B2407,DATABASE!A:F,5,FALSE)*$C2407)</f>
        <v>0</v>
      </c>
      <c r="H2407" s="1">
        <f>IF(B2407="",0,VLOOKUP(B2407,DATABASE!A:F,6,FALSE)*$C2407)</f>
        <v>0</v>
      </c>
    </row>
    <row r="2408" spans="1:8">
      <c r="A2408" s="7"/>
      <c r="B2408" s="8"/>
      <c r="C2408" s="9"/>
      <c r="D2408" s="1">
        <f>IF(B2408="",0,VLOOKUP(B2408,DATABASE!A:F,2,FALSE))</f>
        <v>0</v>
      </c>
      <c r="E2408" s="1">
        <f>IF(B2408="",0,VLOOKUP(B2408,DATABASE!A:F,3,FALSE)*$C2408)</f>
        <v>0</v>
      </c>
      <c r="F2408" s="1">
        <f>IF(B2408="",0,VLOOKUP(B2408,DATABASE!A:F,4,FALSE)*$C2408)</f>
        <v>0</v>
      </c>
      <c r="G2408" s="1">
        <f>IF(B2408="",0,VLOOKUP(B2408,DATABASE!A:F,5,FALSE)*$C2408)</f>
        <v>0</v>
      </c>
      <c r="H2408" s="1">
        <f>IF(B2408="",0,VLOOKUP(B2408,DATABASE!A:F,6,FALSE)*$C2408)</f>
        <v>0</v>
      </c>
    </row>
    <row r="2409" spans="1:8">
      <c r="A2409" s="7"/>
      <c r="B2409" s="8"/>
      <c r="C2409" s="9"/>
      <c r="D2409" s="1">
        <f>IF(B2409="",0,VLOOKUP(B2409,DATABASE!A:F,2,FALSE))</f>
        <v>0</v>
      </c>
      <c r="E2409" s="1">
        <f>IF(B2409="",0,VLOOKUP(B2409,DATABASE!A:F,3,FALSE)*$C2409)</f>
        <v>0</v>
      </c>
      <c r="F2409" s="1">
        <f>IF(B2409="",0,VLOOKUP(B2409,DATABASE!A:F,4,FALSE)*$C2409)</f>
        <v>0</v>
      </c>
      <c r="G2409" s="1">
        <f>IF(B2409="",0,VLOOKUP(B2409,DATABASE!A:F,5,FALSE)*$C2409)</f>
        <v>0</v>
      </c>
      <c r="H2409" s="1">
        <f>IF(B2409="",0,VLOOKUP(B2409,DATABASE!A:F,6,FALSE)*$C2409)</f>
        <v>0</v>
      </c>
    </row>
    <row r="2410" spans="1:8">
      <c r="A2410" s="7"/>
      <c r="B2410" s="8"/>
      <c r="C2410" s="9"/>
      <c r="D2410" s="1">
        <f>IF(B2410="",0,VLOOKUP(B2410,DATABASE!A:F,2,FALSE))</f>
        <v>0</v>
      </c>
      <c r="E2410" s="1">
        <f>IF(B2410="",0,VLOOKUP(B2410,DATABASE!A:F,3,FALSE)*$C2410)</f>
        <v>0</v>
      </c>
      <c r="F2410" s="1">
        <f>IF(B2410="",0,VLOOKUP(B2410,DATABASE!A:F,4,FALSE)*$C2410)</f>
        <v>0</v>
      </c>
      <c r="G2410" s="1">
        <f>IF(B2410="",0,VLOOKUP(B2410,DATABASE!A:F,5,FALSE)*$C2410)</f>
        <v>0</v>
      </c>
      <c r="H2410" s="1">
        <f>IF(B2410="",0,VLOOKUP(B2410,DATABASE!A:F,6,FALSE)*$C2410)</f>
        <v>0</v>
      </c>
    </row>
    <row r="2411" spans="1:8">
      <c r="A2411" s="7"/>
      <c r="B2411" s="8"/>
      <c r="C2411" s="9"/>
      <c r="D2411" s="1">
        <f>IF(B2411="",0,VLOOKUP(B2411,DATABASE!A:F,2,FALSE))</f>
        <v>0</v>
      </c>
      <c r="E2411" s="1">
        <f>IF(B2411="",0,VLOOKUP(B2411,DATABASE!A:F,3,FALSE)*$C2411)</f>
        <v>0</v>
      </c>
      <c r="F2411" s="1">
        <f>IF(B2411="",0,VLOOKUP(B2411,DATABASE!A:F,4,FALSE)*$C2411)</f>
        <v>0</v>
      </c>
      <c r="G2411" s="1">
        <f>IF(B2411="",0,VLOOKUP(B2411,DATABASE!A:F,5,FALSE)*$C2411)</f>
        <v>0</v>
      </c>
      <c r="H2411" s="1">
        <f>IF(B2411="",0,VLOOKUP(B2411,DATABASE!A:F,6,FALSE)*$C2411)</f>
        <v>0</v>
      </c>
    </row>
    <row r="2412" spans="1:8">
      <c r="A2412" s="7"/>
      <c r="B2412" s="8"/>
      <c r="C2412" s="9"/>
      <c r="D2412" s="1">
        <f>IF(B2412="",0,VLOOKUP(B2412,DATABASE!A:F,2,FALSE))</f>
        <v>0</v>
      </c>
      <c r="E2412" s="1">
        <f>IF(B2412="",0,VLOOKUP(B2412,DATABASE!A:F,3,FALSE)*$C2412)</f>
        <v>0</v>
      </c>
      <c r="F2412" s="1">
        <f>IF(B2412="",0,VLOOKUP(B2412,DATABASE!A:F,4,FALSE)*$C2412)</f>
        <v>0</v>
      </c>
      <c r="G2412" s="1">
        <f>IF(B2412="",0,VLOOKUP(B2412,DATABASE!A:F,5,FALSE)*$C2412)</f>
        <v>0</v>
      </c>
      <c r="H2412" s="1">
        <f>IF(B2412="",0,VLOOKUP(B2412,DATABASE!A:F,6,FALSE)*$C2412)</f>
        <v>0</v>
      </c>
    </row>
    <row r="2413" spans="1:8">
      <c r="A2413" s="7"/>
      <c r="B2413" s="8"/>
      <c r="C2413" s="9"/>
      <c r="D2413" s="1">
        <f>IF(B2413="",0,VLOOKUP(B2413,DATABASE!A:F,2,FALSE))</f>
        <v>0</v>
      </c>
      <c r="E2413" s="1">
        <f>IF(B2413="",0,VLOOKUP(B2413,DATABASE!A:F,3,FALSE)*$C2413)</f>
        <v>0</v>
      </c>
      <c r="F2413" s="1">
        <f>IF(B2413="",0,VLOOKUP(B2413,DATABASE!A:F,4,FALSE)*$C2413)</f>
        <v>0</v>
      </c>
      <c r="G2413" s="1">
        <f>IF(B2413="",0,VLOOKUP(B2413,DATABASE!A:F,5,FALSE)*$C2413)</f>
        <v>0</v>
      </c>
      <c r="H2413" s="1">
        <f>IF(B2413="",0,VLOOKUP(B2413,DATABASE!A:F,6,FALSE)*$C2413)</f>
        <v>0</v>
      </c>
    </row>
    <row r="2414" spans="1:8">
      <c r="A2414" s="7"/>
      <c r="B2414" s="8"/>
      <c r="C2414" s="9"/>
      <c r="D2414" s="1">
        <f>IF(B2414="",0,VLOOKUP(B2414,DATABASE!A:F,2,FALSE))</f>
        <v>0</v>
      </c>
      <c r="E2414" s="1">
        <f>IF(B2414="",0,VLOOKUP(B2414,DATABASE!A:F,3,FALSE)*$C2414)</f>
        <v>0</v>
      </c>
      <c r="F2414" s="1">
        <f>IF(B2414="",0,VLOOKUP(B2414,DATABASE!A:F,4,FALSE)*$C2414)</f>
        <v>0</v>
      </c>
      <c r="G2414" s="1">
        <f>IF(B2414="",0,VLOOKUP(B2414,DATABASE!A:F,5,FALSE)*$C2414)</f>
        <v>0</v>
      </c>
      <c r="H2414" s="1">
        <f>IF(B2414="",0,VLOOKUP(B2414,DATABASE!A:F,6,FALSE)*$C2414)</f>
        <v>0</v>
      </c>
    </row>
    <row r="2415" spans="1:8">
      <c r="A2415" s="7"/>
      <c r="B2415" s="8"/>
      <c r="C2415" s="9"/>
      <c r="D2415" s="1">
        <f>IF(B2415="",0,VLOOKUP(B2415,DATABASE!A:F,2,FALSE))</f>
        <v>0</v>
      </c>
      <c r="E2415" s="1">
        <f>IF(B2415="",0,VLOOKUP(B2415,DATABASE!A:F,3,FALSE)*$C2415)</f>
        <v>0</v>
      </c>
      <c r="F2415" s="1">
        <f>IF(B2415="",0,VLOOKUP(B2415,DATABASE!A:F,4,FALSE)*$C2415)</f>
        <v>0</v>
      </c>
      <c r="G2415" s="1">
        <f>IF(B2415="",0,VLOOKUP(B2415,DATABASE!A:F,5,FALSE)*$C2415)</f>
        <v>0</v>
      </c>
      <c r="H2415" s="1">
        <f>IF(B2415="",0,VLOOKUP(B2415,DATABASE!A:F,6,FALSE)*$C2415)</f>
        <v>0</v>
      </c>
    </row>
    <row r="2416" spans="1:8">
      <c r="A2416" s="7"/>
      <c r="B2416" s="8"/>
      <c r="C2416" s="9"/>
      <c r="D2416" s="1">
        <f>IF(B2416="",0,VLOOKUP(B2416,DATABASE!A:F,2,FALSE))</f>
        <v>0</v>
      </c>
      <c r="E2416" s="1">
        <f>IF(B2416="",0,VLOOKUP(B2416,DATABASE!A:F,3,FALSE)*$C2416)</f>
        <v>0</v>
      </c>
      <c r="F2416" s="1">
        <f>IF(B2416="",0,VLOOKUP(B2416,DATABASE!A:F,4,FALSE)*$C2416)</f>
        <v>0</v>
      </c>
      <c r="G2416" s="1">
        <f>IF(B2416="",0,VLOOKUP(B2416,DATABASE!A:F,5,FALSE)*$C2416)</f>
        <v>0</v>
      </c>
      <c r="H2416" s="1">
        <f>IF(B2416="",0,VLOOKUP(B2416,DATABASE!A:F,6,FALSE)*$C2416)</f>
        <v>0</v>
      </c>
    </row>
    <row r="2417" spans="1:8">
      <c r="A2417" s="7"/>
      <c r="B2417" s="8"/>
      <c r="C2417" s="9"/>
      <c r="D2417" s="1">
        <f>IF(B2417="",0,VLOOKUP(B2417,DATABASE!A:F,2,FALSE))</f>
        <v>0</v>
      </c>
      <c r="E2417" s="1">
        <f>IF(B2417="",0,VLOOKUP(B2417,DATABASE!A:F,3,FALSE)*$C2417)</f>
        <v>0</v>
      </c>
      <c r="F2417" s="1">
        <f>IF(B2417="",0,VLOOKUP(B2417,DATABASE!A:F,4,FALSE)*$C2417)</f>
        <v>0</v>
      </c>
      <c r="G2417" s="1">
        <f>IF(B2417="",0,VLOOKUP(B2417,DATABASE!A:F,5,FALSE)*$C2417)</f>
        <v>0</v>
      </c>
      <c r="H2417" s="1">
        <f>IF(B2417="",0,VLOOKUP(B2417,DATABASE!A:F,6,FALSE)*$C2417)</f>
        <v>0</v>
      </c>
    </row>
    <row r="2418" spans="1:8">
      <c r="A2418" s="7"/>
      <c r="B2418" s="8"/>
      <c r="C2418" s="9"/>
      <c r="D2418" s="1">
        <f>IF(B2418="",0,VLOOKUP(B2418,DATABASE!A:F,2,FALSE))</f>
        <v>0</v>
      </c>
      <c r="E2418" s="1">
        <f>IF(B2418="",0,VLOOKUP(B2418,DATABASE!A:F,3,FALSE)*$C2418)</f>
        <v>0</v>
      </c>
      <c r="F2418" s="1">
        <f>IF(B2418="",0,VLOOKUP(B2418,DATABASE!A:F,4,FALSE)*$C2418)</f>
        <v>0</v>
      </c>
      <c r="G2418" s="1">
        <f>IF(B2418="",0,VLOOKUP(B2418,DATABASE!A:F,5,FALSE)*$C2418)</f>
        <v>0</v>
      </c>
      <c r="H2418" s="1">
        <f>IF(B2418="",0,VLOOKUP(B2418,DATABASE!A:F,6,FALSE)*$C2418)</f>
        <v>0</v>
      </c>
    </row>
    <row r="2419" spans="1:8">
      <c r="A2419" s="7"/>
      <c r="B2419" s="8"/>
      <c r="C2419" s="9"/>
      <c r="D2419" s="1">
        <f>IF(B2419="",0,VLOOKUP(B2419,DATABASE!A:F,2,FALSE))</f>
        <v>0</v>
      </c>
      <c r="E2419" s="1">
        <f>IF(B2419="",0,VLOOKUP(B2419,DATABASE!A:F,3,FALSE)*$C2419)</f>
        <v>0</v>
      </c>
      <c r="F2419" s="1">
        <f>IF(B2419="",0,VLOOKUP(B2419,DATABASE!A:F,4,FALSE)*$C2419)</f>
        <v>0</v>
      </c>
      <c r="G2419" s="1">
        <f>IF(B2419="",0,VLOOKUP(B2419,DATABASE!A:F,5,FALSE)*$C2419)</f>
        <v>0</v>
      </c>
      <c r="H2419" s="1">
        <f>IF(B2419="",0,VLOOKUP(B2419,DATABASE!A:F,6,FALSE)*$C2419)</f>
        <v>0</v>
      </c>
    </row>
    <row r="2420" spans="1:8">
      <c r="A2420" s="7"/>
      <c r="B2420" s="8"/>
      <c r="C2420" s="9"/>
      <c r="D2420" s="1">
        <f>IF(B2420="",0,VLOOKUP(B2420,DATABASE!A:F,2,FALSE))</f>
        <v>0</v>
      </c>
      <c r="E2420" s="1">
        <f>IF(B2420="",0,VLOOKUP(B2420,DATABASE!A:F,3,FALSE)*$C2420)</f>
        <v>0</v>
      </c>
      <c r="F2420" s="1">
        <f>IF(B2420="",0,VLOOKUP(B2420,DATABASE!A:F,4,FALSE)*$C2420)</f>
        <v>0</v>
      </c>
      <c r="G2420" s="1">
        <f>IF(B2420="",0,VLOOKUP(B2420,DATABASE!A:F,5,FALSE)*$C2420)</f>
        <v>0</v>
      </c>
      <c r="H2420" s="1">
        <f>IF(B2420="",0,VLOOKUP(B2420,DATABASE!A:F,6,FALSE)*$C2420)</f>
        <v>0</v>
      </c>
    </row>
    <row r="2421" spans="1:8">
      <c r="A2421" s="7"/>
      <c r="B2421" s="8"/>
      <c r="C2421" s="9"/>
      <c r="D2421" s="1">
        <f>IF(B2421="",0,VLOOKUP(B2421,DATABASE!A:F,2,FALSE))</f>
        <v>0</v>
      </c>
      <c r="E2421" s="1">
        <f>IF(B2421="",0,VLOOKUP(B2421,DATABASE!A:F,3,FALSE)*$C2421)</f>
        <v>0</v>
      </c>
      <c r="F2421" s="1">
        <f>IF(B2421="",0,VLOOKUP(B2421,DATABASE!A:F,4,FALSE)*$C2421)</f>
        <v>0</v>
      </c>
      <c r="G2421" s="1">
        <f>IF(B2421="",0,VLOOKUP(B2421,DATABASE!A:F,5,FALSE)*$C2421)</f>
        <v>0</v>
      </c>
      <c r="H2421" s="1">
        <f>IF(B2421="",0,VLOOKUP(B2421,DATABASE!A:F,6,FALSE)*$C2421)</f>
        <v>0</v>
      </c>
    </row>
    <row r="2422" spans="1:8">
      <c r="A2422" s="7"/>
      <c r="B2422" s="8"/>
      <c r="C2422" s="9"/>
      <c r="D2422" s="1">
        <f>IF(B2422="",0,VLOOKUP(B2422,DATABASE!A:F,2,FALSE))</f>
        <v>0</v>
      </c>
      <c r="E2422" s="1">
        <f>IF(B2422="",0,VLOOKUP(B2422,DATABASE!A:F,3,FALSE)*$C2422)</f>
        <v>0</v>
      </c>
      <c r="F2422" s="1">
        <f>IF(B2422="",0,VLOOKUP(B2422,DATABASE!A:F,4,FALSE)*$C2422)</f>
        <v>0</v>
      </c>
      <c r="G2422" s="1">
        <f>IF(B2422="",0,VLOOKUP(B2422,DATABASE!A:F,5,FALSE)*$C2422)</f>
        <v>0</v>
      </c>
      <c r="H2422" s="1">
        <f>IF(B2422="",0,VLOOKUP(B2422,DATABASE!A:F,6,FALSE)*$C2422)</f>
        <v>0</v>
      </c>
    </row>
    <row r="2423" spans="1:8">
      <c r="A2423" s="7"/>
      <c r="B2423" s="8"/>
      <c r="C2423" s="9"/>
      <c r="D2423" s="1">
        <f>IF(B2423="",0,VLOOKUP(B2423,DATABASE!A:F,2,FALSE))</f>
        <v>0</v>
      </c>
      <c r="E2423" s="1">
        <f>IF(B2423="",0,VLOOKUP(B2423,DATABASE!A:F,3,FALSE)*$C2423)</f>
        <v>0</v>
      </c>
      <c r="F2423" s="1">
        <f>IF(B2423="",0,VLOOKUP(B2423,DATABASE!A:F,4,FALSE)*$C2423)</f>
        <v>0</v>
      </c>
      <c r="G2423" s="1">
        <f>IF(B2423="",0,VLOOKUP(B2423,DATABASE!A:F,5,FALSE)*$C2423)</f>
        <v>0</v>
      </c>
      <c r="H2423" s="1">
        <f>IF(B2423="",0,VLOOKUP(B2423,DATABASE!A:F,6,FALSE)*$C2423)</f>
        <v>0</v>
      </c>
    </row>
    <row r="2424" spans="1:8">
      <c r="A2424" s="7"/>
      <c r="B2424" s="8"/>
      <c r="C2424" s="9"/>
      <c r="D2424" s="1">
        <f>IF(B2424="",0,VLOOKUP(B2424,DATABASE!A:F,2,FALSE))</f>
        <v>0</v>
      </c>
      <c r="E2424" s="1">
        <f>IF(B2424="",0,VLOOKUP(B2424,DATABASE!A:F,3,FALSE)*$C2424)</f>
        <v>0</v>
      </c>
      <c r="F2424" s="1">
        <f>IF(B2424="",0,VLOOKUP(B2424,DATABASE!A:F,4,FALSE)*$C2424)</f>
        <v>0</v>
      </c>
      <c r="G2424" s="1">
        <f>IF(B2424="",0,VLOOKUP(B2424,DATABASE!A:F,5,FALSE)*$C2424)</f>
        <v>0</v>
      </c>
      <c r="H2424" s="1">
        <f>IF(B2424="",0,VLOOKUP(B2424,DATABASE!A:F,6,FALSE)*$C2424)</f>
        <v>0</v>
      </c>
    </row>
    <row r="2425" spans="1:8">
      <c r="A2425" s="7"/>
      <c r="B2425" s="8"/>
      <c r="C2425" s="9"/>
      <c r="D2425" s="1">
        <f>IF(B2425="",0,VLOOKUP(B2425,DATABASE!A:F,2,FALSE))</f>
        <v>0</v>
      </c>
      <c r="E2425" s="1">
        <f>IF(B2425="",0,VLOOKUP(B2425,DATABASE!A:F,3,FALSE)*$C2425)</f>
        <v>0</v>
      </c>
      <c r="F2425" s="1">
        <f>IF(B2425="",0,VLOOKUP(B2425,DATABASE!A:F,4,FALSE)*$C2425)</f>
        <v>0</v>
      </c>
      <c r="G2425" s="1">
        <f>IF(B2425="",0,VLOOKUP(B2425,DATABASE!A:F,5,FALSE)*$C2425)</f>
        <v>0</v>
      </c>
      <c r="H2425" s="1">
        <f>IF(B2425="",0,VLOOKUP(B2425,DATABASE!A:F,6,FALSE)*$C2425)</f>
        <v>0</v>
      </c>
    </row>
    <row r="2426" spans="1:8">
      <c r="A2426" s="7"/>
      <c r="B2426" s="8"/>
      <c r="C2426" s="9"/>
      <c r="D2426" s="1">
        <f>IF(B2426="",0,VLOOKUP(B2426,DATABASE!A:F,2,FALSE))</f>
        <v>0</v>
      </c>
      <c r="E2426" s="1">
        <f>IF(B2426="",0,VLOOKUP(B2426,DATABASE!A:F,3,FALSE)*$C2426)</f>
        <v>0</v>
      </c>
      <c r="F2426" s="1">
        <f>IF(B2426="",0,VLOOKUP(B2426,DATABASE!A:F,4,FALSE)*$C2426)</f>
        <v>0</v>
      </c>
      <c r="G2426" s="1">
        <f>IF(B2426="",0,VLOOKUP(B2426,DATABASE!A:F,5,FALSE)*$C2426)</f>
        <v>0</v>
      </c>
      <c r="H2426" s="1">
        <f>IF(B2426="",0,VLOOKUP(B2426,DATABASE!A:F,6,FALSE)*$C2426)</f>
        <v>0</v>
      </c>
    </row>
    <row r="2427" spans="1:8">
      <c r="A2427" s="7"/>
      <c r="B2427" s="8"/>
      <c r="C2427" s="9"/>
      <c r="D2427" s="1">
        <f>IF(B2427="",0,VLOOKUP(B2427,DATABASE!A:F,2,FALSE))</f>
        <v>0</v>
      </c>
      <c r="E2427" s="1">
        <f>IF(B2427="",0,VLOOKUP(B2427,DATABASE!A:F,3,FALSE)*$C2427)</f>
        <v>0</v>
      </c>
      <c r="F2427" s="1">
        <f>IF(B2427="",0,VLOOKUP(B2427,DATABASE!A:F,4,FALSE)*$C2427)</f>
        <v>0</v>
      </c>
      <c r="G2427" s="1">
        <f>IF(B2427="",0,VLOOKUP(B2427,DATABASE!A:F,5,FALSE)*$C2427)</f>
        <v>0</v>
      </c>
      <c r="H2427" s="1">
        <f>IF(B2427="",0,VLOOKUP(B2427,DATABASE!A:F,6,FALSE)*$C2427)</f>
        <v>0</v>
      </c>
    </row>
    <row r="2428" spans="1:8">
      <c r="A2428" s="7"/>
      <c r="B2428" s="8"/>
      <c r="C2428" s="9"/>
      <c r="D2428" s="1">
        <f>IF(B2428="",0,VLOOKUP(B2428,DATABASE!A:F,2,FALSE))</f>
        <v>0</v>
      </c>
      <c r="E2428" s="1">
        <f>IF(B2428="",0,VLOOKUP(B2428,DATABASE!A:F,3,FALSE)*$C2428)</f>
        <v>0</v>
      </c>
      <c r="F2428" s="1">
        <f>IF(B2428="",0,VLOOKUP(B2428,DATABASE!A:F,4,FALSE)*$C2428)</f>
        <v>0</v>
      </c>
      <c r="G2428" s="1">
        <f>IF(B2428="",0,VLOOKUP(B2428,DATABASE!A:F,5,FALSE)*$C2428)</f>
        <v>0</v>
      </c>
      <c r="H2428" s="1">
        <f>IF(B2428="",0,VLOOKUP(B2428,DATABASE!A:F,6,FALSE)*$C2428)</f>
        <v>0</v>
      </c>
    </row>
    <row r="2429" spans="1:8">
      <c r="A2429" s="7"/>
      <c r="B2429" s="8"/>
      <c r="C2429" s="9"/>
      <c r="D2429" s="1">
        <f>IF(B2429="",0,VLOOKUP(B2429,DATABASE!A:F,2,FALSE))</f>
        <v>0</v>
      </c>
      <c r="E2429" s="1">
        <f>IF(B2429="",0,VLOOKUP(B2429,DATABASE!A:F,3,FALSE)*$C2429)</f>
        <v>0</v>
      </c>
      <c r="F2429" s="1">
        <f>IF(B2429="",0,VLOOKUP(B2429,DATABASE!A:F,4,FALSE)*$C2429)</f>
        <v>0</v>
      </c>
      <c r="G2429" s="1">
        <f>IF(B2429="",0,VLOOKUP(B2429,DATABASE!A:F,5,FALSE)*$C2429)</f>
        <v>0</v>
      </c>
      <c r="H2429" s="1">
        <f>IF(B2429="",0,VLOOKUP(B2429,DATABASE!A:F,6,FALSE)*$C2429)</f>
        <v>0</v>
      </c>
    </row>
    <row r="2430" spans="1:8">
      <c r="A2430" s="7"/>
      <c r="B2430" s="8"/>
      <c r="C2430" s="9"/>
      <c r="D2430" s="1">
        <f>IF(B2430="",0,VLOOKUP(B2430,DATABASE!A:F,2,FALSE))</f>
        <v>0</v>
      </c>
      <c r="E2430" s="1">
        <f>IF(B2430="",0,VLOOKUP(B2430,DATABASE!A:F,3,FALSE)*$C2430)</f>
        <v>0</v>
      </c>
      <c r="F2430" s="1">
        <f>IF(B2430="",0,VLOOKUP(B2430,DATABASE!A:F,4,FALSE)*$C2430)</f>
        <v>0</v>
      </c>
      <c r="G2430" s="1">
        <f>IF(B2430="",0,VLOOKUP(B2430,DATABASE!A:F,5,FALSE)*$C2430)</f>
        <v>0</v>
      </c>
      <c r="H2430" s="1">
        <f>IF(B2430="",0,VLOOKUP(B2430,DATABASE!A:F,6,FALSE)*$C2430)</f>
        <v>0</v>
      </c>
    </row>
    <row r="2431" spans="1:8">
      <c r="A2431" s="7"/>
      <c r="B2431" s="8"/>
      <c r="C2431" s="9"/>
      <c r="D2431" s="1">
        <f>IF(B2431="",0,VLOOKUP(B2431,DATABASE!A:F,2,FALSE))</f>
        <v>0</v>
      </c>
      <c r="E2431" s="1">
        <f>IF(B2431="",0,VLOOKUP(B2431,DATABASE!A:F,3,FALSE)*$C2431)</f>
        <v>0</v>
      </c>
      <c r="F2431" s="1">
        <f>IF(B2431="",0,VLOOKUP(B2431,DATABASE!A:F,4,FALSE)*$C2431)</f>
        <v>0</v>
      </c>
      <c r="G2431" s="1">
        <f>IF(B2431="",0,VLOOKUP(B2431,DATABASE!A:F,5,FALSE)*$C2431)</f>
        <v>0</v>
      </c>
      <c r="H2431" s="1">
        <f>IF(B2431="",0,VLOOKUP(B2431,DATABASE!A:F,6,FALSE)*$C2431)</f>
        <v>0</v>
      </c>
    </row>
    <row r="2432" spans="1:8">
      <c r="A2432" s="7"/>
      <c r="B2432" s="8"/>
      <c r="C2432" s="9"/>
      <c r="D2432" s="1">
        <f>IF(B2432="",0,VLOOKUP(B2432,DATABASE!A:F,2,FALSE))</f>
        <v>0</v>
      </c>
      <c r="E2432" s="1">
        <f>IF(B2432="",0,VLOOKUP(B2432,DATABASE!A:F,3,FALSE)*$C2432)</f>
        <v>0</v>
      </c>
      <c r="F2432" s="1">
        <f>IF(B2432="",0,VLOOKUP(B2432,DATABASE!A:F,4,FALSE)*$C2432)</f>
        <v>0</v>
      </c>
      <c r="G2432" s="1">
        <f>IF(B2432="",0,VLOOKUP(B2432,DATABASE!A:F,5,FALSE)*$C2432)</f>
        <v>0</v>
      </c>
      <c r="H2432" s="1">
        <f>IF(B2432="",0,VLOOKUP(B2432,DATABASE!A:F,6,FALSE)*$C2432)</f>
        <v>0</v>
      </c>
    </row>
    <row r="2433" spans="1:8">
      <c r="A2433" s="7"/>
      <c r="B2433" s="8"/>
      <c r="C2433" s="9"/>
      <c r="D2433" s="1">
        <f>IF(B2433="",0,VLOOKUP(B2433,DATABASE!A:F,2,FALSE))</f>
        <v>0</v>
      </c>
      <c r="E2433" s="1">
        <f>IF(B2433="",0,VLOOKUP(B2433,DATABASE!A:F,3,FALSE)*$C2433)</f>
        <v>0</v>
      </c>
      <c r="F2433" s="1">
        <f>IF(B2433="",0,VLOOKUP(B2433,DATABASE!A:F,4,FALSE)*$C2433)</f>
        <v>0</v>
      </c>
      <c r="G2433" s="1">
        <f>IF(B2433="",0,VLOOKUP(B2433,DATABASE!A:F,5,FALSE)*$C2433)</f>
        <v>0</v>
      </c>
      <c r="H2433" s="1">
        <f>IF(B2433="",0,VLOOKUP(B2433,DATABASE!A:F,6,FALSE)*$C2433)</f>
        <v>0</v>
      </c>
    </row>
    <row r="2434" spans="1:8">
      <c r="A2434" s="7"/>
      <c r="B2434" s="8"/>
      <c r="C2434" s="9"/>
      <c r="D2434" s="1">
        <f>IF(B2434="",0,VLOOKUP(B2434,DATABASE!A:F,2,FALSE))</f>
        <v>0</v>
      </c>
      <c r="E2434" s="1">
        <f>IF(B2434="",0,VLOOKUP(B2434,DATABASE!A:F,3,FALSE)*$C2434)</f>
        <v>0</v>
      </c>
      <c r="F2434" s="1">
        <f>IF(B2434="",0,VLOOKUP(B2434,DATABASE!A:F,4,FALSE)*$C2434)</f>
        <v>0</v>
      </c>
      <c r="G2434" s="1">
        <f>IF(B2434="",0,VLOOKUP(B2434,DATABASE!A:F,5,FALSE)*$C2434)</f>
        <v>0</v>
      </c>
      <c r="H2434" s="1">
        <f>IF(B2434="",0,VLOOKUP(B2434,DATABASE!A:F,6,FALSE)*$C2434)</f>
        <v>0</v>
      </c>
    </row>
    <row r="2435" spans="1:8">
      <c r="A2435" s="7"/>
      <c r="B2435" s="8"/>
      <c r="C2435" s="9"/>
      <c r="D2435" s="1">
        <f>IF(B2435="",0,VLOOKUP(B2435,DATABASE!A:F,2,FALSE))</f>
        <v>0</v>
      </c>
      <c r="E2435" s="1">
        <f>IF(B2435="",0,VLOOKUP(B2435,DATABASE!A:F,3,FALSE)*$C2435)</f>
        <v>0</v>
      </c>
      <c r="F2435" s="1">
        <f>IF(B2435="",0,VLOOKUP(B2435,DATABASE!A:F,4,FALSE)*$C2435)</f>
        <v>0</v>
      </c>
      <c r="G2435" s="1">
        <f>IF(B2435="",0,VLOOKUP(B2435,DATABASE!A:F,5,FALSE)*$C2435)</f>
        <v>0</v>
      </c>
      <c r="H2435" s="1">
        <f>IF(B2435="",0,VLOOKUP(B2435,DATABASE!A:F,6,FALSE)*$C2435)</f>
        <v>0</v>
      </c>
    </row>
    <row r="2436" spans="1:8">
      <c r="A2436" s="7"/>
      <c r="B2436" s="8"/>
      <c r="C2436" s="9"/>
      <c r="D2436" s="1">
        <f>IF(B2436="",0,VLOOKUP(B2436,DATABASE!A:F,2,FALSE))</f>
        <v>0</v>
      </c>
      <c r="E2436" s="1">
        <f>IF(B2436="",0,VLOOKUP(B2436,DATABASE!A:F,3,FALSE)*$C2436)</f>
        <v>0</v>
      </c>
      <c r="F2436" s="1">
        <f>IF(B2436="",0,VLOOKUP(B2436,DATABASE!A:F,4,FALSE)*$C2436)</f>
        <v>0</v>
      </c>
      <c r="G2436" s="1">
        <f>IF(B2436="",0,VLOOKUP(B2436,DATABASE!A:F,5,FALSE)*$C2436)</f>
        <v>0</v>
      </c>
      <c r="H2436" s="1">
        <f>IF(B2436="",0,VLOOKUP(B2436,DATABASE!A:F,6,FALSE)*$C2436)</f>
        <v>0</v>
      </c>
    </row>
    <row r="2437" spans="1:8">
      <c r="A2437" s="7"/>
      <c r="B2437" s="8"/>
      <c r="C2437" s="9"/>
      <c r="D2437" s="1">
        <f>IF(B2437="",0,VLOOKUP(B2437,DATABASE!A:F,2,FALSE))</f>
        <v>0</v>
      </c>
      <c r="E2437" s="1">
        <f>IF(B2437="",0,VLOOKUP(B2437,DATABASE!A:F,3,FALSE)*$C2437)</f>
        <v>0</v>
      </c>
      <c r="F2437" s="1">
        <f>IF(B2437="",0,VLOOKUP(B2437,DATABASE!A:F,4,FALSE)*$C2437)</f>
        <v>0</v>
      </c>
      <c r="G2437" s="1">
        <f>IF(B2437="",0,VLOOKUP(B2437,DATABASE!A:F,5,FALSE)*$C2437)</f>
        <v>0</v>
      </c>
      <c r="H2437" s="1">
        <f>IF(B2437="",0,VLOOKUP(B2437,DATABASE!A:F,6,FALSE)*$C2437)</f>
        <v>0</v>
      </c>
    </row>
    <row r="2438" spans="1:8">
      <c r="A2438" s="7"/>
      <c r="B2438" s="8"/>
      <c r="C2438" s="9"/>
      <c r="D2438" s="1">
        <f>IF(B2438="",0,VLOOKUP(B2438,DATABASE!A:F,2,FALSE))</f>
        <v>0</v>
      </c>
      <c r="E2438" s="1">
        <f>IF(B2438="",0,VLOOKUP(B2438,DATABASE!A:F,3,FALSE)*$C2438)</f>
        <v>0</v>
      </c>
      <c r="F2438" s="1">
        <f>IF(B2438="",0,VLOOKUP(B2438,DATABASE!A:F,4,FALSE)*$C2438)</f>
        <v>0</v>
      </c>
      <c r="G2438" s="1">
        <f>IF(B2438="",0,VLOOKUP(B2438,DATABASE!A:F,5,FALSE)*$C2438)</f>
        <v>0</v>
      </c>
      <c r="H2438" s="1">
        <f>IF(B2438="",0,VLOOKUP(B2438,DATABASE!A:F,6,FALSE)*$C2438)</f>
        <v>0</v>
      </c>
    </row>
    <row r="2439" spans="1:8">
      <c r="A2439" s="7"/>
      <c r="B2439" s="8"/>
      <c r="C2439" s="9"/>
      <c r="D2439" s="1">
        <f>IF(B2439="",0,VLOOKUP(B2439,DATABASE!A:F,2,FALSE))</f>
        <v>0</v>
      </c>
      <c r="E2439" s="1">
        <f>IF(B2439="",0,VLOOKUP(B2439,DATABASE!A:F,3,FALSE)*$C2439)</f>
        <v>0</v>
      </c>
      <c r="F2439" s="1">
        <f>IF(B2439="",0,VLOOKUP(B2439,DATABASE!A:F,4,FALSE)*$C2439)</f>
        <v>0</v>
      </c>
      <c r="G2439" s="1">
        <f>IF(B2439="",0,VLOOKUP(B2439,DATABASE!A:F,5,FALSE)*$C2439)</f>
        <v>0</v>
      </c>
      <c r="H2439" s="1">
        <f>IF(B2439="",0,VLOOKUP(B2439,DATABASE!A:F,6,FALSE)*$C2439)</f>
        <v>0</v>
      </c>
    </row>
    <row r="2440" spans="1:8">
      <c r="A2440" s="7"/>
      <c r="B2440" s="8"/>
      <c r="C2440" s="9"/>
      <c r="D2440" s="1">
        <f>IF(B2440="",0,VLOOKUP(B2440,DATABASE!A:F,2,FALSE))</f>
        <v>0</v>
      </c>
      <c r="E2440" s="1">
        <f>IF(B2440="",0,VLOOKUP(B2440,DATABASE!A:F,3,FALSE)*$C2440)</f>
        <v>0</v>
      </c>
      <c r="F2440" s="1">
        <f>IF(B2440="",0,VLOOKUP(B2440,DATABASE!A:F,4,FALSE)*$C2440)</f>
        <v>0</v>
      </c>
      <c r="G2440" s="1">
        <f>IF(B2440="",0,VLOOKUP(B2440,DATABASE!A:F,5,FALSE)*$C2440)</f>
        <v>0</v>
      </c>
      <c r="H2440" s="1">
        <f>IF(B2440="",0,VLOOKUP(B2440,DATABASE!A:F,6,FALSE)*$C2440)</f>
        <v>0</v>
      </c>
    </row>
    <row r="2441" spans="1:8">
      <c r="A2441" s="7"/>
      <c r="B2441" s="8"/>
      <c r="C2441" s="9"/>
      <c r="D2441" s="1">
        <f>IF(B2441="",0,VLOOKUP(B2441,DATABASE!A:F,2,FALSE))</f>
        <v>0</v>
      </c>
      <c r="E2441" s="1">
        <f>IF(B2441="",0,VLOOKUP(B2441,DATABASE!A:F,3,FALSE)*$C2441)</f>
        <v>0</v>
      </c>
      <c r="F2441" s="1">
        <f>IF(B2441="",0,VLOOKUP(B2441,DATABASE!A:F,4,FALSE)*$C2441)</f>
        <v>0</v>
      </c>
      <c r="G2441" s="1">
        <f>IF(B2441="",0,VLOOKUP(B2441,DATABASE!A:F,5,FALSE)*$C2441)</f>
        <v>0</v>
      </c>
      <c r="H2441" s="1">
        <f>IF(B2441="",0,VLOOKUP(B2441,DATABASE!A:F,6,FALSE)*$C2441)</f>
        <v>0</v>
      </c>
    </row>
    <row r="2442" spans="1:8">
      <c r="A2442" s="7"/>
      <c r="B2442" s="8"/>
      <c r="C2442" s="9"/>
      <c r="D2442" s="1">
        <f>IF(B2442="",0,VLOOKUP(B2442,DATABASE!A:F,2,FALSE))</f>
        <v>0</v>
      </c>
      <c r="E2442" s="1">
        <f>IF(B2442="",0,VLOOKUP(B2442,DATABASE!A:F,3,FALSE)*$C2442)</f>
        <v>0</v>
      </c>
      <c r="F2442" s="1">
        <f>IF(B2442="",0,VLOOKUP(B2442,DATABASE!A:F,4,FALSE)*$C2442)</f>
        <v>0</v>
      </c>
      <c r="G2442" s="1">
        <f>IF(B2442="",0,VLOOKUP(B2442,DATABASE!A:F,5,FALSE)*$C2442)</f>
        <v>0</v>
      </c>
      <c r="H2442" s="1">
        <f>IF(B2442="",0,VLOOKUP(B2442,DATABASE!A:F,6,FALSE)*$C2442)</f>
        <v>0</v>
      </c>
    </row>
    <row r="2443" spans="1:8">
      <c r="A2443" s="7"/>
      <c r="B2443" s="8"/>
      <c r="C2443" s="9"/>
      <c r="D2443" s="1">
        <f>IF(B2443="",0,VLOOKUP(B2443,DATABASE!A:F,2,FALSE))</f>
        <v>0</v>
      </c>
      <c r="E2443" s="1">
        <f>IF(B2443="",0,VLOOKUP(B2443,DATABASE!A:F,3,FALSE)*$C2443)</f>
        <v>0</v>
      </c>
      <c r="F2443" s="1">
        <f>IF(B2443="",0,VLOOKUP(B2443,DATABASE!A:F,4,FALSE)*$C2443)</f>
        <v>0</v>
      </c>
      <c r="G2443" s="1">
        <f>IF(B2443="",0,VLOOKUP(B2443,DATABASE!A:F,5,FALSE)*$C2443)</f>
        <v>0</v>
      </c>
      <c r="H2443" s="1">
        <f>IF(B2443="",0,VLOOKUP(B2443,DATABASE!A:F,6,FALSE)*$C2443)</f>
        <v>0</v>
      </c>
    </row>
    <row r="2444" spans="1:8">
      <c r="A2444" s="7"/>
      <c r="B2444" s="8"/>
      <c r="C2444" s="9"/>
      <c r="D2444" s="1">
        <f>IF(B2444="",0,VLOOKUP(B2444,DATABASE!A:F,2,FALSE))</f>
        <v>0</v>
      </c>
      <c r="E2444" s="1">
        <f>IF(B2444="",0,VLOOKUP(B2444,DATABASE!A:F,3,FALSE)*$C2444)</f>
        <v>0</v>
      </c>
      <c r="F2444" s="1">
        <f>IF(B2444="",0,VLOOKUP(B2444,DATABASE!A:F,4,FALSE)*$C2444)</f>
        <v>0</v>
      </c>
      <c r="G2444" s="1">
        <f>IF(B2444="",0,VLOOKUP(B2444,DATABASE!A:F,5,FALSE)*$C2444)</f>
        <v>0</v>
      </c>
      <c r="H2444" s="1">
        <f>IF(B2444="",0,VLOOKUP(B2444,DATABASE!A:F,6,FALSE)*$C2444)</f>
        <v>0</v>
      </c>
    </row>
    <row r="2445" spans="1:8">
      <c r="A2445" s="7"/>
      <c r="B2445" s="8"/>
      <c r="C2445" s="9"/>
      <c r="D2445" s="1">
        <f>IF(B2445="",0,VLOOKUP(B2445,DATABASE!A:F,2,FALSE))</f>
        <v>0</v>
      </c>
      <c r="E2445" s="1">
        <f>IF(B2445="",0,VLOOKUP(B2445,DATABASE!A:F,3,FALSE)*$C2445)</f>
        <v>0</v>
      </c>
      <c r="F2445" s="1">
        <f>IF(B2445="",0,VLOOKUP(B2445,DATABASE!A:F,4,FALSE)*$C2445)</f>
        <v>0</v>
      </c>
      <c r="G2445" s="1">
        <f>IF(B2445="",0,VLOOKUP(B2445,DATABASE!A:F,5,FALSE)*$C2445)</f>
        <v>0</v>
      </c>
      <c r="H2445" s="1">
        <f>IF(B2445="",0,VLOOKUP(B2445,DATABASE!A:F,6,FALSE)*$C2445)</f>
        <v>0</v>
      </c>
    </row>
    <row r="2446" spans="1:8">
      <c r="A2446" s="7"/>
      <c r="B2446" s="8"/>
      <c r="C2446" s="9"/>
      <c r="D2446" s="1">
        <f>IF(B2446="",0,VLOOKUP(B2446,DATABASE!A:F,2,FALSE))</f>
        <v>0</v>
      </c>
      <c r="E2446" s="1">
        <f>IF(B2446="",0,VLOOKUP(B2446,DATABASE!A:F,3,FALSE)*$C2446)</f>
        <v>0</v>
      </c>
      <c r="F2446" s="1">
        <f>IF(B2446="",0,VLOOKUP(B2446,DATABASE!A:F,4,FALSE)*$C2446)</f>
        <v>0</v>
      </c>
      <c r="G2446" s="1">
        <f>IF(B2446="",0,VLOOKUP(B2446,DATABASE!A:F,5,FALSE)*$C2446)</f>
        <v>0</v>
      </c>
      <c r="H2446" s="1">
        <f>IF(B2446="",0,VLOOKUP(B2446,DATABASE!A:F,6,FALSE)*$C2446)</f>
        <v>0</v>
      </c>
    </row>
    <row r="2447" spans="1:8">
      <c r="A2447" s="7"/>
      <c r="B2447" s="8"/>
      <c r="C2447" s="9"/>
      <c r="D2447" s="1">
        <f>IF(B2447="",0,VLOOKUP(B2447,DATABASE!A:F,2,FALSE))</f>
        <v>0</v>
      </c>
      <c r="E2447" s="1">
        <f>IF(B2447="",0,VLOOKUP(B2447,DATABASE!A:F,3,FALSE)*$C2447)</f>
        <v>0</v>
      </c>
      <c r="F2447" s="1">
        <f>IF(B2447="",0,VLOOKUP(B2447,DATABASE!A:F,4,FALSE)*$C2447)</f>
        <v>0</v>
      </c>
      <c r="G2447" s="1">
        <f>IF(B2447="",0,VLOOKUP(B2447,DATABASE!A:F,5,FALSE)*$C2447)</f>
        <v>0</v>
      </c>
      <c r="H2447" s="1">
        <f>IF(B2447="",0,VLOOKUP(B2447,DATABASE!A:F,6,FALSE)*$C2447)</f>
        <v>0</v>
      </c>
    </row>
    <row r="2448" spans="1:8">
      <c r="A2448" s="7"/>
      <c r="B2448" s="8"/>
      <c r="C2448" s="9"/>
      <c r="D2448" s="1">
        <f>IF(B2448="",0,VLOOKUP(B2448,DATABASE!A:F,2,FALSE))</f>
        <v>0</v>
      </c>
      <c r="E2448" s="1">
        <f>IF(B2448="",0,VLOOKUP(B2448,DATABASE!A:F,3,FALSE)*$C2448)</f>
        <v>0</v>
      </c>
      <c r="F2448" s="1">
        <f>IF(B2448="",0,VLOOKUP(B2448,DATABASE!A:F,4,FALSE)*$C2448)</f>
        <v>0</v>
      </c>
      <c r="G2448" s="1">
        <f>IF(B2448="",0,VLOOKUP(B2448,DATABASE!A:F,5,FALSE)*$C2448)</f>
        <v>0</v>
      </c>
      <c r="H2448" s="1">
        <f>IF(B2448="",0,VLOOKUP(B2448,DATABASE!A:F,6,FALSE)*$C2448)</f>
        <v>0</v>
      </c>
    </row>
    <row r="2449" spans="1:8">
      <c r="A2449" s="7"/>
      <c r="B2449" s="8"/>
      <c r="C2449" s="9"/>
      <c r="D2449" s="1">
        <f>IF(B2449="",0,VLOOKUP(B2449,DATABASE!A:F,2,FALSE))</f>
        <v>0</v>
      </c>
      <c r="E2449" s="1">
        <f>IF(B2449="",0,VLOOKUP(B2449,DATABASE!A:F,3,FALSE)*$C2449)</f>
        <v>0</v>
      </c>
      <c r="F2449" s="1">
        <f>IF(B2449="",0,VLOOKUP(B2449,DATABASE!A:F,4,FALSE)*$C2449)</f>
        <v>0</v>
      </c>
      <c r="G2449" s="1">
        <f>IF(B2449="",0,VLOOKUP(B2449,DATABASE!A:F,5,FALSE)*$C2449)</f>
        <v>0</v>
      </c>
      <c r="H2449" s="1">
        <f>IF(B2449="",0,VLOOKUP(B2449,DATABASE!A:F,6,FALSE)*$C2449)</f>
        <v>0</v>
      </c>
    </row>
    <row r="2450" spans="1:8">
      <c r="A2450" s="7"/>
      <c r="B2450" s="8"/>
      <c r="C2450" s="9"/>
      <c r="D2450" s="1">
        <f>IF(B2450="",0,VLOOKUP(B2450,DATABASE!A:F,2,FALSE))</f>
        <v>0</v>
      </c>
      <c r="E2450" s="1">
        <f>IF(B2450="",0,VLOOKUP(B2450,DATABASE!A:F,3,FALSE)*$C2450)</f>
        <v>0</v>
      </c>
      <c r="F2450" s="1">
        <f>IF(B2450="",0,VLOOKUP(B2450,DATABASE!A:F,4,FALSE)*$C2450)</f>
        <v>0</v>
      </c>
      <c r="G2450" s="1">
        <f>IF(B2450="",0,VLOOKUP(B2450,DATABASE!A:F,5,FALSE)*$C2450)</f>
        <v>0</v>
      </c>
      <c r="H2450" s="1">
        <f>IF(B2450="",0,VLOOKUP(B2450,DATABASE!A:F,6,FALSE)*$C2450)</f>
        <v>0</v>
      </c>
    </row>
    <row r="2451" spans="1:8">
      <c r="A2451" s="7"/>
      <c r="B2451" s="8"/>
      <c r="C2451" s="9"/>
      <c r="D2451" s="1">
        <f>IF(B2451="",0,VLOOKUP(B2451,DATABASE!A:F,2,FALSE))</f>
        <v>0</v>
      </c>
      <c r="E2451" s="1">
        <f>IF(B2451="",0,VLOOKUP(B2451,DATABASE!A:F,3,FALSE)*$C2451)</f>
        <v>0</v>
      </c>
      <c r="F2451" s="1">
        <f>IF(B2451="",0,VLOOKUP(B2451,DATABASE!A:F,4,FALSE)*$C2451)</f>
        <v>0</v>
      </c>
      <c r="G2451" s="1">
        <f>IF(B2451="",0,VLOOKUP(B2451,DATABASE!A:F,5,FALSE)*$C2451)</f>
        <v>0</v>
      </c>
      <c r="H2451" s="1">
        <f>IF(B2451="",0,VLOOKUP(B2451,DATABASE!A:F,6,FALSE)*$C2451)</f>
        <v>0</v>
      </c>
    </row>
    <row r="2452" spans="1:8">
      <c r="A2452" s="7"/>
      <c r="B2452" s="8"/>
      <c r="C2452" s="9"/>
      <c r="D2452" s="1">
        <f>IF(B2452="",0,VLOOKUP(B2452,DATABASE!A:F,2,FALSE))</f>
        <v>0</v>
      </c>
      <c r="E2452" s="1">
        <f>IF(B2452="",0,VLOOKUP(B2452,DATABASE!A:F,3,FALSE)*$C2452)</f>
        <v>0</v>
      </c>
      <c r="F2452" s="1">
        <f>IF(B2452="",0,VLOOKUP(B2452,DATABASE!A:F,4,FALSE)*$C2452)</f>
        <v>0</v>
      </c>
      <c r="G2452" s="1">
        <f>IF(B2452="",0,VLOOKUP(B2452,DATABASE!A:F,5,FALSE)*$C2452)</f>
        <v>0</v>
      </c>
      <c r="H2452" s="1">
        <f>IF(B2452="",0,VLOOKUP(B2452,DATABASE!A:F,6,FALSE)*$C2452)</f>
        <v>0</v>
      </c>
    </row>
    <row r="2453" spans="1:8">
      <c r="A2453" s="7"/>
      <c r="B2453" s="8"/>
      <c r="C2453" s="9"/>
      <c r="D2453" s="1">
        <f>IF(B2453="",0,VLOOKUP(B2453,DATABASE!A:F,2,FALSE))</f>
        <v>0</v>
      </c>
      <c r="E2453" s="1">
        <f>IF(B2453="",0,VLOOKUP(B2453,DATABASE!A:F,3,FALSE)*$C2453)</f>
        <v>0</v>
      </c>
      <c r="F2453" s="1">
        <f>IF(B2453="",0,VLOOKUP(B2453,DATABASE!A:F,4,FALSE)*$C2453)</f>
        <v>0</v>
      </c>
      <c r="G2453" s="1">
        <f>IF(B2453="",0,VLOOKUP(B2453,DATABASE!A:F,5,FALSE)*$C2453)</f>
        <v>0</v>
      </c>
      <c r="H2453" s="1">
        <f>IF(B2453="",0,VLOOKUP(B2453,DATABASE!A:F,6,FALSE)*$C2453)</f>
        <v>0</v>
      </c>
    </row>
    <row r="2454" spans="1:8">
      <c r="A2454" s="7"/>
      <c r="B2454" s="8"/>
      <c r="C2454" s="9"/>
      <c r="D2454" s="1">
        <f>IF(B2454="",0,VLOOKUP(B2454,DATABASE!A:F,2,FALSE))</f>
        <v>0</v>
      </c>
      <c r="E2454" s="1">
        <f>IF(B2454="",0,VLOOKUP(B2454,DATABASE!A:F,3,FALSE)*$C2454)</f>
        <v>0</v>
      </c>
      <c r="F2454" s="1">
        <f>IF(B2454="",0,VLOOKUP(B2454,DATABASE!A:F,4,FALSE)*$C2454)</f>
        <v>0</v>
      </c>
      <c r="G2454" s="1">
        <f>IF(B2454="",0,VLOOKUP(B2454,DATABASE!A:F,5,FALSE)*$C2454)</f>
        <v>0</v>
      </c>
      <c r="H2454" s="1">
        <f>IF(B2454="",0,VLOOKUP(B2454,DATABASE!A:F,6,FALSE)*$C2454)</f>
        <v>0</v>
      </c>
    </row>
    <row r="2455" spans="1:8">
      <c r="A2455" s="7"/>
      <c r="B2455" s="8"/>
      <c r="C2455" s="9"/>
      <c r="D2455" s="1">
        <f>IF(B2455="",0,VLOOKUP(B2455,DATABASE!A:F,2,FALSE))</f>
        <v>0</v>
      </c>
      <c r="E2455" s="1">
        <f>IF(B2455="",0,VLOOKUP(B2455,DATABASE!A:F,3,FALSE)*$C2455)</f>
        <v>0</v>
      </c>
      <c r="F2455" s="1">
        <f>IF(B2455="",0,VLOOKUP(B2455,DATABASE!A:F,4,FALSE)*$C2455)</f>
        <v>0</v>
      </c>
      <c r="G2455" s="1">
        <f>IF(B2455="",0,VLOOKUP(B2455,DATABASE!A:F,5,FALSE)*$C2455)</f>
        <v>0</v>
      </c>
      <c r="H2455" s="1">
        <f>IF(B2455="",0,VLOOKUP(B2455,DATABASE!A:F,6,FALSE)*$C2455)</f>
        <v>0</v>
      </c>
    </row>
    <row r="2456" spans="1:8">
      <c r="A2456" s="7"/>
      <c r="B2456" s="8"/>
      <c r="C2456" s="9"/>
      <c r="D2456" s="1">
        <f>IF(B2456="",0,VLOOKUP(B2456,DATABASE!A:F,2,FALSE))</f>
        <v>0</v>
      </c>
      <c r="E2456" s="1">
        <f>IF(B2456="",0,VLOOKUP(B2456,DATABASE!A:F,3,FALSE)*$C2456)</f>
        <v>0</v>
      </c>
      <c r="F2456" s="1">
        <f>IF(B2456="",0,VLOOKUP(B2456,DATABASE!A:F,4,FALSE)*$C2456)</f>
        <v>0</v>
      </c>
      <c r="G2456" s="1">
        <f>IF(B2456="",0,VLOOKUP(B2456,DATABASE!A:F,5,FALSE)*$C2456)</f>
        <v>0</v>
      </c>
      <c r="H2456" s="1">
        <f>IF(B2456="",0,VLOOKUP(B2456,DATABASE!A:F,6,FALSE)*$C2456)</f>
        <v>0</v>
      </c>
    </row>
    <row r="2457" spans="1:8">
      <c r="A2457" s="7"/>
      <c r="B2457" s="8"/>
      <c r="C2457" s="9"/>
      <c r="D2457" s="1">
        <f>IF(B2457="",0,VLOOKUP(B2457,DATABASE!A:F,2,FALSE))</f>
        <v>0</v>
      </c>
      <c r="E2457" s="1">
        <f>IF(B2457="",0,VLOOKUP(B2457,DATABASE!A:F,3,FALSE)*$C2457)</f>
        <v>0</v>
      </c>
      <c r="F2457" s="1">
        <f>IF(B2457="",0,VLOOKUP(B2457,DATABASE!A:F,4,FALSE)*$C2457)</f>
        <v>0</v>
      </c>
      <c r="G2457" s="1">
        <f>IF(B2457="",0,VLOOKUP(B2457,DATABASE!A:F,5,FALSE)*$C2457)</f>
        <v>0</v>
      </c>
      <c r="H2457" s="1">
        <f>IF(B2457="",0,VLOOKUP(B2457,DATABASE!A:F,6,FALSE)*$C2457)</f>
        <v>0</v>
      </c>
    </row>
    <row r="2458" spans="1:8">
      <c r="A2458" s="7"/>
      <c r="B2458" s="8"/>
      <c r="C2458" s="9"/>
      <c r="D2458" s="1">
        <f>IF(B2458="",0,VLOOKUP(B2458,DATABASE!A:F,2,FALSE))</f>
        <v>0</v>
      </c>
      <c r="E2458" s="1">
        <f>IF(B2458="",0,VLOOKUP(B2458,DATABASE!A:F,3,FALSE)*$C2458)</f>
        <v>0</v>
      </c>
      <c r="F2458" s="1">
        <f>IF(B2458="",0,VLOOKUP(B2458,DATABASE!A:F,4,FALSE)*$C2458)</f>
        <v>0</v>
      </c>
      <c r="G2458" s="1">
        <f>IF(B2458="",0,VLOOKUP(B2458,DATABASE!A:F,5,FALSE)*$C2458)</f>
        <v>0</v>
      </c>
      <c r="H2458" s="1">
        <f>IF(B2458="",0,VLOOKUP(B2458,DATABASE!A:F,6,FALSE)*$C2458)</f>
        <v>0</v>
      </c>
    </row>
    <row r="2459" spans="1:8">
      <c r="A2459" s="7"/>
      <c r="B2459" s="8"/>
      <c r="C2459" s="9"/>
      <c r="D2459" s="1">
        <f>IF(B2459="",0,VLOOKUP(B2459,DATABASE!A:F,2,FALSE))</f>
        <v>0</v>
      </c>
      <c r="E2459" s="1">
        <f>IF(B2459="",0,VLOOKUP(B2459,DATABASE!A:F,3,FALSE)*$C2459)</f>
        <v>0</v>
      </c>
      <c r="F2459" s="1">
        <f>IF(B2459="",0,VLOOKUP(B2459,DATABASE!A:F,4,FALSE)*$C2459)</f>
        <v>0</v>
      </c>
      <c r="G2459" s="1">
        <f>IF(B2459="",0,VLOOKUP(B2459,DATABASE!A:F,5,FALSE)*$C2459)</f>
        <v>0</v>
      </c>
      <c r="H2459" s="1">
        <f>IF(B2459="",0,VLOOKUP(B2459,DATABASE!A:F,6,FALSE)*$C2459)</f>
        <v>0</v>
      </c>
    </row>
    <row r="2460" spans="1:8">
      <c r="A2460" s="7"/>
      <c r="B2460" s="8"/>
      <c r="C2460" s="9"/>
      <c r="D2460" s="1">
        <f>IF(B2460="",0,VLOOKUP(B2460,DATABASE!A:F,2,FALSE))</f>
        <v>0</v>
      </c>
      <c r="E2460" s="1">
        <f>IF(B2460="",0,VLOOKUP(B2460,DATABASE!A:F,3,FALSE)*$C2460)</f>
        <v>0</v>
      </c>
      <c r="F2460" s="1">
        <f>IF(B2460="",0,VLOOKUP(B2460,DATABASE!A:F,4,FALSE)*$C2460)</f>
        <v>0</v>
      </c>
      <c r="G2460" s="1">
        <f>IF(B2460="",0,VLOOKUP(B2460,DATABASE!A:F,5,FALSE)*$C2460)</f>
        <v>0</v>
      </c>
      <c r="H2460" s="1">
        <f>IF(B2460="",0,VLOOKUP(B2460,DATABASE!A:F,6,FALSE)*$C2460)</f>
        <v>0</v>
      </c>
    </row>
    <row r="2461" spans="1:8">
      <c r="A2461" s="7"/>
      <c r="B2461" s="8"/>
      <c r="C2461" s="9"/>
      <c r="D2461" s="1">
        <f>IF(B2461="",0,VLOOKUP(B2461,DATABASE!A:F,2,FALSE))</f>
        <v>0</v>
      </c>
      <c r="E2461" s="1">
        <f>IF(B2461="",0,VLOOKUP(B2461,DATABASE!A:F,3,FALSE)*$C2461)</f>
        <v>0</v>
      </c>
      <c r="F2461" s="1">
        <f>IF(B2461="",0,VLOOKUP(B2461,DATABASE!A:F,4,FALSE)*$C2461)</f>
        <v>0</v>
      </c>
      <c r="G2461" s="1">
        <f>IF(B2461="",0,VLOOKUP(B2461,DATABASE!A:F,5,FALSE)*$C2461)</f>
        <v>0</v>
      </c>
      <c r="H2461" s="1">
        <f>IF(B2461="",0,VLOOKUP(B2461,DATABASE!A:F,6,FALSE)*$C2461)</f>
        <v>0</v>
      </c>
    </row>
    <row r="2462" spans="1:8">
      <c r="A2462" s="7"/>
      <c r="B2462" s="8"/>
      <c r="C2462" s="9"/>
      <c r="D2462" s="1">
        <f>IF(B2462="",0,VLOOKUP(B2462,DATABASE!A:F,2,FALSE))</f>
        <v>0</v>
      </c>
      <c r="E2462" s="1">
        <f>IF(B2462="",0,VLOOKUP(B2462,DATABASE!A:F,3,FALSE)*$C2462)</f>
        <v>0</v>
      </c>
      <c r="F2462" s="1">
        <f>IF(B2462="",0,VLOOKUP(B2462,DATABASE!A:F,4,FALSE)*$C2462)</f>
        <v>0</v>
      </c>
      <c r="G2462" s="1">
        <f>IF(B2462="",0,VLOOKUP(B2462,DATABASE!A:F,5,FALSE)*$C2462)</f>
        <v>0</v>
      </c>
      <c r="H2462" s="1">
        <f>IF(B2462="",0,VLOOKUP(B2462,DATABASE!A:F,6,FALSE)*$C2462)</f>
        <v>0</v>
      </c>
    </row>
    <row r="2463" spans="1:8">
      <c r="A2463" s="7"/>
      <c r="B2463" s="8"/>
      <c r="C2463" s="9"/>
      <c r="D2463" s="1">
        <f>IF(B2463="",0,VLOOKUP(B2463,DATABASE!A:F,2,FALSE))</f>
        <v>0</v>
      </c>
      <c r="E2463" s="1">
        <f>IF(B2463="",0,VLOOKUP(B2463,DATABASE!A:F,3,FALSE)*$C2463)</f>
        <v>0</v>
      </c>
      <c r="F2463" s="1">
        <f>IF(B2463="",0,VLOOKUP(B2463,DATABASE!A:F,4,FALSE)*$C2463)</f>
        <v>0</v>
      </c>
      <c r="G2463" s="1">
        <f>IF(B2463="",0,VLOOKUP(B2463,DATABASE!A:F,5,FALSE)*$C2463)</f>
        <v>0</v>
      </c>
      <c r="H2463" s="1">
        <f>IF(B2463="",0,VLOOKUP(B2463,DATABASE!A:F,6,FALSE)*$C2463)</f>
        <v>0</v>
      </c>
    </row>
    <row r="2464" spans="1:8">
      <c r="A2464" s="7"/>
      <c r="B2464" s="8"/>
      <c r="C2464" s="9"/>
      <c r="D2464" s="1">
        <f>IF(B2464="",0,VLOOKUP(B2464,DATABASE!A:F,2,FALSE))</f>
        <v>0</v>
      </c>
      <c r="E2464" s="1">
        <f>IF(B2464="",0,VLOOKUP(B2464,DATABASE!A:F,3,FALSE)*$C2464)</f>
        <v>0</v>
      </c>
      <c r="F2464" s="1">
        <f>IF(B2464="",0,VLOOKUP(B2464,DATABASE!A:F,4,FALSE)*$C2464)</f>
        <v>0</v>
      </c>
      <c r="G2464" s="1">
        <f>IF(B2464="",0,VLOOKUP(B2464,DATABASE!A:F,5,FALSE)*$C2464)</f>
        <v>0</v>
      </c>
      <c r="H2464" s="1">
        <f>IF(B2464="",0,VLOOKUP(B2464,DATABASE!A:F,6,FALSE)*$C2464)</f>
        <v>0</v>
      </c>
    </row>
    <row r="2465" spans="1:8">
      <c r="A2465" s="7"/>
      <c r="B2465" s="8"/>
      <c r="C2465" s="9"/>
      <c r="D2465" s="1">
        <f>IF(B2465="",0,VLOOKUP(B2465,DATABASE!A:F,2,FALSE))</f>
        <v>0</v>
      </c>
      <c r="E2465" s="1">
        <f>IF(B2465="",0,VLOOKUP(B2465,DATABASE!A:F,3,FALSE)*$C2465)</f>
        <v>0</v>
      </c>
      <c r="F2465" s="1">
        <f>IF(B2465="",0,VLOOKUP(B2465,DATABASE!A:F,4,FALSE)*$C2465)</f>
        <v>0</v>
      </c>
      <c r="G2465" s="1">
        <f>IF(B2465="",0,VLOOKUP(B2465,DATABASE!A:F,5,FALSE)*$C2465)</f>
        <v>0</v>
      </c>
      <c r="H2465" s="1">
        <f>IF(B2465="",0,VLOOKUP(B2465,DATABASE!A:F,6,FALSE)*$C2465)</f>
        <v>0</v>
      </c>
    </row>
    <row r="2466" spans="1:8">
      <c r="A2466" s="7"/>
      <c r="B2466" s="8"/>
      <c r="C2466" s="9"/>
      <c r="D2466" s="1">
        <f>IF(B2466="",0,VLOOKUP(B2466,DATABASE!A:F,2,FALSE))</f>
        <v>0</v>
      </c>
      <c r="E2466" s="1">
        <f>IF(B2466="",0,VLOOKUP(B2466,DATABASE!A:F,3,FALSE)*$C2466)</f>
        <v>0</v>
      </c>
      <c r="F2466" s="1">
        <f>IF(B2466="",0,VLOOKUP(B2466,DATABASE!A:F,4,FALSE)*$C2466)</f>
        <v>0</v>
      </c>
      <c r="G2466" s="1">
        <f>IF(B2466="",0,VLOOKUP(B2466,DATABASE!A:F,5,FALSE)*$C2466)</f>
        <v>0</v>
      </c>
      <c r="H2466" s="1">
        <f>IF(B2466="",0,VLOOKUP(B2466,DATABASE!A:F,6,FALSE)*$C2466)</f>
        <v>0</v>
      </c>
    </row>
    <row r="2467" spans="1:8">
      <c r="A2467" s="7"/>
      <c r="B2467" s="8"/>
      <c r="C2467" s="9"/>
      <c r="D2467" s="1">
        <f>IF(B2467="",0,VLOOKUP(B2467,DATABASE!A:F,2,FALSE))</f>
        <v>0</v>
      </c>
      <c r="E2467" s="1">
        <f>IF(B2467="",0,VLOOKUP(B2467,DATABASE!A:F,3,FALSE)*$C2467)</f>
        <v>0</v>
      </c>
      <c r="F2467" s="1">
        <f>IF(B2467="",0,VLOOKUP(B2467,DATABASE!A:F,4,FALSE)*$C2467)</f>
        <v>0</v>
      </c>
      <c r="G2467" s="1">
        <f>IF(B2467="",0,VLOOKUP(B2467,DATABASE!A:F,5,FALSE)*$C2467)</f>
        <v>0</v>
      </c>
      <c r="H2467" s="1">
        <f>IF(B2467="",0,VLOOKUP(B2467,DATABASE!A:F,6,FALSE)*$C2467)</f>
        <v>0</v>
      </c>
    </row>
    <row r="2468" spans="1:8">
      <c r="A2468" s="7"/>
      <c r="B2468" s="8"/>
      <c r="C2468" s="9"/>
      <c r="D2468" s="1">
        <f>IF(B2468="",0,VLOOKUP(B2468,DATABASE!A:F,2,FALSE))</f>
        <v>0</v>
      </c>
      <c r="E2468" s="1">
        <f>IF(B2468="",0,VLOOKUP(B2468,DATABASE!A:F,3,FALSE)*$C2468)</f>
        <v>0</v>
      </c>
      <c r="F2468" s="1">
        <f>IF(B2468="",0,VLOOKUP(B2468,DATABASE!A:F,4,FALSE)*$C2468)</f>
        <v>0</v>
      </c>
      <c r="G2468" s="1">
        <f>IF(B2468="",0,VLOOKUP(B2468,DATABASE!A:F,5,FALSE)*$C2468)</f>
        <v>0</v>
      </c>
      <c r="H2468" s="1">
        <f>IF(B2468="",0,VLOOKUP(B2468,DATABASE!A:F,6,FALSE)*$C2468)</f>
        <v>0</v>
      </c>
    </row>
    <row r="2469" spans="1:8">
      <c r="A2469" s="7"/>
      <c r="B2469" s="8"/>
      <c r="C2469" s="9"/>
      <c r="D2469" s="1">
        <f>IF(B2469="",0,VLOOKUP(B2469,DATABASE!A:F,2,FALSE))</f>
        <v>0</v>
      </c>
      <c r="E2469" s="1">
        <f>IF(B2469="",0,VLOOKUP(B2469,DATABASE!A:F,3,FALSE)*$C2469)</f>
        <v>0</v>
      </c>
      <c r="F2469" s="1">
        <f>IF(B2469="",0,VLOOKUP(B2469,DATABASE!A:F,4,FALSE)*$C2469)</f>
        <v>0</v>
      </c>
      <c r="G2469" s="1">
        <f>IF(B2469="",0,VLOOKUP(B2469,DATABASE!A:F,5,FALSE)*$C2469)</f>
        <v>0</v>
      </c>
      <c r="H2469" s="1">
        <f>IF(B2469="",0,VLOOKUP(B2469,DATABASE!A:F,6,FALSE)*$C2469)</f>
        <v>0</v>
      </c>
    </row>
    <row r="2470" spans="1:8">
      <c r="A2470" s="7"/>
      <c r="B2470" s="8"/>
      <c r="C2470" s="9"/>
      <c r="D2470" s="1">
        <f>IF(B2470="",0,VLOOKUP(B2470,DATABASE!A:F,2,FALSE))</f>
        <v>0</v>
      </c>
      <c r="E2470" s="1">
        <f>IF(B2470="",0,VLOOKUP(B2470,DATABASE!A:F,3,FALSE)*$C2470)</f>
        <v>0</v>
      </c>
      <c r="F2470" s="1">
        <f>IF(B2470="",0,VLOOKUP(B2470,DATABASE!A:F,4,FALSE)*$C2470)</f>
        <v>0</v>
      </c>
      <c r="G2470" s="1">
        <f>IF(B2470="",0,VLOOKUP(B2470,DATABASE!A:F,5,FALSE)*$C2470)</f>
        <v>0</v>
      </c>
      <c r="H2470" s="1">
        <f>IF(B2470="",0,VLOOKUP(B2470,DATABASE!A:F,6,FALSE)*$C2470)</f>
        <v>0</v>
      </c>
    </row>
    <row r="2471" spans="1:8">
      <c r="A2471" s="7"/>
      <c r="B2471" s="8"/>
      <c r="C2471" s="9"/>
      <c r="D2471" s="1">
        <f>IF(B2471="",0,VLOOKUP(B2471,DATABASE!A:F,2,FALSE))</f>
        <v>0</v>
      </c>
      <c r="E2471" s="1">
        <f>IF(B2471="",0,VLOOKUP(B2471,DATABASE!A:F,3,FALSE)*$C2471)</f>
        <v>0</v>
      </c>
      <c r="F2471" s="1">
        <f>IF(B2471="",0,VLOOKUP(B2471,DATABASE!A:F,4,FALSE)*$C2471)</f>
        <v>0</v>
      </c>
      <c r="G2471" s="1">
        <f>IF(B2471="",0,VLOOKUP(B2471,DATABASE!A:F,5,FALSE)*$C2471)</f>
        <v>0</v>
      </c>
      <c r="H2471" s="1">
        <f>IF(B2471="",0,VLOOKUP(B2471,DATABASE!A:F,6,FALSE)*$C2471)</f>
        <v>0</v>
      </c>
    </row>
    <row r="2472" spans="1:8">
      <c r="A2472" s="7"/>
      <c r="B2472" s="8"/>
      <c r="C2472" s="9"/>
      <c r="D2472" s="1">
        <f>IF(B2472="",0,VLOOKUP(B2472,DATABASE!A:F,2,FALSE))</f>
        <v>0</v>
      </c>
      <c r="E2472" s="1">
        <f>IF(B2472="",0,VLOOKUP(B2472,DATABASE!A:F,3,FALSE)*$C2472)</f>
        <v>0</v>
      </c>
      <c r="F2472" s="1">
        <f>IF(B2472="",0,VLOOKUP(B2472,DATABASE!A:F,4,FALSE)*$C2472)</f>
        <v>0</v>
      </c>
      <c r="G2472" s="1">
        <f>IF(B2472="",0,VLOOKUP(B2472,DATABASE!A:F,5,FALSE)*$C2472)</f>
        <v>0</v>
      </c>
      <c r="H2472" s="1">
        <f>IF(B2472="",0,VLOOKUP(B2472,DATABASE!A:F,6,FALSE)*$C2472)</f>
        <v>0</v>
      </c>
    </row>
    <row r="2473" spans="1:8">
      <c r="A2473" s="7"/>
      <c r="B2473" s="8"/>
      <c r="C2473" s="9"/>
      <c r="D2473" s="1">
        <f>IF(B2473="",0,VLOOKUP(B2473,DATABASE!A:F,2,FALSE))</f>
        <v>0</v>
      </c>
      <c r="E2473" s="1">
        <f>IF(B2473="",0,VLOOKUP(B2473,DATABASE!A:F,3,FALSE)*$C2473)</f>
        <v>0</v>
      </c>
      <c r="F2473" s="1">
        <f>IF(B2473="",0,VLOOKUP(B2473,DATABASE!A:F,4,FALSE)*$C2473)</f>
        <v>0</v>
      </c>
      <c r="G2473" s="1">
        <f>IF(B2473="",0,VLOOKUP(B2473,DATABASE!A:F,5,FALSE)*$C2473)</f>
        <v>0</v>
      </c>
      <c r="H2473" s="1">
        <f>IF(B2473="",0,VLOOKUP(B2473,DATABASE!A:F,6,FALSE)*$C2473)</f>
        <v>0</v>
      </c>
    </row>
    <row r="2474" spans="1:8">
      <c r="A2474" s="7"/>
      <c r="B2474" s="8"/>
      <c r="C2474" s="9"/>
      <c r="D2474" s="1">
        <f>IF(B2474="",0,VLOOKUP(B2474,DATABASE!A:F,2,FALSE))</f>
        <v>0</v>
      </c>
      <c r="E2474" s="1">
        <f>IF(B2474="",0,VLOOKUP(B2474,DATABASE!A:F,3,FALSE)*$C2474)</f>
        <v>0</v>
      </c>
      <c r="F2474" s="1">
        <f>IF(B2474="",0,VLOOKUP(B2474,DATABASE!A:F,4,FALSE)*$C2474)</f>
        <v>0</v>
      </c>
      <c r="G2474" s="1">
        <f>IF(B2474="",0,VLOOKUP(B2474,DATABASE!A:F,5,FALSE)*$C2474)</f>
        <v>0</v>
      </c>
      <c r="H2474" s="1">
        <f>IF(B2474="",0,VLOOKUP(B2474,DATABASE!A:F,6,FALSE)*$C2474)</f>
        <v>0</v>
      </c>
    </row>
    <row r="2475" spans="1:8">
      <c r="A2475" s="7"/>
      <c r="B2475" s="8"/>
      <c r="C2475" s="9"/>
      <c r="D2475" s="1">
        <f>IF(B2475="",0,VLOOKUP(B2475,DATABASE!A:F,2,FALSE))</f>
        <v>0</v>
      </c>
      <c r="E2475" s="1">
        <f>IF(B2475="",0,VLOOKUP(B2475,DATABASE!A:F,3,FALSE)*$C2475)</f>
        <v>0</v>
      </c>
      <c r="F2475" s="1">
        <f>IF(B2475="",0,VLOOKUP(B2475,DATABASE!A:F,4,FALSE)*$C2475)</f>
        <v>0</v>
      </c>
      <c r="G2475" s="1">
        <f>IF(B2475="",0,VLOOKUP(B2475,DATABASE!A:F,5,FALSE)*$C2475)</f>
        <v>0</v>
      </c>
      <c r="H2475" s="1">
        <f>IF(B2475="",0,VLOOKUP(B2475,DATABASE!A:F,6,FALSE)*$C2475)</f>
        <v>0</v>
      </c>
    </row>
    <row r="2476" spans="1:8">
      <c r="A2476" s="7"/>
      <c r="B2476" s="8"/>
      <c r="C2476" s="9"/>
      <c r="D2476" s="1">
        <f>IF(B2476="",0,VLOOKUP(B2476,DATABASE!A:F,2,FALSE))</f>
        <v>0</v>
      </c>
      <c r="E2476" s="1">
        <f>IF(B2476="",0,VLOOKUP(B2476,DATABASE!A:F,3,FALSE)*$C2476)</f>
        <v>0</v>
      </c>
      <c r="F2476" s="1">
        <f>IF(B2476="",0,VLOOKUP(B2476,DATABASE!A:F,4,FALSE)*$C2476)</f>
        <v>0</v>
      </c>
      <c r="G2476" s="1">
        <f>IF(B2476="",0,VLOOKUP(B2476,DATABASE!A:F,5,FALSE)*$C2476)</f>
        <v>0</v>
      </c>
      <c r="H2476" s="1">
        <f>IF(B2476="",0,VLOOKUP(B2476,DATABASE!A:F,6,FALSE)*$C2476)</f>
        <v>0</v>
      </c>
    </row>
    <row r="2477" spans="1:8">
      <c r="A2477" s="7"/>
      <c r="B2477" s="8"/>
      <c r="C2477" s="9"/>
      <c r="D2477" s="1">
        <f>IF(B2477="",0,VLOOKUP(B2477,DATABASE!A:F,2,FALSE))</f>
        <v>0</v>
      </c>
      <c r="E2477" s="1">
        <f>IF(B2477="",0,VLOOKUP(B2477,DATABASE!A:F,3,FALSE)*$C2477)</f>
        <v>0</v>
      </c>
      <c r="F2477" s="1">
        <f>IF(B2477="",0,VLOOKUP(B2477,DATABASE!A:F,4,FALSE)*$C2477)</f>
        <v>0</v>
      </c>
      <c r="G2477" s="1">
        <f>IF(B2477="",0,VLOOKUP(B2477,DATABASE!A:F,5,FALSE)*$C2477)</f>
        <v>0</v>
      </c>
      <c r="H2477" s="1">
        <f>IF(B2477="",0,VLOOKUP(B2477,DATABASE!A:F,6,FALSE)*$C2477)</f>
        <v>0</v>
      </c>
    </row>
    <row r="2478" spans="1:8">
      <c r="A2478" s="7"/>
      <c r="B2478" s="8"/>
      <c r="C2478" s="9"/>
      <c r="D2478" s="1">
        <f>IF(B2478="",0,VLOOKUP(B2478,DATABASE!A:F,2,FALSE))</f>
        <v>0</v>
      </c>
      <c r="E2478" s="1">
        <f>IF(B2478="",0,VLOOKUP(B2478,DATABASE!A:F,3,FALSE)*$C2478)</f>
        <v>0</v>
      </c>
      <c r="F2478" s="1">
        <f>IF(B2478="",0,VLOOKUP(B2478,DATABASE!A:F,4,FALSE)*$C2478)</f>
        <v>0</v>
      </c>
      <c r="G2478" s="1">
        <f>IF(B2478="",0,VLOOKUP(B2478,DATABASE!A:F,5,FALSE)*$C2478)</f>
        <v>0</v>
      </c>
      <c r="H2478" s="1">
        <f>IF(B2478="",0,VLOOKUP(B2478,DATABASE!A:F,6,FALSE)*$C2478)</f>
        <v>0</v>
      </c>
    </row>
    <row r="2479" spans="1:8">
      <c r="A2479" s="7"/>
      <c r="B2479" s="8"/>
      <c r="C2479" s="9"/>
      <c r="D2479" s="1">
        <f>IF(B2479="",0,VLOOKUP(B2479,DATABASE!A:F,2,FALSE))</f>
        <v>0</v>
      </c>
      <c r="E2479" s="1">
        <f>IF(B2479="",0,VLOOKUP(B2479,DATABASE!A:F,3,FALSE)*$C2479)</f>
        <v>0</v>
      </c>
      <c r="F2479" s="1">
        <f>IF(B2479="",0,VLOOKUP(B2479,DATABASE!A:F,4,FALSE)*$C2479)</f>
        <v>0</v>
      </c>
      <c r="G2479" s="1">
        <f>IF(B2479="",0,VLOOKUP(B2479,DATABASE!A:F,5,FALSE)*$C2479)</f>
        <v>0</v>
      </c>
      <c r="H2479" s="1">
        <f>IF(B2479="",0,VLOOKUP(B2479,DATABASE!A:F,6,FALSE)*$C2479)</f>
        <v>0</v>
      </c>
    </row>
    <row r="2480" spans="1:8">
      <c r="A2480" s="7"/>
      <c r="B2480" s="8"/>
      <c r="C2480" s="9"/>
      <c r="D2480" s="1">
        <f>IF(B2480="",0,VLOOKUP(B2480,DATABASE!A:F,2,FALSE))</f>
        <v>0</v>
      </c>
      <c r="E2480" s="1">
        <f>IF(B2480="",0,VLOOKUP(B2480,DATABASE!A:F,3,FALSE)*$C2480)</f>
        <v>0</v>
      </c>
      <c r="F2480" s="1">
        <f>IF(B2480="",0,VLOOKUP(B2480,DATABASE!A:F,4,FALSE)*$C2480)</f>
        <v>0</v>
      </c>
      <c r="G2480" s="1">
        <f>IF(B2480="",0,VLOOKUP(B2480,DATABASE!A:F,5,FALSE)*$C2480)</f>
        <v>0</v>
      </c>
      <c r="H2480" s="1">
        <f>IF(B2480="",0,VLOOKUP(B2480,DATABASE!A:F,6,FALSE)*$C2480)</f>
        <v>0</v>
      </c>
    </row>
    <row r="2481" spans="1:8">
      <c r="A2481" s="7"/>
      <c r="B2481" s="8"/>
      <c r="C2481" s="9"/>
      <c r="D2481" s="1">
        <f>IF(B2481="",0,VLOOKUP(B2481,DATABASE!A:F,2,FALSE))</f>
        <v>0</v>
      </c>
      <c r="E2481" s="1">
        <f>IF(B2481="",0,VLOOKUP(B2481,DATABASE!A:F,3,FALSE)*$C2481)</f>
        <v>0</v>
      </c>
      <c r="F2481" s="1">
        <f>IF(B2481="",0,VLOOKUP(B2481,DATABASE!A:F,4,FALSE)*$C2481)</f>
        <v>0</v>
      </c>
      <c r="G2481" s="1">
        <f>IF(B2481="",0,VLOOKUP(B2481,DATABASE!A:F,5,FALSE)*$C2481)</f>
        <v>0</v>
      </c>
      <c r="H2481" s="1">
        <f>IF(B2481="",0,VLOOKUP(B2481,DATABASE!A:F,6,FALSE)*$C2481)</f>
        <v>0</v>
      </c>
    </row>
    <row r="2482" spans="1:8">
      <c r="A2482" s="7"/>
      <c r="B2482" s="8"/>
      <c r="C2482" s="9"/>
      <c r="D2482" s="1">
        <f>IF(B2482="",0,VLOOKUP(B2482,DATABASE!A:F,2,FALSE))</f>
        <v>0</v>
      </c>
      <c r="E2482" s="1">
        <f>IF(B2482="",0,VLOOKUP(B2482,DATABASE!A:F,3,FALSE)*$C2482)</f>
        <v>0</v>
      </c>
      <c r="F2482" s="1">
        <f>IF(B2482="",0,VLOOKUP(B2482,DATABASE!A:F,4,FALSE)*$C2482)</f>
        <v>0</v>
      </c>
      <c r="G2482" s="1">
        <f>IF(B2482="",0,VLOOKUP(B2482,DATABASE!A:F,5,FALSE)*$C2482)</f>
        <v>0</v>
      </c>
      <c r="H2482" s="1">
        <f>IF(B2482="",0,VLOOKUP(B2482,DATABASE!A:F,6,FALSE)*$C2482)</f>
        <v>0</v>
      </c>
    </row>
    <row r="2483" spans="1:8">
      <c r="A2483" s="7"/>
      <c r="B2483" s="8"/>
      <c r="C2483" s="9"/>
      <c r="D2483" s="1">
        <f>IF(B2483="",0,VLOOKUP(B2483,DATABASE!A:F,2,FALSE))</f>
        <v>0</v>
      </c>
      <c r="E2483" s="1">
        <f>IF(B2483="",0,VLOOKUP(B2483,DATABASE!A:F,3,FALSE)*$C2483)</f>
        <v>0</v>
      </c>
      <c r="F2483" s="1">
        <f>IF(B2483="",0,VLOOKUP(B2483,DATABASE!A:F,4,FALSE)*$C2483)</f>
        <v>0</v>
      </c>
      <c r="G2483" s="1">
        <f>IF(B2483="",0,VLOOKUP(B2483,DATABASE!A:F,5,FALSE)*$C2483)</f>
        <v>0</v>
      </c>
      <c r="H2483" s="1">
        <f>IF(B2483="",0,VLOOKUP(B2483,DATABASE!A:F,6,FALSE)*$C2483)</f>
        <v>0</v>
      </c>
    </row>
    <row r="2484" spans="1:8">
      <c r="A2484" s="7"/>
      <c r="B2484" s="8"/>
      <c r="C2484" s="9"/>
      <c r="D2484" s="1">
        <f>IF(B2484="",0,VLOOKUP(B2484,DATABASE!A:F,2,FALSE))</f>
        <v>0</v>
      </c>
      <c r="E2484" s="1">
        <f>IF(B2484="",0,VLOOKUP(B2484,DATABASE!A:F,3,FALSE)*$C2484)</f>
        <v>0</v>
      </c>
      <c r="F2484" s="1">
        <f>IF(B2484="",0,VLOOKUP(B2484,DATABASE!A:F,4,FALSE)*$C2484)</f>
        <v>0</v>
      </c>
      <c r="G2484" s="1">
        <f>IF(B2484="",0,VLOOKUP(B2484,DATABASE!A:F,5,FALSE)*$C2484)</f>
        <v>0</v>
      </c>
      <c r="H2484" s="1">
        <f>IF(B2484="",0,VLOOKUP(B2484,DATABASE!A:F,6,FALSE)*$C2484)</f>
        <v>0</v>
      </c>
    </row>
    <row r="2485" spans="1:8">
      <c r="A2485" s="7"/>
      <c r="B2485" s="8"/>
      <c r="C2485" s="9"/>
      <c r="D2485" s="1">
        <f>IF(B2485="",0,VLOOKUP(B2485,DATABASE!A:F,2,FALSE))</f>
        <v>0</v>
      </c>
      <c r="E2485" s="1">
        <f>IF(B2485="",0,VLOOKUP(B2485,DATABASE!A:F,3,FALSE)*$C2485)</f>
        <v>0</v>
      </c>
      <c r="F2485" s="1">
        <f>IF(B2485="",0,VLOOKUP(B2485,DATABASE!A:F,4,FALSE)*$C2485)</f>
        <v>0</v>
      </c>
      <c r="G2485" s="1">
        <f>IF(B2485="",0,VLOOKUP(B2485,DATABASE!A:F,5,FALSE)*$C2485)</f>
        <v>0</v>
      </c>
      <c r="H2485" s="1">
        <f>IF(B2485="",0,VLOOKUP(B2485,DATABASE!A:F,6,FALSE)*$C2485)</f>
        <v>0</v>
      </c>
    </row>
    <row r="2486" spans="1:8">
      <c r="A2486" s="7"/>
      <c r="B2486" s="8"/>
      <c r="C2486" s="9"/>
      <c r="D2486" s="1">
        <f>IF(B2486="",0,VLOOKUP(B2486,DATABASE!A:F,2,FALSE))</f>
        <v>0</v>
      </c>
      <c r="E2486" s="1">
        <f>IF(B2486="",0,VLOOKUP(B2486,DATABASE!A:F,3,FALSE)*$C2486)</f>
        <v>0</v>
      </c>
      <c r="F2486" s="1">
        <f>IF(B2486="",0,VLOOKUP(B2486,DATABASE!A:F,4,FALSE)*$C2486)</f>
        <v>0</v>
      </c>
      <c r="G2486" s="1">
        <f>IF(B2486="",0,VLOOKUP(B2486,DATABASE!A:F,5,FALSE)*$C2486)</f>
        <v>0</v>
      </c>
      <c r="H2486" s="1">
        <f>IF(B2486="",0,VLOOKUP(B2486,DATABASE!A:F,6,FALSE)*$C2486)</f>
        <v>0</v>
      </c>
    </row>
    <row r="2487" spans="1:8">
      <c r="A2487" s="7"/>
      <c r="B2487" s="8"/>
      <c r="C2487" s="9"/>
      <c r="D2487" s="1">
        <f>IF(B2487="",0,VLOOKUP(B2487,DATABASE!A:F,2,FALSE))</f>
        <v>0</v>
      </c>
      <c r="E2487" s="1">
        <f>IF(B2487="",0,VLOOKUP(B2487,DATABASE!A:F,3,FALSE)*$C2487)</f>
        <v>0</v>
      </c>
      <c r="F2487" s="1">
        <f>IF(B2487="",0,VLOOKUP(B2487,DATABASE!A:F,4,FALSE)*$C2487)</f>
        <v>0</v>
      </c>
      <c r="G2487" s="1">
        <f>IF(B2487="",0,VLOOKUP(B2487,DATABASE!A:F,5,FALSE)*$C2487)</f>
        <v>0</v>
      </c>
      <c r="H2487" s="1">
        <f>IF(B2487="",0,VLOOKUP(B2487,DATABASE!A:F,6,FALSE)*$C2487)</f>
        <v>0</v>
      </c>
    </row>
    <row r="2488" spans="1:8">
      <c r="A2488" s="7"/>
      <c r="B2488" s="8"/>
      <c r="C2488" s="9"/>
      <c r="D2488" s="1">
        <f>IF(B2488="",0,VLOOKUP(B2488,DATABASE!A:F,2,FALSE))</f>
        <v>0</v>
      </c>
      <c r="E2488" s="1">
        <f>IF(B2488="",0,VLOOKUP(B2488,DATABASE!A:F,3,FALSE)*$C2488)</f>
        <v>0</v>
      </c>
      <c r="F2488" s="1">
        <f>IF(B2488="",0,VLOOKUP(B2488,DATABASE!A:F,4,FALSE)*$C2488)</f>
        <v>0</v>
      </c>
      <c r="G2488" s="1">
        <f>IF(B2488="",0,VLOOKUP(B2488,DATABASE!A:F,5,FALSE)*$C2488)</f>
        <v>0</v>
      </c>
      <c r="H2488" s="1">
        <f>IF(B2488="",0,VLOOKUP(B2488,DATABASE!A:F,6,FALSE)*$C2488)</f>
        <v>0</v>
      </c>
    </row>
    <row r="2489" spans="1:8">
      <c r="A2489" s="7"/>
      <c r="B2489" s="8"/>
      <c r="C2489" s="9"/>
      <c r="D2489" s="1">
        <f>IF(B2489="",0,VLOOKUP(B2489,DATABASE!A:F,2,FALSE))</f>
        <v>0</v>
      </c>
      <c r="E2489" s="1">
        <f>IF(B2489="",0,VLOOKUP(B2489,DATABASE!A:F,3,FALSE)*$C2489)</f>
        <v>0</v>
      </c>
      <c r="F2489" s="1">
        <f>IF(B2489="",0,VLOOKUP(B2489,DATABASE!A:F,4,FALSE)*$C2489)</f>
        <v>0</v>
      </c>
      <c r="G2489" s="1">
        <f>IF(B2489="",0,VLOOKUP(B2489,DATABASE!A:F,5,FALSE)*$C2489)</f>
        <v>0</v>
      </c>
      <c r="H2489" s="1">
        <f>IF(B2489="",0,VLOOKUP(B2489,DATABASE!A:F,6,FALSE)*$C2489)</f>
        <v>0</v>
      </c>
    </row>
    <row r="2490" spans="1:8">
      <c r="A2490" s="7"/>
      <c r="B2490" s="8"/>
      <c r="C2490" s="9"/>
      <c r="D2490" s="1">
        <f>IF(B2490="",0,VLOOKUP(B2490,DATABASE!A:F,2,FALSE))</f>
        <v>0</v>
      </c>
      <c r="E2490" s="1">
        <f>IF(B2490="",0,VLOOKUP(B2490,DATABASE!A:F,3,FALSE)*$C2490)</f>
        <v>0</v>
      </c>
      <c r="F2490" s="1">
        <f>IF(B2490="",0,VLOOKUP(B2490,DATABASE!A:F,4,FALSE)*$C2490)</f>
        <v>0</v>
      </c>
      <c r="G2490" s="1">
        <f>IF(B2490="",0,VLOOKUP(B2490,DATABASE!A:F,5,FALSE)*$C2490)</f>
        <v>0</v>
      </c>
      <c r="H2490" s="1">
        <f>IF(B2490="",0,VLOOKUP(B2490,DATABASE!A:F,6,FALSE)*$C2490)</f>
        <v>0</v>
      </c>
    </row>
    <row r="2491" spans="1:8">
      <c r="A2491" s="7"/>
      <c r="B2491" s="8"/>
      <c r="C2491" s="9"/>
      <c r="D2491" s="1">
        <f>IF(B2491="",0,VLOOKUP(B2491,DATABASE!A:F,2,FALSE))</f>
        <v>0</v>
      </c>
      <c r="E2491" s="1">
        <f>IF(B2491="",0,VLOOKUP(B2491,DATABASE!A:F,3,FALSE)*$C2491)</f>
        <v>0</v>
      </c>
      <c r="F2491" s="1">
        <f>IF(B2491="",0,VLOOKUP(B2491,DATABASE!A:F,4,FALSE)*$C2491)</f>
        <v>0</v>
      </c>
      <c r="G2491" s="1">
        <f>IF(B2491="",0,VLOOKUP(B2491,DATABASE!A:F,5,FALSE)*$C2491)</f>
        <v>0</v>
      </c>
      <c r="H2491" s="1">
        <f>IF(B2491="",0,VLOOKUP(B2491,DATABASE!A:F,6,FALSE)*$C2491)</f>
        <v>0</v>
      </c>
    </row>
    <row r="2492" spans="1:8">
      <c r="A2492" s="7"/>
      <c r="B2492" s="8"/>
      <c r="C2492" s="9"/>
      <c r="D2492" s="1">
        <f>IF(B2492="",0,VLOOKUP(B2492,DATABASE!A:F,2,FALSE))</f>
        <v>0</v>
      </c>
      <c r="E2492" s="1">
        <f>IF(B2492="",0,VLOOKUP(B2492,DATABASE!A:F,3,FALSE)*$C2492)</f>
        <v>0</v>
      </c>
      <c r="F2492" s="1">
        <f>IF(B2492="",0,VLOOKUP(B2492,DATABASE!A:F,4,FALSE)*$C2492)</f>
        <v>0</v>
      </c>
      <c r="G2492" s="1">
        <f>IF(B2492="",0,VLOOKUP(B2492,DATABASE!A:F,5,FALSE)*$C2492)</f>
        <v>0</v>
      </c>
      <c r="H2492" s="1">
        <f>IF(B2492="",0,VLOOKUP(B2492,DATABASE!A:F,6,FALSE)*$C2492)</f>
        <v>0</v>
      </c>
    </row>
    <row r="2493" spans="1:8">
      <c r="A2493" s="7"/>
      <c r="B2493" s="8"/>
      <c r="C2493" s="9"/>
      <c r="D2493" s="1">
        <f>IF(B2493="",0,VLOOKUP(B2493,DATABASE!A:F,2,FALSE))</f>
        <v>0</v>
      </c>
      <c r="E2493" s="1">
        <f>IF(B2493="",0,VLOOKUP(B2493,DATABASE!A:F,3,FALSE)*$C2493)</f>
        <v>0</v>
      </c>
      <c r="F2493" s="1">
        <f>IF(B2493="",0,VLOOKUP(B2493,DATABASE!A:F,4,FALSE)*$C2493)</f>
        <v>0</v>
      </c>
      <c r="G2493" s="1">
        <f>IF(B2493="",0,VLOOKUP(B2493,DATABASE!A:F,5,FALSE)*$C2493)</f>
        <v>0</v>
      </c>
      <c r="H2493" s="1">
        <f>IF(B2493="",0,VLOOKUP(B2493,DATABASE!A:F,6,FALSE)*$C2493)</f>
        <v>0</v>
      </c>
    </row>
    <row r="2494" spans="1:8">
      <c r="A2494" s="7"/>
      <c r="B2494" s="8"/>
      <c r="C2494" s="9"/>
      <c r="D2494" s="1">
        <f>IF(B2494="",0,VLOOKUP(B2494,DATABASE!A:F,2,FALSE))</f>
        <v>0</v>
      </c>
      <c r="E2494" s="1">
        <f>IF(B2494="",0,VLOOKUP(B2494,DATABASE!A:F,3,FALSE)*$C2494)</f>
        <v>0</v>
      </c>
      <c r="F2494" s="1">
        <f>IF(B2494="",0,VLOOKUP(B2494,DATABASE!A:F,4,FALSE)*$C2494)</f>
        <v>0</v>
      </c>
      <c r="G2494" s="1">
        <f>IF(B2494="",0,VLOOKUP(B2494,DATABASE!A:F,5,FALSE)*$C2494)</f>
        <v>0</v>
      </c>
      <c r="H2494" s="1">
        <f>IF(B2494="",0,VLOOKUP(B2494,DATABASE!A:F,6,FALSE)*$C2494)</f>
        <v>0</v>
      </c>
    </row>
    <row r="2495" spans="1:8">
      <c r="A2495" s="7"/>
      <c r="B2495" s="8"/>
      <c r="C2495" s="9"/>
      <c r="D2495" s="1">
        <f>IF(B2495="",0,VLOOKUP(B2495,DATABASE!A:F,2,FALSE))</f>
        <v>0</v>
      </c>
      <c r="E2495" s="1">
        <f>IF(B2495="",0,VLOOKUP(B2495,DATABASE!A:F,3,FALSE)*$C2495)</f>
        <v>0</v>
      </c>
      <c r="F2495" s="1">
        <f>IF(B2495="",0,VLOOKUP(B2495,DATABASE!A:F,4,FALSE)*$C2495)</f>
        <v>0</v>
      </c>
      <c r="G2495" s="1">
        <f>IF(B2495="",0,VLOOKUP(B2495,DATABASE!A:F,5,FALSE)*$C2495)</f>
        <v>0</v>
      </c>
      <c r="H2495" s="1">
        <f>IF(B2495="",0,VLOOKUP(B2495,DATABASE!A:F,6,FALSE)*$C2495)</f>
        <v>0</v>
      </c>
    </row>
    <row r="2496" spans="1:8">
      <c r="A2496" s="7"/>
      <c r="B2496" s="8"/>
      <c r="C2496" s="9"/>
      <c r="D2496" s="1">
        <f>IF(B2496="",0,VLOOKUP(B2496,DATABASE!A:F,2,FALSE))</f>
        <v>0</v>
      </c>
      <c r="E2496" s="1">
        <f>IF(B2496="",0,VLOOKUP(B2496,DATABASE!A:F,3,FALSE)*$C2496)</f>
        <v>0</v>
      </c>
      <c r="F2496" s="1">
        <f>IF(B2496="",0,VLOOKUP(B2496,DATABASE!A:F,4,FALSE)*$C2496)</f>
        <v>0</v>
      </c>
      <c r="G2496" s="1">
        <f>IF(B2496="",0,VLOOKUP(B2496,DATABASE!A:F,5,FALSE)*$C2496)</f>
        <v>0</v>
      </c>
      <c r="H2496" s="1">
        <f>IF(B2496="",0,VLOOKUP(B2496,DATABASE!A:F,6,FALSE)*$C2496)</f>
        <v>0</v>
      </c>
    </row>
    <row r="2497" spans="1:8">
      <c r="A2497" s="7"/>
      <c r="B2497" s="8"/>
      <c r="C2497" s="9"/>
      <c r="D2497" s="1">
        <f>IF(B2497="",0,VLOOKUP(B2497,DATABASE!A:F,2,FALSE))</f>
        <v>0</v>
      </c>
      <c r="E2497" s="1">
        <f>IF(B2497="",0,VLOOKUP(B2497,DATABASE!A:F,3,FALSE)*$C2497)</f>
        <v>0</v>
      </c>
      <c r="F2497" s="1">
        <f>IF(B2497="",0,VLOOKUP(B2497,DATABASE!A:F,4,FALSE)*$C2497)</f>
        <v>0</v>
      </c>
      <c r="G2497" s="1">
        <f>IF(B2497="",0,VLOOKUP(B2497,DATABASE!A:F,5,FALSE)*$C2497)</f>
        <v>0</v>
      </c>
      <c r="H2497" s="1">
        <f>IF(B2497="",0,VLOOKUP(B2497,DATABASE!A:F,6,FALSE)*$C2497)</f>
        <v>0</v>
      </c>
    </row>
    <row r="2498" spans="1:8">
      <c r="A2498" s="7"/>
      <c r="B2498" s="8"/>
      <c r="C2498" s="9"/>
      <c r="D2498" s="1">
        <f>IF(B2498="",0,VLOOKUP(B2498,DATABASE!A:F,2,FALSE))</f>
        <v>0</v>
      </c>
      <c r="E2498" s="1">
        <f>IF(B2498="",0,VLOOKUP(B2498,DATABASE!A:F,3,FALSE)*$C2498)</f>
        <v>0</v>
      </c>
      <c r="F2498" s="1">
        <f>IF(B2498="",0,VLOOKUP(B2498,DATABASE!A:F,4,FALSE)*$C2498)</f>
        <v>0</v>
      </c>
      <c r="G2498" s="1">
        <f>IF(B2498="",0,VLOOKUP(B2498,DATABASE!A:F,5,FALSE)*$C2498)</f>
        <v>0</v>
      </c>
      <c r="H2498" s="1">
        <f>IF(B2498="",0,VLOOKUP(B2498,DATABASE!A:F,6,FALSE)*$C2498)</f>
        <v>0</v>
      </c>
    </row>
    <row r="2499" spans="1:8">
      <c r="A2499" s="7"/>
      <c r="B2499" s="8"/>
      <c r="C2499" s="9"/>
      <c r="D2499" s="1">
        <f>IF(B2499="",0,VLOOKUP(B2499,DATABASE!A:F,2,FALSE))</f>
        <v>0</v>
      </c>
      <c r="E2499" s="1">
        <f>IF(B2499="",0,VLOOKUP(B2499,DATABASE!A:F,3,FALSE)*$C2499)</f>
        <v>0</v>
      </c>
      <c r="F2499" s="1">
        <f>IF(B2499="",0,VLOOKUP(B2499,DATABASE!A:F,4,FALSE)*$C2499)</f>
        <v>0</v>
      </c>
      <c r="G2499" s="1">
        <f>IF(B2499="",0,VLOOKUP(B2499,DATABASE!A:F,5,FALSE)*$C2499)</f>
        <v>0</v>
      </c>
      <c r="H2499" s="1">
        <f>IF(B2499="",0,VLOOKUP(B2499,DATABASE!A:F,6,FALSE)*$C2499)</f>
        <v>0</v>
      </c>
    </row>
    <row r="2500" spans="1:8">
      <c r="A2500" s="7"/>
      <c r="B2500" s="8"/>
      <c r="C2500" s="9"/>
      <c r="D2500" s="1">
        <f>IF(B2500="",0,VLOOKUP(B2500,DATABASE!A:F,2,FALSE))</f>
        <v>0</v>
      </c>
      <c r="E2500" s="1">
        <f>IF(B2500="",0,VLOOKUP(B2500,DATABASE!A:F,3,FALSE)*$C2500)</f>
        <v>0</v>
      </c>
      <c r="F2500" s="1">
        <f>IF(B2500="",0,VLOOKUP(B2500,DATABASE!A:F,4,FALSE)*$C2500)</f>
        <v>0</v>
      </c>
      <c r="G2500" s="1">
        <f>IF(B2500="",0,VLOOKUP(B2500,DATABASE!A:F,5,FALSE)*$C2500)</f>
        <v>0</v>
      </c>
      <c r="H2500" s="1">
        <f>IF(B2500="",0,VLOOKUP(B2500,DATABASE!A:F,6,FALSE)*$C2500)</f>
        <v>0</v>
      </c>
    </row>
    <row r="2501" spans="1:8">
      <c r="A2501" s="7"/>
      <c r="B2501" s="8"/>
      <c r="C2501" s="9"/>
      <c r="D2501" s="1">
        <f>IF(B2501="",0,VLOOKUP(B2501,DATABASE!A:F,2,FALSE))</f>
        <v>0</v>
      </c>
      <c r="E2501" s="1">
        <f>IF(B2501="",0,VLOOKUP(B2501,DATABASE!A:F,3,FALSE)*$C2501)</f>
        <v>0</v>
      </c>
      <c r="F2501" s="1">
        <f>IF(B2501="",0,VLOOKUP(B2501,DATABASE!A:F,4,FALSE)*$C2501)</f>
        <v>0</v>
      </c>
      <c r="G2501" s="1">
        <f>IF(B2501="",0,VLOOKUP(B2501,DATABASE!A:F,5,FALSE)*$C2501)</f>
        <v>0</v>
      </c>
      <c r="H2501" s="1">
        <f>IF(B2501="",0,VLOOKUP(B2501,DATABASE!A:F,6,FALSE)*$C2501)</f>
        <v>0</v>
      </c>
    </row>
    <row r="2502" spans="1:8">
      <c r="A2502" s="7"/>
      <c r="B2502" s="8"/>
      <c r="C2502" s="9"/>
      <c r="D2502" s="1">
        <f>IF(B2502="",0,VLOOKUP(B2502,DATABASE!A:F,2,FALSE))</f>
        <v>0</v>
      </c>
      <c r="E2502" s="1">
        <f>IF(B2502="",0,VLOOKUP(B2502,DATABASE!A:F,3,FALSE)*$C2502)</f>
        <v>0</v>
      </c>
      <c r="F2502" s="1">
        <f>IF(B2502="",0,VLOOKUP(B2502,DATABASE!A:F,4,FALSE)*$C2502)</f>
        <v>0</v>
      </c>
      <c r="G2502" s="1">
        <f>IF(B2502="",0,VLOOKUP(B2502,DATABASE!A:F,5,FALSE)*$C2502)</f>
        <v>0</v>
      </c>
      <c r="H2502" s="1">
        <f>IF(B2502="",0,VLOOKUP(B2502,DATABASE!A:F,6,FALSE)*$C2502)</f>
        <v>0</v>
      </c>
    </row>
    <row r="2503" spans="1:8">
      <c r="A2503" s="7"/>
      <c r="B2503" s="8"/>
      <c r="C2503" s="9"/>
      <c r="D2503" s="1">
        <f>IF(B2503="",0,VLOOKUP(B2503,DATABASE!A:F,2,FALSE))</f>
        <v>0</v>
      </c>
      <c r="E2503" s="1">
        <f>IF(B2503="",0,VLOOKUP(B2503,DATABASE!A:F,3,FALSE)*$C2503)</f>
        <v>0</v>
      </c>
      <c r="F2503" s="1">
        <f>IF(B2503="",0,VLOOKUP(B2503,DATABASE!A:F,4,FALSE)*$C2503)</f>
        <v>0</v>
      </c>
      <c r="G2503" s="1">
        <f>IF(B2503="",0,VLOOKUP(B2503,DATABASE!A:F,5,FALSE)*$C2503)</f>
        <v>0</v>
      </c>
      <c r="H2503" s="1">
        <f>IF(B2503="",0,VLOOKUP(B2503,DATABASE!A:F,6,FALSE)*$C2503)</f>
        <v>0</v>
      </c>
    </row>
    <row r="2504" spans="1:8">
      <c r="A2504" s="7"/>
      <c r="B2504" s="8"/>
      <c r="C2504" s="9"/>
      <c r="D2504" s="1">
        <f>IF(B2504="",0,VLOOKUP(B2504,DATABASE!A:F,2,FALSE))</f>
        <v>0</v>
      </c>
      <c r="E2504" s="1">
        <f>IF(B2504="",0,VLOOKUP(B2504,DATABASE!A:F,3,FALSE)*$C2504)</f>
        <v>0</v>
      </c>
      <c r="F2504" s="1">
        <f>IF(B2504="",0,VLOOKUP(B2504,DATABASE!A:F,4,FALSE)*$C2504)</f>
        <v>0</v>
      </c>
      <c r="G2504" s="1">
        <f>IF(B2504="",0,VLOOKUP(B2504,DATABASE!A:F,5,FALSE)*$C2504)</f>
        <v>0</v>
      </c>
      <c r="H2504" s="1">
        <f>IF(B2504="",0,VLOOKUP(B2504,DATABASE!A:F,6,FALSE)*$C2504)</f>
        <v>0</v>
      </c>
    </row>
    <row r="2505" spans="1:8">
      <c r="A2505" s="7"/>
      <c r="B2505" s="8"/>
      <c r="C2505" s="9"/>
      <c r="D2505" s="1">
        <f>IF(B2505="",0,VLOOKUP(B2505,DATABASE!A:F,2,FALSE))</f>
        <v>0</v>
      </c>
      <c r="E2505" s="1">
        <f>IF(B2505="",0,VLOOKUP(B2505,DATABASE!A:F,3,FALSE)*$C2505)</f>
        <v>0</v>
      </c>
      <c r="F2505" s="1">
        <f>IF(B2505="",0,VLOOKUP(B2505,DATABASE!A:F,4,FALSE)*$C2505)</f>
        <v>0</v>
      </c>
      <c r="G2505" s="1">
        <f>IF(B2505="",0,VLOOKUP(B2505,DATABASE!A:F,5,FALSE)*$C2505)</f>
        <v>0</v>
      </c>
      <c r="H2505" s="1">
        <f>IF(B2505="",0,VLOOKUP(B2505,DATABASE!A:F,6,FALSE)*$C2505)</f>
        <v>0</v>
      </c>
    </row>
    <row r="2506" spans="1:8">
      <c r="A2506" s="7"/>
      <c r="B2506" s="8"/>
      <c r="C2506" s="9"/>
      <c r="D2506" s="1">
        <f>IF(B2506="",0,VLOOKUP(B2506,DATABASE!A:F,2,FALSE))</f>
        <v>0</v>
      </c>
      <c r="E2506" s="1">
        <f>IF(B2506="",0,VLOOKUP(B2506,DATABASE!A:F,3,FALSE)*$C2506)</f>
        <v>0</v>
      </c>
      <c r="F2506" s="1">
        <f>IF(B2506="",0,VLOOKUP(B2506,DATABASE!A:F,4,FALSE)*$C2506)</f>
        <v>0</v>
      </c>
      <c r="G2506" s="1">
        <f>IF(B2506="",0,VLOOKUP(B2506,DATABASE!A:F,5,FALSE)*$C2506)</f>
        <v>0</v>
      </c>
      <c r="H2506" s="1">
        <f>IF(B2506="",0,VLOOKUP(B2506,DATABASE!A:F,6,FALSE)*$C2506)</f>
        <v>0</v>
      </c>
    </row>
    <row r="2507" spans="1:8">
      <c r="A2507" s="7"/>
      <c r="B2507" s="8"/>
      <c r="C2507" s="9"/>
      <c r="D2507" s="1">
        <f>IF(B2507="",0,VLOOKUP(B2507,DATABASE!A:F,2,FALSE))</f>
        <v>0</v>
      </c>
      <c r="E2507" s="1">
        <f>IF(B2507="",0,VLOOKUP(B2507,DATABASE!A:F,3,FALSE)*$C2507)</f>
        <v>0</v>
      </c>
      <c r="F2507" s="1">
        <f>IF(B2507="",0,VLOOKUP(B2507,DATABASE!A:F,4,FALSE)*$C2507)</f>
        <v>0</v>
      </c>
      <c r="G2507" s="1">
        <f>IF(B2507="",0,VLOOKUP(B2507,DATABASE!A:F,5,FALSE)*$C2507)</f>
        <v>0</v>
      </c>
      <c r="H2507" s="1">
        <f>IF(B2507="",0,VLOOKUP(B2507,DATABASE!A:F,6,FALSE)*$C2507)</f>
        <v>0</v>
      </c>
    </row>
    <row r="2508" spans="1:8">
      <c r="A2508" s="7"/>
      <c r="B2508" s="8"/>
      <c r="C2508" s="9"/>
      <c r="D2508" s="1">
        <f>IF(B2508="",0,VLOOKUP(B2508,DATABASE!A:F,2,FALSE))</f>
        <v>0</v>
      </c>
      <c r="E2508" s="1">
        <f>IF(B2508="",0,VLOOKUP(B2508,DATABASE!A:F,3,FALSE)*$C2508)</f>
        <v>0</v>
      </c>
      <c r="F2508" s="1">
        <f>IF(B2508="",0,VLOOKUP(B2508,DATABASE!A:F,4,FALSE)*$C2508)</f>
        <v>0</v>
      </c>
      <c r="G2508" s="1">
        <f>IF(B2508="",0,VLOOKUP(B2508,DATABASE!A:F,5,FALSE)*$C2508)</f>
        <v>0</v>
      </c>
      <c r="H2508" s="1">
        <f>IF(B2508="",0,VLOOKUP(B2508,DATABASE!A:F,6,FALSE)*$C2508)</f>
        <v>0</v>
      </c>
    </row>
    <row r="2509" spans="1:8">
      <c r="A2509" s="7"/>
      <c r="B2509" s="8"/>
      <c r="C2509" s="9"/>
      <c r="D2509" s="1">
        <f>IF(B2509="",0,VLOOKUP(B2509,DATABASE!A:F,2,FALSE))</f>
        <v>0</v>
      </c>
      <c r="E2509" s="1">
        <f>IF(B2509="",0,VLOOKUP(B2509,DATABASE!A:F,3,FALSE)*$C2509)</f>
        <v>0</v>
      </c>
      <c r="F2509" s="1">
        <f>IF(B2509="",0,VLOOKUP(B2509,DATABASE!A:F,4,FALSE)*$C2509)</f>
        <v>0</v>
      </c>
      <c r="G2509" s="1">
        <f>IF(B2509="",0,VLOOKUP(B2509,DATABASE!A:F,5,FALSE)*$C2509)</f>
        <v>0</v>
      </c>
      <c r="H2509" s="1">
        <f>IF(B2509="",0,VLOOKUP(B2509,DATABASE!A:F,6,FALSE)*$C2509)</f>
        <v>0</v>
      </c>
    </row>
    <row r="2510" spans="1:8">
      <c r="A2510" s="7"/>
      <c r="B2510" s="8"/>
      <c r="C2510" s="9"/>
      <c r="D2510" s="1">
        <f>IF(B2510="",0,VLOOKUP(B2510,DATABASE!A:F,2,FALSE))</f>
        <v>0</v>
      </c>
      <c r="E2510" s="1">
        <f>IF(B2510="",0,VLOOKUP(B2510,DATABASE!A:F,3,FALSE)*$C2510)</f>
        <v>0</v>
      </c>
      <c r="F2510" s="1">
        <f>IF(B2510="",0,VLOOKUP(B2510,DATABASE!A:F,4,FALSE)*$C2510)</f>
        <v>0</v>
      </c>
      <c r="G2510" s="1">
        <f>IF(B2510="",0,VLOOKUP(B2510,DATABASE!A:F,5,FALSE)*$C2510)</f>
        <v>0</v>
      </c>
      <c r="H2510" s="1">
        <f>IF(B2510="",0,VLOOKUP(B2510,DATABASE!A:F,6,FALSE)*$C2510)</f>
        <v>0</v>
      </c>
    </row>
    <row r="2511" spans="1:8">
      <c r="A2511" s="7"/>
      <c r="B2511" s="8"/>
      <c r="C2511" s="9"/>
      <c r="D2511" s="1">
        <f>IF(B2511="",0,VLOOKUP(B2511,DATABASE!A:F,2,FALSE))</f>
        <v>0</v>
      </c>
      <c r="E2511" s="1">
        <f>IF(B2511="",0,VLOOKUP(B2511,DATABASE!A:F,3,FALSE)*$C2511)</f>
        <v>0</v>
      </c>
      <c r="F2511" s="1">
        <f>IF(B2511="",0,VLOOKUP(B2511,DATABASE!A:F,4,FALSE)*$C2511)</f>
        <v>0</v>
      </c>
      <c r="G2511" s="1">
        <f>IF(B2511="",0,VLOOKUP(B2511,DATABASE!A:F,5,FALSE)*$C2511)</f>
        <v>0</v>
      </c>
      <c r="H2511" s="1">
        <f>IF(B2511="",0,VLOOKUP(B2511,DATABASE!A:F,6,FALSE)*$C2511)</f>
        <v>0</v>
      </c>
    </row>
    <row r="2512" spans="1:8">
      <c r="A2512" s="7"/>
      <c r="B2512" s="8"/>
      <c r="C2512" s="9"/>
      <c r="D2512" s="1">
        <f>IF(B2512="",0,VLOOKUP(B2512,DATABASE!A:F,2,FALSE))</f>
        <v>0</v>
      </c>
      <c r="E2512" s="1">
        <f>IF(B2512="",0,VLOOKUP(B2512,DATABASE!A:F,3,FALSE)*$C2512)</f>
        <v>0</v>
      </c>
      <c r="F2512" s="1">
        <f>IF(B2512="",0,VLOOKUP(B2512,DATABASE!A:F,4,FALSE)*$C2512)</f>
        <v>0</v>
      </c>
      <c r="G2512" s="1">
        <f>IF(B2512="",0,VLOOKUP(B2512,DATABASE!A:F,5,FALSE)*$C2512)</f>
        <v>0</v>
      </c>
      <c r="H2512" s="1">
        <f>IF(B2512="",0,VLOOKUP(B2512,DATABASE!A:F,6,FALSE)*$C2512)</f>
        <v>0</v>
      </c>
    </row>
    <row r="2513" spans="1:8">
      <c r="A2513" s="7"/>
      <c r="B2513" s="8"/>
      <c r="C2513" s="9"/>
      <c r="D2513" s="1">
        <f>IF(B2513="",0,VLOOKUP(B2513,DATABASE!A:F,2,FALSE))</f>
        <v>0</v>
      </c>
      <c r="E2513" s="1">
        <f>IF(B2513="",0,VLOOKUP(B2513,DATABASE!A:F,3,FALSE)*$C2513)</f>
        <v>0</v>
      </c>
      <c r="F2513" s="1">
        <f>IF(B2513="",0,VLOOKUP(B2513,DATABASE!A:F,4,FALSE)*$C2513)</f>
        <v>0</v>
      </c>
      <c r="G2513" s="1">
        <f>IF(B2513="",0,VLOOKUP(B2513,DATABASE!A:F,5,FALSE)*$C2513)</f>
        <v>0</v>
      </c>
      <c r="H2513" s="1">
        <f>IF(B2513="",0,VLOOKUP(B2513,DATABASE!A:F,6,FALSE)*$C2513)</f>
        <v>0</v>
      </c>
    </row>
    <row r="2514" spans="1:8">
      <c r="A2514" s="7"/>
      <c r="B2514" s="8"/>
      <c r="C2514" s="9"/>
      <c r="D2514" s="1">
        <f>IF(B2514="",0,VLOOKUP(B2514,DATABASE!A:F,2,FALSE))</f>
        <v>0</v>
      </c>
      <c r="E2514" s="1">
        <f>IF(B2514="",0,VLOOKUP(B2514,DATABASE!A:F,3,FALSE)*$C2514)</f>
        <v>0</v>
      </c>
      <c r="F2514" s="1">
        <f>IF(B2514="",0,VLOOKUP(B2514,DATABASE!A:F,4,FALSE)*$C2514)</f>
        <v>0</v>
      </c>
      <c r="G2514" s="1">
        <f>IF(B2514="",0,VLOOKUP(B2514,DATABASE!A:F,5,FALSE)*$C2514)</f>
        <v>0</v>
      </c>
      <c r="H2514" s="1">
        <f>IF(B2514="",0,VLOOKUP(B2514,DATABASE!A:F,6,FALSE)*$C2514)</f>
        <v>0</v>
      </c>
    </row>
    <row r="2515" spans="1:8">
      <c r="A2515" s="7"/>
      <c r="B2515" s="8"/>
      <c r="C2515" s="9"/>
      <c r="D2515" s="1">
        <f>IF(B2515="",0,VLOOKUP(B2515,DATABASE!A:F,2,FALSE))</f>
        <v>0</v>
      </c>
      <c r="E2515" s="1">
        <f>IF(B2515="",0,VLOOKUP(B2515,DATABASE!A:F,3,FALSE)*$C2515)</f>
        <v>0</v>
      </c>
      <c r="F2515" s="1">
        <f>IF(B2515="",0,VLOOKUP(B2515,DATABASE!A:F,4,FALSE)*$C2515)</f>
        <v>0</v>
      </c>
      <c r="G2515" s="1">
        <f>IF(B2515="",0,VLOOKUP(B2515,DATABASE!A:F,5,FALSE)*$C2515)</f>
        <v>0</v>
      </c>
      <c r="H2515" s="1">
        <f>IF(B2515="",0,VLOOKUP(B2515,DATABASE!A:F,6,FALSE)*$C2515)</f>
        <v>0</v>
      </c>
    </row>
    <row r="2516" spans="1:8">
      <c r="A2516" s="7"/>
      <c r="B2516" s="8"/>
      <c r="C2516" s="9"/>
      <c r="D2516" s="1">
        <f>IF(B2516="",0,VLOOKUP(B2516,DATABASE!A:F,2,FALSE))</f>
        <v>0</v>
      </c>
      <c r="E2516" s="1">
        <f>IF(B2516="",0,VLOOKUP(B2516,DATABASE!A:F,3,FALSE)*$C2516)</f>
        <v>0</v>
      </c>
      <c r="F2516" s="1">
        <f>IF(B2516="",0,VLOOKUP(B2516,DATABASE!A:F,4,FALSE)*$C2516)</f>
        <v>0</v>
      </c>
      <c r="G2516" s="1">
        <f>IF(B2516="",0,VLOOKUP(B2516,DATABASE!A:F,5,FALSE)*$C2516)</f>
        <v>0</v>
      </c>
      <c r="H2516" s="1">
        <f>IF(B2516="",0,VLOOKUP(B2516,DATABASE!A:F,6,FALSE)*$C2516)</f>
        <v>0</v>
      </c>
    </row>
    <row r="2517" spans="1:8">
      <c r="A2517" s="7"/>
      <c r="B2517" s="8"/>
      <c r="C2517" s="9"/>
      <c r="D2517" s="1">
        <f>IF(B2517="",0,VLOOKUP(B2517,DATABASE!A:F,2,FALSE))</f>
        <v>0</v>
      </c>
      <c r="E2517" s="1">
        <f>IF(B2517="",0,VLOOKUP(B2517,DATABASE!A:F,3,FALSE)*$C2517)</f>
        <v>0</v>
      </c>
      <c r="F2517" s="1">
        <f>IF(B2517="",0,VLOOKUP(B2517,DATABASE!A:F,4,FALSE)*$C2517)</f>
        <v>0</v>
      </c>
      <c r="G2517" s="1">
        <f>IF(B2517="",0,VLOOKUP(B2517,DATABASE!A:F,5,FALSE)*$C2517)</f>
        <v>0</v>
      </c>
      <c r="H2517" s="1">
        <f>IF(B2517="",0,VLOOKUP(B2517,DATABASE!A:F,6,FALSE)*$C2517)</f>
        <v>0</v>
      </c>
    </row>
    <row r="2518" spans="1:8">
      <c r="A2518" s="7"/>
      <c r="B2518" s="8"/>
      <c r="C2518" s="9"/>
      <c r="D2518" s="1">
        <f>IF(B2518="",0,VLOOKUP(B2518,DATABASE!A:F,2,FALSE))</f>
        <v>0</v>
      </c>
      <c r="E2518" s="1">
        <f>IF(B2518="",0,VLOOKUP(B2518,DATABASE!A:F,3,FALSE)*$C2518)</f>
        <v>0</v>
      </c>
      <c r="F2518" s="1">
        <f>IF(B2518="",0,VLOOKUP(B2518,DATABASE!A:F,4,FALSE)*$C2518)</f>
        <v>0</v>
      </c>
      <c r="G2518" s="1">
        <f>IF(B2518="",0,VLOOKUP(B2518,DATABASE!A:F,5,FALSE)*$C2518)</f>
        <v>0</v>
      </c>
      <c r="H2518" s="1">
        <f>IF(B2518="",0,VLOOKUP(B2518,DATABASE!A:F,6,FALSE)*$C2518)</f>
        <v>0</v>
      </c>
    </row>
    <row r="2519" spans="1:8">
      <c r="A2519" s="7"/>
      <c r="B2519" s="8"/>
      <c r="C2519" s="9"/>
      <c r="D2519" s="1">
        <f>IF(B2519="",0,VLOOKUP(B2519,DATABASE!A:F,2,FALSE))</f>
        <v>0</v>
      </c>
      <c r="E2519" s="1">
        <f>IF(B2519="",0,VLOOKUP(B2519,DATABASE!A:F,3,FALSE)*$C2519)</f>
        <v>0</v>
      </c>
      <c r="F2519" s="1">
        <f>IF(B2519="",0,VLOOKUP(B2519,DATABASE!A:F,4,FALSE)*$C2519)</f>
        <v>0</v>
      </c>
      <c r="G2519" s="1">
        <f>IF(B2519="",0,VLOOKUP(B2519,DATABASE!A:F,5,FALSE)*$C2519)</f>
        <v>0</v>
      </c>
      <c r="H2519" s="1">
        <f>IF(B2519="",0,VLOOKUP(B2519,DATABASE!A:F,6,FALSE)*$C2519)</f>
        <v>0</v>
      </c>
    </row>
    <row r="2520" spans="1:8">
      <c r="A2520" s="7"/>
      <c r="B2520" s="8"/>
      <c r="C2520" s="9"/>
      <c r="D2520" s="1">
        <f>IF(B2520="",0,VLOOKUP(B2520,DATABASE!A:F,2,FALSE))</f>
        <v>0</v>
      </c>
      <c r="E2520" s="1">
        <f>IF(B2520="",0,VLOOKUP(B2520,DATABASE!A:F,3,FALSE)*$C2520)</f>
        <v>0</v>
      </c>
      <c r="F2520" s="1">
        <f>IF(B2520="",0,VLOOKUP(B2520,DATABASE!A:F,4,FALSE)*$C2520)</f>
        <v>0</v>
      </c>
      <c r="G2520" s="1">
        <f>IF(B2520="",0,VLOOKUP(B2520,DATABASE!A:F,5,FALSE)*$C2520)</f>
        <v>0</v>
      </c>
      <c r="H2520" s="1">
        <f>IF(B2520="",0,VLOOKUP(B2520,DATABASE!A:F,6,FALSE)*$C2520)</f>
        <v>0</v>
      </c>
    </row>
    <row r="2521" spans="1:8">
      <c r="A2521" s="7"/>
      <c r="B2521" s="8"/>
      <c r="C2521" s="9"/>
      <c r="D2521" s="1">
        <f>IF(B2521="",0,VLOOKUP(B2521,DATABASE!A:F,2,FALSE))</f>
        <v>0</v>
      </c>
      <c r="E2521" s="1">
        <f>IF(B2521="",0,VLOOKUP(B2521,DATABASE!A:F,3,FALSE)*$C2521)</f>
        <v>0</v>
      </c>
      <c r="F2521" s="1">
        <f>IF(B2521="",0,VLOOKUP(B2521,DATABASE!A:F,4,FALSE)*$C2521)</f>
        <v>0</v>
      </c>
      <c r="G2521" s="1">
        <f>IF(B2521="",0,VLOOKUP(B2521,DATABASE!A:F,5,FALSE)*$C2521)</f>
        <v>0</v>
      </c>
      <c r="H2521" s="1">
        <f>IF(B2521="",0,VLOOKUP(B2521,DATABASE!A:F,6,FALSE)*$C2521)</f>
        <v>0</v>
      </c>
    </row>
    <row r="2522" spans="1:8">
      <c r="A2522" s="7"/>
      <c r="B2522" s="8"/>
      <c r="C2522" s="9"/>
      <c r="D2522" s="1">
        <f>IF(B2522="",0,VLOOKUP(B2522,DATABASE!A:F,2,FALSE))</f>
        <v>0</v>
      </c>
      <c r="E2522" s="1">
        <f>IF(B2522="",0,VLOOKUP(B2522,DATABASE!A:F,3,FALSE)*$C2522)</f>
        <v>0</v>
      </c>
      <c r="F2522" s="1">
        <f>IF(B2522="",0,VLOOKUP(B2522,DATABASE!A:F,4,FALSE)*$C2522)</f>
        <v>0</v>
      </c>
      <c r="G2522" s="1">
        <f>IF(B2522="",0,VLOOKUP(B2522,DATABASE!A:F,5,FALSE)*$C2522)</f>
        <v>0</v>
      </c>
      <c r="H2522" s="1">
        <f>IF(B2522="",0,VLOOKUP(B2522,DATABASE!A:F,6,FALSE)*$C2522)</f>
        <v>0</v>
      </c>
    </row>
    <row r="2523" spans="1:8">
      <c r="A2523" s="7"/>
      <c r="B2523" s="8"/>
      <c r="C2523" s="9"/>
      <c r="D2523" s="1">
        <f>IF(B2523="",0,VLOOKUP(B2523,DATABASE!A:F,2,FALSE))</f>
        <v>0</v>
      </c>
      <c r="E2523" s="1">
        <f>IF(B2523="",0,VLOOKUP(B2523,DATABASE!A:F,3,FALSE)*$C2523)</f>
        <v>0</v>
      </c>
      <c r="F2523" s="1">
        <f>IF(B2523="",0,VLOOKUP(B2523,DATABASE!A:F,4,FALSE)*$C2523)</f>
        <v>0</v>
      </c>
      <c r="G2523" s="1">
        <f>IF(B2523="",0,VLOOKUP(B2523,DATABASE!A:F,5,FALSE)*$C2523)</f>
        <v>0</v>
      </c>
      <c r="H2523" s="1">
        <f>IF(B2523="",0,VLOOKUP(B2523,DATABASE!A:F,6,FALSE)*$C2523)</f>
        <v>0</v>
      </c>
    </row>
    <row r="2524" spans="1:8">
      <c r="A2524" s="7"/>
      <c r="B2524" s="8"/>
      <c r="C2524" s="9"/>
      <c r="D2524" s="1">
        <f>IF(B2524="",0,VLOOKUP(B2524,DATABASE!A:F,2,FALSE))</f>
        <v>0</v>
      </c>
      <c r="E2524" s="1">
        <f>IF(B2524="",0,VLOOKUP(B2524,DATABASE!A:F,3,FALSE)*$C2524)</f>
        <v>0</v>
      </c>
      <c r="F2524" s="1">
        <f>IF(B2524="",0,VLOOKUP(B2524,DATABASE!A:F,4,FALSE)*$C2524)</f>
        <v>0</v>
      </c>
      <c r="G2524" s="1">
        <f>IF(B2524="",0,VLOOKUP(B2524,DATABASE!A:F,5,FALSE)*$C2524)</f>
        <v>0</v>
      </c>
      <c r="H2524" s="1">
        <f>IF(B2524="",0,VLOOKUP(B2524,DATABASE!A:F,6,FALSE)*$C2524)</f>
        <v>0</v>
      </c>
    </row>
    <row r="2525" spans="1:8">
      <c r="A2525" s="7"/>
      <c r="B2525" s="8"/>
      <c r="C2525" s="9"/>
      <c r="D2525" s="1">
        <f>IF(B2525="",0,VLOOKUP(B2525,DATABASE!A:F,2,FALSE))</f>
        <v>0</v>
      </c>
      <c r="E2525" s="1">
        <f>IF(B2525="",0,VLOOKUP(B2525,DATABASE!A:F,3,FALSE)*$C2525)</f>
        <v>0</v>
      </c>
      <c r="F2525" s="1">
        <f>IF(B2525="",0,VLOOKUP(B2525,DATABASE!A:F,4,FALSE)*$C2525)</f>
        <v>0</v>
      </c>
      <c r="G2525" s="1">
        <f>IF(B2525="",0,VLOOKUP(B2525,DATABASE!A:F,5,FALSE)*$C2525)</f>
        <v>0</v>
      </c>
      <c r="H2525" s="1">
        <f>IF(B2525="",0,VLOOKUP(B2525,DATABASE!A:F,6,FALSE)*$C2525)</f>
        <v>0</v>
      </c>
    </row>
    <row r="2526" spans="1:8">
      <c r="A2526" s="7"/>
      <c r="B2526" s="8"/>
      <c r="C2526" s="9"/>
      <c r="D2526" s="1">
        <f>IF(B2526="",0,VLOOKUP(B2526,DATABASE!A:F,2,FALSE))</f>
        <v>0</v>
      </c>
      <c r="E2526" s="1">
        <f>IF(B2526="",0,VLOOKUP(B2526,DATABASE!A:F,3,FALSE)*$C2526)</f>
        <v>0</v>
      </c>
      <c r="F2526" s="1">
        <f>IF(B2526="",0,VLOOKUP(B2526,DATABASE!A:F,4,FALSE)*$C2526)</f>
        <v>0</v>
      </c>
      <c r="G2526" s="1">
        <f>IF(B2526="",0,VLOOKUP(B2526,DATABASE!A:F,5,FALSE)*$C2526)</f>
        <v>0</v>
      </c>
      <c r="H2526" s="1">
        <f>IF(B2526="",0,VLOOKUP(B2526,DATABASE!A:F,6,FALSE)*$C2526)</f>
        <v>0</v>
      </c>
    </row>
    <row r="2527" spans="1:8">
      <c r="A2527" s="7"/>
      <c r="B2527" s="8"/>
      <c r="C2527" s="9"/>
      <c r="D2527" s="1">
        <f>IF(B2527="",0,VLOOKUP(B2527,DATABASE!A:F,2,FALSE))</f>
        <v>0</v>
      </c>
      <c r="E2527" s="1">
        <f>IF(B2527="",0,VLOOKUP(B2527,DATABASE!A:F,3,FALSE)*$C2527)</f>
        <v>0</v>
      </c>
      <c r="F2527" s="1">
        <f>IF(B2527="",0,VLOOKUP(B2527,DATABASE!A:F,4,FALSE)*$C2527)</f>
        <v>0</v>
      </c>
      <c r="G2527" s="1">
        <f>IF(B2527="",0,VLOOKUP(B2527,DATABASE!A:F,5,FALSE)*$C2527)</f>
        <v>0</v>
      </c>
      <c r="H2527" s="1">
        <f>IF(B2527="",0,VLOOKUP(B2527,DATABASE!A:F,6,FALSE)*$C2527)</f>
        <v>0</v>
      </c>
    </row>
    <row r="2528" spans="1:8">
      <c r="A2528" s="7"/>
      <c r="B2528" s="8"/>
      <c r="C2528" s="9"/>
      <c r="D2528" s="1">
        <f>IF(B2528="",0,VLOOKUP(B2528,DATABASE!A:F,2,FALSE))</f>
        <v>0</v>
      </c>
      <c r="E2528" s="1">
        <f>IF(B2528="",0,VLOOKUP(B2528,DATABASE!A:F,3,FALSE)*$C2528)</f>
        <v>0</v>
      </c>
      <c r="F2528" s="1">
        <f>IF(B2528="",0,VLOOKUP(B2528,DATABASE!A:F,4,FALSE)*$C2528)</f>
        <v>0</v>
      </c>
      <c r="G2528" s="1">
        <f>IF(B2528="",0,VLOOKUP(B2528,DATABASE!A:F,5,FALSE)*$C2528)</f>
        <v>0</v>
      </c>
      <c r="H2528" s="1">
        <f>IF(B2528="",0,VLOOKUP(B2528,DATABASE!A:F,6,FALSE)*$C2528)</f>
        <v>0</v>
      </c>
    </row>
    <row r="2529" spans="1:8">
      <c r="A2529" s="7"/>
      <c r="B2529" s="8"/>
      <c r="C2529" s="9"/>
      <c r="D2529" s="1">
        <f>IF(B2529="",0,VLOOKUP(B2529,DATABASE!A:F,2,FALSE))</f>
        <v>0</v>
      </c>
      <c r="E2529" s="1">
        <f>IF(B2529="",0,VLOOKUP(B2529,DATABASE!A:F,3,FALSE)*$C2529)</f>
        <v>0</v>
      </c>
      <c r="F2529" s="1">
        <f>IF(B2529="",0,VLOOKUP(B2529,DATABASE!A:F,4,FALSE)*$C2529)</f>
        <v>0</v>
      </c>
      <c r="G2529" s="1">
        <f>IF(B2529="",0,VLOOKUP(B2529,DATABASE!A:F,5,FALSE)*$C2529)</f>
        <v>0</v>
      </c>
      <c r="H2529" s="1">
        <f>IF(B2529="",0,VLOOKUP(B2529,DATABASE!A:F,6,FALSE)*$C2529)</f>
        <v>0</v>
      </c>
    </row>
    <row r="2530" spans="1:8">
      <c r="A2530" s="7"/>
      <c r="B2530" s="8"/>
      <c r="C2530" s="9"/>
      <c r="D2530" s="1">
        <f>IF(B2530="",0,VLOOKUP(B2530,DATABASE!A:F,2,FALSE))</f>
        <v>0</v>
      </c>
      <c r="E2530" s="1">
        <f>IF(B2530="",0,VLOOKUP(B2530,DATABASE!A:F,3,FALSE)*$C2530)</f>
        <v>0</v>
      </c>
      <c r="F2530" s="1">
        <f>IF(B2530="",0,VLOOKUP(B2530,DATABASE!A:F,4,FALSE)*$C2530)</f>
        <v>0</v>
      </c>
      <c r="G2530" s="1">
        <f>IF(B2530="",0,VLOOKUP(B2530,DATABASE!A:F,5,FALSE)*$C2530)</f>
        <v>0</v>
      </c>
      <c r="H2530" s="1">
        <f>IF(B2530="",0,VLOOKUP(B2530,DATABASE!A:F,6,FALSE)*$C2530)</f>
        <v>0</v>
      </c>
    </row>
    <row r="2531" spans="1:8">
      <c r="A2531" s="7"/>
      <c r="B2531" s="8"/>
      <c r="C2531" s="9"/>
      <c r="D2531" s="1">
        <f>IF(B2531="",0,VLOOKUP(B2531,DATABASE!A:F,2,FALSE))</f>
        <v>0</v>
      </c>
      <c r="E2531" s="1">
        <f>IF(B2531="",0,VLOOKUP(B2531,DATABASE!A:F,3,FALSE)*$C2531)</f>
        <v>0</v>
      </c>
      <c r="F2531" s="1">
        <f>IF(B2531="",0,VLOOKUP(B2531,DATABASE!A:F,4,FALSE)*$C2531)</f>
        <v>0</v>
      </c>
      <c r="G2531" s="1">
        <f>IF(B2531="",0,VLOOKUP(B2531,DATABASE!A:F,5,FALSE)*$C2531)</f>
        <v>0</v>
      </c>
      <c r="H2531" s="1">
        <f>IF(B2531="",0,VLOOKUP(B2531,DATABASE!A:F,6,FALSE)*$C2531)</f>
        <v>0</v>
      </c>
    </row>
    <row r="2532" spans="1:8">
      <c r="A2532" s="7"/>
      <c r="B2532" s="8"/>
      <c r="C2532" s="9"/>
      <c r="D2532" s="1">
        <f>IF(B2532="",0,VLOOKUP(B2532,DATABASE!A:F,2,FALSE))</f>
        <v>0</v>
      </c>
      <c r="E2532" s="1">
        <f>IF(B2532="",0,VLOOKUP(B2532,DATABASE!A:F,3,FALSE)*$C2532)</f>
        <v>0</v>
      </c>
      <c r="F2532" s="1">
        <f>IF(B2532="",0,VLOOKUP(B2532,DATABASE!A:F,4,FALSE)*$C2532)</f>
        <v>0</v>
      </c>
      <c r="G2532" s="1">
        <f>IF(B2532="",0,VLOOKUP(B2532,DATABASE!A:F,5,FALSE)*$C2532)</f>
        <v>0</v>
      </c>
      <c r="H2532" s="1">
        <f>IF(B2532="",0,VLOOKUP(B2532,DATABASE!A:F,6,FALSE)*$C2532)</f>
        <v>0</v>
      </c>
    </row>
    <row r="2533" spans="1:8">
      <c r="A2533" s="7"/>
      <c r="B2533" s="8"/>
      <c r="C2533" s="9"/>
      <c r="D2533" s="1">
        <f>IF(B2533="",0,VLOOKUP(B2533,DATABASE!A:F,2,FALSE))</f>
        <v>0</v>
      </c>
      <c r="E2533" s="1">
        <f>IF(B2533="",0,VLOOKUP(B2533,DATABASE!A:F,3,FALSE)*$C2533)</f>
        <v>0</v>
      </c>
      <c r="F2533" s="1">
        <f>IF(B2533="",0,VLOOKUP(B2533,DATABASE!A:F,4,FALSE)*$C2533)</f>
        <v>0</v>
      </c>
      <c r="G2533" s="1">
        <f>IF(B2533="",0,VLOOKUP(B2533,DATABASE!A:F,5,FALSE)*$C2533)</f>
        <v>0</v>
      </c>
      <c r="H2533" s="1">
        <f>IF(B2533="",0,VLOOKUP(B2533,DATABASE!A:F,6,FALSE)*$C2533)</f>
        <v>0</v>
      </c>
    </row>
    <row r="2534" spans="1:8">
      <c r="A2534" s="7"/>
      <c r="B2534" s="8"/>
      <c r="C2534" s="9"/>
      <c r="D2534" s="1">
        <f>IF(B2534="",0,VLOOKUP(B2534,DATABASE!A:F,2,FALSE))</f>
        <v>0</v>
      </c>
      <c r="E2534" s="1">
        <f>IF(B2534="",0,VLOOKUP(B2534,DATABASE!A:F,3,FALSE)*$C2534)</f>
        <v>0</v>
      </c>
      <c r="F2534" s="1">
        <f>IF(B2534="",0,VLOOKUP(B2534,DATABASE!A:F,4,FALSE)*$C2534)</f>
        <v>0</v>
      </c>
      <c r="G2534" s="1">
        <f>IF(B2534="",0,VLOOKUP(B2534,DATABASE!A:F,5,FALSE)*$C2534)</f>
        <v>0</v>
      </c>
      <c r="H2534" s="1">
        <f>IF(B2534="",0,VLOOKUP(B2534,DATABASE!A:F,6,FALSE)*$C2534)</f>
        <v>0</v>
      </c>
    </row>
    <row r="2535" spans="1:8">
      <c r="A2535" s="7"/>
      <c r="B2535" s="8"/>
      <c r="C2535" s="9"/>
      <c r="D2535" s="1">
        <f>IF(B2535="",0,VLOOKUP(B2535,DATABASE!A:F,2,FALSE))</f>
        <v>0</v>
      </c>
      <c r="E2535" s="1">
        <f>IF(B2535="",0,VLOOKUP(B2535,DATABASE!A:F,3,FALSE)*$C2535)</f>
        <v>0</v>
      </c>
      <c r="F2535" s="1">
        <f>IF(B2535="",0,VLOOKUP(B2535,DATABASE!A:F,4,FALSE)*$C2535)</f>
        <v>0</v>
      </c>
      <c r="G2535" s="1">
        <f>IF(B2535="",0,VLOOKUP(B2535,DATABASE!A:F,5,FALSE)*$C2535)</f>
        <v>0</v>
      </c>
      <c r="H2535" s="1">
        <f>IF(B2535="",0,VLOOKUP(B2535,DATABASE!A:F,6,FALSE)*$C2535)</f>
        <v>0</v>
      </c>
    </row>
    <row r="2536" spans="1:8">
      <c r="A2536" s="7"/>
      <c r="B2536" s="8"/>
      <c r="C2536" s="9"/>
      <c r="D2536" s="1">
        <f>IF(B2536="",0,VLOOKUP(B2536,DATABASE!A:F,2,FALSE))</f>
        <v>0</v>
      </c>
      <c r="E2536" s="1">
        <f>IF(B2536="",0,VLOOKUP(B2536,DATABASE!A:F,3,FALSE)*$C2536)</f>
        <v>0</v>
      </c>
      <c r="F2536" s="1">
        <f>IF(B2536="",0,VLOOKUP(B2536,DATABASE!A:F,4,FALSE)*$C2536)</f>
        <v>0</v>
      </c>
      <c r="G2536" s="1">
        <f>IF(B2536="",0,VLOOKUP(B2536,DATABASE!A:F,5,FALSE)*$C2536)</f>
        <v>0</v>
      </c>
      <c r="H2536" s="1">
        <f>IF(B2536="",0,VLOOKUP(B2536,DATABASE!A:F,6,FALSE)*$C2536)</f>
        <v>0</v>
      </c>
    </row>
    <row r="2537" spans="1:8">
      <c r="A2537" s="7"/>
      <c r="B2537" s="8"/>
      <c r="C2537" s="9"/>
      <c r="D2537" s="1">
        <f>IF(B2537="",0,VLOOKUP(B2537,DATABASE!A:F,2,FALSE))</f>
        <v>0</v>
      </c>
      <c r="E2537" s="1">
        <f>IF(B2537="",0,VLOOKUP(B2537,DATABASE!A:F,3,FALSE)*$C2537)</f>
        <v>0</v>
      </c>
      <c r="F2537" s="1">
        <f>IF(B2537="",0,VLOOKUP(B2537,DATABASE!A:F,4,FALSE)*$C2537)</f>
        <v>0</v>
      </c>
      <c r="G2537" s="1">
        <f>IF(B2537="",0,VLOOKUP(B2537,DATABASE!A:F,5,FALSE)*$C2537)</f>
        <v>0</v>
      </c>
      <c r="H2537" s="1">
        <f>IF(B2537="",0,VLOOKUP(B2537,DATABASE!A:F,6,FALSE)*$C2537)</f>
        <v>0</v>
      </c>
    </row>
    <row r="2538" spans="1:8">
      <c r="A2538" s="7"/>
      <c r="B2538" s="8"/>
      <c r="C2538" s="9"/>
      <c r="D2538" s="1">
        <f>IF(B2538="",0,VLOOKUP(B2538,DATABASE!A:F,2,FALSE))</f>
        <v>0</v>
      </c>
      <c r="E2538" s="1">
        <f>IF(B2538="",0,VLOOKUP(B2538,DATABASE!A:F,3,FALSE)*$C2538)</f>
        <v>0</v>
      </c>
      <c r="F2538" s="1">
        <f>IF(B2538="",0,VLOOKUP(B2538,DATABASE!A:F,4,FALSE)*$C2538)</f>
        <v>0</v>
      </c>
      <c r="G2538" s="1">
        <f>IF(B2538="",0,VLOOKUP(B2538,DATABASE!A:F,5,FALSE)*$C2538)</f>
        <v>0</v>
      </c>
      <c r="H2538" s="1">
        <f>IF(B2538="",0,VLOOKUP(B2538,DATABASE!A:F,6,FALSE)*$C2538)</f>
        <v>0</v>
      </c>
    </row>
    <row r="2539" spans="1:8">
      <c r="A2539" s="7"/>
      <c r="B2539" s="8"/>
      <c r="C2539" s="9"/>
      <c r="D2539" s="1">
        <f>IF(B2539="",0,VLOOKUP(B2539,DATABASE!A:F,2,FALSE))</f>
        <v>0</v>
      </c>
      <c r="E2539" s="1">
        <f>IF(B2539="",0,VLOOKUP(B2539,DATABASE!A:F,3,FALSE)*$C2539)</f>
        <v>0</v>
      </c>
      <c r="F2539" s="1">
        <f>IF(B2539="",0,VLOOKUP(B2539,DATABASE!A:F,4,FALSE)*$C2539)</f>
        <v>0</v>
      </c>
      <c r="G2539" s="1">
        <f>IF(B2539="",0,VLOOKUP(B2539,DATABASE!A:F,5,FALSE)*$C2539)</f>
        <v>0</v>
      </c>
      <c r="H2539" s="1">
        <f>IF(B2539="",0,VLOOKUP(B2539,DATABASE!A:F,6,FALSE)*$C2539)</f>
        <v>0</v>
      </c>
    </row>
    <row r="2540" spans="1:8">
      <c r="A2540" s="7"/>
      <c r="B2540" s="8"/>
      <c r="C2540" s="9"/>
      <c r="D2540" s="1">
        <f>IF(B2540="",0,VLOOKUP(B2540,DATABASE!A:F,2,FALSE))</f>
        <v>0</v>
      </c>
      <c r="E2540" s="1">
        <f>IF(B2540="",0,VLOOKUP(B2540,DATABASE!A:F,3,FALSE)*$C2540)</f>
        <v>0</v>
      </c>
      <c r="F2540" s="1">
        <f>IF(B2540="",0,VLOOKUP(B2540,DATABASE!A:F,4,FALSE)*$C2540)</f>
        <v>0</v>
      </c>
      <c r="G2540" s="1">
        <f>IF(B2540="",0,VLOOKUP(B2540,DATABASE!A:F,5,FALSE)*$C2540)</f>
        <v>0</v>
      </c>
      <c r="H2540" s="1">
        <f>IF(B2540="",0,VLOOKUP(B2540,DATABASE!A:F,6,FALSE)*$C2540)</f>
        <v>0</v>
      </c>
    </row>
    <row r="2541" spans="1:8">
      <c r="A2541" s="7"/>
      <c r="B2541" s="8"/>
      <c r="C2541" s="9"/>
      <c r="D2541" s="1">
        <f>IF(B2541="",0,VLOOKUP(B2541,DATABASE!A:F,2,FALSE))</f>
        <v>0</v>
      </c>
      <c r="E2541" s="1">
        <f>IF(B2541="",0,VLOOKUP(B2541,DATABASE!A:F,3,FALSE)*$C2541)</f>
        <v>0</v>
      </c>
      <c r="F2541" s="1">
        <f>IF(B2541="",0,VLOOKUP(B2541,DATABASE!A:F,4,FALSE)*$C2541)</f>
        <v>0</v>
      </c>
      <c r="G2541" s="1">
        <f>IF(B2541="",0,VLOOKUP(B2541,DATABASE!A:F,5,FALSE)*$C2541)</f>
        <v>0</v>
      </c>
      <c r="H2541" s="1">
        <f>IF(B2541="",0,VLOOKUP(B2541,DATABASE!A:F,6,FALSE)*$C2541)</f>
        <v>0</v>
      </c>
    </row>
    <row r="2542" spans="1:8">
      <c r="A2542" s="7"/>
      <c r="B2542" s="8"/>
      <c r="C2542" s="9"/>
      <c r="D2542" s="1">
        <f>IF(B2542="",0,VLOOKUP(B2542,DATABASE!A:F,2,FALSE))</f>
        <v>0</v>
      </c>
      <c r="E2542" s="1">
        <f>IF(B2542="",0,VLOOKUP(B2542,DATABASE!A:F,3,FALSE)*$C2542)</f>
        <v>0</v>
      </c>
      <c r="F2542" s="1">
        <f>IF(B2542="",0,VLOOKUP(B2542,DATABASE!A:F,4,FALSE)*$C2542)</f>
        <v>0</v>
      </c>
      <c r="G2542" s="1">
        <f>IF(B2542="",0,VLOOKUP(B2542,DATABASE!A:F,5,FALSE)*$C2542)</f>
        <v>0</v>
      </c>
      <c r="H2542" s="1">
        <f>IF(B2542="",0,VLOOKUP(B2542,DATABASE!A:F,6,FALSE)*$C2542)</f>
        <v>0</v>
      </c>
    </row>
    <row r="2543" spans="1:8">
      <c r="A2543" s="7"/>
      <c r="B2543" s="8"/>
      <c r="C2543" s="9"/>
      <c r="D2543" s="1">
        <f>IF(B2543="",0,VLOOKUP(B2543,DATABASE!A:F,2,FALSE))</f>
        <v>0</v>
      </c>
      <c r="E2543" s="1">
        <f>IF(B2543="",0,VLOOKUP(B2543,DATABASE!A:F,3,FALSE)*$C2543)</f>
        <v>0</v>
      </c>
      <c r="F2543" s="1">
        <f>IF(B2543="",0,VLOOKUP(B2543,DATABASE!A:F,4,FALSE)*$C2543)</f>
        <v>0</v>
      </c>
      <c r="G2543" s="1">
        <f>IF(B2543="",0,VLOOKUP(B2543,DATABASE!A:F,5,FALSE)*$C2543)</f>
        <v>0</v>
      </c>
      <c r="H2543" s="1">
        <f>IF(B2543="",0,VLOOKUP(B2543,DATABASE!A:F,6,FALSE)*$C2543)</f>
        <v>0</v>
      </c>
    </row>
    <row r="2544" spans="1:8">
      <c r="A2544" s="7"/>
      <c r="B2544" s="8"/>
      <c r="C2544" s="9"/>
      <c r="D2544" s="1">
        <f>IF(B2544="",0,VLOOKUP(B2544,DATABASE!A:F,2,FALSE))</f>
        <v>0</v>
      </c>
      <c r="E2544" s="1">
        <f>IF(B2544="",0,VLOOKUP(B2544,DATABASE!A:F,3,FALSE)*$C2544)</f>
        <v>0</v>
      </c>
      <c r="F2544" s="1">
        <f>IF(B2544="",0,VLOOKUP(B2544,DATABASE!A:F,4,FALSE)*$C2544)</f>
        <v>0</v>
      </c>
      <c r="G2544" s="1">
        <f>IF(B2544="",0,VLOOKUP(B2544,DATABASE!A:F,5,FALSE)*$C2544)</f>
        <v>0</v>
      </c>
      <c r="H2544" s="1">
        <f>IF(B2544="",0,VLOOKUP(B2544,DATABASE!A:F,6,FALSE)*$C2544)</f>
        <v>0</v>
      </c>
    </row>
    <row r="2545" spans="1:8">
      <c r="A2545" s="7"/>
      <c r="B2545" s="8"/>
      <c r="C2545" s="9"/>
      <c r="D2545" s="1">
        <f>IF(B2545="",0,VLOOKUP(B2545,DATABASE!A:F,2,FALSE))</f>
        <v>0</v>
      </c>
      <c r="E2545" s="1">
        <f>IF(B2545="",0,VLOOKUP(B2545,DATABASE!A:F,3,FALSE)*$C2545)</f>
        <v>0</v>
      </c>
      <c r="F2545" s="1">
        <f>IF(B2545="",0,VLOOKUP(B2545,DATABASE!A:F,4,FALSE)*$C2545)</f>
        <v>0</v>
      </c>
      <c r="G2545" s="1">
        <f>IF(B2545="",0,VLOOKUP(B2545,DATABASE!A:F,5,FALSE)*$C2545)</f>
        <v>0</v>
      </c>
      <c r="H2545" s="1">
        <f>IF(B2545="",0,VLOOKUP(B2545,DATABASE!A:F,6,FALSE)*$C2545)</f>
        <v>0</v>
      </c>
    </row>
    <row r="2546" spans="1:8">
      <c r="A2546" s="7"/>
      <c r="B2546" s="8"/>
      <c r="C2546" s="9"/>
      <c r="D2546" s="1">
        <f>IF(B2546="",0,VLOOKUP(B2546,DATABASE!A:F,2,FALSE))</f>
        <v>0</v>
      </c>
      <c r="E2546" s="1">
        <f>IF(B2546="",0,VLOOKUP(B2546,DATABASE!A:F,3,FALSE)*$C2546)</f>
        <v>0</v>
      </c>
      <c r="F2546" s="1">
        <f>IF(B2546="",0,VLOOKUP(B2546,DATABASE!A:F,4,FALSE)*$C2546)</f>
        <v>0</v>
      </c>
      <c r="G2546" s="1">
        <f>IF(B2546="",0,VLOOKUP(B2546,DATABASE!A:F,5,FALSE)*$C2546)</f>
        <v>0</v>
      </c>
      <c r="H2546" s="1">
        <f>IF(B2546="",0,VLOOKUP(B2546,DATABASE!A:F,6,FALSE)*$C2546)</f>
        <v>0</v>
      </c>
    </row>
    <row r="2547" spans="1:8">
      <c r="A2547" s="7"/>
      <c r="B2547" s="8"/>
      <c r="C2547" s="9"/>
      <c r="D2547" s="1">
        <f>IF(B2547="",0,VLOOKUP(B2547,DATABASE!A:F,2,FALSE))</f>
        <v>0</v>
      </c>
      <c r="E2547" s="1">
        <f>IF(B2547="",0,VLOOKUP(B2547,DATABASE!A:F,3,FALSE)*$C2547)</f>
        <v>0</v>
      </c>
      <c r="F2547" s="1">
        <f>IF(B2547="",0,VLOOKUP(B2547,DATABASE!A:F,4,FALSE)*$C2547)</f>
        <v>0</v>
      </c>
      <c r="G2547" s="1">
        <f>IF(B2547="",0,VLOOKUP(B2547,DATABASE!A:F,5,FALSE)*$C2547)</f>
        <v>0</v>
      </c>
      <c r="H2547" s="1">
        <f>IF(B2547="",0,VLOOKUP(B2547,DATABASE!A:F,6,FALSE)*$C2547)</f>
        <v>0</v>
      </c>
    </row>
    <row r="2548" spans="1:8">
      <c r="A2548" s="7"/>
      <c r="B2548" s="8"/>
      <c r="C2548" s="9"/>
      <c r="D2548" s="1">
        <f>IF(B2548="",0,VLOOKUP(B2548,DATABASE!A:F,2,FALSE))</f>
        <v>0</v>
      </c>
      <c r="E2548" s="1">
        <f>IF(B2548="",0,VLOOKUP(B2548,DATABASE!A:F,3,FALSE)*$C2548)</f>
        <v>0</v>
      </c>
      <c r="F2548" s="1">
        <f>IF(B2548="",0,VLOOKUP(B2548,DATABASE!A:F,4,FALSE)*$C2548)</f>
        <v>0</v>
      </c>
      <c r="G2548" s="1">
        <f>IF(B2548="",0,VLOOKUP(B2548,DATABASE!A:F,5,FALSE)*$C2548)</f>
        <v>0</v>
      </c>
      <c r="H2548" s="1">
        <f>IF(B2548="",0,VLOOKUP(B2548,DATABASE!A:F,6,FALSE)*$C2548)</f>
        <v>0</v>
      </c>
    </row>
    <row r="2549" spans="1:8">
      <c r="A2549" s="7"/>
      <c r="B2549" s="8"/>
      <c r="C2549" s="9"/>
      <c r="D2549" s="1">
        <f>IF(B2549="",0,VLOOKUP(B2549,DATABASE!A:F,2,FALSE))</f>
        <v>0</v>
      </c>
      <c r="E2549" s="1">
        <f>IF(B2549="",0,VLOOKUP(B2549,DATABASE!A:F,3,FALSE)*$C2549)</f>
        <v>0</v>
      </c>
      <c r="F2549" s="1">
        <f>IF(B2549="",0,VLOOKUP(B2549,DATABASE!A:F,4,FALSE)*$C2549)</f>
        <v>0</v>
      </c>
      <c r="G2549" s="1">
        <f>IF(B2549="",0,VLOOKUP(B2549,DATABASE!A:F,5,FALSE)*$C2549)</f>
        <v>0</v>
      </c>
      <c r="H2549" s="1">
        <f>IF(B2549="",0,VLOOKUP(B2549,DATABASE!A:F,6,FALSE)*$C2549)</f>
        <v>0</v>
      </c>
    </row>
    <row r="2550" spans="1:8">
      <c r="A2550" s="7"/>
      <c r="B2550" s="8"/>
      <c r="C2550" s="9"/>
      <c r="D2550" s="1">
        <f>IF(B2550="",0,VLOOKUP(B2550,DATABASE!A:F,2,FALSE))</f>
        <v>0</v>
      </c>
      <c r="E2550" s="1">
        <f>IF(B2550="",0,VLOOKUP(B2550,DATABASE!A:F,3,FALSE)*$C2550)</f>
        <v>0</v>
      </c>
      <c r="F2550" s="1">
        <f>IF(B2550="",0,VLOOKUP(B2550,DATABASE!A:F,4,FALSE)*$C2550)</f>
        <v>0</v>
      </c>
      <c r="G2550" s="1">
        <f>IF(B2550="",0,VLOOKUP(B2550,DATABASE!A:F,5,FALSE)*$C2550)</f>
        <v>0</v>
      </c>
      <c r="H2550" s="1">
        <f>IF(B2550="",0,VLOOKUP(B2550,DATABASE!A:F,6,FALSE)*$C2550)</f>
        <v>0</v>
      </c>
    </row>
    <row r="2551" spans="1:8">
      <c r="A2551" s="7"/>
      <c r="B2551" s="8"/>
      <c r="C2551" s="9"/>
      <c r="D2551" s="1">
        <f>IF(B2551="",0,VLOOKUP(B2551,DATABASE!A:F,2,FALSE))</f>
        <v>0</v>
      </c>
      <c r="E2551" s="1">
        <f>IF(B2551="",0,VLOOKUP(B2551,DATABASE!A:F,3,FALSE)*$C2551)</f>
        <v>0</v>
      </c>
      <c r="F2551" s="1">
        <f>IF(B2551="",0,VLOOKUP(B2551,DATABASE!A:F,4,FALSE)*$C2551)</f>
        <v>0</v>
      </c>
      <c r="G2551" s="1">
        <f>IF(B2551="",0,VLOOKUP(B2551,DATABASE!A:F,5,FALSE)*$C2551)</f>
        <v>0</v>
      </c>
      <c r="H2551" s="1">
        <f>IF(B2551="",0,VLOOKUP(B2551,DATABASE!A:F,6,FALSE)*$C2551)</f>
        <v>0</v>
      </c>
    </row>
    <row r="2552" spans="1:8">
      <c r="A2552" s="7"/>
      <c r="B2552" s="8"/>
      <c r="C2552" s="9"/>
      <c r="D2552" s="1">
        <f>IF(B2552="",0,VLOOKUP(B2552,DATABASE!A:F,2,FALSE))</f>
        <v>0</v>
      </c>
      <c r="E2552" s="1">
        <f>IF(B2552="",0,VLOOKUP(B2552,DATABASE!A:F,3,FALSE)*$C2552)</f>
        <v>0</v>
      </c>
      <c r="F2552" s="1">
        <f>IF(B2552="",0,VLOOKUP(B2552,DATABASE!A:F,4,FALSE)*$C2552)</f>
        <v>0</v>
      </c>
      <c r="G2552" s="1">
        <f>IF(B2552="",0,VLOOKUP(B2552,DATABASE!A:F,5,FALSE)*$C2552)</f>
        <v>0</v>
      </c>
      <c r="H2552" s="1">
        <f>IF(B2552="",0,VLOOKUP(B2552,DATABASE!A:F,6,FALSE)*$C2552)</f>
        <v>0</v>
      </c>
    </row>
    <row r="2553" spans="1:8">
      <c r="A2553" s="7"/>
      <c r="B2553" s="8"/>
      <c r="C2553" s="9"/>
      <c r="D2553" s="1">
        <f>IF(B2553="",0,VLOOKUP(B2553,DATABASE!A:F,2,FALSE))</f>
        <v>0</v>
      </c>
      <c r="E2553" s="1">
        <f>IF(B2553="",0,VLOOKUP(B2553,DATABASE!A:F,3,FALSE)*$C2553)</f>
        <v>0</v>
      </c>
      <c r="F2553" s="1">
        <f>IF(B2553="",0,VLOOKUP(B2553,DATABASE!A:F,4,FALSE)*$C2553)</f>
        <v>0</v>
      </c>
      <c r="G2553" s="1">
        <f>IF(B2553="",0,VLOOKUP(B2553,DATABASE!A:F,5,FALSE)*$C2553)</f>
        <v>0</v>
      </c>
      <c r="H2553" s="1">
        <f>IF(B2553="",0,VLOOKUP(B2553,DATABASE!A:F,6,FALSE)*$C2553)</f>
        <v>0</v>
      </c>
    </row>
    <row r="2554" spans="1:8">
      <c r="A2554" s="7"/>
      <c r="B2554" s="8"/>
      <c r="C2554" s="9"/>
      <c r="D2554" s="1">
        <f>IF(B2554="",0,VLOOKUP(B2554,DATABASE!A:F,2,FALSE))</f>
        <v>0</v>
      </c>
      <c r="E2554" s="1">
        <f>IF(B2554="",0,VLOOKUP(B2554,DATABASE!A:F,3,FALSE)*$C2554)</f>
        <v>0</v>
      </c>
      <c r="F2554" s="1">
        <f>IF(B2554="",0,VLOOKUP(B2554,DATABASE!A:F,4,FALSE)*$C2554)</f>
        <v>0</v>
      </c>
      <c r="G2554" s="1">
        <f>IF(B2554="",0,VLOOKUP(B2554,DATABASE!A:F,5,FALSE)*$C2554)</f>
        <v>0</v>
      </c>
      <c r="H2554" s="1">
        <f>IF(B2554="",0,VLOOKUP(B2554,DATABASE!A:F,6,FALSE)*$C2554)</f>
        <v>0</v>
      </c>
    </row>
    <row r="2555" spans="1:8">
      <c r="A2555" s="7"/>
      <c r="B2555" s="8"/>
      <c r="C2555" s="9"/>
      <c r="D2555" s="1">
        <f>IF(B2555="",0,VLOOKUP(B2555,DATABASE!A:F,2,FALSE))</f>
        <v>0</v>
      </c>
      <c r="E2555" s="1">
        <f>IF(B2555="",0,VLOOKUP(B2555,DATABASE!A:F,3,FALSE)*$C2555)</f>
        <v>0</v>
      </c>
      <c r="F2555" s="1">
        <f>IF(B2555="",0,VLOOKUP(B2555,DATABASE!A:F,4,FALSE)*$C2555)</f>
        <v>0</v>
      </c>
      <c r="G2555" s="1">
        <f>IF(B2555="",0,VLOOKUP(B2555,DATABASE!A:F,5,FALSE)*$C2555)</f>
        <v>0</v>
      </c>
      <c r="H2555" s="1">
        <f>IF(B2555="",0,VLOOKUP(B2555,DATABASE!A:F,6,FALSE)*$C2555)</f>
        <v>0</v>
      </c>
    </row>
    <row r="2556" spans="1:8">
      <c r="A2556" s="7"/>
      <c r="B2556" s="8"/>
      <c r="C2556" s="9"/>
      <c r="D2556" s="1">
        <f>IF(B2556="",0,VLOOKUP(B2556,DATABASE!A:F,2,FALSE))</f>
        <v>0</v>
      </c>
      <c r="E2556" s="1">
        <f>IF(B2556="",0,VLOOKUP(B2556,DATABASE!A:F,3,FALSE)*$C2556)</f>
        <v>0</v>
      </c>
      <c r="F2556" s="1">
        <f>IF(B2556="",0,VLOOKUP(B2556,DATABASE!A:F,4,FALSE)*$C2556)</f>
        <v>0</v>
      </c>
      <c r="G2556" s="1">
        <f>IF(B2556="",0,VLOOKUP(B2556,DATABASE!A:F,5,FALSE)*$C2556)</f>
        <v>0</v>
      </c>
      <c r="H2556" s="1">
        <f>IF(B2556="",0,VLOOKUP(B2556,DATABASE!A:F,6,FALSE)*$C2556)</f>
        <v>0</v>
      </c>
    </row>
    <row r="2557" spans="1:8">
      <c r="A2557" s="7"/>
      <c r="B2557" s="8"/>
      <c r="C2557" s="9"/>
      <c r="D2557" s="1">
        <f>IF(B2557="",0,VLOOKUP(B2557,DATABASE!A:F,2,FALSE))</f>
        <v>0</v>
      </c>
      <c r="E2557" s="1">
        <f>IF(B2557="",0,VLOOKUP(B2557,DATABASE!A:F,3,FALSE)*$C2557)</f>
        <v>0</v>
      </c>
      <c r="F2557" s="1">
        <f>IF(B2557="",0,VLOOKUP(B2557,DATABASE!A:F,4,FALSE)*$C2557)</f>
        <v>0</v>
      </c>
      <c r="G2557" s="1">
        <f>IF(B2557="",0,VLOOKUP(B2557,DATABASE!A:F,5,FALSE)*$C2557)</f>
        <v>0</v>
      </c>
      <c r="H2557" s="1">
        <f>IF(B2557="",0,VLOOKUP(B2557,DATABASE!A:F,6,FALSE)*$C2557)</f>
        <v>0</v>
      </c>
    </row>
    <row r="2558" spans="1:8">
      <c r="A2558" s="7"/>
      <c r="B2558" s="8"/>
      <c r="C2558" s="9"/>
      <c r="D2558" s="1">
        <f>IF(B2558="",0,VLOOKUP(B2558,DATABASE!A:F,2,FALSE))</f>
        <v>0</v>
      </c>
      <c r="E2558" s="1">
        <f>IF(B2558="",0,VLOOKUP(B2558,DATABASE!A:F,3,FALSE)*$C2558)</f>
        <v>0</v>
      </c>
      <c r="F2558" s="1">
        <f>IF(B2558="",0,VLOOKUP(B2558,DATABASE!A:F,4,FALSE)*$C2558)</f>
        <v>0</v>
      </c>
      <c r="G2558" s="1">
        <f>IF(B2558="",0,VLOOKUP(B2558,DATABASE!A:F,5,FALSE)*$C2558)</f>
        <v>0</v>
      </c>
      <c r="H2558" s="1">
        <f>IF(B2558="",0,VLOOKUP(B2558,DATABASE!A:F,6,FALSE)*$C2558)</f>
        <v>0</v>
      </c>
    </row>
    <row r="2559" spans="1:8">
      <c r="A2559" s="7"/>
      <c r="B2559" s="8"/>
      <c r="C2559" s="9"/>
      <c r="D2559" s="1">
        <f>IF(B2559="",0,VLOOKUP(B2559,DATABASE!A:F,2,FALSE))</f>
        <v>0</v>
      </c>
      <c r="E2559" s="1">
        <f>IF(B2559="",0,VLOOKUP(B2559,DATABASE!A:F,3,FALSE)*$C2559)</f>
        <v>0</v>
      </c>
      <c r="F2559" s="1">
        <f>IF(B2559="",0,VLOOKUP(B2559,DATABASE!A:F,4,FALSE)*$C2559)</f>
        <v>0</v>
      </c>
      <c r="G2559" s="1">
        <f>IF(B2559="",0,VLOOKUP(B2559,DATABASE!A:F,5,FALSE)*$C2559)</f>
        <v>0</v>
      </c>
      <c r="H2559" s="1">
        <f>IF(B2559="",0,VLOOKUP(B2559,DATABASE!A:F,6,FALSE)*$C2559)</f>
        <v>0</v>
      </c>
    </row>
    <row r="2560" spans="1:8">
      <c r="A2560" s="7"/>
      <c r="B2560" s="8"/>
      <c r="C2560" s="9"/>
      <c r="D2560" s="1">
        <f>IF(B2560="",0,VLOOKUP(B2560,DATABASE!A:F,2,FALSE))</f>
        <v>0</v>
      </c>
      <c r="E2560" s="1">
        <f>IF(B2560="",0,VLOOKUP(B2560,DATABASE!A:F,3,FALSE)*$C2560)</f>
        <v>0</v>
      </c>
      <c r="F2560" s="1">
        <f>IF(B2560="",0,VLOOKUP(B2560,DATABASE!A:F,4,FALSE)*$C2560)</f>
        <v>0</v>
      </c>
      <c r="G2560" s="1">
        <f>IF(B2560="",0,VLOOKUP(B2560,DATABASE!A:F,5,FALSE)*$C2560)</f>
        <v>0</v>
      </c>
      <c r="H2560" s="1">
        <f>IF(B2560="",0,VLOOKUP(B2560,DATABASE!A:F,6,FALSE)*$C2560)</f>
        <v>0</v>
      </c>
    </row>
    <row r="2561" spans="1:8">
      <c r="A2561" s="7"/>
      <c r="B2561" s="8"/>
      <c r="C2561" s="9"/>
      <c r="D2561" s="1">
        <f>IF(B2561="",0,VLOOKUP(B2561,DATABASE!A:F,2,FALSE))</f>
        <v>0</v>
      </c>
      <c r="E2561" s="1">
        <f>IF(B2561="",0,VLOOKUP(B2561,DATABASE!A:F,3,FALSE)*$C2561)</f>
        <v>0</v>
      </c>
      <c r="F2561" s="1">
        <f>IF(B2561="",0,VLOOKUP(B2561,DATABASE!A:F,4,FALSE)*$C2561)</f>
        <v>0</v>
      </c>
      <c r="G2561" s="1">
        <f>IF(B2561="",0,VLOOKUP(B2561,DATABASE!A:F,5,FALSE)*$C2561)</f>
        <v>0</v>
      </c>
      <c r="H2561" s="1">
        <f>IF(B2561="",0,VLOOKUP(B2561,DATABASE!A:F,6,FALSE)*$C2561)</f>
        <v>0</v>
      </c>
    </row>
    <row r="2562" spans="1:8">
      <c r="A2562" s="7"/>
      <c r="B2562" s="8"/>
      <c r="C2562" s="9"/>
      <c r="D2562" s="1">
        <f>IF(B2562="",0,VLOOKUP(B2562,DATABASE!A:F,2,FALSE))</f>
        <v>0</v>
      </c>
      <c r="E2562" s="1">
        <f>IF(B2562="",0,VLOOKUP(B2562,DATABASE!A:F,3,FALSE)*$C2562)</f>
        <v>0</v>
      </c>
      <c r="F2562" s="1">
        <f>IF(B2562="",0,VLOOKUP(B2562,DATABASE!A:F,4,FALSE)*$C2562)</f>
        <v>0</v>
      </c>
      <c r="G2562" s="1">
        <f>IF(B2562="",0,VLOOKUP(B2562,DATABASE!A:F,5,FALSE)*$C2562)</f>
        <v>0</v>
      </c>
      <c r="H2562" s="1">
        <f>IF(B2562="",0,VLOOKUP(B2562,DATABASE!A:F,6,FALSE)*$C2562)</f>
        <v>0</v>
      </c>
    </row>
    <row r="2563" spans="1:8">
      <c r="A2563" s="7"/>
      <c r="B2563" s="8"/>
      <c r="C2563" s="9"/>
      <c r="D2563" s="1">
        <f>IF(B2563="",0,VLOOKUP(B2563,DATABASE!A:F,2,FALSE))</f>
        <v>0</v>
      </c>
      <c r="E2563" s="1">
        <f>IF(B2563="",0,VLOOKUP(B2563,DATABASE!A:F,3,FALSE)*$C2563)</f>
        <v>0</v>
      </c>
      <c r="F2563" s="1">
        <f>IF(B2563="",0,VLOOKUP(B2563,DATABASE!A:F,4,FALSE)*$C2563)</f>
        <v>0</v>
      </c>
      <c r="G2563" s="1">
        <f>IF(B2563="",0,VLOOKUP(B2563,DATABASE!A:F,5,FALSE)*$C2563)</f>
        <v>0</v>
      </c>
      <c r="H2563" s="1">
        <f>IF(B2563="",0,VLOOKUP(B2563,DATABASE!A:F,6,FALSE)*$C2563)</f>
        <v>0</v>
      </c>
    </row>
    <row r="2564" spans="1:8">
      <c r="A2564" s="7"/>
      <c r="B2564" s="8"/>
      <c r="C2564" s="9"/>
      <c r="D2564" s="1">
        <f>IF(B2564="",0,VLOOKUP(B2564,DATABASE!A:F,2,FALSE))</f>
        <v>0</v>
      </c>
      <c r="E2564" s="1">
        <f>IF(B2564="",0,VLOOKUP(B2564,DATABASE!A:F,3,FALSE)*$C2564)</f>
        <v>0</v>
      </c>
      <c r="F2564" s="1">
        <f>IF(B2564="",0,VLOOKUP(B2564,DATABASE!A:F,4,FALSE)*$C2564)</f>
        <v>0</v>
      </c>
      <c r="G2564" s="1">
        <f>IF(B2564="",0,VLOOKUP(B2564,DATABASE!A:F,5,FALSE)*$C2564)</f>
        <v>0</v>
      </c>
      <c r="H2564" s="1">
        <f>IF(B2564="",0,VLOOKUP(B2564,DATABASE!A:F,6,FALSE)*$C2564)</f>
        <v>0</v>
      </c>
    </row>
    <row r="2565" spans="1:8">
      <c r="A2565" s="7"/>
      <c r="B2565" s="8"/>
      <c r="C2565" s="9"/>
      <c r="D2565" s="1">
        <f>IF(B2565="",0,VLOOKUP(B2565,DATABASE!A:F,2,FALSE))</f>
        <v>0</v>
      </c>
      <c r="E2565" s="1">
        <f>IF(B2565="",0,VLOOKUP(B2565,DATABASE!A:F,3,FALSE)*$C2565)</f>
        <v>0</v>
      </c>
      <c r="F2565" s="1">
        <f>IF(B2565="",0,VLOOKUP(B2565,DATABASE!A:F,4,FALSE)*$C2565)</f>
        <v>0</v>
      </c>
      <c r="G2565" s="1">
        <f>IF(B2565="",0,VLOOKUP(B2565,DATABASE!A:F,5,FALSE)*$C2565)</f>
        <v>0</v>
      </c>
      <c r="H2565" s="1">
        <f>IF(B2565="",0,VLOOKUP(B2565,DATABASE!A:F,6,FALSE)*$C2565)</f>
        <v>0</v>
      </c>
    </row>
    <row r="2566" spans="1:8">
      <c r="A2566" s="7"/>
      <c r="B2566" s="8"/>
      <c r="C2566" s="9"/>
      <c r="D2566" s="1">
        <f>IF(B2566="",0,VLOOKUP(B2566,DATABASE!A:F,2,FALSE))</f>
        <v>0</v>
      </c>
      <c r="E2566" s="1">
        <f>IF(B2566="",0,VLOOKUP(B2566,DATABASE!A:F,3,FALSE)*$C2566)</f>
        <v>0</v>
      </c>
      <c r="F2566" s="1">
        <f>IF(B2566="",0,VLOOKUP(B2566,DATABASE!A:F,4,FALSE)*$C2566)</f>
        <v>0</v>
      </c>
      <c r="G2566" s="1">
        <f>IF(B2566="",0,VLOOKUP(B2566,DATABASE!A:F,5,FALSE)*$C2566)</f>
        <v>0</v>
      </c>
      <c r="H2566" s="1">
        <f>IF(B2566="",0,VLOOKUP(B2566,DATABASE!A:F,6,FALSE)*$C2566)</f>
        <v>0</v>
      </c>
    </row>
    <row r="2567" spans="1:8">
      <c r="A2567" s="7"/>
      <c r="B2567" s="8"/>
      <c r="C2567" s="9"/>
      <c r="D2567" s="1">
        <f>IF(B2567="",0,VLOOKUP(B2567,DATABASE!A:F,2,FALSE))</f>
        <v>0</v>
      </c>
      <c r="E2567" s="1">
        <f>IF(B2567="",0,VLOOKUP(B2567,DATABASE!A:F,3,FALSE)*$C2567)</f>
        <v>0</v>
      </c>
      <c r="F2567" s="1">
        <f>IF(B2567="",0,VLOOKUP(B2567,DATABASE!A:F,4,FALSE)*$C2567)</f>
        <v>0</v>
      </c>
      <c r="G2567" s="1">
        <f>IF(B2567="",0,VLOOKUP(B2567,DATABASE!A:F,5,FALSE)*$C2567)</f>
        <v>0</v>
      </c>
      <c r="H2567" s="1">
        <f>IF(B2567="",0,VLOOKUP(B2567,DATABASE!A:F,6,FALSE)*$C2567)</f>
        <v>0</v>
      </c>
    </row>
    <row r="2568" spans="1:8">
      <c r="A2568" s="7"/>
      <c r="B2568" s="8"/>
      <c r="C2568" s="9"/>
      <c r="D2568" s="1">
        <f>IF(B2568="",0,VLOOKUP(B2568,DATABASE!A:F,2,FALSE))</f>
        <v>0</v>
      </c>
      <c r="E2568" s="1">
        <f>IF(B2568="",0,VLOOKUP(B2568,DATABASE!A:F,3,FALSE)*$C2568)</f>
        <v>0</v>
      </c>
      <c r="F2568" s="1">
        <f>IF(B2568="",0,VLOOKUP(B2568,DATABASE!A:F,4,FALSE)*$C2568)</f>
        <v>0</v>
      </c>
      <c r="G2568" s="1">
        <f>IF(B2568="",0,VLOOKUP(B2568,DATABASE!A:F,5,FALSE)*$C2568)</f>
        <v>0</v>
      </c>
      <c r="H2568" s="1">
        <f>IF(B2568="",0,VLOOKUP(B2568,DATABASE!A:F,6,FALSE)*$C2568)</f>
        <v>0</v>
      </c>
    </row>
    <row r="2569" spans="1:8">
      <c r="A2569" s="7"/>
      <c r="B2569" s="8"/>
      <c r="C2569" s="9"/>
      <c r="D2569" s="1">
        <f>IF(B2569="",0,VLOOKUP(B2569,DATABASE!A:F,2,FALSE))</f>
        <v>0</v>
      </c>
      <c r="E2569" s="1">
        <f>IF(B2569="",0,VLOOKUP(B2569,DATABASE!A:F,3,FALSE)*$C2569)</f>
        <v>0</v>
      </c>
      <c r="F2569" s="1">
        <f>IF(B2569="",0,VLOOKUP(B2569,DATABASE!A:F,4,FALSE)*$C2569)</f>
        <v>0</v>
      </c>
      <c r="G2569" s="1">
        <f>IF(B2569="",0,VLOOKUP(B2569,DATABASE!A:F,5,FALSE)*$C2569)</f>
        <v>0</v>
      </c>
      <c r="H2569" s="1">
        <f>IF(B2569="",0,VLOOKUP(B2569,DATABASE!A:F,6,FALSE)*$C2569)</f>
        <v>0</v>
      </c>
    </row>
    <row r="2570" spans="1:8">
      <c r="A2570" s="7"/>
      <c r="B2570" s="8"/>
      <c r="C2570" s="9"/>
      <c r="D2570" s="1">
        <f>IF(B2570="",0,VLOOKUP(B2570,DATABASE!A:F,2,FALSE))</f>
        <v>0</v>
      </c>
      <c r="E2570" s="1">
        <f>IF(B2570="",0,VLOOKUP(B2570,DATABASE!A:F,3,FALSE)*$C2570)</f>
        <v>0</v>
      </c>
      <c r="F2570" s="1">
        <f>IF(B2570="",0,VLOOKUP(B2570,DATABASE!A:F,4,FALSE)*$C2570)</f>
        <v>0</v>
      </c>
      <c r="G2570" s="1">
        <f>IF(B2570="",0,VLOOKUP(B2570,DATABASE!A:F,5,FALSE)*$C2570)</f>
        <v>0</v>
      </c>
      <c r="H2570" s="1">
        <f>IF(B2570="",0,VLOOKUP(B2570,DATABASE!A:F,6,FALSE)*$C2570)</f>
        <v>0</v>
      </c>
    </row>
    <row r="2571" spans="1:8">
      <c r="A2571" s="7"/>
      <c r="B2571" s="8"/>
      <c r="C2571" s="9"/>
      <c r="D2571" s="1">
        <f>IF(B2571="",0,VLOOKUP(B2571,DATABASE!A:F,2,FALSE))</f>
        <v>0</v>
      </c>
      <c r="E2571" s="1">
        <f>IF(B2571="",0,VLOOKUP(B2571,DATABASE!A:F,3,FALSE)*$C2571)</f>
        <v>0</v>
      </c>
      <c r="F2571" s="1">
        <f>IF(B2571="",0,VLOOKUP(B2571,DATABASE!A:F,4,FALSE)*$C2571)</f>
        <v>0</v>
      </c>
      <c r="G2571" s="1">
        <f>IF(B2571="",0,VLOOKUP(B2571,DATABASE!A:F,5,FALSE)*$C2571)</f>
        <v>0</v>
      </c>
      <c r="H2571" s="1">
        <f>IF(B2571="",0,VLOOKUP(B2571,DATABASE!A:F,6,FALSE)*$C2571)</f>
        <v>0</v>
      </c>
    </row>
    <row r="2572" spans="1:8">
      <c r="A2572" s="7"/>
      <c r="B2572" s="8"/>
      <c r="C2572" s="9"/>
      <c r="D2572" s="1">
        <f>IF(B2572="",0,VLOOKUP(B2572,DATABASE!A:F,2,FALSE))</f>
        <v>0</v>
      </c>
      <c r="E2572" s="1">
        <f>IF(B2572="",0,VLOOKUP(B2572,DATABASE!A:F,3,FALSE)*$C2572)</f>
        <v>0</v>
      </c>
      <c r="F2572" s="1">
        <f>IF(B2572="",0,VLOOKUP(B2572,DATABASE!A:F,4,FALSE)*$C2572)</f>
        <v>0</v>
      </c>
      <c r="G2572" s="1">
        <f>IF(B2572="",0,VLOOKUP(B2572,DATABASE!A:F,5,FALSE)*$C2572)</f>
        <v>0</v>
      </c>
      <c r="H2572" s="1">
        <f>IF(B2572="",0,VLOOKUP(B2572,DATABASE!A:F,6,FALSE)*$C2572)</f>
        <v>0</v>
      </c>
    </row>
    <row r="2573" spans="1:8">
      <c r="A2573" s="7"/>
      <c r="B2573" s="8"/>
      <c r="C2573" s="9"/>
      <c r="D2573" s="1">
        <f>IF(B2573="",0,VLOOKUP(B2573,DATABASE!A:F,2,FALSE))</f>
        <v>0</v>
      </c>
      <c r="E2573" s="1">
        <f>IF(B2573="",0,VLOOKUP(B2573,DATABASE!A:F,3,FALSE)*$C2573)</f>
        <v>0</v>
      </c>
      <c r="F2573" s="1">
        <f>IF(B2573="",0,VLOOKUP(B2573,DATABASE!A:F,4,FALSE)*$C2573)</f>
        <v>0</v>
      </c>
      <c r="G2573" s="1">
        <f>IF(B2573="",0,VLOOKUP(B2573,DATABASE!A:F,5,FALSE)*$C2573)</f>
        <v>0</v>
      </c>
      <c r="H2573" s="1">
        <f>IF(B2573="",0,VLOOKUP(B2573,DATABASE!A:F,6,FALSE)*$C2573)</f>
        <v>0</v>
      </c>
    </row>
    <row r="2574" spans="1:8">
      <c r="A2574" s="7"/>
      <c r="B2574" s="8"/>
      <c r="C2574" s="9"/>
      <c r="D2574" s="1">
        <f>IF(B2574="",0,VLOOKUP(B2574,DATABASE!A:F,2,FALSE))</f>
        <v>0</v>
      </c>
      <c r="E2574" s="1">
        <f>IF(B2574="",0,VLOOKUP(B2574,DATABASE!A:F,3,FALSE)*$C2574)</f>
        <v>0</v>
      </c>
      <c r="F2574" s="1">
        <f>IF(B2574="",0,VLOOKUP(B2574,DATABASE!A:F,4,FALSE)*$C2574)</f>
        <v>0</v>
      </c>
      <c r="G2574" s="1">
        <f>IF(B2574="",0,VLOOKUP(B2574,DATABASE!A:F,5,FALSE)*$C2574)</f>
        <v>0</v>
      </c>
      <c r="H2574" s="1">
        <f>IF(B2574="",0,VLOOKUP(B2574,DATABASE!A:F,6,FALSE)*$C2574)</f>
        <v>0</v>
      </c>
    </row>
    <row r="2575" spans="1:8">
      <c r="A2575" s="7"/>
      <c r="B2575" s="8"/>
      <c r="C2575" s="9"/>
      <c r="D2575" s="1">
        <f>IF(B2575="",0,VLOOKUP(B2575,DATABASE!A:F,2,FALSE))</f>
        <v>0</v>
      </c>
      <c r="E2575" s="1">
        <f>IF(B2575="",0,VLOOKUP(B2575,DATABASE!A:F,3,FALSE)*$C2575)</f>
        <v>0</v>
      </c>
      <c r="F2575" s="1">
        <f>IF(B2575="",0,VLOOKUP(B2575,DATABASE!A:F,4,FALSE)*$C2575)</f>
        <v>0</v>
      </c>
      <c r="G2575" s="1">
        <f>IF(B2575="",0,VLOOKUP(B2575,DATABASE!A:F,5,FALSE)*$C2575)</f>
        <v>0</v>
      </c>
      <c r="H2575" s="1">
        <f>IF(B2575="",0,VLOOKUP(B2575,DATABASE!A:F,6,FALSE)*$C2575)</f>
        <v>0</v>
      </c>
    </row>
    <row r="2576" spans="1:8">
      <c r="A2576" s="7"/>
      <c r="B2576" s="8"/>
      <c r="C2576" s="9"/>
      <c r="D2576" s="1">
        <f>IF(B2576="",0,VLOOKUP(B2576,DATABASE!A:F,2,FALSE))</f>
        <v>0</v>
      </c>
      <c r="E2576" s="1">
        <f>IF(B2576="",0,VLOOKUP(B2576,DATABASE!A:F,3,FALSE)*$C2576)</f>
        <v>0</v>
      </c>
      <c r="F2576" s="1">
        <f>IF(B2576="",0,VLOOKUP(B2576,DATABASE!A:F,4,FALSE)*$C2576)</f>
        <v>0</v>
      </c>
      <c r="G2576" s="1">
        <f>IF(B2576="",0,VLOOKUP(B2576,DATABASE!A:F,5,FALSE)*$C2576)</f>
        <v>0</v>
      </c>
      <c r="H2576" s="1">
        <f>IF(B2576="",0,VLOOKUP(B2576,DATABASE!A:F,6,FALSE)*$C2576)</f>
        <v>0</v>
      </c>
    </row>
    <row r="2577" spans="1:8">
      <c r="A2577" s="7"/>
      <c r="B2577" s="8"/>
      <c r="C2577" s="9"/>
      <c r="D2577" s="1">
        <f>IF(B2577="",0,VLOOKUP(B2577,DATABASE!A:F,2,FALSE))</f>
        <v>0</v>
      </c>
      <c r="E2577" s="1">
        <f>IF(B2577="",0,VLOOKUP(B2577,DATABASE!A:F,3,FALSE)*$C2577)</f>
        <v>0</v>
      </c>
      <c r="F2577" s="1">
        <f>IF(B2577="",0,VLOOKUP(B2577,DATABASE!A:F,4,FALSE)*$C2577)</f>
        <v>0</v>
      </c>
      <c r="G2577" s="1">
        <f>IF(B2577="",0,VLOOKUP(B2577,DATABASE!A:F,5,FALSE)*$C2577)</f>
        <v>0</v>
      </c>
      <c r="H2577" s="1">
        <f>IF(B2577="",0,VLOOKUP(B2577,DATABASE!A:F,6,FALSE)*$C2577)</f>
        <v>0</v>
      </c>
    </row>
    <row r="2578" spans="1:8">
      <c r="A2578" s="7"/>
      <c r="B2578" s="8"/>
      <c r="C2578" s="9"/>
      <c r="D2578" s="1">
        <f>IF(B2578="",0,VLOOKUP(B2578,DATABASE!A:F,2,FALSE))</f>
        <v>0</v>
      </c>
      <c r="E2578" s="1">
        <f>IF(B2578="",0,VLOOKUP(B2578,DATABASE!A:F,3,FALSE)*$C2578)</f>
        <v>0</v>
      </c>
      <c r="F2578" s="1">
        <f>IF(B2578="",0,VLOOKUP(B2578,DATABASE!A:F,4,FALSE)*$C2578)</f>
        <v>0</v>
      </c>
      <c r="G2578" s="1">
        <f>IF(B2578="",0,VLOOKUP(B2578,DATABASE!A:F,5,FALSE)*$C2578)</f>
        <v>0</v>
      </c>
      <c r="H2578" s="1">
        <f>IF(B2578="",0,VLOOKUP(B2578,DATABASE!A:F,6,FALSE)*$C2578)</f>
        <v>0</v>
      </c>
    </row>
    <row r="2579" spans="1:8">
      <c r="A2579" s="7"/>
      <c r="B2579" s="8"/>
      <c r="C2579" s="9"/>
      <c r="D2579" s="1">
        <f>IF(B2579="",0,VLOOKUP(B2579,DATABASE!A:F,2,FALSE))</f>
        <v>0</v>
      </c>
      <c r="E2579" s="1">
        <f>IF(B2579="",0,VLOOKUP(B2579,DATABASE!A:F,3,FALSE)*$C2579)</f>
        <v>0</v>
      </c>
      <c r="F2579" s="1">
        <f>IF(B2579="",0,VLOOKUP(B2579,DATABASE!A:F,4,FALSE)*$C2579)</f>
        <v>0</v>
      </c>
      <c r="G2579" s="1">
        <f>IF(B2579="",0,VLOOKUP(B2579,DATABASE!A:F,5,FALSE)*$C2579)</f>
        <v>0</v>
      </c>
      <c r="H2579" s="1">
        <f>IF(B2579="",0,VLOOKUP(B2579,DATABASE!A:F,6,FALSE)*$C2579)</f>
        <v>0</v>
      </c>
    </row>
    <row r="2580" spans="1:8">
      <c r="A2580" s="7"/>
      <c r="B2580" s="8"/>
      <c r="C2580" s="9"/>
      <c r="D2580" s="1">
        <f>IF(B2580="",0,VLOOKUP(B2580,DATABASE!A:F,2,FALSE))</f>
        <v>0</v>
      </c>
      <c r="E2580" s="1">
        <f>IF(B2580="",0,VLOOKUP(B2580,DATABASE!A:F,3,FALSE)*$C2580)</f>
        <v>0</v>
      </c>
      <c r="F2580" s="1">
        <f>IF(B2580="",0,VLOOKUP(B2580,DATABASE!A:F,4,FALSE)*$C2580)</f>
        <v>0</v>
      </c>
      <c r="G2580" s="1">
        <f>IF(B2580="",0,VLOOKUP(B2580,DATABASE!A:F,5,FALSE)*$C2580)</f>
        <v>0</v>
      </c>
      <c r="H2580" s="1">
        <f>IF(B2580="",0,VLOOKUP(B2580,DATABASE!A:F,6,FALSE)*$C2580)</f>
        <v>0</v>
      </c>
    </row>
    <row r="2581" spans="1:8">
      <c r="A2581" s="7"/>
      <c r="B2581" s="8"/>
      <c r="C2581" s="9"/>
      <c r="D2581" s="1">
        <f>IF(B2581="",0,VLOOKUP(B2581,DATABASE!A:F,2,FALSE))</f>
        <v>0</v>
      </c>
      <c r="E2581" s="1">
        <f>IF(B2581="",0,VLOOKUP(B2581,DATABASE!A:F,3,FALSE)*$C2581)</f>
        <v>0</v>
      </c>
      <c r="F2581" s="1">
        <f>IF(B2581="",0,VLOOKUP(B2581,DATABASE!A:F,4,FALSE)*$C2581)</f>
        <v>0</v>
      </c>
      <c r="G2581" s="1">
        <f>IF(B2581="",0,VLOOKUP(B2581,DATABASE!A:F,5,FALSE)*$C2581)</f>
        <v>0</v>
      </c>
      <c r="H2581" s="1">
        <f>IF(B2581="",0,VLOOKUP(B2581,DATABASE!A:F,6,FALSE)*$C2581)</f>
        <v>0</v>
      </c>
    </row>
    <row r="2582" spans="1:8">
      <c r="A2582" s="7"/>
      <c r="B2582" s="8"/>
      <c r="C2582" s="9"/>
      <c r="D2582" s="1">
        <f>IF(B2582="",0,VLOOKUP(B2582,DATABASE!A:F,2,FALSE))</f>
        <v>0</v>
      </c>
      <c r="E2582" s="1">
        <f>IF(B2582="",0,VLOOKUP(B2582,DATABASE!A:F,3,FALSE)*$C2582)</f>
        <v>0</v>
      </c>
      <c r="F2582" s="1">
        <f>IF(B2582="",0,VLOOKUP(B2582,DATABASE!A:F,4,FALSE)*$C2582)</f>
        <v>0</v>
      </c>
      <c r="G2582" s="1">
        <f>IF(B2582="",0,VLOOKUP(B2582,DATABASE!A:F,5,FALSE)*$C2582)</f>
        <v>0</v>
      </c>
      <c r="H2582" s="1">
        <f>IF(B2582="",0,VLOOKUP(B2582,DATABASE!A:F,6,FALSE)*$C2582)</f>
        <v>0</v>
      </c>
    </row>
    <row r="2583" spans="1:8">
      <c r="A2583" s="7"/>
      <c r="B2583" s="8"/>
      <c r="C2583" s="9"/>
      <c r="D2583" s="1">
        <f>IF(B2583="",0,VLOOKUP(B2583,DATABASE!A:F,2,FALSE))</f>
        <v>0</v>
      </c>
      <c r="E2583" s="1">
        <f>IF(B2583="",0,VLOOKUP(B2583,DATABASE!A:F,3,FALSE)*$C2583)</f>
        <v>0</v>
      </c>
      <c r="F2583" s="1">
        <f>IF(B2583="",0,VLOOKUP(B2583,DATABASE!A:F,4,FALSE)*$C2583)</f>
        <v>0</v>
      </c>
      <c r="G2583" s="1">
        <f>IF(B2583="",0,VLOOKUP(B2583,DATABASE!A:F,5,FALSE)*$C2583)</f>
        <v>0</v>
      </c>
      <c r="H2583" s="1">
        <f>IF(B2583="",0,VLOOKUP(B2583,DATABASE!A:F,6,FALSE)*$C2583)</f>
        <v>0</v>
      </c>
    </row>
    <row r="2584" spans="1:8">
      <c r="A2584" s="7"/>
      <c r="B2584" s="8"/>
      <c r="C2584" s="9"/>
      <c r="D2584" s="1">
        <f>IF(B2584="",0,VLOOKUP(B2584,DATABASE!A:F,2,FALSE))</f>
        <v>0</v>
      </c>
      <c r="E2584" s="1">
        <f>IF(B2584="",0,VLOOKUP(B2584,DATABASE!A:F,3,FALSE)*$C2584)</f>
        <v>0</v>
      </c>
      <c r="F2584" s="1">
        <f>IF(B2584="",0,VLOOKUP(B2584,DATABASE!A:F,4,FALSE)*$C2584)</f>
        <v>0</v>
      </c>
      <c r="G2584" s="1">
        <f>IF(B2584="",0,VLOOKUP(B2584,DATABASE!A:F,5,FALSE)*$C2584)</f>
        <v>0</v>
      </c>
      <c r="H2584" s="1">
        <f>IF(B2584="",0,VLOOKUP(B2584,DATABASE!A:F,6,FALSE)*$C2584)</f>
        <v>0</v>
      </c>
    </row>
    <row r="2585" spans="1:8">
      <c r="A2585" s="7"/>
      <c r="B2585" s="8"/>
      <c r="C2585" s="9"/>
      <c r="D2585" s="1">
        <f>IF(B2585="",0,VLOOKUP(B2585,DATABASE!A:F,2,FALSE))</f>
        <v>0</v>
      </c>
      <c r="E2585" s="1">
        <f>IF(B2585="",0,VLOOKUP(B2585,DATABASE!A:F,3,FALSE)*$C2585)</f>
        <v>0</v>
      </c>
      <c r="F2585" s="1">
        <f>IF(B2585="",0,VLOOKUP(B2585,DATABASE!A:F,4,FALSE)*$C2585)</f>
        <v>0</v>
      </c>
      <c r="G2585" s="1">
        <f>IF(B2585="",0,VLOOKUP(B2585,DATABASE!A:F,5,FALSE)*$C2585)</f>
        <v>0</v>
      </c>
      <c r="H2585" s="1">
        <f>IF(B2585="",0,VLOOKUP(B2585,DATABASE!A:F,6,FALSE)*$C2585)</f>
        <v>0</v>
      </c>
    </row>
    <row r="2586" spans="1:8">
      <c r="A2586" s="7"/>
      <c r="B2586" s="8"/>
      <c r="C2586" s="9"/>
      <c r="D2586" s="1">
        <f>IF(B2586="",0,VLOOKUP(B2586,DATABASE!A:F,2,FALSE))</f>
        <v>0</v>
      </c>
      <c r="E2586" s="1">
        <f>IF(B2586="",0,VLOOKUP(B2586,DATABASE!A:F,3,FALSE)*$C2586)</f>
        <v>0</v>
      </c>
      <c r="F2586" s="1">
        <f>IF(B2586="",0,VLOOKUP(B2586,DATABASE!A:F,4,FALSE)*$C2586)</f>
        <v>0</v>
      </c>
      <c r="G2586" s="1">
        <f>IF(B2586="",0,VLOOKUP(B2586,DATABASE!A:F,5,FALSE)*$C2586)</f>
        <v>0</v>
      </c>
      <c r="H2586" s="1">
        <f>IF(B2586="",0,VLOOKUP(B2586,DATABASE!A:F,6,FALSE)*$C2586)</f>
        <v>0</v>
      </c>
    </row>
    <row r="2587" spans="1:8">
      <c r="A2587" s="7"/>
      <c r="B2587" s="8"/>
      <c r="C2587" s="9"/>
      <c r="D2587" s="1">
        <f>IF(B2587="",0,VLOOKUP(B2587,DATABASE!A:F,2,FALSE))</f>
        <v>0</v>
      </c>
      <c r="E2587" s="1">
        <f>IF(B2587="",0,VLOOKUP(B2587,DATABASE!A:F,3,FALSE)*$C2587)</f>
        <v>0</v>
      </c>
      <c r="F2587" s="1">
        <f>IF(B2587="",0,VLOOKUP(B2587,DATABASE!A:F,4,FALSE)*$C2587)</f>
        <v>0</v>
      </c>
      <c r="G2587" s="1">
        <f>IF(B2587="",0,VLOOKUP(B2587,DATABASE!A:F,5,FALSE)*$C2587)</f>
        <v>0</v>
      </c>
      <c r="H2587" s="1">
        <f>IF(B2587="",0,VLOOKUP(B2587,DATABASE!A:F,6,FALSE)*$C2587)</f>
        <v>0</v>
      </c>
    </row>
    <row r="2588" spans="1:8">
      <c r="A2588" s="7"/>
      <c r="B2588" s="8"/>
      <c r="C2588" s="9"/>
      <c r="D2588" s="1">
        <f>IF(B2588="",0,VLOOKUP(B2588,DATABASE!A:F,2,FALSE))</f>
        <v>0</v>
      </c>
      <c r="E2588" s="1">
        <f>IF(B2588="",0,VLOOKUP(B2588,DATABASE!A:F,3,FALSE)*$C2588)</f>
        <v>0</v>
      </c>
      <c r="F2588" s="1">
        <f>IF(B2588="",0,VLOOKUP(B2588,DATABASE!A:F,4,FALSE)*$C2588)</f>
        <v>0</v>
      </c>
      <c r="G2588" s="1">
        <f>IF(B2588="",0,VLOOKUP(B2588,DATABASE!A:F,5,FALSE)*$C2588)</f>
        <v>0</v>
      </c>
      <c r="H2588" s="1">
        <f>IF(B2588="",0,VLOOKUP(B2588,DATABASE!A:F,6,FALSE)*$C2588)</f>
        <v>0</v>
      </c>
    </row>
    <row r="2589" spans="1:8">
      <c r="A2589" s="7"/>
      <c r="B2589" s="8"/>
      <c r="C2589" s="9"/>
      <c r="D2589" s="1">
        <f>IF(B2589="",0,VLOOKUP(B2589,DATABASE!A:F,2,FALSE))</f>
        <v>0</v>
      </c>
      <c r="E2589" s="1">
        <f>IF(B2589="",0,VLOOKUP(B2589,DATABASE!A:F,3,FALSE)*$C2589)</f>
        <v>0</v>
      </c>
      <c r="F2589" s="1">
        <f>IF(B2589="",0,VLOOKUP(B2589,DATABASE!A:F,4,FALSE)*$C2589)</f>
        <v>0</v>
      </c>
      <c r="G2589" s="1">
        <f>IF(B2589="",0,VLOOKUP(B2589,DATABASE!A:F,5,FALSE)*$C2589)</f>
        <v>0</v>
      </c>
      <c r="H2589" s="1">
        <f>IF(B2589="",0,VLOOKUP(B2589,DATABASE!A:F,6,FALSE)*$C2589)</f>
        <v>0</v>
      </c>
    </row>
    <row r="2590" spans="1:8">
      <c r="A2590" s="7"/>
      <c r="B2590" s="8"/>
      <c r="C2590" s="9"/>
      <c r="D2590" s="1">
        <f>IF(B2590="",0,VLOOKUP(B2590,DATABASE!A:F,2,FALSE))</f>
        <v>0</v>
      </c>
      <c r="E2590" s="1">
        <f>IF(B2590="",0,VLOOKUP(B2590,DATABASE!A:F,3,FALSE)*$C2590)</f>
        <v>0</v>
      </c>
      <c r="F2590" s="1">
        <f>IF(B2590="",0,VLOOKUP(B2590,DATABASE!A:F,4,FALSE)*$C2590)</f>
        <v>0</v>
      </c>
      <c r="G2590" s="1">
        <f>IF(B2590="",0,VLOOKUP(B2590,DATABASE!A:F,5,FALSE)*$C2590)</f>
        <v>0</v>
      </c>
      <c r="H2590" s="1">
        <f>IF(B2590="",0,VLOOKUP(B2590,DATABASE!A:F,6,FALSE)*$C2590)</f>
        <v>0</v>
      </c>
    </row>
    <row r="2591" spans="1:8">
      <c r="A2591" s="7"/>
      <c r="B2591" s="8"/>
      <c r="C2591" s="9"/>
      <c r="D2591" s="1">
        <f>IF(B2591="",0,VLOOKUP(B2591,DATABASE!A:F,2,FALSE))</f>
        <v>0</v>
      </c>
      <c r="E2591" s="1">
        <f>IF(B2591="",0,VLOOKUP(B2591,DATABASE!A:F,3,FALSE)*$C2591)</f>
        <v>0</v>
      </c>
      <c r="F2591" s="1">
        <f>IF(B2591="",0,VLOOKUP(B2591,DATABASE!A:F,4,FALSE)*$C2591)</f>
        <v>0</v>
      </c>
      <c r="G2591" s="1">
        <f>IF(B2591="",0,VLOOKUP(B2591,DATABASE!A:F,5,FALSE)*$C2591)</f>
        <v>0</v>
      </c>
      <c r="H2591" s="1">
        <f>IF(B2591="",0,VLOOKUP(B2591,DATABASE!A:F,6,FALSE)*$C2591)</f>
        <v>0</v>
      </c>
    </row>
    <row r="2592" spans="1:8">
      <c r="A2592" s="7"/>
      <c r="B2592" s="8"/>
      <c r="C2592" s="9"/>
      <c r="D2592" s="1">
        <f>IF(B2592="",0,VLOOKUP(B2592,DATABASE!A:F,2,FALSE))</f>
        <v>0</v>
      </c>
      <c r="E2592" s="1">
        <f>IF(B2592="",0,VLOOKUP(B2592,DATABASE!A:F,3,FALSE)*$C2592)</f>
        <v>0</v>
      </c>
      <c r="F2592" s="1">
        <f>IF(B2592="",0,VLOOKUP(B2592,DATABASE!A:F,4,FALSE)*$C2592)</f>
        <v>0</v>
      </c>
      <c r="G2592" s="1">
        <f>IF(B2592="",0,VLOOKUP(B2592,DATABASE!A:F,5,FALSE)*$C2592)</f>
        <v>0</v>
      </c>
      <c r="H2592" s="1">
        <f>IF(B2592="",0,VLOOKUP(B2592,DATABASE!A:F,6,FALSE)*$C2592)</f>
        <v>0</v>
      </c>
    </row>
    <row r="2593" spans="1:8">
      <c r="A2593" s="7"/>
      <c r="B2593" s="8"/>
      <c r="C2593" s="9"/>
      <c r="D2593" s="1">
        <f>IF(B2593="",0,VLOOKUP(B2593,DATABASE!A:F,2,FALSE))</f>
        <v>0</v>
      </c>
      <c r="E2593" s="1">
        <f>IF(B2593="",0,VLOOKUP(B2593,DATABASE!A:F,3,FALSE)*$C2593)</f>
        <v>0</v>
      </c>
      <c r="F2593" s="1">
        <f>IF(B2593="",0,VLOOKUP(B2593,DATABASE!A:F,4,FALSE)*$C2593)</f>
        <v>0</v>
      </c>
      <c r="G2593" s="1">
        <f>IF(B2593="",0,VLOOKUP(B2593,DATABASE!A:F,5,FALSE)*$C2593)</f>
        <v>0</v>
      </c>
      <c r="H2593" s="1">
        <f>IF(B2593="",0,VLOOKUP(B2593,DATABASE!A:F,6,FALSE)*$C2593)</f>
        <v>0</v>
      </c>
    </row>
    <row r="2594" spans="1:8">
      <c r="A2594" s="7"/>
      <c r="B2594" s="8"/>
      <c r="C2594" s="9"/>
      <c r="D2594" s="1">
        <f>IF(B2594="",0,VLOOKUP(B2594,DATABASE!A:F,2,FALSE))</f>
        <v>0</v>
      </c>
      <c r="E2594" s="1">
        <f>IF(B2594="",0,VLOOKUP(B2594,DATABASE!A:F,3,FALSE)*$C2594)</f>
        <v>0</v>
      </c>
      <c r="F2594" s="1">
        <f>IF(B2594="",0,VLOOKUP(B2594,DATABASE!A:F,4,FALSE)*$C2594)</f>
        <v>0</v>
      </c>
      <c r="G2594" s="1">
        <f>IF(B2594="",0,VLOOKUP(B2594,DATABASE!A:F,5,FALSE)*$C2594)</f>
        <v>0</v>
      </c>
      <c r="H2594" s="1">
        <f>IF(B2594="",0,VLOOKUP(B2594,DATABASE!A:F,6,FALSE)*$C2594)</f>
        <v>0</v>
      </c>
    </row>
    <row r="2595" spans="1:8">
      <c r="A2595" s="7"/>
      <c r="B2595" s="8"/>
      <c r="C2595" s="9"/>
      <c r="D2595" s="1">
        <f>IF(B2595="",0,VLOOKUP(B2595,DATABASE!A:F,2,FALSE))</f>
        <v>0</v>
      </c>
      <c r="E2595" s="1">
        <f>IF(B2595="",0,VLOOKUP(B2595,DATABASE!A:F,3,FALSE)*$C2595)</f>
        <v>0</v>
      </c>
      <c r="F2595" s="1">
        <f>IF(B2595="",0,VLOOKUP(B2595,DATABASE!A:F,4,FALSE)*$C2595)</f>
        <v>0</v>
      </c>
      <c r="G2595" s="1">
        <f>IF(B2595="",0,VLOOKUP(B2595,DATABASE!A:F,5,FALSE)*$C2595)</f>
        <v>0</v>
      </c>
      <c r="H2595" s="1">
        <f>IF(B2595="",0,VLOOKUP(B2595,DATABASE!A:F,6,FALSE)*$C2595)</f>
        <v>0</v>
      </c>
    </row>
    <row r="2596" spans="1:8">
      <c r="A2596" s="7"/>
      <c r="B2596" s="8"/>
      <c r="C2596" s="9"/>
      <c r="D2596" s="1">
        <f>IF(B2596="",0,VLOOKUP(B2596,DATABASE!A:F,2,FALSE))</f>
        <v>0</v>
      </c>
      <c r="E2596" s="1">
        <f>IF(B2596="",0,VLOOKUP(B2596,DATABASE!A:F,3,FALSE)*$C2596)</f>
        <v>0</v>
      </c>
      <c r="F2596" s="1">
        <f>IF(B2596="",0,VLOOKUP(B2596,DATABASE!A:F,4,FALSE)*$C2596)</f>
        <v>0</v>
      </c>
      <c r="G2596" s="1">
        <f>IF(B2596="",0,VLOOKUP(B2596,DATABASE!A:F,5,FALSE)*$C2596)</f>
        <v>0</v>
      </c>
      <c r="H2596" s="1">
        <f>IF(B2596="",0,VLOOKUP(B2596,DATABASE!A:F,6,FALSE)*$C2596)</f>
        <v>0</v>
      </c>
    </row>
    <row r="2597" spans="1:8">
      <c r="A2597" s="7"/>
      <c r="B2597" s="8"/>
      <c r="C2597" s="9"/>
      <c r="D2597" s="1">
        <f>IF(B2597="",0,VLOOKUP(B2597,DATABASE!A:F,2,FALSE))</f>
        <v>0</v>
      </c>
      <c r="E2597" s="1">
        <f>IF(B2597="",0,VLOOKUP(B2597,DATABASE!A:F,3,FALSE)*$C2597)</f>
        <v>0</v>
      </c>
      <c r="F2597" s="1">
        <f>IF(B2597="",0,VLOOKUP(B2597,DATABASE!A:F,4,FALSE)*$C2597)</f>
        <v>0</v>
      </c>
      <c r="G2597" s="1">
        <f>IF(B2597="",0,VLOOKUP(B2597,DATABASE!A:F,5,FALSE)*$C2597)</f>
        <v>0</v>
      </c>
      <c r="H2597" s="1">
        <f>IF(B2597="",0,VLOOKUP(B2597,DATABASE!A:F,6,FALSE)*$C2597)</f>
        <v>0</v>
      </c>
    </row>
    <row r="2598" spans="1:8">
      <c r="A2598" s="7"/>
      <c r="B2598" s="8"/>
      <c r="C2598" s="9"/>
      <c r="D2598" s="1">
        <f>IF(B2598="",0,VLOOKUP(B2598,DATABASE!A:F,2,FALSE))</f>
        <v>0</v>
      </c>
      <c r="E2598" s="1">
        <f>IF(B2598="",0,VLOOKUP(B2598,DATABASE!A:F,3,FALSE)*$C2598)</f>
        <v>0</v>
      </c>
      <c r="F2598" s="1">
        <f>IF(B2598="",0,VLOOKUP(B2598,DATABASE!A:F,4,FALSE)*$C2598)</f>
        <v>0</v>
      </c>
      <c r="G2598" s="1">
        <f>IF(B2598="",0,VLOOKUP(B2598,DATABASE!A:F,5,FALSE)*$C2598)</f>
        <v>0</v>
      </c>
      <c r="H2598" s="1">
        <f>IF(B2598="",0,VLOOKUP(B2598,DATABASE!A:F,6,FALSE)*$C2598)</f>
        <v>0</v>
      </c>
    </row>
    <row r="2599" spans="1:8">
      <c r="A2599" s="7"/>
      <c r="B2599" s="8"/>
      <c r="C2599" s="9"/>
      <c r="D2599" s="1">
        <f>IF(B2599="",0,VLOOKUP(B2599,DATABASE!A:F,2,FALSE))</f>
        <v>0</v>
      </c>
      <c r="E2599" s="1">
        <f>IF(B2599="",0,VLOOKUP(B2599,DATABASE!A:F,3,FALSE)*$C2599)</f>
        <v>0</v>
      </c>
      <c r="F2599" s="1">
        <f>IF(B2599="",0,VLOOKUP(B2599,DATABASE!A:F,4,FALSE)*$C2599)</f>
        <v>0</v>
      </c>
      <c r="G2599" s="1">
        <f>IF(B2599="",0,VLOOKUP(B2599,DATABASE!A:F,5,FALSE)*$C2599)</f>
        <v>0</v>
      </c>
      <c r="H2599" s="1">
        <f>IF(B2599="",0,VLOOKUP(B2599,DATABASE!A:F,6,FALSE)*$C2599)</f>
        <v>0</v>
      </c>
    </row>
    <row r="2600" spans="1:8">
      <c r="A2600" s="7"/>
      <c r="B2600" s="8"/>
      <c r="C2600" s="9"/>
      <c r="D2600" s="1">
        <f>IF(B2600="",0,VLOOKUP(B2600,DATABASE!A:F,2,FALSE))</f>
        <v>0</v>
      </c>
      <c r="E2600" s="1">
        <f>IF(B2600="",0,VLOOKUP(B2600,DATABASE!A:F,3,FALSE)*$C2600)</f>
        <v>0</v>
      </c>
      <c r="F2600" s="1">
        <f>IF(B2600="",0,VLOOKUP(B2600,DATABASE!A:F,4,FALSE)*$C2600)</f>
        <v>0</v>
      </c>
      <c r="G2600" s="1">
        <f>IF(B2600="",0,VLOOKUP(B2600,DATABASE!A:F,5,FALSE)*$C2600)</f>
        <v>0</v>
      </c>
      <c r="H2600" s="1">
        <f>IF(B2600="",0,VLOOKUP(B2600,DATABASE!A:F,6,FALSE)*$C2600)</f>
        <v>0</v>
      </c>
    </row>
    <row r="2601" spans="1:8">
      <c r="A2601" s="7"/>
      <c r="B2601" s="8"/>
      <c r="C2601" s="9"/>
      <c r="D2601" s="1">
        <f>IF(B2601="",0,VLOOKUP(B2601,DATABASE!A:F,2,FALSE))</f>
        <v>0</v>
      </c>
      <c r="E2601" s="1">
        <f>IF(B2601="",0,VLOOKUP(B2601,DATABASE!A:F,3,FALSE)*$C2601)</f>
        <v>0</v>
      </c>
      <c r="F2601" s="1">
        <f>IF(B2601="",0,VLOOKUP(B2601,DATABASE!A:F,4,FALSE)*$C2601)</f>
        <v>0</v>
      </c>
      <c r="G2601" s="1">
        <f>IF(B2601="",0,VLOOKUP(B2601,DATABASE!A:F,5,FALSE)*$C2601)</f>
        <v>0</v>
      </c>
      <c r="H2601" s="1">
        <f>IF(B2601="",0,VLOOKUP(B2601,DATABASE!A:F,6,FALSE)*$C2601)</f>
        <v>0</v>
      </c>
    </row>
    <row r="2602" spans="1:8">
      <c r="A2602" s="7"/>
      <c r="B2602" s="8"/>
      <c r="C2602" s="9"/>
      <c r="D2602" s="1">
        <f>IF(B2602="",0,VLOOKUP(B2602,DATABASE!A:F,2,FALSE))</f>
        <v>0</v>
      </c>
      <c r="E2602" s="1">
        <f>IF(B2602="",0,VLOOKUP(B2602,DATABASE!A:F,3,FALSE)*$C2602)</f>
        <v>0</v>
      </c>
      <c r="F2602" s="1">
        <f>IF(B2602="",0,VLOOKUP(B2602,DATABASE!A:F,4,FALSE)*$C2602)</f>
        <v>0</v>
      </c>
      <c r="G2602" s="1">
        <f>IF(B2602="",0,VLOOKUP(B2602,DATABASE!A:F,5,FALSE)*$C2602)</f>
        <v>0</v>
      </c>
      <c r="H2602" s="1">
        <f>IF(B2602="",0,VLOOKUP(B2602,DATABASE!A:F,6,FALSE)*$C2602)</f>
        <v>0</v>
      </c>
    </row>
    <row r="2603" spans="1:8">
      <c r="A2603" s="7"/>
      <c r="B2603" s="8"/>
      <c r="C2603" s="9"/>
      <c r="D2603" s="1">
        <f>IF(B2603="",0,VLOOKUP(B2603,DATABASE!A:F,2,FALSE))</f>
        <v>0</v>
      </c>
      <c r="E2603" s="1">
        <f>IF(B2603="",0,VLOOKUP(B2603,DATABASE!A:F,3,FALSE)*$C2603)</f>
        <v>0</v>
      </c>
      <c r="F2603" s="1">
        <f>IF(B2603="",0,VLOOKUP(B2603,DATABASE!A:F,4,FALSE)*$C2603)</f>
        <v>0</v>
      </c>
      <c r="G2603" s="1">
        <f>IF(B2603="",0,VLOOKUP(B2603,DATABASE!A:F,5,FALSE)*$C2603)</f>
        <v>0</v>
      </c>
      <c r="H2603" s="1">
        <f>IF(B2603="",0,VLOOKUP(B2603,DATABASE!A:F,6,FALSE)*$C2603)</f>
        <v>0</v>
      </c>
    </row>
    <row r="2604" spans="1:8">
      <c r="A2604" s="7"/>
      <c r="B2604" s="8"/>
      <c r="C2604" s="9"/>
      <c r="D2604" s="1">
        <f>IF(B2604="",0,VLOOKUP(B2604,DATABASE!A:F,2,FALSE))</f>
        <v>0</v>
      </c>
      <c r="E2604" s="1">
        <f>IF(B2604="",0,VLOOKUP(B2604,DATABASE!A:F,3,FALSE)*$C2604)</f>
        <v>0</v>
      </c>
      <c r="F2604" s="1">
        <f>IF(B2604="",0,VLOOKUP(B2604,DATABASE!A:F,4,FALSE)*$C2604)</f>
        <v>0</v>
      </c>
      <c r="G2604" s="1">
        <f>IF(B2604="",0,VLOOKUP(B2604,DATABASE!A:F,5,FALSE)*$C2604)</f>
        <v>0</v>
      </c>
      <c r="H2604" s="1">
        <f>IF(B2604="",0,VLOOKUP(B2604,DATABASE!A:F,6,FALSE)*$C2604)</f>
        <v>0</v>
      </c>
    </row>
    <row r="2605" spans="1:8">
      <c r="A2605" s="7"/>
      <c r="B2605" s="8"/>
      <c r="C2605" s="9"/>
      <c r="D2605" s="1">
        <f>IF(B2605="",0,VLOOKUP(B2605,DATABASE!A:F,2,FALSE))</f>
        <v>0</v>
      </c>
      <c r="E2605" s="1">
        <f>IF(B2605="",0,VLOOKUP(B2605,DATABASE!A:F,3,FALSE)*$C2605)</f>
        <v>0</v>
      </c>
      <c r="F2605" s="1">
        <f>IF(B2605="",0,VLOOKUP(B2605,DATABASE!A:F,4,FALSE)*$C2605)</f>
        <v>0</v>
      </c>
      <c r="G2605" s="1">
        <f>IF(B2605="",0,VLOOKUP(B2605,DATABASE!A:F,5,FALSE)*$C2605)</f>
        <v>0</v>
      </c>
      <c r="H2605" s="1">
        <f>IF(B2605="",0,VLOOKUP(B2605,DATABASE!A:F,6,FALSE)*$C2605)</f>
        <v>0</v>
      </c>
    </row>
    <row r="2606" spans="1:8">
      <c r="A2606" s="7"/>
      <c r="B2606" s="8"/>
      <c r="C2606" s="9"/>
      <c r="D2606" s="1">
        <f>IF(B2606="",0,VLOOKUP(B2606,DATABASE!A:F,2,FALSE))</f>
        <v>0</v>
      </c>
      <c r="E2606" s="1">
        <f>IF(B2606="",0,VLOOKUP(B2606,DATABASE!A:F,3,FALSE)*$C2606)</f>
        <v>0</v>
      </c>
      <c r="F2606" s="1">
        <f>IF(B2606="",0,VLOOKUP(B2606,DATABASE!A:F,4,FALSE)*$C2606)</f>
        <v>0</v>
      </c>
      <c r="G2606" s="1">
        <f>IF(B2606="",0,VLOOKUP(B2606,DATABASE!A:F,5,FALSE)*$C2606)</f>
        <v>0</v>
      </c>
      <c r="H2606" s="1">
        <f>IF(B2606="",0,VLOOKUP(B2606,DATABASE!A:F,6,FALSE)*$C2606)</f>
        <v>0</v>
      </c>
    </row>
    <row r="2607" spans="1:8">
      <c r="A2607" s="7"/>
      <c r="B2607" s="8"/>
      <c r="C2607" s="9"/>
      <c r="D2607" s="1">
        <f>IF(B2607="",0,VLOOKUP(B2607,DATABASE!A:F,2,FALSE))</f>
        <v>0</v>
      </c>
      <c r="E2607" s="1">
        <f>IF(B2607="",0,VLOOKUP(B2607,DATABASE!A:F,3,FALSE)*$C2607)</f>
        <v>0</v>
      </c>
      <c r="F2607" s="1">
        <f>IF(B2607="",0,VLOOKUP(B2607,DATABASE!A:F,4,FALSE)*$C2607)</f>
        <v>0</v>
      </c>
      <c r="G2607" s="1">
        <f>IF(B2607="",0,VLOOKUP(B2607,DATABASE!A:F,5,FALSE)*$C2607)</f>
        <v>0</v>
      </c>
      <c r="H2607" s="1">
        <f>IF(B2607="",0,VLOOKUP(B2607,DATABASE!A:F,6,FALSE)*$C2607)</f>
        <v>0</v>
      </c>
    </row>
    <row r="2608" spans="1:8">
      <c r="A2608" s="7"/>
      <c r="B2608" s="8"/>
      <c r="C2608" s="9"/>
      <c r="D2608" s="1">
        <f>IF(B2608="",0,VLOOKUP(B2608,DATABASE!A:F,2,FALSE))</f>
        <v>0</v>
      </c>
      <c r="E2608" s="1">
        <f>IF(B2608="",0,VLOOKUP(B2608,DATABASE!A:F,3,FALSE)*$C2608)</f>
        <v>0</v>
      </c>
      <c r="F2608" s="1">
        <f>IF(B2608="",0,VLOOKUP(B2608,DATABASE!A:F,4,FALSE)*$C2608)</f>
        <v>0</v>
      </c>
      <c r="G2608" s="1">
        <f>IF(B2608="",0,VLOOKUP(B2608,DATABASE!A:F,5,FALSE)*$C2608)</f>
        <v>0</v>
      </c>
      <c r="H2608" s="1">
        <f>IF(B2608="",0,VLOOKUP(B2608,DATABASE!A:F,6,FALSE)*$C2608)</f>
        <v>0</v>
      </c>
    </row>
    <row r="2609" spans="1:8">
      <c r="A2609" s="7"/>
      <c r="B2609" s="8"/>
      <c r="C2609" s="9"/>
      <c r="D2609" s="1">
        <f>IF(B2609="",0,VLOOKUP(B2609,DATABASE!A:F,2,FALSE))</f>
        <v>0</v>
      </c>
      <c r="E2609" s="1">
        <f>IF(B2609="",0,VLOOKUP(B2609,DATABASE!A:F,3,FALSE)*$C2609)</f>
        <v>0</v>
      </c>
      <c r="F2609" s="1">
        <f>IF(B2609="",0,VLOOKUP(B2609,DATABASE!A:F,4,FALSE)*$C2609)</f>
        <v>0</v>
      </c>
      <c r="G2609" s="1">
        <f>IF(B2609="",0,VLOOKUP(B2609,DATABASE!A:F,5,FALSE)*$C2609)</f>
        <v>0</v>
      </c>
      <c r="H2609" s="1">
        <f>IF(B2609="",0,VLOOKUP(B2609,DATABASE!A:F,6,FALSE)*$C2609)</f>
        <v>0</v>
      </c>
    </row>
    <row r="2610" spans="1:8">
      <c r="A2610" s="7"/>
      <c r="B2610" s="8"/>
      <c r="C2610" s="9"/>
      <c r="D2610" s="1">
        <f>IF(B2610="",0,VLOOKUP(B2610,DATABASE!A:F,2,FALSE))</f>
        <v>0</v>
      </c>
      <c r="E2610" s="1">
        <f>IF(B2610="",0,VLOOKUP(B2610,DATABASE!A:F,3,FALSE)*$C2610)</f>
        <v>0</v>
      </c>
      <c r="F2610" s="1">
        <f>IF(B2610="",0,VLOOKUP(B2610,DATABASE!A:F,4,FALSE)*$C2610)</f>
        <v>0</v>
      </c>
      <c r="G2610" s="1">
        <f>IF(B2610="",0,VLOOKUP(B2610,DATABASE!A:F,5,FALSE)*$C2610)</f>
        <v>0</v>
      </c>
      <c r="H2610" s="1">
        <f>IF(B2610="",0,VLOOKUP(B2610,DATABASE!A:F,6,FALSE)*$C2610)</f>
        <v>0</v>
      </c>
    </row>
    <row r="2611" spans="1:8">
      <c r="A2611" s="7"/>
      <c r="B2611" s="8"/>
      <c r="C2611" s="9"/>
      <c r="D2611" s="1">
        <f>IF(B2611="",0,VLOOKUP(B2611,DATABASE!A:F,2,FALSE))</f>
        <v>0</v>
      </c>
      <c r="E2611" s="1">
        <f>IF(B2611="",0,VLOOKUP(B2611,DATABASE!A:F,3,FALSE)*$C2611)</f>
        <v>0</v>
      </c>
      <c r="F2611" s="1">
        <f>IF(B2611="",0,VLOOKUP(B2611,DATABASE!A:F,4,FALSE)*$C2611)</f>
        <v>0</v>
      </c>
      <c r="G2611" s="1">
        <f>IF(B2611="",0,VLOOKUP(B2611,DATABASE!A:F,5,FALSE)*$C2611)</f>
        <v>0</v>
      </c>
      <c r="H2611" s="1">
        <f>IF(B2611="",0,VLOOKUP(B2611,DATABASE!A:F,6,FALSE)*$C2611)</f>
        <v>0</v>
      </c>
    </row>
    <row r="2612" spans="1:8">
      <c r="A2612" s="7"/>
      <c r="B2612" s="8"/>
      <c r="C2612" s="9"/>
      <c r="D2612" s="1">
        <f>IF(B2612="",0,VLOOKUP(B2612,DATABASE!A:F,2,FALSE))</f>
        <v>0</v>
      </c>
      <c r="E2612" s="1">
        <f>IF(B2612="",0,VLOOKUP(B2612,DATABASE!A:F,3,FALSE)*$C2612)</f>
        <v>0</v>
      </c>
      <c r="F2612" s="1">
        <f>IF(B2612="",0,VLOOKUP(B2612,DATABASE!A:F,4,FALSE)*$C2612)</f>
        <v>0</v>
      </c>
      <c r="G2612" s="1">
        <f>IF(B2612="",0,VLOOKUP(B2612,DATABASE!A:F,5,FALSE)*$C2612)</f>
        <v>0</v>
      </c>
      <c r="H2612" s="1">
        <f>IF(B2612="",0,VLOOKUP(B2612,DATABASE!A:F,6,FALSE)*$C2612)</f>
        <v>0</v>
      </c>
    </row>
    <row r="2613" spans="1:8">
      <c r="A2613" s="7"/>
      <c r="B2613" s="8"/>
      <c r="C2613" s="9"/>
      <c r="D2613" s="1">
        <f>IF(B2613="",0,VLOOKUP(B2613,DATABASE!A:F,2,FALSE))</f>
        <v>0</v>
      </c>
      <c r="E2613" s="1">
        <f>IF(B2613="",0,VLOOKUP(B2613,DATABASE!A:F,3,FALSE)*$C2613)</f>
        <v>0</v>
      </c>
      <c r="F2613" s="1">
        <f>IF(B2613="",0,VLOOKUP(B2613,DATABASE!A:F,4,FALSE)*$C2613)</f>
        <v>0</v>
      </c>
      <c r="G2613" s="1">
        <f>IF(B2613="",0,VLOOKUP(B2613,DATABASE!A:F,5,FALSE)*$C2613)</f>
        <v>0</v>
      </c>
      <c r="H2613" s="1">
        <f>IF(B2613="",0,VLOOKUP(B2613,DATABASE!A:F,6,FALSE)*$C2613)</f>
        <v>0</v>
      </c>
    </row>
    <row r="2614" spans="1:8">
      <c r="A2614" s="7"/>
      <c r="B2614" s="8"/>
      <c r="C2614" s="9"/>
      <c r="D2614" s="1">
        <f>IF(B2614="",0,VLOOKUP(B2614,DATABASE!A:F,2,FALSE))</f>
        <v>0</v>
      </c>
      <c r="E2614" s="1">
        <f>IF(B2614="",0,VLOOKUP(B2614,DATABASE!A:F,3,FALSE)*$C2614)</f>
        <v>0</v>
      </c>
      <c r="F2614" s="1">
        <f>IF(B2614="",0,VLOOKUP(B2614,DATABASE!A:F,4,FALSE)*$C2614)</f>
        <v>0</v>
      </c>
      <c r="G2614" s="1">
        <f>IF(B2614="",0,VLOOKUP(B2614,DATABASE!A:F,5,FALSE)*$C2614)</f>
        <v>0</v>
      </c>
      <c r="H2614" s="1">
        <f>IF(B2614="",0,VLOOKUP(B2614,DATABASE!A:F,6,FALSE)*$C2614)</f>
        <v>0</v>
      </c>
    </row>
    <row r="2615" spans="1:8">
      <c r="A2615" s="7"/>
      <c r="B2615" s="8"/>
      <c r="C2615" s="9"/>
      <c r="D2615" s="1">
        <f>IF(B2615="",0,VLOOKUP(B2615,DATABASE!A:F,2,FALSE))</f>
        <v>0</v>
      </c>
      <c r="E2615" s="1">
        <f>IF(B2615="",0,VLOOKUP(B2615,DATABASE!A:F,3,FALSE)*$C2615)</f>
        <v>0</v>
      </c>
      <c r="F2615" s="1">
        <f>IF(B2615="",0,VLOOKUP(B2615,DATABASE!A:F,4,FALSE)*$C2615)</f>
        <v>0</v>
      </c>
      <c r="G2615" s="1">
        <f>IF(B2615="",0,VLOOKUP(B2615,DATABASE!A:F,5,FALSE)*$C2615)</f>
        <v>0</v>
      </c>
      <c r="H2615" s="1">
        <f>IF(B2615="",0,VLOOKUP(B2615,DATABASE!A:F,6,FALSE)*$C2615)</f>
        <v>0</v>
      </c>
    </row>
    <row r="2616" spans="1:8">
      <c r="A2616" s="7"/>
      <c r="B2616" s="8"/>
      <c r="C2616" s="9"/>
      <c r="D2616" s="1">
        <f>IF(B2616="",0,VLOOKUP(B2616,DATABASE!A:F,2,FALSE))</f>
        <v>0</v>
      </c>
      <c r="E2616" s="1">
        <f>IF(B2616="",0,VLOOKUP(B2616,DATABASE!A:F,3,FALSE)*$C2616)</f>
        <v>0</v>
      </c>
      <c r="F2616" s="1">
        <f>IF(B2616="",0,VLOOKUP(B2616,DATABASE!A:F,4,FALSE)*$C2616)</f>
        <v>0</v>
      </c>
      <c r="G2616" s="1">
        <f>IF(B2616="",0,VLOOKUP(B2616,DATABASE!A:F,5,FALSE)*$C2616)</f>
        <v>0</v>
      </c>
      <c r="H2616" s="1">
        <f>IF(B2616="",0,VLOOKUP(B2616,DATABASE!A:F,6,FALSE)*$C2616)</f>
        <v>0</v>
      </c>
    </row>
    <row r="2617" spans="1:8">
      <c r="A2617" s="7"/>
      <c r="B2617" s="8"/>
      <c r="C2617" s="9"/>
      <c r="D2617" s="1">
        <f>IF(B2617="",0,VLOOKUP(B2617,DATABASE!A:F,2,FALSE))</f>
        <v>0</v>
      </c>
      <c r="E2617" s="1">
        <f>IF(B2617="",0,VLOOKUP(B2617,DATABASE!A:F,3,FALSE)*$C2617)</f>
        <v>0</v>
      </c>
      <c r="F2617" s="1">
        <f>IF(B2617="",0,VLOOKUP(B2617,DATABASE!A:F,4,FALSE)*$C2617)</f>
        <v>0</v>
      </c>
      <c r="G2617" s="1">
        <f>IF(B2617="",0,VLOOKUP(B2617,DATABASE!A:F,5,FALSE)*$C2617)</f>
        <v>0</v>
      </c>
      <c r="H2617" s="1">
        <f>IF(B2617="",0,VLOOKUP(B2617,DATABASE!A:F,6,FALSE)*$C2617)</f>
        <v>0</v>
      </c>
    </row>
    <row r="2618" spans="1:8">
      <c r="A2618" s="7"/>
      <c r="B2618" s="8"/>
      <c r="C2618" s="9"/>
      <c r="D2618" s="1">
        <f>IF(B2618="",0,VLOOKUP(B2618,DATABASE!A:F,2,FALSE))</f>
        <v>0</v>
      </c>
      <c r="E2618" s="1">
        <f>IF(B2618="",0,VLOOKUP(B2618,DATABASE!A:F,3,FALSE)*$C2618)</f>
        <v>0</v>
      </c>
      <c r="F2618" s="1">
        <f>IF(B2618="",0,VLOOKUP(B2618,DATABASE!A:F,4,FALSE)*$C2618)</f>
        <v>0</v>
      </c>
      <c r="G2618" s="1">
        <f>IF(B2618="",0,VLOOKUP(B2618,DATABASE!A:F,5,FALSE)*$C2618)</f>
        <v>0</v>
      </c>
      <c r="H2618" s="1">
        <f>IF(B2618="",0,VLOOKUP(B2618,DATABASE!A:F,6,FALSE)*$C2618)</f>
        <v>0</v>
      </c>
    </row>
    <row r="2619" spans="1:8">
      <c r="A2619" s="7"/>
      <c r="B2619" s="8"/>
      <c r="C2619" s="9"/>
      <c r="D2619" s="1">
        <f>IF(B2619="",0,VLOOKUP(B2619,DATABASE!A:F,2,FALSE))</f>
        <v>0</v>
      </c>
      <c r="E2619" s="1">
        <f>IF(B2619="",0,VLOOKUP(B2619,DATABASE!A:F,3,FALSE)*$C2619)</f>
        <v>0</v>
      </c>
      <c r="F2619" s="1">
        <f>IF(B2619="",0,VLOOKUP(B2619,DATABASE!A:F,4,FALSE)*$C2619)</f>
        <v>0</v>
      </c>
      <c r="G2619" s="1">
        <f>IF(B2619="",0,VLOOKUP(B2619,DATABASE!A:F,5,FALSE)*$C2619)</f>
        <v>0</v>
      </c>
      <c r="H2619" s="1">
        <f>IF(B2619="",0,VLOOKUP(B2619,DATABASE!A:F,6,FALSE)*$C2619)</f>
        <v>0</v>
      </c>
    </row>
    <row r="2620" spans="1:8">
      <c r="A2620" s="7"/>
      <c r="B2620" s="8"/>
      <c r="C2620" s="9"/>
      <c r="D2620" s="1">
        <f>IF(B2620="",0,VLOOKUP(B2620,DATABASE!A:F,2,FALSE))</f>
        <v>0</v>
      </c>
      <c r="E2620" s="1">
        <f>IF(B2620="",0,VLOOKUP(B2620,DATABASE!A:F,3,FALSE)*$C2620)</f>
        <v>0</v>
      </c>
      <c r="F2620" s="1">
        <f>IF(B2620="",0,VLOOKUP(B2620,DATABASE!A:F,4,FALSE)*$C2620)</f>
        <v>0</v>
      </c>
      <c r="G2620" s="1">
        <f>IF(B2620="",0,VLOOKUP(B2620,DATABASE!A:F,5,FALSE)*$C2620)</f>
        <v>0</v>
      </c>
      <c r="H2620" s="1">
        <f>IF(B2620="",0,VLOOKUP(B2620,DATABASE!A:F,6,FALSE)*$C2620)</f>
        <v>0</v>
      </c>
    </row>
    <row r="2621" spans="1:8">
      <c r="A2621" s="7"/>
      <c r="B2621" s="8"/>
      <c r="C2621" s="9"/>
      <c r="D2621" s="1">
        <f>IF(B2621="",0,VLOOKUP(B2621,DATABASE!A:F,2,FALSE))</f>
        <v>0</v>
      </c>
      <c r="E2621" s="1">
        <f>IF(B2621="",0,VLOOKUP(B2621,DATABASE!A:F,3,FALSE)*$C2621)</f>
        <v>0</v>
      </c>
      <c r="F2621" s="1">
        <f>IF(B2621="",0,VLOOKUP(B2621,DATABASE!A:F,4,FALSE)*$C2621)</f>
        <v>0</v>
      </c>
      <c r="G2621" s="1">
        <f>IF(B2621="",0,VLOOKUP(B2621,DATABASE!A:F,5,FALSE)*$C2621)</f>
        <v>0</v>
      </c>
      <c r="H2621" s="1">
        <f>IF(B2621="",0,VLOOKUP(B2621,DATABASE!A:F,6,FALSE)*$C2621)</f>
        <v>0</v>
      </c>
    </row>
    <row r="2622" spans="1:8">
      <c r="A2622" s="7"/>
      <c r="B2622" s="8"/>
      <c r="C2622" s="9"/>
      <c r="D2622" s="1">
        <f>IF(B2622="",0,VLOOKUP(B2622,DATABASE!A:F,2,FALSE))</f>
        <v>0</v>
      </c>
      <c r="E2622" s="1">
        <f>IF(B2622="",0,VLOOKUP(B2622,DATABASE!A:F,3,FALSE)*$C2622)</f>
        <v>0</v>
      </c>
      <c r="F2622" s="1">
        <f>IF(B2622="",0,VLOOKUP(B2622,DATABASE!A:F,4,FALSE)*$C2622)</f>
        <v>0</v>
      </c>
      <c r="G2622" s="1">
        <f>IF(B2622="",0,VLOOKUP(B2622,DATABASE!A:F,5,FALSE)*$C2622)</f>
        <v>0</v>
      </c>
      <c r="H2622" s="1">
        <f>IF(B2622="",0,VLOOKUP(B2622,DATABASE!A:F,6,FALSE)*$C2622)</f>
        <v>0</v>
      </c>
    </row>
    <row r="2623" spans="1:8">
      <c r="A2623" s="7"/>
      <c r="B2623" s="8"/>
      <c r="C2623" s="9"/>
      <c r="D2623" s="1">
        <f>IF(B2623="",0,VLOOKUP(B2623,DATABASE!A:F,2,FALSE))</f>
        <v>0</v>
      </c>
      <c r="E2623" s="1">
        <f>IF(B2623="",0,VLOOKUP(B2623,DATABASE!A:F,3,FALSE)*$C2623)</f>
        <v>0</v>
      </c>
      <c r="F2623" s="1">
        <f>IF(B2623="",0,VLOOKUP(B2623,DATABASE!A:F,4,FALSE)*$C2623)</f>
        <v>0</v>
      </c>
      <c r="G2623" s="1">
        <f>IF(B2623="",0,VLOOKUP(B2623,DATABASE!A:F,5,FALSE)*$C2623)</f>
        <v>0</v>
      </c>
      <c r="H2623" s="1">
        <f>IF(B2623="",0,VLOOKUP(B2623,DATABASE!A:F,6,FALSE)*$C2623)</f>
        <v>0</v>
      </c>
    </row>
    <row r="2624" spans="1:8">
      <c r="A2624" s="7"/>
      <c r="B2624" s="8"/>
      <c r="C2624" s="9"/>
      <c r="D2624" s="1">
        <f>IF(B2624="",0,VLOOKUP(B2624,DATABASE!A:F,2,FALSE))</f>
        <v>0</v>
      </c>
      <c r="E2624" s="1">
        <f>IF(B2624="",0,VLOOKUP(B2624,DATABASE!A:F,3,FALSE)*$C2624)</f>
        <v>0</v>
      </c>
      <c r="F2624" s="1">
        <f>IF(B2624="",0,VLOOKUP(B2624,DATABASE!A:F,4,FALSE)*$C2624)</f>
        <v>0</v>
      </c>
      <c r="G2624" s="1">
        <f>IF(B2624="",0,VLOOKUP(B2624,DATABASE!A:F,5,FALSE)*$C2624)</f>
        <v>0</v>
      </c>
      <c r="H2624" s="1">
        <f>IF(B2624="",0,VLOOKUP(B2624,DATABASE!A:F,6,FALSE)*$C2624)</f>
        <v>0</v>
      </c>
    </row>
    <row r="2625" spans="1:8">
      <c r="A2625" s="7"/>
      <c r="B2625" s="8"/>
      <c r="C2625" s="9"/>
      <c r="D2625" s="1">
        <f>IF(B2625="",0,VLOOKUP(B2625,DATABASE!A:F,2,FALSE))</f>
        <v>0</v>
      </c>
      <c r="E2625" s="1">
        <f>IF(B2625="",0,VLOOKUP(B2625,DATABASE!A:F,3,FALSE)*$C2625)</f>
        <v>0</v>
      </c>
      <c r="F2625" s="1">
        <f>IF(B2625="",0,VLOOKUP(B2625,DATABASE!A:F,4,FALSE)*$C2625)</f>
        <v>0</v>
      </c>
      <c r="G2625" s="1">
        <f>IF(B2625="",0,VLOOKUP(B2625,DATABASE!A:F,5,FALSE)*$C2625)</f>
        <v>0</v>
      </c>
      <c r="H2625" s="1">
        <f>IF(B2625="",0,VLOOKUP(B2625,DATABASE!A:F,6,FALSE)*$C2625)</f>
        <v>0</v>
      </c>
    </row>
    <row r="2626" spans="1:8">
      <c r="A2626" s="7"/>
      <c r="B2626" s="8"/>
      <c r="C2626" s="9"/>
      <c r="D2626" s="1">
        <f>IF(B2626="",0,VLOOKUP(B2626,DATABASE!A:F,2,FALSE))</f>
        <v>0</v>
      </c>
      <c r="E2626" s="1">
        <f>IF(B2626="",0,VLOOKUP(B2626,DATABASE!A:F,3,FALSE)*$C2626)</f>
        <v>0</v>
      </c>
      <c r="F2626" s="1">
        <f>IF(B2626="",0,VLOOKUP(B2626,DATABASE!A:F,4,FALSE)*$C2626)</f>
        <v>0</v>
      </c>
      <c r="G2626" s="1">
        <f>IF(B2626="",0,VLOOKUP(B2626,DATABASE!A:F,5,FALSE)*$C2626)</f>
        <v>0</v>
      </c>
      <c r="H2626" s="1">
        <f>IF(B2626="",0,VLOOKUP(B2626,DATABASE!A:F,6,FALSE)*$C2626)</f>
        <v>0</v>
      </c>
    </row>
    <row r="2627" spans="1:8">
      <c r="A2627" s="7"/>
      <c r="B2627" s="8"/>
      <c r="C2627" s="9"/>
      <c r="D2627" s="1">
        <f>IF(B2627="",0,VLOOKUP(B2627,DATABASE!A:F,2,FALSE))</f>
        <v>0</v>
      </c>
      <c r="E2627" s="1">
        <f>IF(B2627="",0,VLOOKUP(B2627,DATABASE!A:F,3,FALSE)*$C2627)</f>
        <v>0</v>
      </c>
      <c r="F2627" s="1">
        <f>IF(B2627="",0,VLOOKUP(B2627,DATABASE!A:F,4,FALSE)*$C2627)</f>
        <v>0</v>
      </c>
      <c r="G2627" s="1">
        <f>IF(B2627="",0,VLOOKUP(B2627,DATABASE!A:F,5,FALSE)*$C2627)</f>
        <v>0</v>
      </c>
      <c r="H2627" s="1">
        <f>IF(B2627="",0,VLOOKUP(B2627,DATABASE!A:F,6,FALSE)*$C2627)</f>
        <v>0</v>
      </c>
    </row>
    <row r="2628" spans="1:8">
      <c r="A2628" s="7"/>
      <c r="B2628" s="8"/>
      <c r="C2628" s="9"/>
      <c r="D2628" s="1">
        <f>IF(B2628="",0,VLOOKUP(B2628,DATABASE!A:F,2,FALSE))</f>
        <v>0</v>
      </c>
      <c r="E2628" s="1">
        <f>IF(B2628="",0,VLOOKUP(B2628,DATABASE!A:F,3,FALSE)*$C2628)</f>
        <v>0</v>
      </c>
      <c r="F2628" s="1">
        <f>IF(B2628="",0,VLOOKUP(B2628,DATABASE!A:F,4,FALSE)*$C2628)</f>
        <v>0</v>
      </c>
      <c r="G2628" s="1">
        <f>IF(B2628="",0,VLOOKUP(B2628,DATABASE!A:F,5,FALSE)*$C2628)</f>
        <v>0</v>
      </c>
      <c r="H2628" s="1">
        <f>IF(B2628="",0,VLOOKUP(B2628,DATABASE!A:F,6,FALSE)*$C2628)</f>
        <v>0</v>
      </c>
    </row>
    <row r="2629" spans="1:8">
      <c r="A2629" s="7"/>
      <c r="B2629" s="8"/>
      <c r="C2629" s="9"/>
      <c r="D2629" s="1">
        <f>IF(B2629="",0,VLOOKUP(B2629,DATABASE!A:F,2,FALSE))</f>
        <v>0</v>
      </c>
      <c r="E2629" s="1">
        <f>IF(B2629="",0,VLOOKUP(B2629,DATABASE!A:F,3,FALSE)*$C2629)</f>
        <v>0</v>
      </c>
      <c r="F2629" s="1">
        <f>IF(B2629="",0,VLOOKUP(B2629,DATABASE!A:F,4,FALSE)*$C2629)</f>
        <v>0</v>
      </c>
      <c r="G2629" s="1">
        <f>IF(B2629="",0,VLOOKUP(B2629,DATABASE!A:F,5,FALSE)*$C2629)</f>
        <v>0</v>
      </c>
      <c r="H2629" s="1">
        <f>IF(B2629="",0,VLOOKUP(B2629,DATABASE!A:F,6,FALSE)*$C2629)</f>
        <v>0</v>
      </c>
    </row>
    <row r="2630" spans="1:8">
      <c r="A2630" s="7"/>
      <c r="B2630" s="8"/>
      <c r="C2630" s="9"/>
      <c r="D2630" s="1">
        <f>IF(B2630="",0,VLOOKUP(B2630,DATABASE!A:F,2,FALSE))</f>
        <v>0</v>
      </c>
      <c r="E2630" s="1">
        <f>IF(B2630="",0,VLOOKUP(B2630,DATABASE!A:F,3,FALSE)*$C2630)</f>
        <v>0</v>
      </c>
      <c r="F2630" s="1">
        <f>IF(B2630="",0,VLOOKUP(B2630,DATABASE!A:F,4,FALSE)*$C2630)</f>
        <v>0</v>
      </c>
      <c r="G2630" s="1">
        <f>IF(B2630="",0,VLOOKUP(B2630,DATABASE!A:F,5,FALSE)*$C2630)</f>
        <v>0</v>
      </c>
      <c r="H2630" s="1">
        <f>IF(B2630="",0,VLOOKUP(B2630,DATABASE!A:F,6,FALSE)*$C2630)</f>
        <v>0</v>
      </c>
    </row>
    <row r="2631" spans="1:8">
      <c r="A2631" s="7"/>
      <c r="B2631" s="8"/>
      <c r="C2631" s="9"/>
      <c r="D2631" s="1">
        <f>IF(B2631="",0,VLOOKUP(B2631,DATABASE!A:F,2,FALSE))</f>
        <v>0</v>
      </c>
      <c r="E2631" s="1">
        <f>IF(B2631="",0,VLOOKUP(B2631,DATABASE!A:F,3,FALSE)*$C2631)</f>
        <v>0</v>
      </c>
      <c r="F2631" s="1">
        <f>IF(B2631="",0,VLOOKUP(B2631,DATABASE!A:F,4,FALSE)*$C2631)</f>
        <v>0</v>
      </c>
      <c r="G2631" s="1">
        <f>IF(B2631="",0,VLOOKUP(B2631,DATABASE!A:F,5,FALSE)*$C2631)</f>
        <v>0</v>
      </c>
      <c r="H2631" s="1">
        <f>IF(B2631="",0,VLOOKUP(B2631,DATABASE!A:F,6,FALSE)*$C2631)</f>
        <v>0</v>
      </c>
    </row>
    <row r="2632" spans="1:8">
      <c r="A2632" s="7"/>
      <c r="B2632" s="8"/>
      <c r="C2632" s="9"/>
      <c r="D2632" s="1">
        <f>IF(B2632="",0,VLOOKUP(B2632,DATABASE!A:F,2,FALSE))</f>
        <v>0</v>
      </c>
      <c r="E2632" s="1">
        <f>IF(B2632="",0,VLOOKUP(B2632,DATABASE!A:F,3,FALSE)*$C2632)</f>
        <v>0</v>
      </c>
      <c r="F2632" s="1">
        <f>IF(B2632="",0,VLOOKUP(B2632,DATABASE!A:F,4,FALSE)*$C2632)</f>
        <v>0</v>
      </c>
      <c r="G2632" s="1">
        <f>IF(B2632="",0,VLOOKUP(B2632,DATABASE!A:F,5,FALSE)*$C2632)</f>
        <v>0</v>
      </c>
      <c r="H2632" s="1">
        <f>IF(B2632="",0,VLOOKUP(B2632,DATABASE!A:F,6,FALSE)*$C2632)</f>
        <v>0</v>
      </c>
    </row>
    <row r="2633" spans="1:8">
      <c r="A2633" s="7"/>
      <c r="B2633" s="8"/>
      <c r="C2633" s="9"/>
      <c r="D2633" s="1">
        <f>IF(B2633="",0,VLOOKUP(B2633,DATABASE!A:F,2,FALSE))</f>
        <v>0</v>
      </c>
      <c r="E2633" s="1">
        <f>IF(B2633="",0,VLOOKUP(B2633,DATABASE!A:F,3,FALSE)*$C2633)</f>
        <v>0</v>
      </c>
      <c r="F2633" s="1">
        <f>IF(B2633="",0,VLOOKUP(B2633,DATABASE!A:F,4,FALSE)*$C2633)</f>
        <v>0</v>
      </c>
      <c r="G2633" s="1">
        <f>IF(B2633="",0,VLOOKUP(B2633,DATABASE!A:F,5,FALSE)*$C2633)</f>
        <v>0</v>
      </c>
      <c r="H2633" s="1">
        <f>IF(B2633="",0,VLOOKUP(B2633,DATABASE!A:F,6,FALSE)*$C2633)</f>
        <v>0</v>
      </c>
    </row>
    <row r="2634" spans="1:8">
      <c r="A2634" s="7"/>
      <c r="B2634" s="8"/>
      <c r="C2634" s="9"/>
      <c r="D2634" s="1">
        <f>IF(B2634="",0,VLOOKUP(B2634,DATABASE!A:F,2,FALSE))</f>
        <v>0</v>
      </c>
      <c r="E2634" s="1">
        <f>IF(B2634="",0,VLOOKUP(B2634,DATABASE!A:F,3,FALSE)*$C2634)</f>
        <v>0</v>
      </c>
      <c r="F2634" s="1">
        <f>IF(B2634="",0,VLOOKUP(B2634,DATABASE!A:F,4,FALSE)*$C2634)</f>
        <v>0</v>
      </c>
      <c r="G2634" s="1">
        <f>IF(B2634="",0,VLOOKUP(B2634,DATABASE!A:F,5,FALSE)*$C2634)</f>
        <v>0</v>
      </c>
      <c r="H2634" s="1">
        <f>IF(B2634="",0,VLOOKUP(B2634,DATABASE!A:F,6,FALSE)*$C2634)</f>
        <v>0</v>
      </c>
    </row>
    <row r="2635" spans="1:8">
      <c r="A2635" s="7"/>
      <c r="B2635" s="8"/>
      <c r="C2635" s="9"/>
      <c r="D2635" s="1">
        <f>IF(B2635="",0,VLOOKUP(B2635,DATABASE!A:F,2,FALSE))</f>
        <v>0</v>
      </c>
      <c r="E2635" s="1">
        <f>IF(B2635="",0,VLOOKUP(B2635,DATABASE!A:F,3,FALSE)*$C2635)</f>
        <v>0</v>
      </c>
      <c r="F2635" s="1">
        <f>IF(B2635="",0,VLOOKUP(B2635,DATABASE!A:F,4,FALSE)*$C2635)</f>
        <v>0</v>
      </c>
      <c r="G2635" s="1">
        <f>IF(B2635="",0,VLOOKUP(B2635,DATABASE!A:F,5,FALSE)*$C2635)</f>
        <v>0</v>
      </c>
      <c r="H2635" s="1">
        <f>IF(B2635="",0,VLOOKUP(B2635,DATABASE!A:F,6,FALSE)*$C2635)</f>
        <v>0</v>
      </c>
    </row>
    <row r="2636" spans="1:8">
      <c r="A2636" s="7"/>
      <c r="B2636" s="8"/>
      <c r="C2636" s="9"/>
      <c r="D2636" s="1">
        <f>IF(B2636="",0,VLOOKUP(B2636,DATABASE!A:F,2,FALSE))</f>
        <v>0</v>
      </c>
      <c r="E2636" s="1">
        <f>IF(B2636="",0,VLOOKUP(B2636,DATABASE!A:F,3,FALSE)*$C2636)</f>
        <v>0</v>
      </c>
      <c r="F2636" s="1">
        <f>IF(B2636="",0,VLOOKUP(B2636,DATABASE!A:F,4,FALSE)*$C2636)</f>
        <v>0</v>
      </c>
      <c r="G2636" s="1">
        <f>IF(B2636="",0,VLOOKUP(B2636,DATABASE!A:F,5,FALSE)*$C2636)</f>
        <v>0</v>
      </c>
      <c r="H2636" s="1">
        <f>IF(B2636="",0,VLOOKUP(B2636,DATABASE!A:F,6,FALSE)*$C2636)</f>
        <v>0</v>
      </c>
    </row>
    <row r="2637" spans="1:8">
      <c r="A2637" s="7"/>
      <c r="B2637" s="8"/>
      <c r="C2637" s="9"/>
      <c r="D2637" s="1">
        <f>IF(B2637="",0,VLOOKUP(B2637,DATABASE!A:F,2,FALSE))</f>
        <v>0</v>
      </c>
      <c r="E2637" s="1">
        <f>IF(B2637="",0,VLOOKUP(B2637,DATABASE!A:F,3,FALSE)*$C2637)</f>
        <v>0</v>
      </c>
      <c r="F2637" s="1">
        <f>IF(B2637="",0,VLOOKUP(B2637,DATABASE!A:F,4,FALSE)*$C2637)</f>
        <v>0</v>
      </c>
      <c r="G2637" s="1">
        <f>IF(B2637="",0,VLOOKUP(B2637,DATABASE!A:F,5,FALSE)*$C2637)</f>
        <v>0</v>
      </c>
      <c r="H2637" s="1">
        <f>IF(B2637="",0,VLOOKUP(B2637,DATABASE!A:F,6,FALSE)*$C2637)</f>
        <v>0</v>
      </c>
    </row>
    <row r="2638" spans="1:8">
      <c r="A2638" s="7"/>
      <c r="B2638" s="8"/>
      <c r="C2638" s="9"/>
      <c r="D2638" s="1">
        <f>IF(B2638="",0,VLOOKUP(B2638,DATABASE!A:F,2,FALSE))</f>
        <v>0</v>
      </c>
      <c r="E2638" s="1">
        <f>IF(B2638="",0,VLOOKUP(B2638,DATABASE!A:F,3,FALSE)*$C2638)</f>
        <v>0</v>
      </c>
      <c r="F2638" s="1">
        <f>IF(B2638="",0,VLOOKUP(B2638,DATABASE!A:F,4,FALSE)*$C2638)</f>
        <v>0</v>
      </c>
      <c r="G2638" s="1">
        <f>IF(B2638="",0,VLOOKUP(B2638,DATABASE!A:F,5,FALSE)*$C2638)</f>
        <v>0</v>
      </c>
      <c r="H2638" s="1">
        <f>IF(B2638="",0,VLOOKUP(B2638,DATABASE!A:F,6,FALSE)*$C2638)</f>
        <v>0</v>
      </c>
    </row>
    <row r="2639" spans="1:8">
      <c r="A2639" s="7"/>
      <c r="B2639" s="8"/>
      <c r="C2639" s="9"/>
      <c r="D2639" s="1">
        <f>IF(B2639="",0,VLOOKUP(B2639,DATABASE!A:F,2,FALSE))</f>
        <v>0</v>
      </c>
      <c r="E2639" s="1">
        <f>IF(B2639="",0,VLOOKUP(B2639,DATABASE!A:F,3,FALSE)*$C2639)</f>
        <v>0</v>
      </c>
      <c r="F2639" s="1">
        <f>IF(B2639="",0,VLOOKUP(B2639,DATABASE!A:F,4,FALSE)*$C2639)</f>
        <v>0</v>
      </c>
      <c r="G2639" s="1">
        <f>IF(B2639="",0,VLOOKUP(B2639,DATABASE!A:F,5,FALSE)*$C2639)</f>
        <v>0</v>
      </c>
      <c r="H2639" s="1">
        <f>IF(B2639="",0,VLOOKUP(B2639,DATABASE!A:F,6,FALSE)*$C2639)</f>
        <v>0</v>
      </c>
    </row>
    <row r="2640" spans="1:8">
      <c r="A2640" s="7"/>
      <c r="B2640" s="8"/>
      <c r="C2640" s="9"/>
      <c r="D2640" s="1">
        <f>IF(B2640="",0,VLOOKUP(B2640,DATABASE!A:F,2,FALSE))</f>
        <v>0</v>
      </c>
      <c r="E2640" s="1">
        <f>IF(B2640="",0,VLOOKUP(B2640,DATABASE!A:F,3,FALSE)*$C2640)</f>
        <v>0</v>
      </c>
      <c r="F2640" s="1">
        <f>IF(B2640="",0,VLOOKUP(B2640,DATABASE!A:F,4,FALSE)*$C2640)</f>
        <v>0</v>
      </c>
      <c r="G2640" s="1">
        <f>IF(B2640="",0,VLOOKUP(B2640,DATABASE!A:F,5,FALSE)*$C2640)</f>
        <v>0</v>
      </c>
      <c r="H2640" s="1">
        <f>IF(B2640="",0,VLOOKUP(B2640,DATABASE!A:F,6,FALSE)*$C2640)</f>
        <v>0</v>
      </c>
    </row>
    <row r="2641" spans="1:8">
      <c r="A2641" s="7"/>
      <c r="B2641" s="8"/>
      <c r="C2641" s="9"/>
      <c r="D2641" s="1">
        <f>IF(B2641="",0,VLOOKUP(B2641,DATABASE!A:F,2,FALSE))</f>
        <v>0</v>
      </c>
      <c r="E2641" s="1">
        <f>IF(B2641="",0,VLOOKUP(B2641,DATABASE!A:F,3,FALSE)*$C2641)</f>
        <v>0</v>
      </c>
      <c r="F2641" s="1">
        <f>IF(B2641="",0,VLOOKUP(B2641,DATABASE!A:F,4,FALSE)*$C2641)</f>
        <v>0</v>
      </c>
      <c r="G2641" s="1">
        <f>IF(B2641="",0,VLOOKUP(B2641,DATABASE!A:F,5,FALSE)*$C2641)</f>
        <v>0</v>
      </c>
      <c r="H2641" s="1">
        <f>IF(B2641="",0,VLOOKUP(B2641,DATABASE!A:F,6,FALSE)*$C2641)</f>
        <v>0</v>
      </c>
    </row>
    <row r="2642" spans="1:8">
      <c r="A2642" s="7"/>
      <c r="B2642" s="8"/>
      <c r="C2642" s="9"/>
      <c r="D2642" s="1">
        <f>IF(B2642="",0,VLOOKUP(B2642,DATABASE!A:F,2,FALSE))</f>
        <v>0</v>
      </c>
      <c r="E2642" s="1">
        <f>IF(B2642="",0,VLOOKUP(B2642,DATABASE!A:F,3,FALSE)*$C2642)</f>
        <v>0</v>
      </c>
      <c r="F2642" s="1">
        <f>IF(B2642="",0,VLOOKUP(B2642,DATABASE!A:F,4,FALSE)*$C2642)</f>
        <v>0</v>
      </c>
      <c r="G2642" s="1">
        <f>IF(B2642="",0,VLOOKUP(B2642,DATABASE!A:F,5,FALSE)*$C2642)</f>
        <v>0</v>
      </c>
      <c r="H2642" s="1">
        <f>IF(B2642="",0,VLOOKUP(B2642,DATABASE!A:F,6,FALSE)*$C2642)</f>
        <v>0</v>
      </c>
    </row>
    <row r="2643" spans="1:8">
      <c r="A2643" s="7"/>
      <c r="B2643" s="8"/>
      <c r="C2643" s="9"/>
      <c r="D2643" s="1">
        <f>IF(B2643="",0,VLOOKUP(B2643,DATABASE!A:F,2,FALSE))</f>
        <v>0</v>
      </c>
      <c r="E2643" s="1">
        <f>IF(B2643="",0,VLOOKUP(B2643,DATABASE!A:F,3,FALSE)*$C2643)</f>
        <v>0</v>
      </c>
      <c r="F2643" s="1">
        <f>IF(B2643="",0,VLOOKUP(B2643,DATABASE!A:F,4,FALSE)*$C2643)</f>
        <v>0</v>
      </c>
      <c r="G2643" s="1">
        <f>IF(B2643="",0,VLOOKUP(B2643,DATABASE!A:F,5,FALSE)*$C2643)</f>
        <v>0</v>
      </c>
      <c r="H2643" s="1">
        <f>IF(B2643="",0,VLOOKUP(B2643,DATABASE!A:F,6,FALSE)*$C2643)</f>
        <v>0</v>
      </c>
    </row>
    <row r="2644" spans="1:8">
      <c r="A2644" s="7"/>
      <c r="B2644" s="8"/>
      <c r="C2644" s="9"/>
      <c r="D2644" s="1">
        <f>IF(B2644="",0,VLOOKUP(B2644,DATABASE!A:F,2,FALSE))</f>
        <v>0</v>
      </c>
      <c r="E2644" s="1">
        <f>IF(B2644="",0,VLOOKUP(B2644,DATABASE!A:F,3,FALSE)*$C2644)</f>
        <v>0</v>
      </c>
      <c r="F2644" s="1">
        <f>IF(B2644="",0,VLOOKUP(B2644,DATABASE!A:F,4,FALSE)*$C2644)</f>
        <v>0</v>
      </c>
      <c r="G2644" s="1">
        <f>IF(B2644="",0,VLOOKUP(B2644,DATABASE!A:F,5,FALSE)*$C2644)</f>
        <v>0</v>
      </c>
      <c r="H2644" s="1">
        <f>IF(B2644="",0,VLOOKUP(B2644,DATABASE!A:F,6,FALSE)*$C2644)</f>
        <v>0</v>
      </c>
    </row>
    <row r="2645" spans="1:8">
      <c r="A2645" s="7"/>
      <c r="B2645" s="8"/>
      <c r="C2645" s="9"/>
      <c r="D2645" s="1">
        <f>IF(B2645="",0,VLOOKUP(B2645,DATABASE!A:F,2,FALSE))</f>
        <v>0</v>
      </c>
      <c r="E2645" s="1">
        <f>IF(B2645="",0,VLOOKUP(B2645,DATABASE!A:F,3,FALSE)*$C2645)</f>
        <v>0</v>
      </c>
      <c r="F2645" s="1">
        <f>IF(B2645="",0,VLOOKUP(B2645,DATABASE!A:F,4,FALSE)*$C2645)</f>
        <v>0</v>
      </c>
      <c r="G2645" s="1">
        <f>IF(B2645="",0,VLOOKUP(B2645,DATABASE!A:F,5,FALSE)*$C2645)</f>
        <v>0</v>
      </c>
      <c r="H2645" s="1">
        <f>IF(B2645="",0,VLOOKUP(B2645,DATABASE!A:F,6,FALSE)*$C2645)</f>
        <v>0</v>
      </c>
    </row>
    <row r="2646" spans="1:8">
      <c r="A2646" s="7"/>
      <c r="B2646" s="8"/>
      <c r="C2646" s="9"/>
      <c r="D2646" s="1">
        <f>IF(B2646="",0,VLOOKUP(B2646,DATABASE!A:F,2,FALSE))</f>
        <v>0</v>
      </c>
      <c r="E2646" s="1">
        <f>IF(B2646="",0,VLOOKUP(B2646,DATABASE!A:F,3,FALSE)*$C2646)</f>
        <v>0</v>
      </c>
      <c r="F2646" s="1">
        <f>IF(B2646="",0,VLOOKUP(B2646,DATABASE!A:F,4,FALSE)*$C2646)</f>
        <v>0</v>
      </c>
      <c r="G2646" s="1">
        <f>IF(B2646="",0,VLOOKUP(B2646,DATABASE!A:F,5,FALSE)*$C2646)</f>
        <v>0</v>
      </c>
      <c r="H2646" s="1">
        <f>IF(B2646="",0,VLOOKUP(B2646,DATABASE!A:F,6,FALSE)*$C2646)</f>
        <v>0</v>
      </c>
    </row>
    <row r="2647" spans="1:8">
      <c r="A2647" s="7"/>
      <c r="B2647" s="8"/>
      <c r="C2647" s="9"/>
      <c r="D2647" s="1">
        <f>IF(B2647="",0,VLOOKUP(B2647,DATABASE!A:F,2,FALSE))</f>
        <v>0</v>
      </c>
      <c r="E2647" s="1">
        <f>IF(B2647="",0,VLOOKUP(B2647,DATABASE!A:F,3,FALSE)*$C2647)</f>
        <v>0</v>
      </c>
      <c r="F2647" s="1">
        <f>IF(B2647="",0,VLOOKUP(B2647,DATABASE!A:F,4,FALSE)*$C2647)</f>
        <v>0</v>
      </c>
      <c r="G2647" s="1">
        <f>IF(B2647="",0,VLOOKUP(B2647,DATABASE!A:F,5,FALSE)*$C2647)</f>
        <v>0</v>
      </c>
      <c r="H2647" s="1">
        <f>IF(B2647="",0,VLOOKUP(B2647,DATABASE!A:F,6,FALSE)*$C2647)</f>
        <v>0</v>
      </c>
    </row>
    <row r="2648" spans="1:8">
      <c r="A2648" s="7"/>
      <c r="B2648" s="8"/>
      <c r="C2648" s="9"/>
      <c r="D2648" s="1">
        <f>IF(B2648="",0,VLOOKUP(B2648,DATABASE!A:F,2,FALSE))</f>
        <v>0</v>
      </c>
      <c r="E2648" s="1">
        <f>IF(B2648="",0,VLOOKUP(B2648,DATABASE!A:F,3,FALSE)*$C2648)</f>
        <v>0</v>
      </c>
      <c r="F2648" s="1">
        <f>IF(B2648="",0,VLOOKUP(B2648,DATABASE!A:F,4,FALSE)*$C2648)</f>
        <v>0</v>
      </c>
      <c r="G2648" s="1">
        <f>IF(B2648="",0,VLOOKUP(B2648,DATABASE!A:F,5,FALSE)*$C2648)</f>
        <v>0</v>
      </c>
      <c r="H2648" s="1">
        <f>IF(B2648="",0,VLOOKUP(B2648,DATABASE!A:F,6,FALSE)*$C2648)</f>
        <v>0</v>
      </c>
    </row>
    <row r="2649" spans="1:8">
      <c r="A2649" s="7"/>
      <c r="B2649" s="8"/>
      <c r="C2649" s="9"/>
      <c r="D2649" s="1">
        <f>IF(B2649="",0,VLOOKUP(B2649,DATABASE!A:F,2,FALSE))</f>
        <v>0</v>
      </c>
      <c r="E2649" s="1">
        <f>IF(B2649="",0,VLOOKUP(B2649,DATABASE!A:F,3,FALSE)*$C2649)</f>
        <v>0</v>
      </c>
      <c r="F2649" s="1">
        <f>IF(B2649="",0,VLOOKUP(B2649,DATABASE!A:F,4,FALSE)*$C2649)</f>
        <v>0</v>
      </c>
      <c r="G2649" s="1">
        <f>IF(B2649="",0,VLOOKUP(B2649,DATABASE!A:F,5,FALSE)*$C2649)</f>
        <v>0</v>
      </c>
      <c r="H2649" s="1">
        <f>IF(B2649="",0,VLOOKUP(B2649,DATABASE!A:F,6,FALSE)*$C2649)</f>
        <v>0</v>
      </c>
    </row>
    <row r="2650" spans="1:8">
      <c r="A2650" s="7"/>
      <c r="B2650" s="8"/>
      <c r="C2650" s="9"/>
      <c r="D2650" s="1">
        <f>IF(B2650="",0,VLOOKUP(B2650,DATABASE!A:F,2,FALSE))</f>
        <v>0</v>
      </c>
      <c r="E2650" s="1">
        <f>IF(B2650="",0,VLOOKUP(B2650,DATABASE!A:F,3,FALSE)*$C2650)</f>
        <v>0</v>
      </c>
      <c r="F2650" s="1">
        <f>IF(B2650="",0,VLOOKUP(B2650,DATABASE!A:F,4,FALSE)*$C2650)</f>
        <v>0</v>
      </c>
      <c r="G2650" s="1">
        <f>IF(B2650="",0,VLOOKUP(B2650,DATABASE!A:F,5,FALSE)*$C2650)</f>
        <v>0</v>
      </c>
      <c r="H2650" s="1">
        <f>IF(B2650="",0,VLOOKUP(B2650,DATABASE!A:F,6,FALSE)*$C2650)</f>
        <v>0</v>
      </c>
    </row>
    <row r="2651" spans="1:8">
      <c r="A2651" s="7"/>
      <c r="B2651" s="8"/>
      <c r="C2651" s="9"/>
      <c r="D2651" s="1">
        <f>IF(B2651="",0,VLOOKUP(B2651,DATABASE!A:F,2,FALSE))</f>
        <v>0</v>
      </c>
      <c r="E2651" s="1">
        <f>IF(B2651="",0,VLOOKUP(B2651,DATABASE!A:F,3,FALSE)*$C2651)</f>
        <v>0</v>
      </c>
      <c r="F2651" s="1">
        <f>IF(B2651="",0,VLOOKUP(B2651,DATABASE!A:F,4,FALSE)*$C2651)</f>
        <v>0</v>
      </c>
      <c r="G2651" s="1">
        <f>IF(B2651="",0,VLOOKUP(B2651,DATABASE!A:F,5,FALSE)*$C2651)</f>
        <v>0</v>
      </c>
      <c r="H2651" s="1">
        <f>IF(B2651="",0,VLOOKUP(B2651,DATABASE!A:F,6,FALSE)*$C2651)</f>
        <v>0</v>
      </c>
    </row>
    <row r="2652" spans="1:8">
      <c r="A2652" s="7"/>
      <c r="B2652" s="8"/>
      <c r="C2652" s="9"/>
      <c r="D2652" s="1">
        <f>IF(B2652="",0,VLOOKUP(B2652,DATABASE!A:F,2,FALSE))</f>
        <v>0</v>
      </c>
      <c r="E2652" s="1">
        <f>IF(B2652="",0,VLOOKUP(B2652,DATABASE!A:F,3,FALSE)*$C2652)</f>
        <v>0</v>
      </c>
      <c r="F2652" s="1">
        <f>IF(B2652="",0,VLOOKUP(B2652,DATABASE!A:F,4,FALSE)*$C2652)</f>
        <v>0</v>
      </c>
      <c r="G2652" s="1">
        <f>IF(B2652="",0,VLOOKUP(B2652,DATABASE!A:F,5,FALSE)*$C2652)</f>
        <v>0</v>
      </c>
      <c r="H2652" s="1">
        <f>IF(B2652="",0,VLOOKUP(B2652,DATABASE!A:F,6,FALSE)*$C2652)</f>
        <v>0</v>
      </c>
    </row>
    <row r="2653" spans="1:8">
      <c r="A2653" s="7"/>
      <c r="B2653" s="8"/>
      <c r="C2653" s="9"/>
      <c r="D2653" s="1">
        <f>IF(B2653="",0,VLOOKUP(B2653,DATABASE!A:F,2,FALSE))</f>
        <v>0</v>
      </c>
      <c r="E2653" s="1">
        <f>IF(B2653="",0,VLOOKUP(B2653,DATABASE!A:F,3,FALSE)*$C2653)</f>
        <v>0</v>
      </c>
      <c r="F2653" s="1">
        <f>IF(B2653="",0,VLOOKUP(B2653,DATABASE!A:F,4,FALSE)*$C2653)</f>
        <v>0</v>
      </c>
      <c r="G2653" s="1">
        <f>IF(B2653="",0,VLOOKUP(B2653,DATABASE!A:F,5,FALSE)*$C2653)</f>
        <v>0</v>
      </c>
      <c r="H2653" s="1">
        <f>IF(B2653="",0,VLOOKUP(B2653,DATABASE!A:F,6,FALSE)*$C2653)</f>
        <v>0</v>
      </c>
    </row>
    <row r="2654" spans="1:8">
      <c r="A2654" s="7"/>
      <c r="B2654" s="8"/>
      <c r="C2654" s="9"/>
      <c r="D2654" s="1">
        <f>IF(B2654="",0,VLOOKUP(B2654,DATABASE!A:F,2,FALSE))</f>
        <v>0</v>
      </c>
      <c r="E2654" s="1">
        <f>IF(B2654="",0,VLOOKUP(B2654,DATABASE!A:F,3,FALSE)*$C2654)</f>
        <v>0</v>
      </c>
      <c r="F2654" s="1">
        <f>IF(B2654="",0,VLOOKUP(B2654,DATABASE!A:F,4,FALSE)*$C2654)</f>
        <v>0</v>
      </c>
      <c r="G2654" s="1">
        <f>IF(B2654="",0,VLOOKUP(B2654,DATABASE!A:F,5,FALSE)*$C2654)</f>
        <v>0</v>
      </c>
      <c r="H2654" s="1">
        <f>IF(B2654="",0,VLOOKUP(B2654,DATABASE!A:F,6,FALSE)*$C2654)</f>
        <v>0</v>
      </c>
    </row>
    <row r="2655" spans="1:8">
      <c r="A2655" s="7"/>
      <c r="B2655" s="8"/>
      <c r="C2655" s="9"/>
      <c r="D2655" s="1">
        <f>IF(B2655="",0,VLOOKUP(B2655,DATABASE!A:F,2,FALSE))</f>
        <v>0</v>
      </c>
      <c r="E2655" s="1">
        <f>IF(B2655="",0,VLOOKUP(B2655,DATABASE!A:F,3,FALSE)*$C2655)</f>
        <v>0</v>
      </c>
      <c r="F2655" s="1">
        <f>IF(B2655="",0,VLOOKUP(B2655,DATABASE!A:F,4,FALSE)*$C2655)</f>
        <v>0</v>
      </c>
      <c r="G2655" s="1">
        <f>IF(B2655="",0,VLOOKUP(B2655,DATABASE!A:F,5,FALSE)*$C2655)</f>
        <v>0</v>
      </c>
      <c r="H2655" s="1">
        <f>IF(B2655="",0,VLOOKUP(B2655,DATABASE!A:F,6,FALSE)*$C2655)</f>
        <v>0</v>
      </c>
    </row>
    <row r="2656" spans="1:8">
      <c r="A2656" s="7"/>
      <c r="B2656" s="8"/>
      <c r="C2656" s="9"/>
      <c r="D2656" s="1">
        <f>IF(B2656="",0,VLOOKUP(B2656,DATABASE!A:F,2,FALSE))</f>
        <v>0</v>
      </c>
      <c r="E2656" s="1">
        <f>IF(B2656="",0,VLOOKUP(B2656,DATABASE!A:F,3,FALSE)*$C2656)</f>
        <v>0</v>
      </c>
      <c r="F2656" s="1">
        <f>IF(B2656="",0,VLOOKUP(B2656,DATABASE!A:F,4,FALSE)*$C2656)</f>
        <v>0</v>
      </c>
      <c r="G2656" s="1">
        <f>IF(B2656="",0,VLOOKUP(B2656,DATABASE!A:F,5,FALSE)*$C2656)</f>
        <v>0</v>
      </c>
      <c r="H2656" s="1">
        <f>IF(B2656="",0,VLOOKUP(B2656,DATABASE!A:F,6,FALSE)*$C2656)</f>
        <v>0</v>
      </c>
    </row>
    <row r="2657" spans="1:8">
      <c r="A2657" s="7"/>
      <c r="B2657" s="8"/>
      <c r="C2657" s="9"/>
      <c r="D2657" s="1">
        <f>IF(B2657="",0,VLOOKUP(B2657,DATABASE!A:F,2,FALSE))</f>
        <v>0</v>
      </c>
      <c r="E2657" s="1">
        <f>IF(B2657="",0,VLOOKUP(B2657,DATABASE!A:F,3,FALSE)*$C2657)</f>
        <v>0</v>
      </c>
      <c r="F2657" s="1">
        <f>IF(B2657="",0,VLOOKUP(B2657,DATABASE!A:F,4,FALSE)*$C2657)</f>
        <v>0</v>
      </c>
      <c r="G2657" s="1">
        <f>IF(B2657="",0,VLOOKUP(B2657,DATABASE!A:F,5,FALSE)*$C2657)</f>
        <v>0</v>
      </c>
      <c r="H2657" s="1">
        <f>IF(B2657="",0,VLOOKUP(B2657,DATABASE!A:F,6,FALSE)*$C2657)</f>
        <v>0</v>
      </c>
    </row>
    <row r="2658" spans="1:8">
      <c r="A2658" s="7"/>
      <c r="B2658" s="8"/>
      <c r="C2658" s="9"/>
      <c r="D2658" s="1">
        <f>IF(B2658="",0,VLOOKUP(B2658,DATABASE!A:F,2,FALSE))</f>
        <v>0</v>
      </c>
      <c r="E2658" s="1">
        <f>IF(B2658="",0,VLOOKUP(B2658,DATABASE!A:F,3,FALSE)*$C2658)</f>
        <v>0</v>
      </c>
      <c r="F2658" s="1">
        <f>IF(B2658="",0,VLOOKUP(B2658,DATABASE!A:F,4,FALSE)*$C2658)</f>
        <v>0</v>
      </c>
      <c r="G2658" s="1">
        <f>IF(B2658="",0,VLOOKUP(B2658,DATABASE!A:F,5,FALSE)*$C2658)</f>
        <v>0</v>
      </c>
      <c r="H2658" s="1">
        <f>IF(B2658="",0,VLOOKUP(B2658,DATABASE!A:F,6,FALSE)*$C2658)</f>
        <v>0</v>
      </c>
    </row>
    <row r="2659" spans="1:8">
      <c r="A2659" s="7"/>
      <c r="B2659" s="8"/>
      <c r="C2659" s="9"/>
      <c r="D2659" s="1">
        <f>IF(B2659="",0,VLOOKUP(B2659,DATABASE!A:F,2,FALSE))</f>
        <v>0</v>
      </c>
      <c r="E2659" s="1">
        <f>IF(B2659="",0,VLOOKUP(B2659,DATABASE!A:F,3,FALSE)*$C2659)</f>
        <v>0</v>
      </c>
      <c r="F2659" s="1">
        <f>IF(B2659="",0,VLOOKUP(B2659,DATABASE!A:F,4,FALSE)*$C2659)</f>
        <v>0</v>
      </c>
      <c r="G2659" s="1">
        <f>IF(B2659="",0,VLOOKUP(B2659,DATABASE!A:F,5,FALSE)*$C2659)</f>
        <v>0</v>
      </c>
      <c r="H2659" s="1">
        <f>IF(B2659="",0,VLOOKUP(B2659,DATABASE!A:F,6,FALSE)*$C2659)</f>
        <v>0</v>
      </c>
    </row>
    <row r="2660" spans="1:8">
      <c r="A2660" s="7"/>
      <c r="B2660" s="8"/>
      <c r="C2660" s="9"/>
      <c r="D2660" s="1">
        <f>IF(B2660="",0,VLOOKUP(B2660,DATABASE!A:F,2,FALSE))</f>
        <v>0</v>
      </c>
      <c r="E2660" s="1">
        <f>IF(B2660="",0,VLOOKUP(B2660,DATABASE!A:F,3,FALSE)*$C2660)</f>
        <v>0</v>
      </c>
      <c r="F2660" s="1">
        <f>IF(B2660="",0,VLOOKUP(B2660,DATABASE!A:F,4,FALSE)*$C2660)</f>
        <v>0</v>
      </c>
      <c r="G2660" s="1">
        <f>IF(B2660="",0,VLOOKUP(B2660,DATABASE!A:F,5,FALSE)*$C2660)</f>
        <v>0</v>
      </c>
      <c r="H2660" s="1">
        <f>IF(B2660="",0,VLOOKUP(B2660,DATABASE!A:F,6,FALSE)*$C2660)</f>
        <v>0</v>
      </c>
    </row>
    <row r="2661" spans="1:8">
      <c r="A2661" s="7"/>
      <c r="B2661" s="8"/>
      <c r="C2661" s="9"/>
      <c r="D2661" s="1">
        <f>IF(B2661="",0,VLOOKUP(B2661,DATABASE!A:F,2,FALSE))</f>
        <v>0</v>
      </c>
      <c r="E2661" s="1">
        <f>IF(B2661="",0,VLOOKUP(B2661,DATABASE!A:F,3,FALSE)*$C2661)</f>
        <v>0</v>
      </c>
      <c r="F2661" s="1">
        <f>IF(B2661="",0,VLOOKUP(B2661,DATABASE!A:F,4,FALSE)*$C2661)</f>
        <v>0</v>
      </c>
      <c r="G2661" s="1">
        <f>IF(B2661="",0,VLOOKUP(B2661,DATABASE!A:F,5,FALSE)*$C2661)</f>
        <v>0</v>
      </c>
      <c r="H2661" s="1">
        <f>IF(B2661="",0,VLOOKUP(B2661,DATABASE!A:F,6,FALSE)*$C2661)</f>
        <v>0</v>
      </c>
    </row>
    <row r="2662" spans="1:8">
      <c r="A2662" s="7"/>
      <c r="B2662" s="8"/>
      <c r="C2662" s="9"/>
      <c r="D2662" s="1">
        <f>IF(B2662="",0,VLOOKUP(B2662,DATABASE!A:F,2,FALSE))</f>
        <v>0</v>
      </c>
      <c r="E2662" s="1">
        <f>IF(B2662="",0,VLOOKUP(B2662,DATABASE!A:F,3,FALSE)*$C2662)</f>
        <v>0</v>
      </c>
      <c r="F2662" s="1">
        <f>IF(B2662="",0,VLOOKUP(B2662,DATABASE!A:F,4,FALSE)*$C2662)</f>
        <v>0</v>
      </c>
      <c r="G2662" s="1">
        <f>IF(B2662="",0,VLOOKUP(B2662,DATABASE!A:F,5,FALSE)*$C2662)</f>
        <v>0</v>
      </c>
      <c r="H2662" s="1">
        <f>IF(B2662="",0,VLOOKUP(B2662,DATABASE!A:F,6,FALSE)*$C2662)</f>
        <v>0</v>
      </c>
    </row>
    <row r="2663" spans="1:8">
      <c r="A2663" s="7"/>
      <c r="B2663" s="8"/>
      <c r="C2663" s="9"/>
      <c r="D2663" s="1">
        <f>IF(B2663="",0,VLOOKUP(B2663,DATABASE!A:F,2,FALSE))</f>
        <v>0</v>
      </c>
      <c r="E2663" s="1">
        <f>IF(B2663="",0,VLOOKUP(B2663,DATABASE!A:F,3,FALSE)*$C2663)</f>
        <v>0</v>
      </c>
      <c r="F2663" s="1">
        <f>IF(B2663="",0,VLOOKUP(B2663,DATABASE!A:F,4,FALSE)*$C2663)</f>
        <v>0</v>
      </c>
      <c r="G2663" s="1">
        <f>IF(B2663="",0,VLOOKUP(B2663,DATABASE!A:F,5,FALSE)*$C2663)</f>
        <v>0</v>
      </c>
      <c r="H2663" s="1">
        <f>IF(B2663="",0,VLOOKUP(B2663,DATABASE!A:F,6,FALSE)*$C2663)</f>
        <v>0</v>
      </c>
    </row>
    <row r="2664" spans="1:8">
      <c r="A2664" s="7"/>
      <c r="B2664" s="8"/>
      <c r="C2664" s="9"/>
      <c r="D2664" s="1">
        <f>IF(B2664="",0,VLOOKUP(B2664,DATABASE!A:F,2,FALSE))</f>
        <v>0</v>
      </c>
      <c r="E2664" s="1">
        <f>IF(B2664="",0,VLOOKUP(B2664,DATABASE!A:F,3,FALSE)*$C2664)</f>
        <v>0</v>
      </c>
      <c r="F2664" s="1">
        <f>IF(B2664="",0,VLOOKUP(B2664,DATABASE!A:F,4,FALSE)*$C2664)</f>
        <v>0</v>
      </c>
      <c r="G2664" s="1">
        <f>IF(B2664="",0,VLOOKUP(B2664,DATABASE!A:F,5,FALSE)*$C2664)</f>
        <v>0</v>
      </c>
      <c r="H2664" s="1">
        <f>IF(B2664="",0,VLOOKUP(B2664,DATABASE!A:F,6,FALSE)*$C2664)</f>
        <v>0</v>
      </c>
    </row>
    <row r="2665" spans="1:8">
      <c r="A2665" s="7"/>
      <c r="B2665" s="8"/>
      <c r="C2665" s="9"/>
      <c r="D2665" s="1">
        <f>IF(B2665="",0,VLOOKUP(B2665,DATABASE!A:F,2,FALSE))</f>
        <v>0</v>
      </c>
      <c r="E2665" s="1">
        <f>IF(B2665="",0,VLOOKUP(B2665,DATABASE!A:F,3,FALSE)*$C2665)</f>
        <v>0</v>
      </c>
      <c r="F2665" s="1">
        <f>IF(B2665="",0,VLOOKUP(B2665,DATABASE!A:F,4,FALSE)*$C2665)</f>
        <v>0</v>
      </c>
      <c r="G2665" s="1">
        <f>IF(B2665="",0,VLOOKUP(B2665,DATABASE!A:F,5,FALSE)*$C2665)</f>
        <v>0</v>
      </c>
      <c r="H2665" s="1">
        <f>IF(B2665="",0,VLOOKUP(B2665,DATABASE!A:F,6,FALSE)*$C2665)</f>
        <v>0</v>
      </c>
    </row>
    <row r="2666" spans="1:8">
      <c r="A2666" s="7"/>
      <c r="B2666" s="8"/>
      <c r="C2666" s="9"/>
      <c r="D2666" s="1">
        <f>IF(B2666="",0,VLOOKUP(B2666,DATABASE!A:F,2,FALSE))</f>
        <v>0</v>
      </c>
      <c r="E2666" s="1">
        <f>IF(B2666="",0,VLOOKUP(B2666,DATABASE!A:F,3,FALSE)*$C2666)</f>
        <v>0</v>
      </c>
      <c r="F2666" s="1">
        <f>IF(B2666="",0,VLOOKUP(B2666,DATABASE!A:F,4,FALSE)*$C2666)</f>
        <v>0</v>
      </c>
      <c r="G2666" s="1">
        <f>IF(B2666="",0,VLOOKUP(B2666,DATABASE!A:F,5,FALSE)*$C2666)</f>
        <v>0</v>
      </c>
      <c r="H2666" s="1">
        <f>IF(B2666="",0,VLOOKUP(B2666,DATABASE!A:F,6,FALSE)*$C2666)</f>
        <v>0</v>
      </c>
    </row>
    <row r="2667" spans="1:8">
      <c r="A2667" s="7"/>
      <c r="B2667" s="8"/>
      <c r="C2667" s="9"/>
      <c r="D2667" s="1">
        <f>IF(B2667="",0,VLOOKUP(B2667,DATABASE!A:F,2,FALSE))</f>
        <v>0</v>
      </c>
      <c r="E2667" s="1">
        <f>IF(B2667="",0,VLOOKUP(B2667,DATABASE!A:F,3,FALSE)*$C2667)</f>
        <v>0</v>
      </c>
      <c r="F2667" s="1">
        <f>IF(B2667="",0,VLOOKUP(B2667,DATABASE!A:F,4,FALSE)*$C2667)</f>
        <v>0</v>
      </c>
      <c r="G2667" s="1">
        <f>IF(B2667="",0,VLOOKUP(B2667,DATABASE!A:F,5,FALSE)*$C2667)</f>
        <v>0</v>
      </c>
      <c r="H2667" s="1">
        <f>IF(B2667="",0,VLOOKUP(B2667,DATABASE!A:F,6,FALSE)*$C2667)</f>
        <v>0</v>
      </c>
    </row>
    <row r="2668" spans="1:8">
      <c r="A2668" s="7"/>
      <c r="B2668" s="8"/>
      <c r="C2668" s="9"/>
      <c r="D2668" s="1">
        <f>IF(B2668="",0,VLOOKUP(B2668,DATABASE!A:F,2,FALSE))</f>
        <v>0</v>
      </c>
      <c r="E2668" s="1">
        <f>IF(B2668="",0,VLOOKUP(B2668,DATABASE!A:F,3,FALSE)*$C2668)</f>
        <v>0</v>
      </c>
      <c r="F2668" s="1">
        <f>IF(B2668="",0,VLOOKUP(B2668,DATABASE!A:F,4,FALSE)*$C2668)</f>
        <v>0</v>
      </c>
      <c r="G2668" s="1">
        <f>IF(B2668="",0,VLOOKUP(B2668,DATABASE!A:F,5,FALSE)*$C2668)</f>
        <v>0</v>
      </c>
      <c r="H2668" s="1">
        <f>IF(B2668="",0,VLOOKUP(B2668,DATABASE!A:F,6,FALSE)*$C2668)</f>
        <v>0</v>
      </c>
    </row>
    <row r="2669" spans="1:8">
      <c r="A2669" s="7"/>
      <c r="B2669" s="8"/>
      <c r="C2669" s="9"/>
      <c r="D2669" s="1">
        <f>IF(B2669="",0,VLOOKUP(B2669,DATABASE!A:F,2,FALSE))</f>
        <v>0</v>
      </c>
      <c r="E2669" s="1">
        <f>IF(B2669="",0,VLOOKUP(B2669,DATABASE!A:F,3,FALSE)*$C2669)</f>
        <v>0</v>
      </c>
      <c r="F2669" s="1">
        <f>IF(B2669="",0,VLOOKUP(B2669,DATABASE!A:F,4,FALSE)*$C2669)</f>
        <v>0</v>
      </c>
      <c r="G2669" s="1">
        <f>IF(B2669="",0,VLOOKUP(B2669,DATABASE!A:F,5,FALSE)*$C2669)</f>
        <v>0</v>
      </c>
      <c r="H2669" s="1">
        <f>IF(B2669="",0,VLOOKUP(B2669,DATABASE!A:F,6,FALSE)*$C2669)</f>
        <v>0</v>
      </c>
    </row>
    <row r="2670" spans="1:8">
      <c r="A2670" s="7"/>
      <c r="B2670" s="8"/>
      <c r="C2670" s="9"/>
      <c r="D2670" s="1">
        <f>IF(B2670="",0,VLOOKUP(B2670,DATABASE!A:F,2,FALSE))</f>
        <v>0</v>
      </c>
      <c r="E2670" s="1">
        <f>IF(B2670="",0,VLOOKUP(B2670,DATABASE!A:F,3,FALSE)*$C2670)</f>
        <v>0</v>
      </c>
      <c r="F2670" s="1">
        <f>IF(B2670="",0,VLOOKUP(B2670,DATABASE!A:F,4,FALSE)*$C2670)</f>
        <v>0</v>
      </c>
      <c r="G2670" s="1">
        <f>IF(B2670="",0,VLOOKUP(B2670,DATABASE!A:F,5,FALSE)*$C2670)</f>
        <v>0</v>
      </c>
      <c r="H2670" s="1">
        <f>IF(B2670="",0,VLOOKUP(B2670,DATABASE!A:F,6,FALSE)*$C2670)</f>
        <v>0</v>
      </c>
    </row>
    <row r="2671" spans="1:8">
      <c r="A2671" s="7"/>
      <c r="B2671" s="8"/>
      <c r="C2671" s="9"/>
      <c r="D2671" s="1">
        <f>IF(B2671="",0,VLOOKUP(B2671,DATABASE!A:F,2,FALSE))</f>
        <v>0</v>
      </c>
      <c r="E2671" s="1">
        <f>IF(B2671="",0,VLOOKUP(B2671,DATABASE!A:F,3,FALSE)*$C2671)</f>
        <v>0</v>
      </c>
      <c r="F2671" s="1">
        <f>IF(B2671="",0,VLOOKUP(B2671,DATABASE!A:F,4,FALSE)*$C2671)</f>
        <v>0</v>
      </c>
      <c r="G2671" s="1">
        <f>IF(B2671="",0,VLOOKUP(B2671,DATABASE!A:F,5,FALSE)*$C2671)</f>
        <v>0</v>
      </c>
      <c r="H2671" s="1">
        <f>IF(B2671="",0,VLOOKUP(B2671,DATABASE!A:F,6,FALSE)*$C2671)</f>
        <v>0</v>
      </c>
    </row>
    <row r="2672" spans="1:8">
      <c r="A2672" s="7"/>
      <c r="B2672" s="8"/>
      <c r="C2672" s="9"/>
      <c r="D2672" s="1">
        <f>IF(B2672="",0,VLOOKUP(B2672,DATABASE!A:F,2,FALSE))</f>
        <v>0</v>
      </c>
      <c r="E2672" s="1">
        <f>IF(B2672="",0,VLOOKUP(B2672,DATABASE!A:F,3,FALSE)*$C2672)</f>
        <v>0</v>
      </c>
      <c r="F2672" s="1">
        <f>IF(B2672="",0,VLOOKUP(B2672,DATABASE!A:F,4,FALSE)*$C2672)</f>
        <v>0</v>
      </c>
      <c r="G2672" s="1">
        <f>IF(B2672="",0,VLOOKUP(B2672,DATABASE!A:F,5,FALSE)*$C2672)</f>
        <v>0</v>
      </c>
      <c r="H2672" s="1">
        <f>IF(B2672="",0,VLOOKUP(B2672,DATABASE!A:F,6,FALSE)*$C2672)</f>
        <v>0</v>
      </c>
    </row>
    <row r="2673" spans="1:8">
      <c r="A2673" s="7"/>
      <c r="B2673" s="8"/>
      <c r="C2673" s="9"/>
      <c r="D2673" s="1">
        <f>IF(B2673="",0,VLOOKUP(B2673,DATABASE!A:F,2,FALSE))</f>
        <v>0</v>
      </c>
      <c r="E2673" s="1">
        <f>IF(B2673="",0,VLOOKUP(B2673,DATABASE!A:F,3,FALSE)*$C2673)</f>
        <v>0</v>
      </c>
      <c r="F2673" s="1">
        <f>IF(B2673="",0,VLOOKUP(B2673,DATABASE!A:F,4,FALSE)*$C2673)</f>
        <v>0</v>
      </c>
      <c r="G2673" s="1">
        <f>IF(B2673="",0,VLOOKUP(B2673,DATABASE!A:F,5,FALSE)*$C2673)</f>
        <v>0</v>
      </c>
      <c r="H2673" s="1">
        <f>IF(B2673="",0,VLOOKUP(B2673,DATABASE!A:F,6,FALSE)*$C2673)</f>
        <v>0</v>
      </c>
    </row>
    <row r="2674" spans="1:8">
      <c r="A2674" s="7"/>
      <c r="B2674" s="8"/>
      <c r="C2674" s="9"/>
      <c r="D2674" s="1">
        <f>IF(B2674="",0,VLOOKUP(B2674,DATABASE!A:F,2,FALSE))</f>
        <v>0</v>
      </c>
      <c r="E2674" s="1">
        <f>IF(B2674="",0,VLOOKUP(B2674,DATABASE!A:F,3,FALSE)*$C2674)</f>
        <v>0</v>
      </c>
      <c r="F2674" s="1">
        <f>IF(B2674="",0,VLOOKUP(B2674,DATABASE!A:F,4,FALSE)*$C2674)</f>
        <v>0</v>
      </c>
      <c r="G2674" s="1">
        <f>IF(B2674="",0,VLOOKUP(B2674,DATABASE!A:F,5,FALSE)*$C2674)</f>
        <v>0</v>
      </c>
      <c r="H2674" s="1">
        <f>IF(B2674="",0,VLOOKUP(B2674,DATABASE!A:F,6,FALSE)*$C2674)</f>
        <v>0</v>
      </c>
    </row>
    <row r="2675" spans="1:8">
      <c r="A2675" s="7"/>
      <c r="B2675" s="8"/>
      <c r="C2675" s="9"/>
      <c r="D2675" s="1">
        <f>IF(B2675="",0,VLOOKUP(B2675,DATABASE!A:F,2,FALSE))</f>
        <v>0</v>
      </c>
      <c r="E2675" s="1">
        <f>IF(B2675="",0,VLOOKUP(B2675,DATABASE!A:F,3,FALSE)*$C2675)</f>
        <v>0</v>
      </c>
      <c r="F2675" s="1">
        <f>IF(B2675="",0,VLOOKUP(B2675,DATABASE!A:F,4,FALSE)*$C2675)</f>
        <v>0</v>
      </c>
      <c r="G2675" s="1">
        <f>IF(B2675="",0,VLOOKUP(B2675,DATABASE!A:F,5,FALSE)*$C2675)</f>
        <v>0</v>
      </c>
      <c r="H2675" s="1">
        <f>IF(B2675="",0,VLOOKUP(B2675,DATABASE!A:F,6,FALSE)*$C2675)</f>
        <v>0</v>
      </c>
    </row>
    <row r="2676" spans="1:8">
      <c r="A2676" s="7"/>
      <c r="B2676" s="8"/>
      <c r="C2676" s="9"/>
      <c r="D2676" s="1">
        <f>IF(B2676="",0,VLOOKUP(B2676,DATABASE!A:F,2,FALSE))</f>
        <v>0</v>
      </c>
      <c r="E2676" s="1">
        <f>IF(B2676="",0,VLOOKUP(B2676,DATABASE!A:F,3,FALSE)*$C2676)</f>
        <v>0</v>
      </c>
      <c r="F2676" s="1">
        <f>IF(B2676="",0,VLOOKUP(B2676,DATABASE!A:F,4,FALSE)*$C2676)</f>
        <v>0</v>
      </c>
      <c r="G2676" s="1">
        <f>IF(B2676="",0,VLOOKUP(B2676,DATABASE!A:F,5,FALSE)*$C2676)</f>
        <v>0</v>
      </c>
      <c r="H2676" s="1">
        <f>IF(B2676="",0,VLOOKUP(B2676,DATABASE!A:F,6,FALSE)*$C2676)</f>
        <v>0</v>
      </c>
    </row>
    <row r="2677" spans="1:8">
      <c r="A2677" s="7"/>
      <c r="B2677" s="8"/>
      <c r="C2677" s="9"/>
      <c r="D2677" s="1">
        <f>IF(B2677="",0,VLOOKUP(B2677,DATABASE!A:F,2,FALSE))</f>
        <v>0</v>
      </c>
      <c r="E2677" s="1">
        <f>IF(B2677="",0,VLOOKUP(B2677,DATABASE!A:F,3,FALSE)*$C2677)</f>
        <v>0</v>
      </c>
      <c r="F2677" s="1">
        <f>IF(B2677="",0,VLOOKUP(B2677,DATABASE!A:F,4,FALSE)*$C2677)</f>
        <v>0</v>
      </c>
      <c r="G2677" s="1">
        <f>IF(B2677="",0,VLOOKUP(B2677,DATABASE!A:F,5,FALSE)*$C2677)</f>
        <v>0</v>
      </c>
      <c r="H2677" s="1">
        <f>IF(B2677="",0,VLOOKUP(B2677,DATABASE!A:F,6,FALSE)*$C2677)</f>
        <v>0</v>
      </c>
    </row>
    <row r="2678" spans="1:8">
      <c r="A2678" s="7"/>
      <c r="B2678" s="8"/>
      <c r="C2678" s="9"/>
      <c r="D2678" s="1">
        <f>IF(B2678="",0,VLOOKUP(B2678,DATABASE!A:F,2,FALSE))</f>
        <v>0</v>
      </c>
      <c r="E2678" s="1">
        <f>IF(B2678="",0,VLOOKUP(B2678,DATABASE!A:F,3,FALSE)*$C2678)</f>
        <v>0</v>
      </c>
      <c r="F2678" s="1">
        <f>IF(B2678="",0,VLOOKUP(B2678,DATABASE!A:F,4,FALSE)*$C2678)</f>
        <v>0</v>
      </c>
      <c r="G2678" s="1">
        <f>IF(B2678="",0,VLOOKUP(B2678,DATABASE!A:F,5,FALSE)*$C2678)</f>
        <v>0</v>
      </c>
      <c r="H2678" s="1">
        <f>IF(B2678="",0,VLOOKUP(B2678,DATABASE!A:F,6,FALSE)*$C2678)</f>
        <v>0</v>
      </c>
    </row>
    <row r="2679" spans="1:8">
      <c r="A2679" s="7"/>
      <c r="B2679" s="8"/>
      <c r="C2679" s="9"/>
      <c r="D2679" s="1">
        <f>IF(B2679="",0,VLOOKUP(B2679,DATABASE!A:F,2,FALSE))</f>
        <v>0</v>
      </c>
      <c r="E2679" s="1">
        <f>IF(B2679="",0,VLOOKUP(B2679,DATABASE!A:F,3,FALSE)*$C2679)</f>
        <v>0</v>
      </c>
      <c r="F2679" s="1">
        <f>IF(B2679="",0,VLOOKUP(B2679,DATABASE!A:F,4,FALSE)*$C2679)</f>
        <v>0</v>
      </c>
      <c r="G2679" s="1">
        <f>IF(B2679="",0,VLOOKUP(B2679,DATABASE!A:F,5,FALSE)*$C2679)</f>
        <v>0</v>
      </c>
      <c r="H2679" s="1">
        <f>IF(B2679="",0,VLOOKUP(B2679,DATABASE!A:F,6,FALSE)*$C2679)</f>
        <v>0</v>
      </c>
    </row>
    <row r="2680" spans="1:8">
      <c r="A2680" s="7"/>
      <c r="B2680" s="8"/>
      <c r="C2680" s="9"/>
      <c r="D2680" s="1">
        <f>IF(B2680="",0,VLOOKUP(B2680,DATABASE!A:F,2,FALSE))</f>
        <v>0</v>
      </c>
      <c r="E2680" s="1">
        <f>IF(B2680="",0,VLOOKUP(B2680,DATABASE!A:F,3,FALSE)*$C2680)</f>
        <v>0</v>
      </c>
      <c r="F2680" s="1">
        <f>IF(B2680="",0,VLOOKUP(B2680,DATABASE!A:F,4,FALSE)*$C2680)</f>
        <v>0</v>
      </c>
      <c r="G2680" s="1">
        <f>IF(B2680="",0,VLOOKUP(B2680,DATABASE!A:F,5,FALSE)*$C2680)</f>
        <v>0</v>
      </c>
      <c r="H2680" s="1">
        <f>IF(B2680="",0,VLOOKUP(B2680,DATABASE!A:F,6,FALSE)*$C2680)</f>
        <v>0</v>
      </c>
    </row>
    <row r="2681" spans="1:8">
      <c r="A2681" s="7"/>
      <c r="B2681" s="8"/>
      <c r="C2681" s="9"/>
      <c r="D2681" s="1">
        <f>IF(B2681="",0,VLOOKUP(B2681,DATABASE!A:F,2,FALSE))</f>
        <v>0</v>
      </c>
      <c r="E2681" s="1">
        <f>IF(B2681="",0,VLOOKUP(B2681,DATABASE!A:F,3,FALSE)*$C2681)</f>
        <v>0</v>
      </c>
      <c r="F2681" s="1">
        <f>IF(B2681="",0,VLOOKUP(B2681,DATABASE!A:F,4,FALSE)*$C2681)</f>
        <v>0</v>
      </c>
      <c r="G2681" s="1">
        <f>IF(B2681="",0,VLOOKUP(B2681,DATABASE!A:F,5,FALSE)*$C2681)</f>
        <v>0</v>
      </c>
      <c r="H2681" s="1">
        <f>IF(B2681="",0,VLOOKUP(B2681,DATABASE!A:F,6,FALSE)*$C2681)</f>
        <v>0</v>
      </c>
    </row>
    <row r="2682" spans="1:8">
      <c r="A2682" s="7"/>
      <c r="B2682" s="8"/>
      <c r="C2682" s="9"/>
      <c r="D2682" s="1">
        <f>IF(B2682="",0,VLOOKUP(B2682,DATABASE!A:F,2,FALSE))</f>
        <v>0</v>
      </c>
      <c r="E2682" s="1">
        <f>IF(B2682="",0,VLOOKUP(B2682,DATABASE!A:F,3,FALSE)*$C2682)</f>
        <v>0</v>
      </c>
      <c r="F2682" s="1">
        <f>IF(B2682="",0,VLOOKUP(B2682,DATABASE!A:F,4,FALSE)*$C2682)</f>
        <v>0</v>
      </c>
      <c r="G2682" s="1">
        <f>IF(B2682="",0,VLOOKUP(B2682,DATABASE!A:F,5,FALSE)*$C2682)</f>
        <v>0</v>
      </c>
      <c r="H2682" s="1">
        <f>IF(B2682="",0,VLOOKUP(B2682,DATABASE!A:F,6,FALSE)*$C2682)</f>
        <v>0</v>
      </c>
    </row>
    <row r="2683" spans="1:8">
      <c r="A2683" s="7"/>
      <c r="B2683" s="8"/>
      <c r="C2683" s="9"/>
      <c r="D2683" s="1">
        <f>IF(B2683="",0,VLOOKUP(B2683,DATABASE!A:F,2,FALSE))</f>
        <v>0</v>
      </c>
      <c r="E2683" s="1">
        <f>IF(B2683="",0,VLOOKUP(B2683,DATABASE!A:F,3,FALSE)*$C2683)</f>
        <v>0</v>
      </c>
      <c r="F2683" s="1">
        <f>IF(B2683="",0,VLOOKUP(B2683,DATABASE!A:F,4,FALSE)*$C2683)</f>
        <v>0</v>
      </c>
      <c r="G2683" s="1">
        <f>IF(B2683="",0,VLOOKUP(B2683,DATABASE!A:F,5,FALSE)*$C2683)</f>
        <v>0</v>
      </c>
      <c r="H2683" s="1">
        <f>IF(B2683="",0,VLOOKUP(B2683,DATABASE!A:F,6,FALSE)*$C2683)</f>
        <v>0</v>
      </c>
    </row>
    <row r="2684" spans="1:8">
      <c r="A2684" s="7"/>
      <c r="B2684" s="8"/>
      <c r="C2684" s="9"/>
      <c r="D2684" s="1">
        <f>IF(B2684="",0,VLOOKUP(B2684,DATABASE!A:F,2,FALSE))</f>
        <v>0</v>
      </c>
      <c r="E2684" s="1">
        <f>IF(B2684="",0,VLOOKUP(B2684,DATABASE!A:F,3,FALSE)*$C2684)</f>
        <v>0</v>
      </c>
      <c r="F2684" s="1">
        <f>IF(B2684="",0,VLOOKUP(B2684,DATABASE!A:F,4,FALSE)*$C2684)</f>
        <v>0</v>
      </c>
      <c r="G2684" s="1">
        <f>IF(B2684="",0,VLOOKUP(B2684,DATABASE!A:F,5,FALSE)*$C2684)</f>
        <v>0</v>
      </c>
      <c r="H2684" s="1">
        <f>IF(B2684="",0,VLOOKUP(B2684,DATABASE!A:F,6,FALSE)*$C2684)</f>
        <v>0</v>
      </c>
    </row>
    <row r="2685" spans="1:8">
      <c r="A2685" s="7"/>
      <c r="B2685" s="8"/>
      <c r="C2685" s="9"/>
      <c r="D2685" s="1">
        <f>IF(B2685="",0,VLOOKUP(B2685,DATABASE!A:F,2,FALSE))</f>
        <v>0</v>
      </c>
      <c r="E2685" s="1">
        <f>IF(B2685="",0,VLOOKUP(B2685,DATABASE!A:F,3,FALSE)*$C2685)</f>
        <v>0</v>
      </c>
      <c r="F2685" s="1">
        <f>IF(B2685="",0,VLOOKUP(B2685,DATABASE!A:F,4,FALSE)*$C2685)</f>
        <v>0</v>
      </c>
      <c r="G2685" s="1">
        <f>IF(B2685="",0,VLOOKUP(B2685,DATABASE!A:F,5,FALSE)*$C2685)</f>
        <v>0</v>
      </c>
      <c r="H2685" s="1">
        <f>IF(B2685="",0,VLOOKUP(B2685,DATABASE!A:F,6,FALSE)*$C2685)</f>
        <v>0</v>
      </c>
    </row>
    <row r="2686" spans="1:8">
      <c r="A2686" s="7"/>
      <c r="B2686" s="8"/>
      <c r="C2686" s="9"/>
      <c r="D2686" s="1">
        <f>IF(B2686="",0,VLOOKUP(B2686,DATABASE!A:F,2,FALSE))</f>
        <v>0</v>
      </c>
      <c r="E2686" s="1">
        <f>IF(B2686="",0,VLOOKUP(B2686,DATABASE!A:F,3,FALSE)*$C2686)</f>
        <v>0</v>
      </c>
      <c r="F2686" s="1">
        <f>IF(B2686="",0,VLOOKUP(B2686,DATABASE!A:F,4,FALSE)*$C2686)</f>
        <v>0</v>
      </c>
      <c r="G2686" s="1">
        <f>IF(B2686="",0,VLOOKUP(B2686,DATABASE!A:F,5,FALSE)*$C2686)</f>
        <v>0</v>
      </c>
      <c r="H2686" s="1">
        <f>IF(B2686="",0,VLOOKUP(B2686,DATABASE!A:F,6,FALSE)*$C2686)</f>
        <v>0</v>
      </c>
    </row>
    <row r="2687" spans="1:8">
      <c r="A2687" s="7"/>
      <c r="B2687" s="8"/>
      <c r="C2687" s="9"/>
      <c r="D2687" s="1">
        <f>IF(B2687="",0,VLOOKUP(B2687,DATABASE!A:F,2,FALSE))</f>
        <v>0</v>
      </c>
      <c r="E2687" s="1">
        <f>IF(B2687="",0,VLOOKUP(B2687,DATABASE!A:F,3,FALSE)*$C2687)</f>
        <v>0</v>
      </c>
      <c r="F2687" s="1">
        <f>IF(B2687="",0,VLOOKUP(B2687,DATABASE!A:F,4,FALSE)*$C2687)</f>
        <v>0</v>
      </c>
      <c r="G2687" s="1">
        <f>IF(B2687="",0,VLOOKUP(B2687,DATABASE!A:F,5,FALSE)*$C2687)</f>
        <v>0</v>
      </c>
      <c r="H2687" s="1">
        <f>IF(B2687="",0,VLOOKUP(B2687,DATABASE!A:F,6,FALSE)*$C2687)</f>
        <v>0</v>
      </c>
    </row>
    <row r="2688" spans="1:8">
      <c r="A2688" s="7"/>
      <c r="B2688" s="8"/>
      <c r="C2688" s="9"/>
      <c r="D2688" s="1">
        <f>IF(B2688="",0,VLOOKUP(B2688,DATABASE!A:F,2,FALSE))</f>
        <v>0</v>
      </c>
      <c r="E2688" s="1">
        <f>IF(B2688="",0,VLOOKUP(B2688,DATABASE!A:F,3,FALSE)*$C2688)</f>
        <v>0</v>
      </c>
      <c r="F2688" s="1">
        <f>IF(B2688="",0,VLOOKUP(B2688,DATABASE!A:F,4,FALSE)*$C2688)</f>
        <v>0</v>
      </c>
      <c r="G2688" s="1">
        <f>IF(B2688="",0,VLOOKUP(B2688,DATABASE!A:F,5,FALSE)*$C2688)</f>
        <v>0</v>
      </c>
      <c r="H2688" s="1">
        <f>IF(B2688="",0,VLOOKUP(B2688,DATABASE!A:F,6,FALSE)*$C2688)</f>
        <v>0</v>
      </c>
    </row>
    <row r="2689" spans="1:8">
      <c r="A2689" s="7"/>
      <c r="B2689" s="8"/>
      <c r="C2689" s="9"/>
      <c r="D2689" s="1">
        <f>IF(B2689="",0,VLOOKUP(B2689,DATABASE!A:F,2,FALSE))</f>
        <v>0</v>
      </c>
      <c r="E2689" s="1">
        <f>IF(B2689="",0,VLOOKUP(B2689,DATABASE!A:F,3,FALSE)*$C2689)</f>
        <v>0</v>
      </c>
      <c r="F2689" s="1">
        <f>IF(B2689="",0,VLOOKUP(B2689,DATABASE!A:F,4,FALSE)*$C2689)</f>
        <v>0</v>
      </c>
      <c r="G2689" s="1">
        <f>IF(B2689="",0,VLOOKUP(B2689,DATABASE!A:F,5,FALSE)*$C2689)</f>
        <v>0</v>
      </c>
      <c r="H2689" s="1">
        <f>IF(B2689="",0,VLOOKUP(B2689,DATABASE!A:F,6,FALSE)*$C2689)</f>
        <v>0</v>
      </c>
    </row>
    <row r="2690" spans="1:8">
      <c r="A2690" s="7"/>
      <c r="B2690" s="8"/>
      <c r="C2690" s="9"/>
      <c r="D2690" s="1">
        <f>IF(B2690="",0,VLOOKUP(B2690,DATABASE!A:F,2,FALSE))</f>
        <v>0</v>
      </c>
      <c r="E2690" s="1">
        <f>IF(B2690="",0,VLOOKUP(B2690,DATABASE!A:F,3,FALSE)*$C2690)</f>
        <v>0</v>
      </c>
      <c r="F2690" s="1">
        <f>IF(B2690="",0,VLOOKUP(B2690,DATABASE!A:F,4,FALSE)*$C2690)</f>
        <v>0</v>
      </c>
      <c r="G2690" s="1">
        <f>IF(B2690="",0,VLOOKUP(B2690,DATABASE!A:F,5,FALSE)*$C2690)</f>
        <v>0</v>
      </c>
      <c r="H2690" s="1">
        <f>IF(B2690="",0,VLOOKUP(B2690,DATABASE!A:F,6,FALSE)*$C2690)</f>
        <v>0</v>
      </c>
    </row>
    <row r="2691" spans="1:8">
      <c r="A2691" s="7"/>
      <c r="B2691" s="8"/>
      <c r="C2691" s="9"/>
      <c r="D2691" s="1">
        <f>IF(B2691="",0,VLOOKUP(B2691,DATABASE!A:F,2,FALSE))</f>
        <v>0</v>
      </c>
      <c r="E2691" s="1">
        <f>IF(B2691="",0,VLOOKUP(B2691,DATABASE!A:F,3,FALSE)*$C2691)</f>
        <v>0</v>
      </c>
      <c r="F2691" s="1">
        <f>IF(B2691="",0,VLOOKUP(B2691,DATABASE!A:F,4,FALSE)*$C2691)</f>
        <v>0</v>
      </c>
      <c r="G2691" s="1">
        <f>IF(B2691="",0,VLOOKUP(B2691,DATABASE!A:F,5,FALSE)*$C2691)</f>
        <v>0</v>
      </c>
      <c r="H2691" s="1">
        <f>IF(B2691="",0,VLOOKUP(B2691,DATABASE!A:F,6,FALSE)*$C2691)</f>
        <v>0</v>
      </c>
    </row>
    <row r="2692" spans="1:8">
      <c r="A2692" s="7"/>
      <c r="B2692" s="8"/>
      <c r="C2692" s="9"/>
      <c r="D2692" s="1">
        <f>IF(B2692="",0,VLOOKUP(B2692,DATABASE!A:F,2,FALSE))</f>
        <v>0</v>
      </c>
      <c r="E2692" s="1">
        <f>IF(B2692="",0,VLOOKUP(B2692,DATABASE!A:F,3,FALSE)*$C2692)</f>
        <v>0</v>
      </c>
      <c r="F2692" s="1">
        <f>IF(B2692="",0,VLOOKUP(B2692,DATABASE!A:F,4,FALSE)*$C2692)</f>
        <v>0</v>
      </c>
      <c r="G2692" s="1">
        <f>IF(B2692="",0,VLOOKUP(B2692,DATABASE!A:F,5,FALSE)*$C2692)</f>
        <v>0</v>
      </c>
      <c r="H2692" s="1">
        <f>IF(B2692="",0,VLOOKUP(B2692,DATABASE!A:F,6,FALSE)*$C2692)</f>
        <v>0</v>
      </c>
    </row>
    <row r="2693" spans="1:8">
      <c r="A2693" s="7"/>
      <c r="B2693" s="8"/>
      <c r="C2693" s="9"/>
      <c r="D2693" s="1">
        <f>IF(B2693="",0,VLOOKUP(B2693,DATABASE!A:F,2,FALSE))</f>
        <v>0</v>
      </c>
      <c r="E2693" s="1">
        <f>IF(B2693="",0,VLOOKUP(B2693,DATABASE!A:F,3,FALSE)*$C2693)</f>
        <v>0</v>
      </c>
      <c r="F2693" s="1">
        <f>IF(B2693="",0,VLOOKUP(B2693,DATABASE!A:F,4,FALSE)*$C2693)</f>
        <v>0</v>
      </c>
      <c r="G2693" s="1">
        <f>IF(B2693="",0,VLOOKUP(B2693,DATABASE!A:F,5,FALSE)*$C2693)</f>
        <v>0</v>
      </c>
      <c r="H2693" s="1">
        <f>IF(B2693="",0,VLOOKUP(B2693,DATABASE!A:F,6,FALSE)*$C2693)</f>
        <v>0</v>
      </c>
    </row>
    <row r="2694" spans="1:8">
      <c r="A2694" s="7"/>
      <c r="B2694" s="8"/>
      <c r="C2694" s="9"/>
      <c r="D2694" s="1">
        <f>IF(B2694="",0,VLOOKUP(B2694,DATABASE!A:F,2,FALSE))</f>
        <v>0</v>
      </c>
      <c r="E2694" s="1">
        <f>IF(B2694="",0,VLOOKUP(B2694,DATABASE!A:F,3,FALSE)*$C2694)</f>
        <v>0</v>
      </c>
      <c r="F2694" s="1">
        <f>IF(B2694="",0,VLOOKUP(B2694,DATABASE!A:F,4,FALSE)*$C2694)</f>
        <v>0</v>
      </c>
      <c r="G2694" s="1">
        <f>IF(B2694="",0,VLOOKUP(B2694,DATABASE!A:F,5,FALSE)*$C2694)</f>
        <v>0</v>
      </c>
      <c r="H2694" s="1">
        <f>IF(B2694="",0,VLOOKUP(B2694,DATABASE!A:F,6,FALSE)*$C2694)</f>
        <v>0</v>
      </c>
    </row>
    <row r="2695" spans="1:8">
      <c r="A2695" s="7"/>
      <c r="B2695" s="8"/>
      <c r="C2695" s="9"/>
      <c r="D2695" s="1">
        <f>IF(B2695="",0,VLOOKUP(B2695,DATABASE!A:F,2,FALSE))</f>
        <v>0</v>
      </c>
      <c r="E2695" s="1">
        <f>IF(B2695="",0,VLOOKUP(B2695,DATABASE!A:F,3,FALSE)*$C2695)</f>
        <v>0</v>
      </c>
      <c r="F2695" s="1">
        <f>IF(B2695="",0,VLOOKUP(B2695,DATABASE!A:F,4,FALSE)*$C2695)</f>
        <v>0</v>
      </c>
      <c r="G2695" s="1">
        <f>IF(B2695="",0,VLOOKUP(B2695,DATABASE!A:F,5,FALSE)*$C2695)</f>
        <v>0</v>
      </c>
      <c r="H2695" s="1">
        <f>IF(B2695="",0,VLOOKUP(B2695,DATABASE!A:F,6,FALSE)*$C2695)</f>
        <v>0</v>
      </c>
    </row>
    <row r="2696" spans="1:8">
      <c r="A2696" s="7"/>
      <c r="B2696" s="8"/>
      <c r="C2696" s="9"/>
      <c r="D2696" s="1">
        <f>IF(B2696="",0,VLOOKUP(B2696,DATABASE!A:F,2,FALSE))</f>
        <v>0</v>
      </c>
      <c r="E2696" s="1">
        <f>IF(B2696="",0,VLOOKUP(B2696,DATABASE!A:F,3,FALSE)*$C2696)</f>
        <v>0</v>
      </c>
      <c r="F2696" s="1">
        <f>IF(B2696="",0,VLOOKUP(B2696,DATABASE!A:F,4,FALSE)*$C2696)</f>
        <v>0</v>
      </c>
      <c r="G2696" s="1">
        <f>IF(B2696="",0,VLOOKUP(B2696,DATABASE!A:F,5,FALSE)*$C2696)</f>
        <v>0</v>
      </c>
      <c r="H2696" s="1">
        <f>IF(B2696="",0,VLOOKUP(B2696,DATABASE!A:F,6,FALSE)*$C2696)</f>
        <v>0</v>
      </c>
    </row>
    <row r="2697" spans="1:8">
      <c r="A2697" s="7"/>
      <c r="B2697" s="8"/>
      <c r="C2697" s="9"/>
      <c r="D2697" s="1">
        <f>IF(B2697="",0,VLOOKUP(B2697,DATABASE!A:F,2,FALSE))</f>
        <v>0</v>
      </c>
      <c r="E2697" s="1">
        <f>IF(B2697="",0,VLOOKUP(B2697,DATABASE!A:F,3,FALSE)*$C2697)</f>
        <v>0</v>
      </c>
      <c r="F2697" s="1">
        <f>IF(B2697="",0,VLOOKUP(B2697,DATABASE!A:F,4,FALSE)*$C2697)</f>
        <v>0</v>
      </c>
      <c r="G2697" s="1">
        <f>IF(B2697="",0,VLOOKUP(B2697,DATABASE!A:F,5,FALSE)*$C2697)</f>
        <v>0</v>
      </c>
      <c r="H2697" s="1">
        <f>IF(B2697="",0,VLOOKUP(B2697,DATABASE!A:F,6,FALSE)*$C2697)</f>
        <v>0</v>
      </c>
    </row>
    <row r="2698" spans="1:8">
      <c r="A2698" s="7"/>
      <c r="B2698" s="8"/>
      <c r="C2698" s="9"/>
      <c r="D2698" s="1">
        <f>IF(B2698="",0,VLOOKUP(B2698,DATABASE!A:F,2,FALSE))</f>
        <v>0</v>
      </c>
      <c r="E2698" s="1">
        <f>IF(B2698="",0,VLOOKUP(B2698,DATABASE!A:F,3,FALSE)*$C2698)</f>
        <v>0</v>
      </c>
      <c r="F2698" s="1">
        <f>IF(B2698="",0,VLOOKUP(B2698,DATABASE!A:F,4,FALSE)*$C2698)</f>
        <v>0</v>
      </c>
      <c r="G2698" s="1">
        <f>IF(B2698="",0,VLOOKUP(B2698,DATABASE!A:F,5,FALSE)*$C2698)</f>
        <v>0</v>
      </c>
      <c r="H2698" s="1">
        <f>IF(B2698="",0,VLOOKUP(B2698,DATABASE!A:F,6,FALSE)*$C2698)</f>
        <v>0</v>
      </c>
    </row>
    <row r="2699" spans="1:8">
      <c r="A2699" s="7"/>
      <c r="B2699" s="8"/>
      <c r="C2699" s="9"/>
      <c r="D2699" s="1">
        <f>IF(B2699="",0,VLOOKUP(B2699,DATABASE!A:F,2,FALSE))</f>
        <v>0</v>
      </c>
      <c r="E2699" s="1">
        <f>IF(B2699="",0,VLOOKUP(B2699,DATABASE!A:F,3,FALSE)*$C2699)</f>
        <v>0</v>
      </c>
      <c r="F2699" s="1">
        <f>IF(B2699="",0,VLOOKUP(B2699,DATABASE!A:F,4,FALSE)*$C2699)</f>
        <v>0</v>
      </c>
      <c r="G2699" s="1">
        <f>IF(B2699="",0,VLOOKUP(B2699,DATABASE!A:F,5,FALSE)*$C2699)</f>
        <v>0</v>
      </c>
      <c r="H2699" s="1">
        <f>IF(B2699="",0,VLOOKUP(B2699,DATABASE!A:F,6,FALSE)*$C2699)</f>
        <v>0</v>
      </c>
    </row>
    <row r="2700" spans="1:8">
      <c r="A2700" s="7"/>
      <c r="B2700" s="8"/>
      <c r="C2700" s="9"/>
      <c r="D2700" s="1">
        <f>IF(B2700="",0,VLOOKUP(B2700,DATABASE!A:F,2,FALSE))</f>
        <v>0</v>
      </c>
      <c r="E2700" s="1">
        <f>IF(B2700="",0,VLOOKUP(B2700,DATABASE!A:F,3,FALSE)*$C2700)</f>
        <v>0</v>
      </c>
      <c r="F2700" s="1">
        <f>IF(B2700="",0,VLOOKUP(B2700,DATABASE!A:F,4,FALSE)*$C2700)</f>
        <v>0</v>
      </c>
      <c r="G2700" s="1">
        <f>IF(B2700="",0,VLOOKUP(B2700,DATABASE!A:F,5,FALSE)*$C2700)</f>
        <v>0</v>
      </c>
      <c r="H2700" s="1">
        <f>IF(B2700="",0,VLOOKUP(B2700,DATABASE!A:F,6,FALSE)*$C2700)</f>
        <v>0</v>
      </c>
    </row>
    <row r="2701" spans="1:8">
      <c r="A2701" s="7"/>
      <c r="B2701" s="8"/>
      <c r="C2701" s="9"/>
      <c r="D2701" s="1">
        <f>IF(B2701="",0,VLOOKUP(B2701,DATABASE!A:F,2,FALSE))</f>
        <v>0</v>
      </c>
      <c r="E2701" s="1">
        <f>IF(B2701="",0,VLOOKUP(B2701,DATABASE!A:F,3,FALSE)*$C2701)</f>
        <v>0</v>
      </c>
      <c r="F2701" s="1">
        <f>IF(B2701="",0,VLOOKUP(B2701,DATABASE!A:F,4,FALSE)*$C2701)</f>
        <v>0</v>
      </c>
      <c r="G2701" s="1">
        <f>IF(B2701="",0,VLOOKUP(B2701,DATABASE!A:F,5,FALSE)*$C2701)</f>
        <v>0</v>
      </c>
      <c r="H2701" s="1">
        <f>IF(B2701="",0,VLOOKUP(B2701,DATABASE!A:F,6,FALSE)*$C2701)</f>
        <v>0</v>
      </c>
    </row>
    <row r="2702" spans="1:8">
      <c r="A2702" s="7"/>
      <c r="B2702" s="8"/>
      <c r="C2702" s="9"/>
      <c r="D2702" s="1">
        <f>IF(B2702="",0,VLOOKUP(B2702,DATABASE!A:F,2,FALSE))</f>
        <v>0</v>
      </c>
      <c r="E2702" s="1">
        <f>IF(B2702="",0,VLOOKUP(B2702,DATABASE!A:F,3,FALSE)*$C2702)</f>
        <v>0</v>
      </c>
      <c r="F2702" s="1">
        <f>IF(B2702="",0,VLOOKUP(B2702,DATABASE!A:F,4,FALSE)*$C2702)</f>
        <v>0</v>
      </c>
      <c r="G2702" s="1">
        <f>IF(B2702="",0,VLOOKUP(B2702,DATABASE!A:F,5,FALSE)*$C2702)</f>
        <v>0</v>
      </c>
      <c r="H2702" s="1">
        <f>IF(B2702="",0,VLOOKUP(B2702,DATABASE!A:F,6,FALSE)*$C2702)</f>
        <v>0</v>
      </c>
    </row>
    <row r="2703" spans="1:8">
      <c r="A2703" s="7"/>
      <c r="B2703" s="8"/>
      <c r="C2703" s="9"/>
      <c r="D2703" s="1">
        <f>IF(B2703="",0,VLOOKUP(B2703,DATABASE!A:F,2,FALSE))</f>
        <v>0</v>
      </c>
      <c r="E2703" s="1">
        <f>IF(B2703="",0,VLOOKUP(B2703,DATABASE!A:F,3,FALSE)*$C2703)</f>
        <v>0</v>
      </c>
      <c r="F2703" s="1">
        <f>IF(B2703="",0,VLOOKUP(B2703,DATABASE!A:F,4,FALSE)*$C2703)</f>
        <v>0</v>
      </c>
      <c r="G2703" s="1">
        <f>IF(B2703="",0,VLOOKUP(B2703,DATABASE!A:F,5,FALSE)*$C2703)</f>
        <v>0</v>
      </c>
      <c r="H2703" s="1">
        <f>IF(B2703="",0,VLOOKUP(B2703,DATABASE!A:F,6,FALSE)*$C2703)</f>
        <v>0</v>
      </c>
    </row>
    <row r="2704" spans="1:8">
      <c r="A2704" s="7"/>
      <c r="B2704" s="8"/>
      <c r="C2704" s="9"/>
      <c r="D2704" s="1">
        <f>IF(B2704="",0,VLOOKUP(B2704,DATABASE!A:F,2,FALSE))</f>
        <v>0</v>
      </c>
      <c r="E2704" s="1">
        <f>IF(B2704="",0,VLOOKUP(B2704,DATABASE!A:F,3,FALSE)*$C2704)</f>
        <v>0</v>
      </c>
      <c r="F2704" s="1">
        <f>IF(B2704="",0,VLOOKUP(B2704,DATABASE!A:F,4,FALSE)*$C2704)</f>
        <v>0</v>
      </c>
      <c r="G2704" s="1">
        <f>IF(B2704="",0,VLOOKUP(B2704,DATABASE!A:F,5,FALSE)*$C2704)</f>
        <v>0</v>
      </c>
      <c r="H2704" s="1">
        <f>IF(B2704="",0,VLOOKUP(B2704,DATABASE!A:F,6,FALSE)*$C2704)</f>
        <v>0</v>
      </c>
    </row>
    <row r="2705" spans="1:8">
      <c r="A2705" s="7"/>
      <c r="B2705" s="8"/>
      <c r="C2705" s="9"/>
      <c r="D2705" s="1">
        <f>IF(B2705="",0,VLOOKUP(B2705,DATABASE!A:F,2,FALSE))</f>
        <v>0</v>
      </c>
      <c r="E2705" s="1">
        <f>IF(B2705="",0,VLOOKUP(B2705,DATABASE!A:F,3,FALSE)*$C2705)</f>
        <v>0</v>
      </c>
      <c r="F2705" s="1">
        <f>IF(B2705="",0,VLOOKUP(B2705,DATABASE!A:F,4,FALSE)*$C2705)</f>
        <v>0</v>
      </c>
      <c r="G2705" s="1">
        <f>IF(B2705="",0,VLOOKUP(B2705,DATABASE!A:F,5,FALSE)*$C2705)</f>
        <v>0</v>
      </c>
      <c r="H2705" s="1">
        <f>IF(B2705="",0,VLOOKUP(B2705,DATABASE!A:F,6,FALSE)*$C2705)</f>
        <v>0</v>
      </c>
    </row>
    <row r="2706" spans="1:8">
      <c r="A2706" s="7"/>
      <c r="B2706" s="8"/>
      <c r="C2706" s="9"/>
      <c r="D2706" s="1">
        <f>IF(B2706="",0,VLOOKUP(B2706,DATABASE!A:F,2,FALSE))</f>
        <v>0</v>
      </c>
      <c r="E2706" s="1">
        <f>IF(B2706="",0,VLOOKUP(B2706,DATABASE!A:F,3,FALSE)*$C2706)</f>
        <v>0</v>
      </c>
      <c r="F2706" s="1">
        <f>IF(B2706="",0,VLOOKUP(B2706,DATABASE!A:F,4,FALSE)*$C2706)</f>
        <v>0</v>
      </c>
      <c r="G2706" s="1">
        <f>IF(B2706="",0,VLOOKUP(B2706,DATABASE!A:F,5,FALSE)*$C2706)</f>
        <v>0</v>
      </c>
      <c r="H2706" s="1">
        <f>IF(B2706="",0,VLOOKUP(B2706,DATABASE!A:F,6,FALSE)*$C2706)</f>
        <v>0</v>
      </c>
    </row>
    <row r="2707" spans="1:8">
      <c r="A2707" s="7"/>
      <c r="B2707" s="8"/>
      <c r="C2707" s="9"/>
      <c r="D2707" s="1">
        <f>IF(B2707="",0,VLOOKUP(B2707,DATABASE!A:F,2,FALSE))</f>
        <v>0</v>
      </c>
      <c r="E2707" s="1">
        <f>IF(B2707="",0,VLOOKUP(B2707,DATABASE!A:F,3,FALSE)*$C2707)</f>
        <v>0</v>
      </c>
      <c r="F2707" s="1">
        <f>IF(B2707="",0,VLOOKUP(B2707,DATABASE!A:F,4,FALSE)*$C2707)</f>
        <v>0</v>
      </c>
      <c r="G2707" s="1">
        <f>IF(B2707="",0,VLOOKUP(B2707,DATABASE!A:F,5,FALSE)*$C2707)</f>
        <v>0</v>
      </c>
      <c r="H2707" s="1">
        <f>IF(B2707="",0,VLOOKUP(B2707,DATABASE!A:F,6,FALSE)*$C2707)</f>
        <v>0</v>
      </c>
    </row>
    <row r="2708" spans="1:8">
      <c r="A2708" s="7"/>
      <c r="B2708" s="8"/>
      <c r="C2708" s="9"/>
      <c r="D2708" s="1">
        <f>IF(B2708="",0,VLOOKUP(B2708,DATABASE!A:F,2,FALSE))</f>
        <v>0</v>
      </c>
      <c r="E2708" s="1">
        <f>IF(B2708="",0,VLOOKUP(B2708,DATABASE!A:F,3,FALSE)*$C2708)</f>
        <v>0</v>
      </c>
      <c r="F2708" s="1">
        <f>IF(B2708="",0,VLOOKUP(B2708,DATABASE!A:F,4,FALSE)*$C2708)</f>
        <v>0</v>
      </c>
      <c r="G2708" s="1">
        <f>IF(B2708="",0,VLOOKUP(B2708,DATABASE!A:F,5,FALSE)*$C2708)</f>
        <v>0</v>
      </c>
      <c r="H2708" s="1">
        <f>IF(B2708="",0,VLOOKUP(B2708,DATABASE!A:F,6,FALSE)*$C2708)</f>
        <v>0</v>
      </c>
    </row>
    <row r="2709" spans="1:8">
      <c r="A2709" s="7"/>
      <c r="B2709" s="8"/>
      <c r="C2709" s="9"/>
      <c r="D2709" s="1">
        <f>IF(B2709="",0,VLOOKUP(B2709,DATABASE!A:F,2,FALSE))</f>
        <v>0</v>
      </c>
      <c r="E2709" s="1">
        <f>IF(B2709="",0,VLOOKUP(B2709,DATABASE!A:F,3,FALSE)*$C2709)</f>
        <v>0</v>
      </c>
      <c r="F2709" s="1">
        <f>IF(B2709="",0,VLOOKUP(B2709,DATABASE!A:F,4,FALSE)*$C2709)</f>
        <v>0</v>
      </c>
      <c r="G2709" s="1">
        <f>IF(B2709="",0,VLOOKUP(B2709,DATABASE!A:F,5,FALSE)*$C2709)</f>
        <v>0</v>
      </c>
      <c r="H2709" s="1">
        <f>IF(B2709="",0,VLOOKUP(B2709,DATABASE!A:F,6,FALSE)*$C2709)</f>
        <v>0</v>
      </c>
    </row>
    <row r="2710" spans="1:8">
      <c r="A2710" s="7"/>
      <c r="B2710" s="8"/>
      <c r="C2710" s="9"/>
      <c r="D2710" s="1">
        <f>IF(B2710="",0,VLOOKUP(B2710,DATABASE!A:F,2,FALSE))</f>
        <v>0</v>
      </c>
      <c r="E2710" s="1">
        <f>IF(B2710="",0,VLOOKUP(B2710,DATABASE!A:F,3,FALSE)*$C2710)</f>
        <v>0</v>
      </c>
      <c r="F2710" s="1">
        <f>IF(B2710="",0,VLOOKUP(B2710,DATABASE!A:F,4,FALSE)*$C2710)</f>
        <v>0</v>
      </c>
      <c r="G2710" s="1">
        <f>IF(B2710="",0,VLOOKUP(B2710,DATABASE!A:F,5,FALSE)*$C2710)</f>
        <v>0</v>
      </c>
      <c r="H2710" s="1">
        <f>IF(B2710="",0,VLOOKUP(B2710,DATABASE!A:F,6,FALSE)*$C2710)</f>
        <v>0</v>
      </c>
    </row>
    <row r="2711" spans="1:8">
      <c r="A2711" s="7"/>
      <c r="B2711" s="8"/>
      <c r="C2711" s="9"/>
      <c r="D2711" s="1">
        <f>IF(B2711="",0,VLOOKUP(B2711,DATABASE!A:F,2,FALSE))</f>
        <v>0</v>
      </c>
      <c r="E2711" s="1">
        <f>IF(B2711="",0,VLOOKUP(B2711,DATABASE!A:F,3,FALSE)*$C2711)</f>
        <v>0</v>
      </c>
      <c r="F2711" s="1">
        <f>IF(B2711="",0,VLOOKUP(B2711,DATABASE!A:F,4,FALSE)*$C2711)</f>
        <v>0</v>
      </c>
      <c r="G2711" s="1">
        <f>IF(B2711="",0,VLOOKUP(B2711,DATABASE!A:F,5,FALSE)*$C2711)</f>
        <v>0</v>
      </c>
      <c r="H2711" s="1">
        <f>IF(B2711="",0,VLOOKUP(B2711,DATABASE!A:F,6,FALSE)*$C2711)</f>
        <v>0</v>
      </c>
    </row>
    <row r="2712" spans="1:8">
      <c r="A2712" s="7"/>
      <c r="B2712" s="8"/>
      <c r="C2712" s="9"/>
      <c r="D2712" s="1">
        <f>IF(B2712="",0,VLOOKUP(B2712,DATABASE!A:F,2,FALSE))</f>
        <v>0</v>
      </c>
      <c r="E2712" s="1">
        <f>IF(B2712="",0,VLOOKUP(B2712,DATABASE!A:F,3,FALSE)*$C2712)</f>
        <v>0</v>
      </c>
      <c r="F2712" s="1">
        <f>IF(B2712="",0,VLOOKUP(B2712,DATABASE!A:F,4,FALSE)*$C2712)</f>
        <v>0</v>
      </c>
      <c r="G2712" s="1">
        <f>IF(B2712="",0,VLOOKUP(B2712,DATABASE!A:F,5,FALSE)*$C2712)</f>
        <v>0</v>
      </c>
      <c r="H2712" s="1">
        <f>IF(B2712="",0,VLOOKUP(B2712,DATABASE!A:F,6,FALSE)*$C2712)</f>
        <v>0</v>
      </c>
    </row>
    <row r="2713" spans="1:8">
      <c r="A2713" s="7"/>
      <c r="B2713" s="8"/>
      <c r="C2713" s="9"/>
      <c r="D2713" s="1">
        <f>IF(B2713="",0,VLOOKUP(B2713,DATABASE!A:F,2,FALSE))</f>
        <v>0</v>
      </c>
      <c r="E2713" s="1">
        <f>IF(B2713="",0,VLOOKUP(B2713,DATABASE!A:F,3,FALSE)*$C2713)</f>
        <v>0</v>
      </c>
      <c r="F2713" s="1">
        <f>IF(B2713="",0,VLOOKUP(B2713,DATABASE!A:F,4,FALSE)*$C2713)</f>
        <v>0</v>
      </c>
      <c r="G2713" s="1">
        <f>IF(B2713="",0,VLOOKUP(B2713,DATABASE!A:F,5,FALSE)*$C2713)</f>
        <v>0</v>
      </c>
      <c r="H2713" s="1">
        <f>IF(B2713="",0,VLOOKUP(B2713,DATABASE!A:F,6,FALSE)*$C2713)</f>
        <v>0</v>
      </c>
    </row>
    <row r="2714" spans="1:8">
      <c r="A2714" s="7"/>
      <c r="B2714" s="8"/>
      <c r="C2714" s="9"/>
      <c r="D2714" s="1">
        <f>IF(B2714="",0,VLOOKUP(B2714,DATABASE!A:F,2,FALSE))</f>
        <v>0</v>
      </c>
      <c r="E2714" s="1">
        <f>IF(B2714="",0,VLOOKUP(B2714,DATABASE!A:F,3,FALSE)*$C2714)</f>
        <v>0</v>
      </c>
      <c r="F2714" s="1">
        <f>IF(B2714="",0,VLOOKUP(B2714,DATABASE!A:F,4,FALSE)*$C2714)</f>
        <v>0</v>
      </c>
      <c r="G2714" s="1">
        <f>IF(B2714="",0,VLOOKUP(B2714,DATABASE!A:F,5,FALSE)*$C2714)</f>
        <v>0</v>
      </c>
      <c r="H2714" s="1">
        <f>IF(B2714="",0,VLOOKUP(B2714,DATABASE!A:F,6,FALSE)*$C2714)</f>
        <v>0</v>
      </c>
    </row>
    <row r="2715" spans="1:8">
      <c r="A2715" s="7"/>
      <c r="B2715" s="8"/>
      <c r="C2715" s="9"/>
      <c r="D2715" s="1">
        <f>IF(B2715="",0,VLOOKUP(B2715,DATABASE!A:F,2,FALSE))</f>
        <v>0</v>
      </c>
      <c r="E2715" s="1">
        <f>IF(B2715="",0,VLOOKUP(B2715,DATABASE!A:F,3,FALSE)*$C2715)</f>
        <v>0</v>
      </c>
      <c r="F2715" s="1">
        <f>IF(B2715="",0,VLOOKUP(B2715,DATABASE!A:F,4,FALSE)*$C2715)</f>
        <v>0</v>
      </c>
      <c r="G2715" s="1">
        <f>IF(B2715="",0,VLOOKUP(B2715,DATABASE!A:F,5,FALSE)*$C2715)</f>
        <v>0</v>
      </c>
      <c r="H2715" s="1">
        <f>IF(B2715="",0,VLOOKUP(B2715,DATABASE!A:F,6,FALSE)*$C2715)</f>
        <v>0</v>
      </c>
    </row>
    <row r="2716" spans="1:8">
      <c r="A2716" s="7"/>
      <c r="B2716" s="8"/>
      <c r="C2716" s="9"/>
      <c r="D2716" s="1">
        <f>IF(B2716="",0,VLOOKUP(B2716,DATABASE!A:F,2,FALSE))</f>
        <v>0</v>
      </c>
      <c r="E2716" s="1">
        <f>IF(B2716="",0,VLOOKUP(B2716,DATABASE!A:F,3,FALSE)*$C2716)</f>
        <v>0</v>
      </c>
      <c r="F2716" s="1">
        <f>IF(B2716="",0,VLOOKUP(B2716,DATABASE!A:F,4,FALSE)*$C2716)</f>
        <v>0</v>
      </c>
      <c r="G2716" s="1">
        <f>IF(B2716="",0,VLOOKUP(B2716,DATABASE!A:F,5,FALSE)*$C2716)</f>
        <v>0</v>
      </c>
      <c r="H2716" s="1">
        <f>IF(B2716="",0,VLOOKUP(B2716,DATABASE!A:F,6,FALSE)*$C2716)</f>
        <v>0</v>
      </c>
    </row>
    <row r="2717" spans="1:8">
      <c r="A2717" s="7"/>
      <c r="B2717" s="8"/>
      <c r="C2717" s="9"/>
      <c r="D2717" s="1">
        <f>IF(B2717="",0,VLOOKUP(B2717,DATABASE!A:F,2,FALSE))</f>
        <v>0</v>
      </c>
      <c r="E2717" s="1">
        <f>IF(B2717="",0,VLOOKUP(B2717,DATABASE!A:F,3,FALSE)*$C2717)</f>
        <v>0</v>
      </c>
      <c r="F2717" s="1">
        <f>IF(B2717="",0,VLOOKUP(B2717,DATABASE!A:F,4,FALSE)*$C2717)</f>
        <v>0</v>
      </c>
      <c r="G2717" s="1">
        <f>IF(B2717="",0,VLOOKUP(B2717,DATABASE!A:F,5,FALSE)*$C2717)</f>
        <v>0</v>
      </c>
      <c r="H2717" s="1">
        <f>IF(B2717="",0,VLOOKUP(B2717,DATABASE!A:F,6,FALSE)*$C2717)</f>
        <v>0</v>
      </c>
    </row>
    <row r="2718" spans="1:8">
      <c r="A2718" s="7"/>
      <c r="B2718" s="8"/>
      <c r="C2718" s="9"/>
      <c r="D2718" s="1">
        <f>IF(B2718="",0,VLOOKUP(B2718,DATABASE!A:F,2,FALSE))</f>
        <v>0</v>
      </c>
      <c r="E2718" s="1">
        <f>IF(B2718="",0,VLOOKUP(B2718,DATABASE!A:F,3,FALSE)*$C2718)</f>
        <v>0</v>
      </c>
      <c r="F2718" s="1">
        <f>IF(B2718="",0,VLOOKUP(B2718,DATABASE!A:F,4,FALSE)*$C2718)</f>
        <v>0</v>
      </c>
      <c r="G2718" s="1">
        <f>IF(B2718="",0,VLOOKUP(B2718,DATABASE!A:F,5,FALSE)*$C2718)</f>
        <v>0</v>
      </c>
      <c r="H2718" s="1">
        <f>IF(B2718="",0,VLOOKUP(B2718,DATABASE!A:F,6,FALSE)*$C2718)</f>
        <v>0</v>
      </c>
    </row>
    <row r="2719" spans="1:8">
      <c r="A2719" s="7"/>
      <c r="B2719" s="8"/>
      <c r="C2719" s="9"/>
      <c r="D2719" s="1">
        <f>IF(B2719="",0,VLOOKUP(B2719,DATABASE!A:F,2,FALSE))</f>
        <v>0</v>
      </c>
      <c r="E2719" s="1">
        <f>IF(B2719="",0,VLOOKUP(B2719,DATABASE!A:F,3,FALSE)*$C2719)</f>
        <v>0</v>
      </c>
      <c r="F2719" s="1">
        <f>IF(B2719="",0,VLOOKUP(B2719,DATABASE!A:F,4,FALSE)*$C2719)</f>
        <v>0</v>
      </c>
      <c r="G2719" s="1">
        <f>IF(B2719="",0,VLOOKUP(B2719,DATABASE!A:F,5,FALSE)*$C2719)</f>
        <v>0</v>
      </c>
      <c r="H2719" s="1">
        <f>IF(B2719="",0,VLOOKUP(B2719,DATABASE!A:F,6,FALSE)*$C2719)</f>
        <v>0</v>
      </c>
    </row>
    <row r="2720" spans="1:8">
      <c r="A2720" s="7"/>
      <c r="B2720" s="8"/>
      <c r="C2720" s="9"/>
      <c r="D2720" s="1">
        <f>IF(B2720="",0,VLOOKUP(B2720,DATABASE!A:F,2,FALSE))</f>
        <v>0</v>
      </c>
      <c r="E2720" s="1">
        <f>IF(B2720="",0,VLOOKUP(B2720,DATABASE!A:F,3,FALSE)*$C2720)</f>
        <v>0</v>
      </c>
      <c r="F2720" s="1">
        <f>IF(B2720="",0,VLOOKUP(B2720,DATABASE!A:F,4,FALSE)*$C2720)</f>
        <v>0</v>
      </c>
      <c r="G2720" s="1">
        <f>IF(B2720="",0,VLOOKUP(B2720,DATABASE!A:F,5,FALSE)*$C2720)</f>
        <v>0</v>
      </c>
      <c r="H2720" s="1">
        <f>IF(B2720="",0,VLOOKUP(B2720,DATABASE!A:F,6,FALSE)*$C2720)</f>
        <v>0</v>
      </c>
    </row>
    <row r="2721" spans="1:8">
      <c r="A2721" s="7"/>
      <c r="B2721" s="8"/>
      <c r="C2721" s="9"/>
      <c r="D2721" s="1">
        <f>IF(B2721="",0,VLOOKUP(B2721,DATABASE!A:F,2,FALSE))</f>
        <v>0</v>
      </c>
      <c r="E2721" s="1">
        <f>IF(B2721="",0,VLOOKUP(B2721,DATABASE!A:F,3,FALSE)*$C2721)</f>
        <v>0</v>
      </c>
      <c r="F2721" s="1">
        <f>IF(B2721="",0,VLOOKUP(B2721,DATABASE!A:F,4,FALSE)*$C2721)</f>
        <v>0</v>
      </c>
      <c r="G2721" s="1">
        <f>IF(B2721="",0,VLOOKUP(B2721,DATABASE!A:F,5,FALSE)*$C2721)</f>
        <v>0</v>
      </c>
      <c r="H2721" s="1">
        <f>IF(B2721="",0,VLOOKUP(B2721,DATABASE!A:F,6,FALSE)*$C2721)</f>
        <v>0</v>
      </c>
    </row>
    <row r="2722" spans="1:8">
      <c r="A2722" s="7"/>
      <c r="B2722" s="8"/>
      <c r="C2722" s="9"/>
      <c r="D2722" s="1">
        <f>IF(B2722="",0,VLOOKUP(B2722,DATABASE!A:F,2,FALSE))</f>
        <v>0</v>
      </c>
      <c r="E2722" s="1">
        <f>IF(B2722="",0,VLOOKUP(B2722,DATABASE!A:F,3,FALSE)*$C2722)</f>
        <v>0</v>
      </c>
      <c r="F2722" s="1">
        <f>IF(B2722="",0,VLOOKUP(B2722,DATABASE!A:F,4,FALSE)*$C2722)</f>
        <v>0</v>
      </c>
      <c r="G2722" s="1">
        <f>IF(B2722="",0,VLOOKUP(B2722,DATABASE!A:F,5,FALSE)*$C2722)</f>
        <v>0</v>
      </c>
      <c r="H2722" s="1">
        <f>IF(B2722="",0,VLOOKUP(B2722,DATABASE!A:F,6,FALSE)*$C2722)</f>
        <v>0</v>
      </c>
    </row>
    <row r="2723" spans="1:8">
      <c r="A2723" s="7"/>
      <c r="B2723" s="8"/>
      <c r="C2723" s="9"/>
      <c r="D2723" s="1">
        <f>IF(B2723="",0,VLOOKUP(B2723,DATABASE!A:F,2,FALSE))</f>
        <v>0</v>
      </c>
      <c r="E2723" s="1">
        <f>IF(B2723="",0,VLOOKUP(B2723,DATABASE!A:F,3,FALSE)*$C2723)</f>
        <v>0</v>
      </c>
      <c r="F2723" s="1">
        <f>IF(B2723="",0,VLOOKUP(B2723,DATABASE!A:F,4,FALSE)*$C2723)</f>
        <v>0</v>
      </c>
      <c r="G2723" s="1">
        <f>IF(B2723="",0,VLOOKUP(B2723,DATABASE!A:F,5,FALSE)*$C2723)</f>
        <v>0</v>
      </c>
      <c r="H2723" s="1">
        <f>IF(B2723="",0,VLOOKUP(B2723,DATABASE!A:F,6,FALSE)*$C2723)</f>
        <v>0</v>
      </c>
    </row>
    <row r="2724" spans="1:8">
      <c r="A2724" s="7"/>
      <c r="B2724" s="8"/>
      <c r="C2724" s="9"/>
      <c r="D2724" s="1">
        <f>IF(B2724="",0,VLOOKUP(B2724,DATABASE!A:F,2,FALSE))</f>
        <v>0</v>
      </c>
      <c r="E2724" s="1">
        <f>IF(B2724="",0,VLOOKUP(B2724,DATABASE!A:F,3,FALSE)*$C2724)</f>
        <v>0</v>
      </c>
      <c r="F2724" s="1">
        <f>IF(B2724="",0,VLOOKUP(B2724,DATABASE!A:F,4,FALSE)*$C2724)</f>
        <v>0</v>
      </c>
      <c r="G2724" s="1">
        <f>IF(B2724="",0,VLOOKUP(B2724,DATABASE!A:F,5,FALSE)*$C2724)</f>
        <v>0</v>
      </c>
      <c r="H2724" s="1">
        <f>IF(B2724="",0,VLOOKUP(B2724,DATABASE!A:F,6,FALSE)*$C2724)</f>
        <v>0</v>
      </c>
    </row>
    <row r="2725" spans="1:8">
      <c r="A2725" s="7"/>
      <c r="B2725" s="8"/>
      <c r="C2725" s="9"/>
      <c r="D2725" s="1">
        <f>IF(B2725="",0,VLOOKUP(B2725,DATABASE!A:F,2,FALSE))</f>
        <v>0</v>
      </c>
      <c r="E2725" s="1">
        <f>IF(B2725="",0,VLOOKUP(B2725,DATABASE!A:F,3,FALSE)*$C2725)</f>
        <v>0</v>
      </c>
      <c r="F2725" s="1">
        <f>IF(B2725="",0,VLOOKUP(B2725,DATABASE!A:F,4,FALSE)*$C2725)</f>
        <v>0</v>
      </c>
      <c r="G2725" s="1">
        <f>IF(B2725="",0,VLOOKUP(B2725,DATABASE!A:F,5,FALSE)*$C2725)</f>
        <v>0</v>
      </c>
      <c r="H2725" s="1">
        <f>IF(B2725="",0,VLOOKUP(B2725,DATABASE!A:F,6,FALSE)*$C2725)</f>
        <v>0</v>
      </c>
    </row>
    <row r="2726" spans="1:8">
      <c r="A2726" s="7"/>
      <c r="B2726" s="8"/>
      <c r="C2726" s="9"/>
      <c r="D2726" s="1">
        <f>IF(B2726="",0,VLOOKUP(B2726,DATABASE!A:F,2,FALSE))</f>
        <v>0</v>
      </c>
      <c r="E2726" s="1">
        <f>IF(B2726="",0,VLOOKUP(B2726,DATABASE!A:F,3,FALSE)*$C2726)</f>
        <v>0</v>
      </c>
      <c r="F2726" s="1">
        <f>IF(B2726="",0,VLOOKUP(B2726,DATABASE!A:F,4,FALSE)*$C2726)</f>
        <v>0</v>
      </c>
      <c r="G2726" s="1">
        <f>IF(B2726="",0,VLOOKUP(B2726,DATABASE!A:F,5,FALSE)*$C2726)</f>
        <v>0</v>
      </c>
      <c r="H2726" s="1">
        <f>IF(B2726="",0,VLOOKUP(B2726,DATABASE!A:F,6,FALSE)*$C2726)</f>
        <v>0</v>
      </c>
    </row>
    <row r="2727" spans="1:8">
      <c r="A2727" s="7"/>
      <c r="B2727" s="8"/>
      <c r="C2727" s="9"/>
      <c r="D2727" s="1">
        <f>IF(B2727="",0,VLOOKUP(B2727,DATABASE!A:F,2,FALSE))</f>
        <v>0</v>
      </c>
      <c r="E2727" s="1">
        <f>IF(B2727="",0,VLOOKUP(B2727,DATABASE!A:F,3,FALSE)*$C2727)</f>
        <v>0</v>
      </c>
      <c r="F2727" s="1">
        <f>IF(B2727="",0,VLOOKUP(B2727,DATABASE!A:F,4,FALSE)*$C2727)</f>
        <v>0</v>
      </c>
      <c r="G2727" s="1">
        <f>IF(B2727="",0,VLOOKUP(B2727,DATABASE!A:F,5,FALSE)*$C2727)</f>
        <v>0</v>
      </c>
      <c r="H2727" s="1">
        <f>IF(B2727="",0,VLOOKUP(B2727,DATABASE!A:F,6,FALSE)*$C2727)</f>
        <v>0</v>
      </c>
    </row>
    <row r="2728" spans="1:8">
      <c r="A2728" s="7"/>
      <c r="B2728" s="8"/>
      <c r="C2728" s="9"/>
      <c r="D2728" s="1">
        <f>IF(B2728="",0,VLOOKUP(B2728,DATABASE!A:F,2,FALSE))</f>
        <v>0</v>
      </c>
      <c r="E2728" s="1">
        <f>IF(B2728="",0,VLOOKUP(B2728,DATABASE!A:F,3,FALSE)*$C2728)</f>
        <v>0</v>
      </c>
      <c r="F2728" s="1">
        <f>IF(B2728="",0,VLOOKUP(B2728,DATABASE!A:F,4,FALSE)*$C2728)</f>
        <v>0</v>
      </c>
      <c r="G2728" s="1">
        <f>IF(B2728="",0,VLOOKUP(B2728,DATABASE!A:F,5,FALSE)*$C2728)</f>
        <v>0</v>
      </c>
      <c r="H2728" s="1">
        <f>IF(B2728="",0,VLOOKUP(B2728,DATABASE!A:F,6,FALSE)*$C2728)</f>
        <v>0</v>
      </c>
    </row>
    <row r="2729" spans="1:8">
      <c r="A2729" s="7"/>
      <c r="B2729" s="8"/>
      <c r="C2729" s="9"/>
      <c r="D2729" s="1">
        <f>IF(B2729="",0,VLOOKUP(B2729,DATABASE!A:F,2,FALSE))</f>
        <v>0</v>
      </c>
      <c r="E2729" s="1">
        <f>IF(B2729="",0,VLOOKUP(B2729,DATABASE!A:F,3,FALSE)*$C2729)</f>
        <v>0</v>
      </c>
      <c r="F2729" s="1">
        <f>IF(B2729="",0,VLOOKUP(B2729,DATABASE!A:F,4,FALSE)*$C2729)</f>
        <v>0</v>
      </c>
      <c r="G2729" s="1">
        <f>IF(B2729="",0,VLOOKUP(B2729,DATABASE!A:F,5,FALSE)*$C2729)</f>
        <v>0</v>
      </c>
      <c r="H2729" s="1">
        <f>IF(B2729="",0,VLOOKUP(B2729,DATABASE!A:F,6,FALSE)*$C2729)</f>
        <v>0</v>
      </c>
    </row>
    <row r="2730" spans="1:8">
      <c r="A2730" s="7"/>
      <c r="B2730" s="8"/>
      <c r="C2730" s="9"/>
      <c r="D2730" s="1">
        <f>IF(B2730="",0,VLOOKUP(B2730,DATABASE!A:F,2,FALSE))</f>
        <v>0</v>
      </c>
      <c r="E2730" s="1">
        <f>IF(B2730="",0,VLOOKUP(B2730,DATABASE!A:F,3,FALSE)*$C2730)</f>
        <v>0</v>
      </c>
      <c r="F2730" s="1">
        <f>IF(B2730="",0,VLOOKUP(B2730,DATABASE!A:F,4,FALSE)*$C2730)</f>
        <v>0</v>
      </c>
      <c r="G2730" s="1">
        <f>IF(B2730="",0,VLOOKUP(B2730,DATABASE!A:F,5,FALSE)*$C2730)</f>
        <v>0</v>
      </c>
      <c r="H2730" s="1">
        <f>IF(B2730="",0,VLOOKUP(B2730,DATABASE!A:F,6,FALSE)*$C2730)</f>
        <v>0</v>
      </c>
    </row>
    <row r="2731" spans="1:8">
      <c r="A2731" s="7"/>
      <c r="B2731" s="8"/>
      <c r="C2731" s="9"/>
      <c r="D2731" s="1">
        <f>IF(B2731="",0,VLOOKUP(B2731,DATABASE!A:F,2,FALSE))</f>
        <v>0</v>
      </c>
      <c r="E2731" s="1">
        <f>IF(B2731="",0,VLOOKUP(B2731,DATABASE!A:F,3,FALSE)*$C2731)</f>
        <v>0</v>
      </c>
      <c r="F2731" s="1">
        <f>IF(B2731="",0,VLOOKUP(B2731,DATABASE!A:F,4,FALSE)*$C2731)</f>
        <v>0</v>
      </c>
      <c r="G2731" s="1">
        <f>IF(B2731="",0,VLOOKUP(B2731,DATABASE!A:F,5,FALSE)*$C2731)</f>
        <v>0</v>
      </c>
      <c r="H2731" s="1">
        <f>IF(B2731="",0,VLOOKUP(B2731,DATABASE!A:F,6,FALSE)*$C2731)</f>
        <v>0</v>
      </c>
    </row>
    <row r="2732" spans="1:8">
      <c r="A2732" s="7"/>
      <c r="B2732" s="8"/>
      <c r="C2732" s="9"/>
      <c r="D2732" s="1">
        <f>IF(B2732="",0,VLOOKUP(B2732,DATABASE!A:F,2,FALSE))</f>
        <v>0</v>
      </c>
      <c r="E2732" s="1">
        <f>IF(B2732="",0,VLOOKUP(B2732,DATABASE!A:F,3,FALSE)*$C2732)</f>
        <v>0</v>
      </c>
      <c r="F2732" s="1">
        <f>IF(B2732="",0,VLOOKUP(B2732,DATABASE!A:F,4,FALSE)*$C2732)</f>
        <v>0</v>
      </c>
      <c r="G2732" s="1">
        <f>IF(B2732="",0,VLOOKUP(B2732,DATABASE!A:F,5,FALSE)*$C2732)</f>
        <v>0</v>
      </c>
      <c r="H2732" s="1">
        <f>IF(B2732="",0,VLOOKUP(B2732,DATABASE!A:F,6,FALSE)*$C2732)</f>
        <v>0</v>
      </c>
    </row>
    <row r="2733" spans="1:8">
      <c r="A2733" s="7"/>
      <c r="B2733" s="8"/>
      <c r="C2733" s="9"/>
      <c r="D2733" s="1">
        <f>IF(B2733="",0,VLOOKUP(B2733,DATABASE!A:F,2,FALSE))</f>
        <v>0</v>
      </c>
      <c r="E2733" s="1">
        <f>IF(B2733="",0,VLOOKUP(B2733,DATABASE!A:F,3,FALSE)*$C2733)</f>
        <v>0</v>
      </c>
      <c r="F2733" s="1">
        <f>IF(B2733="",0,VLOOKUP(B2733,DATABASE!A:F,4,FALSE)*$C2733)</f>
        <v>0</v>
      </c>
      <c r="G2733" s="1">
        <f>IF(B2733="",0,VLOOKUP(B2733,DATABASE!A:F,5,FALSE)*$C2733)</f>
        <v>0</v>
      </c>
      <c r="H2733" s="1">
        <f>IF(B2733="",0,VLOOKUP(B2733,DATABASE!A:F,6,FALSE)*$C2733)</f>
        <v>0</v>
      </c>
    </row>
    <row r="2734" spans="1:8">
      <c r="A2734" s="7"/>
      <c r="B2734" s="8"/>
      <c r="C2734" s="9"/>
      <c r="D2734" s="1">
        <f>IF(B2734="",0,VLOOKUP(B2734,DATABASE!A:F,2,FALSE))</f>
        <v>0</v>
      </c>
      <c r="E2734" s="1">
        <f>IF(B2734="",0,VLOOKUP(B2734,DATABASE!A:F,3,FALSE)*$C2734)</f>
        <v>0</v>
      </c>
      <c r="F2734" s="1">
        <f>IF(B2734="",0,VLOOKUP(B2734,DATABASE!A:F,4,FALSE)*$C2734)</f>
        <v>0</v>
      </c>
      <c r="G2734" s="1">
        <f>IF(B2734="",0,VLOOKUP(B2734,DATABASE!A:F,5,FALSE)*$C2734)</f>
        <v>0</v>
      </c>
      <c r="H2734" s="1">
        <f>IF(B2734="",0,VLOOKUP(B2734,DATABASE!A:F,6,FALSE)*$C2734)</f>
        <v>0</v>
      </c>
    </row>
    <row r="2735" spans="1:8">
      <c r="A2735" s="7"/>
      <c r="B2735" s="8"/>
      <c r="C2735" s="9"/>
      <c r="D2735" s="1">
        <f>IF(B2735="",0,VLOOKUP(B2735,DATABASE!A:F,2,FALSE))</f>
        <v>0</v>
      </c>
      <c r="E2735" s="1">
        <f>IF(B2735="",0,VLOOKUP(B2735,DATABASE!A:F,3,FALSE)*$C2735)</f>
        <v>0</v>
      </c>
      <c r="F2735" s="1">
        <f>IF(B2735="",0,VLOOKUP(B2735,DATABASE!A:F,4,FALSE)*$C2735)</f>
        <v>0</v>
      </c>
      <c r="G2735" s="1">
        <f>IF(B2735="",0,VLOOKUP(B2735,DATABASE!A:F,5,FALSE)*$C2735)</f>
        <v>0</v>
      </c>
      <c r="H2735" s="1">
        <f>IF(B2735="",0,VLOOKUP(B2735,DATABASE!A:F,6,FALSE)*$C2735)</f>
        <v>0</v>
      </c>
    </row>
    <row r="2736" spans="1:8">
      <c r="A2736" s="7"/>
      <c r="B2736" s="8"/>
      <c r="C2736" s="9"/>
      <c r="D2736" s="1">
        <f>IF(B2736="",0,VLOOKUP(B2736,DATABASE!A:F,2,FALSE))</f>
        <v>0</v>
      </c>
      <c r="E2736" s="1">
        <f>IF(B2736="",0,VLOOKUP(B2736,DATABASE!A:F,3,FALSE)*$C2736)</f>
        <v>0</v>
      </c>
      <c r="F2736" s="1">
        <f>IF(B2736="",0,VLOOKUP(B2736,DATABASE!A:F,4,FALSE)*$C2736)</f>
        <v>0</v>
      </c>
      <c r="G2736" s="1">
        <f>IF(B2736="",0,VLOOKUP(B2736,DATABASE!A:F,5,FALSE)*$C2736)</f>
        <v>0</v>
      </c>
      <c r="H2736" s="1">
        <f>IF(B2736="",0,VLOOKUP(B2736,DATABASE!A:F,6,FALSE)*$C2736)</f>
        <v>0</v>
      </c>
    </row>
    <row r="2737" spans="1:8">
      <c r="A2737" s="7"/>
      <c r="B2737" s="8"/>
      <c r="C2737" s="9"/>
      <c r="D2737" s="1">
        <f>IF(B2737="",0,VLOOKUP(B2737,DATABASE!A:F,2,FALSE))</f>
        <v>0</v>
      </c>
      <c r="E2737" s="1">
        <f>IF(B2737="",0,VLOOKUP(B2737,DATABASE!A:F,3,FALSE)*$C2737)</f>
        <v>0</v>
      </c>
      <c r="F2737" s="1">
        <f>IF(B2737="",0,VLOOKUP(B2737,DATABASE!A:F,4,FALSE)*$C2737)</f>
        <v>0</v>
      </c>
      <c r="G2737" s="1">
        <f>IF(B2737="",0,VLOOKUP(B2737,DATABASE!A:F,5,FALSE)*$C2737)</f>
        <v>0</v>
      </c>
      <c r="H2737" s="1">
        <f>IF(B2737="",0,VLOOKUP(B2737,DATABASE!A:F,6,FALSE)*$C2737)</f>
        <v>0</v>
      </c>
    </row>
    <row r="2738" spans="1:8">
      <c r="A2738" s="7"/>
      <c r="B2738" s="8"/>
      <c r="C2738" s="9"/>
      <c r="D2738" s="1">
        <f>IF(B2738="",0,VLOOKUP(B2738,DATABASE!A:F,2,FALSE))</f>
        <v>0</v>
      </c>
      <c r="E2738" s="1">
        <f>IF(B2738="",0,VLOOKUP(B2738,DATABASE!A:F,3,FALSE)*$C2738)</f>
        <v>0</v>
      </c>
      <c r="F2738" s="1">
        <f>IF(B2738="",0,VLOOKUP(B2738,DATABASE!A:F,4,FALSE)*$C2738)</f>
        <v>0</v>
      </c>
      <c r="G2738" s="1">
        <f>IF(B2738="",0,VLOOKUP(B2738,DATABASE!A:F,5,FALSE)*$C2738)</f>
        <v>0</v>
      </c>
      <c r="H2738" s="1">
        <f>IF(B2738="",0,VLOOKUP(B2738,DATABASE!A:F,6,FALSE)*$C2738)</f>
        <v>0</v>
      </c>
    </row>
    <row r="2739" spans="1:8">
      <c r="A2739" s="7"/>
      <c r="B2739" s="8"/>
      <c r="C2739" s="9"/>
      <c r="D2739" s="1">
        <f>IF(B2739="",0,VLOOKUP(B2739,DATABASE!A:F,2,FALSE))</f>
        <v>0</v>
      </c>
      <c r="E2739" s="1">
        <f>IF(B2739="",0,VLOOKUP(B2739,DATABASE!A:F,3,FALSE)*$C2739)</f>
        <v>0</v>
      </c>
      <c r="F2739" s="1">
        <f>IF(B2739="",0,VLOOKUP(B2739,DATABASE!A:F,4,FALSE)*$C2739)</f>
        <v>0</v>
      </c>
      <c r="G2739" s="1">
        <f>IF(B2739="",0,VLOOKUP(B2739,DATABASE!A:F,5,FALSE)*$C2739)</f>
        <v>0</v>
      </c>
      <c r="H2739" s="1">
        <f>IF(B2739="",0,VLOOKUP(B2739,DATABASE!A:F,6,FALSE)*$C2739)</f>
        <v>0</v>
      </c>
    </row>
    <row r="2740" spans="1:8">
      <c r="A2740" s="7"/>
      <c r="B2740" s="8"/>
      <c r="C2740" s="9"/>
      <c r="D2740" s="1">
        <f>IF(B2740="",0,VLOOKUP(B2740,DATABASE!A:F,2,FALSE))</f>
        <v>0</v>
      </c>
      <c r="E2740" s="1">
        <f>IF(B2740="",0,VLOOKUP(B2740,DATABASE!A:F,3,FALSE)*$C2740)</f>
        <v>0</v>
      </c>
      <c r="F2740" s="1">
        <f>IF(B2740="",0,VLOOKUP(B2740,DATABASE!A:F,4,FALSE)*$C2740)</f>
        <v>0</v>
      </c>
      <c r="G2740" s="1">
        <f>IF(B2740="",0,VLOOKUP(B2740,DATABASE!A:F,5,FALSE)*$C2740)</f>
        <v>0</v>
      </c>
      <c r="H2740" s="1">
        <f>IF(B2740="",0,VLOOKUP(B2740,DATABASE!A:F,6,FALSE)*$C2740)</f>
        <v>0</v>
      </c>
    </row>
    <row r="2741" spans="1:8">
      <c r="A2741" s="7"/>
      <c r="B2741" s="8"/>
      <c r="C2741" s="9"/>
      <c r="D2741" s="1">
        <f>IF(B2741="",0,VLOOKUP(B2741,DATABASE!A:F,2,FALSE))</f>
        <v>0</v>
      </c>
      <c r="E2741" s="1">
        <f>IF(B2741="",0,VLOOKUP(B2741,DATABASE!A:F,3,FALSE)*$C2741)</f>
        <v>0</v>
      </c>
      <c r="F2741" s="1">
        <f>IF(B2741="",0,VLOOKUP(B2741,DATABASE!A:F,4,FALSE)*$C2741)</f>
        <v>0</v>
      </c>
      <c r="G2741" s="1">
        <f>IF(B2741="",0,VLOOKUP(B2741,DATABASE!A:F,5,FALSE)*$C2741)</f>
        <v>0</v>
      </c>
      <c r="H2741" s="1">
        <f>IF(B2741="",0,VLOOKUP(B2741,DATABASE!A:F,6,FALSE)*$C2741)</f>
        <v>0</v>
      </c>
    </row>
    <row r="2742" spans="1:8">
      <c r="A2742" s="7"/>
      <c r="B2742" s="8"/>
      <c r="C2742" s="9"/>
      <c r="D2742" s="1">
        <f>IF(B2742="",0,VLOOKUP(B2742,DATABASE!A:F,2,FALSE))</f>
        <v>0</v>
      </c>
      <c r="E2742" s="1">
        <f>IF(B2742="",0,VLOOKUP(B2742,DATABASE!A:F,3,FALSE)*$C2742)</f>
        <v>0</v>
      </c>
      <c r="F2742" s="1">
        <f>IF(B2742="",0,VLOOKUP(B2742,DATABASE!A:F,4,FALSE)*$C2742)</f>
        <v>0</v>
      </c>
      <c r="G2742" s="1">
        <f>IF(B2742="",0,VLOOKUP(B2742,DATABASE!A:F,5,FALSE)*$C2742)</f>
        <v>0</v>
      </c>
      <c r="H2742" s="1">
        <f>IF(B2742="",0,VLOOKUP(B2742,DATABASE!A:F,6,FALSE)*$C2742)</f>
        <v>0</v>
      </c>
    </row>
    <row r="2743" spans="1:8">
      <c r="A2743" s="7"/>
      <c r="B2743" s="8"/>
      <c r="C2743" s="9"/>
      <c r="D2743" s="1">
        <f>IF(B2743="",0,VLOOKUP(B2743,DATABASE!A:F,2,FALSE))</f>
        <v>0</v>
      </c>
      <c r="E2743" s="1">
        <f>IF(B2743="",0,VLOOKUP(B2743,DATABASE!A:F,3,FALSE)*$C2743)</f>
        <v>0</v>
      </c>
      <c r="F2743" s="1">
        <f>IF(B2743="",0,VLOOKUP(B2743,DATABASE!A:F,4,FALSE)*$C2743)</f>
        <v>0</v>
      </c>
      <c r="G2743" s="1">
        <f>IF(B2743="",0,VLOOKUP(B2743,DATABASE!A:F,5,FALSE)*$C2743)</f>
        <v>0</v>
      </c>
      <c r="H2743" s="1">
        <f>IF(B2743="",0,VLOOKUP(B2743,DATABASE!A:F,6,FALSE)*$C2743)</f>
        <v>0</v>
      </c>
    </row>
    <row r="2744" spans="1:8">
      <c r="A2744" s="7"/>
      <c r="B2744" s="8"/>
      <c r="C2744" s="9"/>
      <c r="D2744" s="1">
        <f>IF(B2744="",0,VLOOKUP(B2744,DATABASE!A:F,2,FALSE))</f>
        <v>0</v>
      </c>
      <c r="E2744" s="1">
        <f>IF(B2744="",0,VLOOKUP(B2744,DATABASE!A:F,3,FALSE)*$C2744)</f>
        <v>0</v>
      </c>
      <c r="F2744" s="1">
        <f>IF(B2744="",0,VLOOKUP(B2744,DATABASE!A:F,4,FALSE)*$C2744)</f>
        <v>0</v>
      </c>
      <c r="G2744" s="1">
        <f>IF(B2744="",0,VLOOKUP(B2744,DATABASE!A:F,5,FALSE)*$C2744)</f>
        <v>0</v>
      </c>
      <c r="H2744" s="1">
        <f>IF(B2744="",0,VLOOKUP(B2744,DATABASE!A:F,6,FALSE)*$C2744)</f>
        <v>0</v>
      </c>
    </row>
    <row r="2745" spans="1:8">
      <c r="A2745" s="7"/>
      <c r="B2745" s="8"/>
      <c r="C2745" s="9"/>
      <c r="D2745" s="1">
        <f>IF(B2745="",0,VLOOKUP(B2745,DATABASE!A:F,2,FALSE))</f>
        <v>0</v>
      </c>
      <c r="E2745" s="1">
        <f>IF(B2745="",0,VLOOKUP(B2745,DATABASE!A:F,3,FALSE)*$C2745)</f>
        <v>0</v>
      </c>
      <c r="F2745" s="1">
        <f>IF(B2745="",0,VLOOKUP(B2745,DATABASE!A:F,4,FALSE)*$C2745)</f>
        <v>0</v>
      </c>
      <c r="G2745" s="1">
        <f>IF(B2745="",0,VLOOKUP(B2745,DATABASE!A:F,5,FALSE)*$C2745)</f>
        <v>0</v>
      </c>
      <c r="H2745" s="1">
        <f>IF(B2745="",0,VLOOKUP(B2745,DATABASE!A:F,6,FALSE)*$C2745)</f>
        <v>0</v>
      </c>
    </row>
    <row r="2746" spans="1:8">
      <c r="A2746" s="7"/>
      <c r="B2746" s="8"/>
      <c r="C2746" s="9"/>
      <c r="D2746" s="1">
        <f>IF(B2746="",0,VLOOKUP(B2746,DATABASE!A:F,2,FALSE))</f>
        <v>0</v>
      </c>
      <c r="E2746" s="1">
        <f>IF(B2746="",0,VLOOKUP(B2746,DATABASE!A:F,3,FALSE)*$C2746)</f>
        <v>0</v>
      </c>
      <c r="F2746" s="1">
        <f>IF(B2746="",0,VLOOKUP(B2746,DATABASE!A:F,4,FALSE)*$C2746)</f>
        <v>0</v>
      </c>
      <c r="G2746" s="1">
        <f>IF(B2746="",0,VLOOKUP(B2746,DATABASE!A:F,5,FALSE)*$C2746)</f>
        <v>0</v>
      </c>
      <c r="H2746" s="1">
        <f>IF(B2746="",0,VLOOKUP(B2746,DATABASE!A:F,6,FALSE)*$C2746)</f>
        <v>0</v>
      </c>
    </row>
    <row r="2747" spans="1:8">
      <c r="A2747" s="7"/>
      <c r="B2747" s="8"/>
      <c r="C2747" s="9"/>
      <c r="D2747" s="1">
        <f>IF(B2747="",0,VLOOKUP(B2747,DATABASE!A:F,2,FALSE))</f>
        <v>0</v>
      </c>
      <c r="E2747" s="1">
        <f>IF(B2747="",0,VLOOKUP(B2747,DATABASE!A:F,3,FALSE)*$C2747)</f>
        <v>0</v>
      </c>
      <c r="F2747" s="1">
        <f>IF(B2747="",0,VLOOKUP(B2747,DATABASE!A:F,4,FALSE)*$C2747)</f>
        <v>0</v>
      </c>
      <c r="G2747" s="1">
        <f>IF(B2747="",0,VLOOKUP(B2747,DATABASE!A:F,5,FALSE)*$C2747)</f>
        <v>0</v>
      </c>
      <c r="H2747" s="1">
        <f>IF(B2747="",0,VLOOKUP(B2747,DATABASE!A:F,6,FALSE)*$C2747)</f>
        <v>0</v>
      </c>
    </row>
    <row r="2748" spans="1:8">
      <c r="A2748" s="7"/>
      <c r="B2748" s="8"/>
      <c r="C2748" s="9"/>
      <c r="D2748" s="1">
        <f>IF(B2748="",0,VLOOKUP(B2748,DATABASE!A:F,2,FALSE))</f>
        <v>0</v>
      </c>
      <c r="E2748" s="1">
        <f>IF(B2748="",0,VLOOKUP(B2748,DATABASE!A:F,3,FALSE)*$C2748)</f>
        <v>0</v>
      </c>
      <c r="F2748" s="1">
        <f>IF(B2748="",0,VLOOKUP(B2748,DATABASE!A:F,4,FALSE)*$C2748)</f>
        <v>0</v>
      </c>
      <c r="G2748" s="1">
        <f>IF(B2748="",0,VLOOKUP(B2748,DATABASE!A:F,5,FALSE)*$C2748)</f>
        <v>0</v>
      </c>
      <c r="H2748" s="1">
        <f>IF(B2748="",0,VLOOKUP(B2748,DATABASE!A:F,6,FALSE)*$C2748)</f>
        <v>0</v>
      </c>
    </row>
    <row r="2749" spans="1:8">
      <c r="A2749" s="7"/>
      <c r="B2749" s="8"/>
      <c r="C2749" s="9"/>
      <c r="D2749" s="1">
        <f>IF(B2749="",0,VLOOKUP(B2749,DATABASE!A:F,2,FALSE))</f>
        <v>0</v>
      </c>
      <c r="E2749" s="1">
        <f>IF(B2749="",0,VLOOKUP(B2749,DATABASE!A:F,3,FALSE)*$C2749)</f>
        <v>0</v>
      </c>
      <c r="F2749" s="1">
        <f>IF(B2749="",0,VLOOKUP(B2749,DATABASE!A:F,4,FALSE)*$C2749)</f>
        <v>0</v>
      </c>
      <c r="G2749" s="1">
        <f>IF(B2749="",0,VLOOKUP(B2749,DATABASE!A:F,5,FALSE)*$C2749)</f>
        <v>0</v>
      </c>
      <c r="H2749" s="1">
        <f>IF(B2749="",0,VLOOKUP(B2749,DATABASE!A:F,6,FALSE)*$C2749)</f>
        <v>0</v>
      </c>
    </row>
    <row r="2750" spans="1:8">
      <c r="A2750" s="7"/>
      <c r="B2750" s="8"/>
      <c r="C2750" s="9"/>
      <c r="D2750" s="1">
        <f>IF(B2750="",0,VLOOKUP(B2750,DATABASE!A:F,2,FALSE))</f>
        <v>0</v>
      </c>
      <c r="E2750" s="1">
        <f>IF(B2750="",0,VLOOKUP(B2750,DATABASE!A:F,3,FALSE)*$C2750)</f>
        <v>0</v>
      </c>
      <c r="F2750" s="1">
        <f>IF(B2750="",0,VLOOKUP(B2750,DATABASE!A:F,4,FALSE)*$C2750)</f>
        <v>0</v>
      </c>
      <c r="G2750" s="1">
        <f>IF(B2750="",0,VLOOKUP(B2750,DATABASE!A:F,5,FALSE)*$C2750)</f>
        <v>0</v>
      </c>
      <c r="H2750" s="1">
        <f>IF(B2750="",0,VLOOKUP(B2750,DATABASE!A:F,6,FALSE)*$C2750)</f>
        <v>0</v>
      </c>
    </row>
    <row r="2751" spans="1:8">
      <c r="A2751" s="7"/>
      <c r="B2751" s="8"/>
      <c r="C2751" s="9"/>
      <c r="D2751" s="1">
        <f>IF(B2751="",0,VLOOKUP(B2751,DATABASE!A:F,2,FALSE))</f>
        <v>0</v>
      </c>
      <c r="E2751" s="1">
        <f>IF(B2751="",0,VLOOKUP(B2751,DATABASE!A:F,3,FALSE)*$C2751)</f>
        <v>0</v>
      </c>
      <c r="F2751" s="1">
        <f>IF(B2751="",0,VLOOKUP(B2751,DATABASE!A:F,4,FALSE)*$C2751)</f>
        <v>0</v>
      </c>
      <c r="G2751" s="1">
        <f>IF(B2751="",0,VLOOKUP(B2751,DATABASE!A:F,5,FALSE)*$C2751)</f>
        <v>0</v>
      </c>
      <c r="H2751" s="1">
        <f>IF(B2751="",0,VLOOKUP(B2751,DATABASE!A:F,6,FALSE)*$C2751)</f>
        <v>0</v>
      </c>
    </row>
    <row r="2752" spans="1:8">
      <c r="A2752" s="7"/>
      <c r="B2752" s="8"/>
      <c r="C2752" s="9"/>
      <c r="D2752" s="1">
        <f>IF(B2752="",0,VLOOKUP(B2752,DATABASE!A:F,2,FALSE))</f>
        <v>0</v>
      </c>
      <c r="E2752" s="1">
        <f>IF(B2752="",0,VLOOKUP(B2752,DATABASE!A:F,3,FALSE)*$C2752)</f>
        <v>0</v>
      </c>
      <c r="F2752" s="1">
        <f>IF(B2752="",0,VLOOKUP(B2752,DATABASE!A:F,4,FALSE)*$C2752)</f>
        <v>0</v>
      </c>
      <c r="G2752" s="1">
        <f>IF(B2752="",0,VLOOKUP(B2752,DATABASE!A:F,5,FALSE)*$C2752)</f>
        <v>0</v>
      </c>
      <c r="H2752" s="1">
        <f>IF(B2752="",0,VLOOKUP(B2752,DATABASE!A:F,6,FALSE)*$C2752)</f>
        <v>0</v>
      </c>
    </row>
    <row r="2753" spans="1:8">
      <c r="A2753" s="7"/>
      <c r="B2753" s="8"/>
      <c r="C2753" s="9"/>
      <c r="D2753" s="1">
        <f>IF(B2753="",0,VLOOKUP(B2753,DATABASE!A:F,2,FALSE))</f>
        <v>0</v>
      </c>
      <c r="E2753" s="1">
        <f>IF(B2753="",0,VLOOKUP(B2753,DATABASE!A:F,3,FALSE)*$C2753)</f>
        <v>0</v>
      </c>
      <c r="F2753" s="1">
        <f>IF(B2753="",0,VLOOKUP(B2753,DATABASE!A:F,4,FALSE)*$C2753)</f>
        <v>0</v>
      </c>
      <c r="G2753" s="1">
        <f>IF(B2753="",0,VLOOKUP(B2753,DATABASE!A:F,5,FALSE)*$C2753)</f>
        <v>0</v>
      </c>
      <c r="H2753" s="1">
        <f>IF(B2753="",0,VLOOKUP(B2753,DATABASE!A:F,6,FALSE)*$C2753)</f>
        <v>0</v>
      </c>
    </row>
    <row r="2754" spans="1:8">
      <c r="A2754" s="7"/>
      <c r="B2754" s="8"/>
      <c r="C2754" s="9"/>
      <c r="D2754" s="1">
        <f>IF(B2754="",0,VLOOKUP(B2754,DATABASE!A:F,2,FALSE))</f>
        <v>0</v>
      </c>
      <c r="E2754" s="1">
        <f>IF(B2754="",0,VLOOKUP(B2754,DATABASE!A:F,3,FALSE)*$C2754)</f>
        <v>0</v>
      </c>
      <c r="F2754" s="1">
        <f>IF(B2754="",0,VLOOKUP(B2754,DATABASE!A:F,4,FALSE)*$C2754)</f>
        <v>0</v>
      </c>
      <c r="G2754" s="1">
        <f>IF(B2754="",0,VLOOKUP(B2754,DATABASE!A:F,5,FALSE)*$C2754)</f>
        <v>0</v>
      </c>
      <c r="H2754" s="1">
        <f>IF(B2754="",0,VLOOKUP(B2754,DATABASE!A:F,6,FALSE)*$C2754)</f>
        <v>0</v>
      </c>
    </row>
    <row r="2755" spans="1:8">
      <c r="A2755" s="7"/>
      <c r="B2755" s="8"/>
      <c r="C2755" s="9"/>
      <c r="D2755" s="1">
        <f>IF(B2755="",0,VLOOKUP(B2755,DATABASE!A:F,2,FALSE))</f>
        <v>0</v>
      </c>
      <c r="E2755" s="1">
        <f>IF(B2755="",0,VLOOKUP(B2755,DATABASE!A:F,3,FALSE)*$C2755)</f>
        <v>0</v>
      </c>
      <c r="F2755" s="1">
        <f>IF(B2755="",0,VLOOKUP(B2755,DATABASE!A:F,4,FALSE)*$C2755)</f>
        <v>0</v>
      </c>
      <c r="G2755" s="1">
        <f>IF(B2755="",0,VLOOKUP(B2755,DATABASE!A:F,5,FALSE)*$C2755)</f>
        <v>0</v>
      </c>
      <c r="H2755" s="1">
        <f>IF(B2755="",0,VLOOKUP(B2755,DATABASE!A:F,6,FALSE)*$C2755)</f>
        <v>0</v>
      </c>
    </row>
    <row r="2756" spans="1:8">
      <c r="A2756" s="7"/>
      <c r="B2756" s="8"/>
      <c r="C2756" s="9"/>
      <c r="D2756" s="1">
        <f>IF(B2756="",0,VLOOKUP(B2756,DATABASE!A:F,2,FALSE))</f>
        <v>0</v>
      </c>
      <c r="E2756" s="1">
        <f>IF(B2756="",0,VLOOKUP(B2756,DATABASE!A:F,3,FALSE)*$C2756)</f>
        <v>0</v>
      </c>
      <c r="F2756" s="1">
        <f>IF(B2756="",0,VLOOKUP(B2756,DATABASE!A:F,4,FALSE)*$C2756)</f>
        <v>0</v>
      </c>
      <c r="G2756" s="1">
        <f>IF(B2756="",0,VLOOKUP(B2756,DATABASE!A:F,5,FALSE)*$C2756)</f>
        <v>0</v>
      </c>
      <c r="H2756" s="1">
        <f>IF(B2756="",0,VLOOKUP(B2756,DATABASE!A:F,6,FALSE)*$C2756)</f>
        <v>0</v>
      </c>
    </row>
    <row r="2757" spans="1:8">
      <c r="A2757" s="7"/>
      <c r="B2757" s="8"/>
      <c r="C2757" s="9"/>
      <c r="D2757" s="1">
        <f>IF(B2757="",0,VLOOKUP(B2757,DATABASE!A:F,2,FALSE))</f>
        <v>0</v>
      </c>
      <c r="E2757" s="1">
        <f>IF(B2757="",0,VLOOKUP(B2757,DATABASE!A:F,3,FALSE)*$C2757)</f>
        <v>0</v>
      </c>
      <c r="F2757" s="1">
        <f>IF(B2757="",0,VLOOKUP(B2757,DATABASE!A:F,4,FALSE)*$C2757)</f>
        <v>0</v>
      </c>
      <c r="G2757" s="1">
        <f>IF(B2757="",0,VLOOKUP(B2757,DATABASE!A:F,5,FALSE)*$C2757)</f>
        <v>0</v>
      </c>
      <c r="H2757" s="1">
        <f>IF(B2757="",0,VLOOKUP(B2757,DATABASE!A:F,6,FALSE)*$C2757)</f>
        <v>0</v>
      </c>
    </row>
    <row r="2758" spans="1:8">
      <c r="A2758" s="7"/>
      <c r="B2758" s="8"/>
      <c r="C2758" s="9"/>
      <c r="D2758" s="1">
        <f>IF(B2758="",0,VLOOKUP(B2758,DATABASE!A:F,2,FALSE))</f>
        <v>0</v>
      </c>
      <c r="E2758" s="1">
        <f>IF(B2758="",0,VLOOKUP(B2758,DATABASE!A:F,3,FALSE)*$C2758)</f>
        <v>0</v>
      </c>
      <c r="F2758" s="1">
        <f>IF(B2758="",0,VLOOKUP(B2758,DATABASE!A:F,4,FALSE)*$C2758)</f>
        <v>0</v>
      </c>
      <c r="G2758" s="1">
        <f>IF(B2758="",0,VLOOKUP(B2758,DATABASE!A:F,5,FALSE)*$C2758)</f>
        <v>0</v>
      </c>
      <c r="H2758" s="1">
        <f>IF(B2758="",0,VLOOKUP(B2758,DATABASE!A:F,6,FALSE)*$C2758)</f>
        <v>0</v>
      </c>
    </row>
    <row r="2759" spans="1:8">
      <c r="A2759" s="7"/>
      <c r="B2759" s="8"/>
      <c r="C2759" s="9"/>
      <c r="D2759" s="1">
        <f>IF(B2759="",0,VLOOKUP(B2759,DATABASE!A:F,2,FALSE))</f>
        <v>0</v>
      </c>
      <c r="E2759" s="1">
        <f>IF(B2759="",0,VLOOKUP(B2759,DATABASE!A:F,3,FALSE)*$C2759)</f>
        <v>0</v>
      </c>
      <c r="F2759" s="1">
        <f>IF(B2759="",0,VLOOKUP(B2759,DATABASE!A:F,4,FALSE)*$C2759)</f>
        <v>0</v>
      </c>
      <c r="G2759" s="1">
        <f>IF(B2759="",0,VLOOKUP(B2759,DATABASE!A:F,5,FALSE)*$C2759)</f>
        <v>0</v>
      </c>
      <c r="H2759" s="1">
        <f>IF(B2759="",0,VLOOKUP(B2759,DATABASE!A:F,6,FALSE)*$C2759)</f>
        <v>0</v>
      </c>
    </row>
    <row r="2760" spans="1:8">
      <c r="A2760" s="7"/>
      <c r="B2760" s="8"/>
      <c r="C2760" s="9"/>
      <c r="D2760" s="1">
        <f>IF(B2760="",0,VLOOKUP(B2760,DATABASE!A:F,2,FALSE))</f>
        <v>0</v>
      </c>
      <c r="E2760" s="1">
        <f>IF(B2760="",0,VLOOKUP(B2760,DATABASE!A:F,3,FALSE)*$C2760)</f>
        <v>0</v>
      </c>
      <c r="F2760" s="1">
        <f>IF(B2760="",0,VLOOKUP(B2760,DATABASE!A:F,4,FALSE)*$C2760)</f>
        <v>0</v>
      </c>
      <c r="G2760" s="1">
        <f>IF(B2760="",0,VLOOKUP(B2760,DATABASE!A:F,5,FALSE)*$C2760)</f>
        <v>0</v>
      </c>
      <c r="H2760" s="1">
        <f>IF(B2760="",0,VLOOKUP(B2760,DATABASE!A:F,6,FALSE)*$C2760)</f>
        <v>0</v>
      </c>
    </row>
    <row r="2761" spans="1:8">
      <c r="A2761" s="7"/>
      <c r="B2761" s="8"/>
      <c r="C2761" s="9"/>
      <c r="D2761" s="1">
        <f>IF(B2761="",0,VLOOKUP(B2761,DATABASE!A:F,2,FALSE))</f>
        <v>0</v>
      </c>
      <c r="E2761" s="1">
        <f>IF(B2761="",0,VLOOKUP(B2761,DATABASE!A:F,3,FALSE)*$C2761)</f>
        <v>0</v>
      </c>
      <c r="F2761" s="1">
        <f>IF(B2761="",0,VLOOKUP(B2761,DATABASE!A:F,4,FALSE)*$C2761)</f>
        <v>0</v>
      </c>
      <c r="G2761" s="1">
        <f>IF(B2761="",0,VLOOKUP(B2761,DATABASE!A:F,5,FALSE)*$C2761)</f>
        <v>0</v>
      </c>
      <c r="H2761" s="1">
        <f>IF(B2761="",0,VLOOKUP(B2761,DATABASE!A:F,6,FALSE)*$C2761)</f>
        <v>0</v>
      </c>
    </row>
    <row r="2762" spans="1:8">
      <c r="A2762" s="7"/>
      <c r="B2762" s="8"/>
      <c r="C2762" s="9"/>
      <c r="D2762" s="1">
        <f>IF(B2762="",0,VLOOKUP(B2762,DATABASE!A:F,2,FALSE))</f>
        <v>0</v>
      </c>
      <c r="E2762" s="1">
        <f>IF(B2762="",0,VLOOKUP(B2762,DATABASE!A:F,3,FALSE)*$C2762)</f>
        <v>0</v>
      </c>
      <c r="F2762" s="1">
        <f>IF(B2762="",0,VLOOKUP(B2762,DATABASE!A:F,4,FALSE)*$C2762)</f>
        <v>0</v>
      </c>
      <c r="G2762" s="1">
        <f>IF(B2762="",0,VLOOKUP(B2762,DATABASE!A:F,5,FALSE)*$C2762)</f>
        <v>0</v>
      </c>
      <c r="H2762" s="1">
        <f>IF(B2762="",0,VLOOKUP(B2762,DATABASE!A:F,6,FALSE)*$C2762)</f>
        <v>0</v>
      </c>
    </row>
    <row r="2763" spans="1:8">
      <c r="A2763" s="7"/>
      <c r="B2763" s="8"/>
      <c r="C2763" s="9"/>
      <c r="D2763" s="1">
        <f>IF(B2763="",0,VLOOKUP(B2763,DATABASE!A:F,2,FALSE))</f>
        <v>0</v>
      </c>
      <c r="E2763" s="1">
        <f>IF(B2763="",0,VLOOKUP(B2763,DATABASE!A:F,3,FALSE)*$C2763)</f>
        <v>0</v>
      </c>
      <c r="F2763" s="1">
        <f>IF(B2763="",0,VLOOKUP(B2763,DATABASE!A:F,4,FALSE)*$C2763)</f>
        <v>0</v>
      </c>
      <c r="G2763" s="1">
        <f>IF(B2763="",0,VLOOKUP(B2763,DATABASE!A:F,5,FALSE)*$C2763)</f>
        <v>0</v>
      </c>
      <c r="H2763" s="1">
        <f>IF(B2763="",0,VLOOKUP(B2763,DATABASE!A:F,6,FALSE)*$C2763)</f>
        <v>0</v>
      </c>
    </row>
    <row r="2764" spans="1:8">
      <c r="A2764" s="7"/>
      <c r="B2764" s="8"/>
      <c r="C2764" s="9"/>
      <c r="D2764" s="1">
        <f>IF(B2764="",0,VLOOKUP(B2764,DATABASE!A:F,2,FALSE))</f>
        <v>0</v>
      </c>
      <c r="E2764" s="1">
        <f>IF(B2764="",0,VLOOKUP(B2764,DATABASE!A:F,3,FALSE)*$C2764)</f>
        <v>0</v>
      </c>
      <c r="F2764" s="1">
        <f>IF(B2764="",0,VLOOKUP(B2764,DATABASE!A:F,4,FALSE)*$C2764)</f>
        <v>0</v>
      </c>
      <c r="G2764" s="1">
        <f>IF(B2764="",0,VLOOKUP(B2764,DATABASE!A:F,5,FALSE)*$C2764)</f>
        <v>0</v>
      </c>
      <c r="H2764" s="1">
        <f>IF(B2764="",0,VLOOKUP(B2764,DATABASE!A:F,6,FALSE)*$C2764)</f>
        <v>0</v>
      </c>
    </row>
    <row r="2765" spans="1:8">
      <c r="A2765" s="7"/>
      <c r="B2765" s="8"/>
      <c r="C2765" s="9"/>
      <c r="D2765" s="1">
        <f>IF(B2765="",0,VLOOKUP(B2765,DATABASE!A:F,2,FALSE))</f>
        <v>0</v>
      </c>
      <c r="E2765" s="1">
        <f>IF(B2765="",0,VLOOKUP(B2765,DATABASE!A:F,3,FALSE)*$C2765)</f>
        <v>0</v>
      </c>
      <c r="F2765" s="1">
        <f>IF(B2765="",0,VLOOKUP(B2765,DATABASE!A:F,4,FALSE)*$C2765)</f>
        <v>0</v>
      </c>
      <c r="G2765" s="1">
        <f>IF(B2765="",0,VLOOKUP(B2765,DATABASE!A:F,5,FALSE)*$C2765)</f>
        <v>0</v>
      </c>
      <c r="H2765" s="1">
        <f>IF(B2765="",0,VLOOKUP(B2765,DATABASE!A:F,6,FALSE)*$C2765)</f>
        <v>0</v>
      </c>
    </row>
    <row r="2766" spans="1:8">
      <c r="A2766" s="7"/>
      <c r="B2766" s="8"/>
      <c r="C2766" s="9"/>
      <c r="D2766" s="1">
        <f>IF(B2766="",0,VLOOKUP(B2766,DATABASE!A:F,2,FALSE))</f>
        <v>0</v>
      </c>
      <c r="E2766" s="1">
        <f>IF(B2766="",0,VLOOKUP(B2766,DATABASE!A:F,3,FALSE)*$C2766)</f>
        <v>0</v>
      </c>
      <c r="F2766" s="1">
        <f>IF(B2766="",0,VLOOKUP(B2766,DATABASE!A:F,4,FALSE)*$C2766)</f>
        <v>0</v>
      </c>
      <c r="G2766" s="1">
        <f>IF(B2766="",0,VLOOKUP(B2766,DATABASE!A:F,5,FALSE)*$C2766)</f>
        <v>0</v>
      </c>
      <c r="H2766" s="1">
        <f>IF(B2766="",0,VLOOKUP(B2766,DATABASE!A:F,6,FALSE)*$C2766)</f>
        <v>0</v>
      </c>
    </row>
    <row r="2767" spans="1:8">
      <c r="A2767" s="7"/>
      <c r="B2767" s="8"/>
      <c r="C2767" s="9"/>
      <c r="D2767" s="1">
        <f>IF(B2767="",0,VLOOKUP(B2767,DATABASE!A:F,2,FALSE))</f>
        <v>0</v>
      </c>
      <c r="E2767" s="1">
        <f>IF(B2767="",0,VLOOKUP(B2767,DATABASE!A:F,3,FALSE)*$C2767)</f>
        <v>0</v>
      </c>
      <c r="F2767" s="1">
        <f>IF(B2767="",0,VLOOKUP(B2767,DATABASE!A:F,4,FALSE)*$C2767)</f>
        <v>0</v>
      </c>
      <c r="G2767" s="1">
        <f>IF(B2767="",0,VLOOKUP(B2767,DATABASE!A:F,5,FALSE)*$C2767)</f>
        <v>0</v>
      </c>
      <c r="H2767" s="1">
        <f>IF(B2767="",0,VLOOKUP(B2767,DATABASE!A:F,6,FALSE)*$C2767)</f>
        <v>0</v>
      </c>
    </row>
    <row r="2768" spans="1:8">
      <c r="A2768" s="7"/>
      <c r="B2768" s="8"/>
      <c r="C2768" s="9"/>
      <c r="D2768" s="1">
        <f>IF(B2768="",0,VLOOKUP(B2768,DATABASE!A:F,2,FALSE))</f>
        <v>0</v>
      </c>
      <c r="E2768" s="1">
        <f>IF(B2768="",0,VLOOKUP(B2768,DATABASE!A:F,3,FALSE)*$C2768)</f>
        <v>0</v>
      </c>
      <c r="F2768" s="1">
        <f>IF(B2768="",0,VLOOKUP(B2768,DATABASE!A:F,4,FALSE)*$C2768)</f>
        <v>0</v>
      </c>
      <c r="G2768" s="1">
        <f>IF(B2768="",0,VLOOKUP(B2768,DATABASE!A:F,5,FALSE)*$C2768)</f>
        <v>0</v>
      </c>
      <c r="H2768" s="1">
        <f>IF(B2768="",0,VLOOKUP(B2768,DATABASE!A:F,6,FALSE)*$C2768)</f>
        <v>0</v>
      </c>
    </row>
    <row r="2769" spans="1:8">
      <c r="A2769" s="7"/>
      <c r="B2769" s="8"/>
      <c r="C2769" s="9"/>
      <c r="D2769" s="1">
        <f>IF(B2769="",0,VLOOKUP(B2769,DATABASE!A:F,2,FALSE))</f>
        <v>0</v>
      </c>
      <c r="E2769" s="1">
        <f>IF(B2769="",0,VLOOKUP(B2769,DATABASE!A:F,3,FALSE)*$C2769)</f>
        <v>0</v>
      </c>
      <c r="F2769" s="1">
        <f>IF(B2769="",0,VLOOKUP(B2769,DATABASE!A:F,4,FALSE)*$C2769)</f>
        <v>0</v>
      </c>
      <c r="G2769" s="1">
        <f>IF(B2769="",0,VLOOKUP(B2769,DATABASE!A:F,5,FALSE)*$C2769)</f>
        <v>0</v>
      </c>
      <c r="H2769" s="1">
        <f>IF(B2769="",0,VLOOKUP(B2769,DATABASE!A:F,6,FALSE)*$C2769)</f>
        <v>0</v>
      </c>
    </row>
    <row r="2770" spans="1:8">
      <c r="A2770" s="7"/>
      <c r="B2770" s="8"/>
      <c r="C2770" s="9"/>
      <c r="D2770" s="1">
        <f>IF(B2770="",0,VLOOKUP(B2770,DATABASE!A:F,2,FALSE))</f>
        <v>0</v>
      </c>
      <c r="E2770" s="1">
        <f>IF(B2770="",0,VLOOKUP(B2770,DATABASE!A:F,3,FALSE)*$C2770)</f>
        <v>0</v>
      </c>
      <c r="F2770" s="1">
        <f>IF(B2770="",0,VLOOKUP(B2770,DATABASE!A:F,4,FALSE)*$C2770)</f>
        <v>0</v>
      </c>
      <c r="G2770" s="1">
        <f>IF(B2770="",0,VLOOKUP(B2770,DATABASE!A:F,5,FALSE)*$C2770)</f>
        <v>0</v>
      </c>
      <c r="H2770" s="1">
        <f>IF(B2770="",0,VLOOKUP(B2770,DATABASE!A:F,6,FALSE)*$C2770)</f>
        <v>0</v>
      </c>
    </row>
    <row r="2771" spans="1:8">
      <c r="A2771" s="7"/>
      <c r="B2771" s="8"/>
      <c r="C2771" s="9"/>
      <c r="D2771" s="1">
        <f>IF(B2771="",0,VLOOKUP(B2771,DATABASE!A:F,2,FALSE))</f>
        <v>0</v>
      </c>
      <c r="E2771" s="1">
        <f>IF(B2771="",0,VLOOKUP(B2771,DATABASE!A:F,3,FALSE)*$C2771)</f>
        <v>0</v>
      </c>
      <c r="F2771" s="1">
        <f>IF(B2771="",0,VLOOKUP(B2771,DATABASE!A:F,4,FALSE)*$C2771)</f>
        <v>0</v>
      </c>
      <c r="G2771" s="1">
        <f>IF(B2771="",0,VLOOKUP(B2771,DATABASE!A:F,5,FALSE)*$C2771)</f>
        <v>0</v>
      </c>
      <c r="H2771" s="1">
        <f>IF(B2771="",0,VLOOKUP(B2771,DATABASE!A:F,6,FALSE)*$C2771)</f>
        <v>0</v>
      </c>
    </row>
    <row r="2772" spans="1:8">
      <c r="A2772" s="7"/>
      <c r="B2772" s="8"/>
      <c r="C2772" s="9"/>
      <c r="D2772" s="1">
        <f>IF(B2772="",0,VLOOKUP(B2772,DATABASE!A:F,2,FALSE))</f>
        <v>0</v>
      </c>
      <c r="E2772" s="1">
        <f>IF(B2772="",0,VLOOKUP(B2772,DATABASE!A:F,3,FALSE)*$C2772)</f>
        <v>0</v>
      </c>
      <c r="F2772" s="1">
        <f>IF(B2772="",0,VLOOKUP(B2772,DATABASE!A:F,4,FALSE)*$C2772)</f>
        <v>0</v>
      </c>
      <c r="G2772" s="1">
        <f>IF(B2772="",0,VLOOKUP(B2772,DATABASE!A:F,5,FALSE)*$C2772)</f>
        <v>0</v>
      </c>
      <c r="H2772" s="1">
        <f>IF(B2772="",0,VLOOKUP(B2772,DATABASE!A:F,6,FALSE)*$C2772)</f>
        <v>0</v>
      </c>
    </row>
    <row r="2773" spans="1:8">
      <c r="A2773" s="7"/>
      <c r="B2773" s="8"/>
      <c r="C2773" s="9"/>
      <c r="D2773" s="1">
        <f>IF(B2773="",0,VLOOKUP(B2773,DATABASE!A:F,2,FALSE))</f>
        <v>0</v>
      </c>
      <c r="E2773" s="1">
        <f>IF(B2773="",0,VLOOKUP(B2773,DATABASE!A:F,3,FALSE)*$C2773)</f>
        <v>0</v>
      </c>
      <c r="F2773" s="1">
        <f>IF(B2773="",0,VLOOKUP(B2773,DATABASE!A:F,4,FALSE)*$C2773)</f>
        <v>0</v>
      </c>
      <c r="G2773" s="1">
        <f>IF(B2773="",0,VLOOKUP(B2773,DATABASE!A:F,5,FALSE)*$C2773)</f>
        <v>0</v>
      </c>
      <c r="H2773" s="1">
        <f>IF(B2773="",0,VLOOKUP(B2773,DATABASE!A:F,6,FALSE)*$C2773)</f>
        <v>0</v>
      </c>
    </row>
    <row r="2774" spans="1:8">
      <c r="A2774" s="7"/>
      <c r="B2774" s="8"/>
      <c r="C2774" s="9"/>
      <c r="D2774" s="1">
        <f>IF(B2774="",0,VLOOKUP(B2774,DATABASE!A:F,2,FALSE))</f>
        <v>0</v>
      </c>
      <c r="E2774" s="1">
        <f>IF(B2774="",0,VLOOKUP(B2774,DATABASE!A:F,3,FALSE)*$C2774)</f>
        <v>0</v>
      </c>
      <c r="F2774" s="1">
        <f>IF(B2774="",0,VLOOKUP(B2774,DATABASE!A:F,4,FALSE)*$C2774)</f>
        <v>0</v>
      </c>
      <c r="G2774" s="1">
        <f>IF(B2774="",0,VLOOKUP(B2774,DATABASE!A:F,5,FALSE)*$C2774)</f>
        <v>0</v>
      </c>
      <c r="H2774" s="1">
        <f>IF(B2774="",0,VLOOKUP(B2774,DATABASE!A:F,6,FALSE)*$C2774)</f>
        <v>0</v>
      </c>
    </row>
    <row r="2775" spans="1:8">
      <c r="A2775" s="7"/>
      <c r="B2775" s="8"/>
      <c r="C2775" s="9"/>
      <c r="D2775" s="1">
        <f>IF(B2775="",0,VLOOKUP(B2775,DATABASE!A:F,2,FALSE))</f>
        <v>0</v>
      </c>
      <c r="E2775" s="1">
        <f>IF(B2775="",0,VLOOKUP(B2775,DATABASE!A:F,3,FALSE)*$C2775)</f>
        <v>0</v>
      </c>
      <c r="F2775" s="1">
        <f>IF(B2775="",0,VLOOKUP(B2775,DATABASE!A:F,4,FALSE)*$C2775)</f>
        <v>0</v>
      </c>
      <c r="G2775" s="1">
        <f>IF(B2775="",0,VLOOKUP(B2775,DATABASE!A:F,5,FALSE)*$C2775)</f>
        <v>0</v>
      </c>
      <c r="H2775" s="1">
        <f>IF(B2775="",0,VLOOKUP(B2775,DATABASE!A:F,6,FALSE)*$C2775)</f>
        <v>0</v>
      </c>
    </row>
    <row r="2776" spans="1:8">
      <c r="A2776" s="7"/>
      <c r="B2776" s="8"/>
      <c r="C2776" s="9"/>
      <c r="D2776" s="1">
        <f>IF(B2776="",0,VLOOKUP(B2776,DATABASE!A:F,2,FALSE))</f>
        <v>0</v>
      </c>
      <c r="E2776" s="1">
        <f>IF(B2776="",0,VLOOKUP(B2776,DATABASE!A:F,3,FALSE)*$C2776)</f>
        <v>0</v>
      </c>
      <c r="F2776" s="1">
        <f>IF(B2776="",0,VLOOKUP(B2776,DATABASE!A:F,4,FALSE)*$C2776)</f>
        <v>0</v>
      </c>
      <c r="G2776" s="1">
        <f>IF(B2776="",0,VLOOKUP(B2776,DATABASE!A:F,5,FALSE)*$C2776)</f>
        <v>0</v>
      </c>
      <c r="H2776" s="1">
        <f>IF(B2776="",0,VLOOKUP(B2776,DATABASE!A:F,6,FALSE)*$C2776)</f>
        <v>0</v>
      </c>
    </row>
    <row r="2777" spans="1:8">
      <c r="A2777" s="7"/>
      <c r="B2777" s="8"/>
      <c r="C2777" s="9"/>
      <c r="D2777" s="1">
        <f>IF(B2777="",0,VLOOKUP(B2777,DATABASE!A:F,2,FALSE))</f>
        <v>0</v>
      </c>
      <c r="E2777" s="1">
        <f>IF(B2777="",0,VLOOKUP(B2777,DATABASE!A:F,3,FALSE)*$C2777)</f>
        <v>0</v>
      </c>
      <c r="F2777" s="1">
        <f>IF(B2777="",0,VLOOKUP(B2777,DATABASE!A:F,4,FALSE)*$C2777)</f>
        <v>0</v>
      </c>
      <c r="G2777" s="1">
        <f>IF(B2777="",0,VLOOKUP(B2777,DATABASE!A:F,5,FALSE)*$C2777)</f>
        <v>0</v>
      </c>
      <c r="H2777" s="1">
        <f>IF(B2777="",0,VLOOKUP(B2777,DATABASE!A:F,6,FALSE)*$C2777)</f>
        <v>0</v>
      </c>
    </row>
    <row r="2778" spans="1:8">
      <c r="A2778" s="7"/>
      <c r="B2778" s="8"/>
      <c r="C2778" s="9"/>
      <c r="D2778" s="1">
        <f>IF(B2778="",0,VLOOKUP(B2778,DATABASE!A:F,2,FALSE))</f>
        <v>0</v>
      </c>
      <c r="E2778" s="1">
        <f>IF(B2778="",0,VLOOKUP(B2778,DATABASE!A:F,3,FALSE)*$C2778)</f>
        <v>0</v>
      </c>
      <c r="F2778" s="1">
        <f>IF(B2778="",0,VLOOKUP(B2778,DATABASE!A:F,4,FALSE)*$C2778)</f>
        <v>0</v>
      </c>
      <c r="G2778" s="1">
        <f>IF(B2778="",0,VLOOKUP(B2778,DATABASE!A:F,5,FALSE)*$C2778)</f>
        <v>0</v>
      </c>
      <c r="H2778" s="1">
        <f>IF(B2778="",0,VLOOKUP(B2778,DATABASE!A:F,6,FALSE)*$C2778)</f>
        <v>0</v>
      </c>
    </row>
    <row r="2779" spans="1:8">
      <c r="A2779" s="7"/>
      <c r="B2779" s="8"/>
      <c r="C2779" s="9"/>
      <c r="D2779" s="1">
        <f>IF(B2779="",0,VLOOKUP(B2779,DATABASE!A:F,2,FALSE))</f>
        <v>0</v>
      </c>
      <c r="E2779" s="1">
        <f>IF(B2779="",0,VLOOKUP(B2779,DATABASE!A:F,3,FALSE)*$C2779)</f>
        <v>0</v>
      </c>
      <c r="F2779" s="1">
        <f>IF(B2779="",0,VLOOKUP(B2779,DATABASE!A:F,4,FALSE)*$C2779)</f>
        <v>0</v>
      </c>
      <c r="G2779" s="1">
        <f>IF(B2779="",0,VLOOKUP(B2779,DATABASE!A:F,5,FALSE)*$C2779)</f>
        <v>0</v>
      </c>
      <c r="H2779" s="1">
        <f>IF(B2779="",0,VLOOKUP(B2779,DATABASE!A:F,6,FALSE)*$C2779)</f>
        <v>0</v>
      </c>
    </row>
    <row r="2780" spans="1:8">
      <c r="A2780" s="7"/>
      <c r="B2780" s="8"/>
      <c r="C2780" s="9"/>
      <c r="D2780" s="1">
        <f>IF(B2780="",0,VLOOKUP(B2780,DATABASE!A:F,2,FALSE))</f>
        <v>0</v>
      </c>
      <c r="E2780" s="1">
        <f>IF(B2780="",0,VLOOKUP(B2780,DATABASE!A:F,3,FALSE)*$C2780)</f>
        <v>0</v>
      </c>
      <c r="F2780" s="1">
        <f>IF(B2780="",0,VLOOKUP(B2780,DATABASE!A:F,4,FALSE)*$C2780)</f>
        <v>0</v>
      </c>
      <c r="G2780" s="1">
        <f>IF(B2780="",0,VLOOKUP(B2780,DATABASE!A:F,5,FALSE)*$C2780)</f>
        <v>0</v>
      </c>
      <c r="H2780" s="1">
        <f>IF(B2780="",0,VLOOKUP(B2780,DATABASE!A:F,6,FALSE)*$C2780)</f>
        <v>0</v>
      </c>
    </row>
    <row r="2781" spans="1:8">
      <c r="A2781" s="7"/>
      <c r="B2781" s="8"/>
      <c r="C2781" s="9"/>
      <c r="D2781" s="1">
        <f>IF(B2781="",0,VLOOKUP(B2781,DATABASE!A:F,2,FALSE))</f>
        <v>0</v>
      </c>
      <c r="E2781" s="1">
        <f>IF(B2781="",0,VLOOKUP(B2781,DATABASE!A:F,3,FALSE)*$C2781)</f>
        <v>0</v>
      </c>
      <c r="F2781" s="1">
        <f>IF(B2781="",0,VLOOKUP(B2781,DATABASE!A:F,4,FALSE)*$C2781)</f>
        <v>0</v>
      </c>
      <c r="G2781" s="1">
        <f>IF(B2781="",0,VLOOKUP(B2781,DATABASE!A:F,5,FALSE)*$C2781)</f>
        <v>0</v>
      </c>
      <c r="H2781" s="1">
        <f>IF(B2781="",0,VLOOKUP(B2781,DATABASE!A:F,6,FALSE)*$C2781)</f>
        <v>0</v>
      </c>
    </row>
    <row r="2782" spans="1:8">
      <c r="A2782" s="7"/>
      <c r="B2782" s="8"/>
      <c r="C2782" s="9"/>
      <c r="D2782" s="1">
        <f>IF(B2782="",0,VLOOKUP(B2782,DATABASE!A:F,2,FALSE))</f>
        <v>0</v>
      </c>
      <c r="E2782" s="1">
        <f>IF(B2782="",0,VLOOKUP(B2782,DATABASE!A:F,3,FALSE)*$C2782)</f>
        <v>0</v>
      </c>
      <c r="F2782" s="1">
        <f>IF(B2782="",0,VLOOKUP(B2782,DATABASE!A:F,4,FALSE)*$C2782)</f>
        <v>0</v>
      </c>
      <c r="G2782" s="1">
        <f>IF(B2782="",0,VLOOKUP(B2782,DATABASE!A:F,5,FALSE)*$C2782)</f>
        <v>0</v>
      </c>
      <c r="H2782" s="1">
        <f>IF(B2782="",0,VLOOKUP(B2782,DATABASE!A:F,6,FALSE)*$C2782)</f>
        <v>0</v>
      </c>
    </row>
    <row r="2783" spans="1:8">
      <c r="A2783" s="7"/>
      <c r="B2783" s="8"/>
      <c r="C2783" s="9"/>
      <c r="D2783" s="1">
        <f>IF(B2783="",0,VLOOKUP(B2783,DATABASE!A:F,2,FALSE))</f>
        <v>0</v>
      </c>
      <c r="E2783" s="1">
        <f>IF(B2783="",0,VLOOKUP(B2783,DATABASE!A:F,3,FALSE)*$C2783)</f>
        <v>0</v>
      </c>
      <c r="F2783" s="1">
        <f>IF(B2783="",0,VLOOKUP(B2783,DATABASE!A:F,4,FALSE)*$C2783)</f>
        <v>0</v>
      </c>
      <c r="G2783" s="1">
        <f>IF(B2783="",0,VLOOKUP(B2783,DATABASE!A:F,5,FALSE)*$C2783)</f>
        <v>0</v>
      </c>
      <c r="H2783" s="1">
        <f>IF(B2783="",0,VLOOKUP(B2783,DATABASE!A:F,6,FALSE)*$C2783)</f>
        <v>0</v>
      </c>
    </row>
    <row r="2784" spans="1:8">
      <c r="A2784" s="7"/>
      <c r="B2784" s="8"/>
      <c r="C2784" s="9"/>
      <c r="D2784" s="1">
        <f>IF(B2784="",0,VLOOKUP(B2784,DATABASE!A:F,2,FALSE))</f>
        <v>0</v>
      </c>
      <c r="E2784" s="1">
        <f>IF(B2784="",0,VLOOKUP(B2784,DATABASE!A:F,3,FALSE)*$C2784)</f>
        <v>0</v>
      </c>
      <c r="F2784" s="1">
        <f>IF(B2784="",0,VLOOKUP(B2784,DATABASE!A:F,4,FALSE)*$C2784)</f>
        <v>0</v>
      </c>
      <c r="G2784" s="1">
        <f>IF(B2784="",0,VLOOKUP(B2784,DATABASE!A:F,5,FALSE)*$C2784)</f>
        <v>0</v>
      </c>
      <c r="H2784" s="1">
        <f>IF(B2784="",0,VLOOKUP(B2784,DATABASE!A:F,6,FALSE)*$C2784)</f>
        <v>0</v>
      </c>
    </row>
    <row r="2785" spans="1:8">
      <c r="A2785" s="7"/>
      <c r="B2785" s="8"/>
      <c r="C2785" s="9"/>
      <c r="D2785" s="1">
        <f>IF(B2785="",0,VLOOKUP(B2785,DATABASE!A:F,2,FALSE))</f>
        <v>0</v>
      </c>
      <c r="E2785" s="1">
        <f>IF(B2785="",0,VLOOKUP(B2785,DATABASE!A:F,3,FALSE)*$C2785)</f>
        <v>0</v>
      </c>
      <c r="F2785" s="1">
        <f>IF(B2785="",0,VLOOKUP(B2785,DATABASE!A:F,4,FALSE)*$C2785)</f>
        <v>0</v>
      </c>
      <c r="G2785" s="1">
        <f>IF(B2785="",0,VLOOKUP(B2785,DATABASE!A:F,5,FALSE)*$C2785)</f>
        <v>0</v>
      </c>
      <c r="H2785" s="1">
        <f>IF(B2785="",0,VLOOKUP(B2785,DATABASE!A:F,6,FALSE)*$C2785)</f>
        <v>0</v>
      </c>
    </row>
    <row r="2786" spans="1:8">
      <c r="A2786" s="7"/>
      <c r="B2786" s="8"/>
      <c r="C2786" s="9"/>
      <c r="D2786" s="1">
        <f>IF(B2786="",0,VLOOKUP(B2786,DATABASE!A:F,2,FALSE))</f>
        <v>0</v>
      </c>
      <c r="E2786" s="1">
        <f>IF(B2786="",0,VLOOKUP(B2786,DATABASE!A:F,3,FALSE)*$C2786)</f>
        <v>0</v>
      </c>
      <c r="F2786" s="1">
        <f>IF(B2786="",0,VLOOKUP(B2786,DATABASE!A:F,4,FALSE)*$C2786)</f>
        <v>0</v>
      </c>
      <c r="G2786" s="1">
        <f>IF(B2786="",0,VLOOKUP(B2786,DATABASE!A:F,5,FALSE)*$C2786)</f>
        <v>0</v>
      </c>
      <c r="H2786" s="1">
        <f>IF(B2786="",0,VLOOKUP(B2786,DATABASE!A:F,6,FALSE)*$C2786)</f>
        <v>0</v>
      </c>
    </row>
    <row r="2787" spans="1:8">
      <c r="A2787" s="7"/>
      <c r="B2787" s="8"/>
      <c r="C2787" s="9"/>
      <c r="D2787" s="1">
        <f>IF(B2787="",0,VLOOKUP(B2787,DATABASE!A:F,2,FALSE))</f>
        <v>0</v>
      </c>
      <c r="E2787" s="1">
        <f>IF(B2787="",0,VLOOKUP(B2787,DATABASE!A:F,3,FALSE)*$C2787)</f>
        <v>0</v>
      </c>
      <c r="F2787" s="1">
        <f>IF(B2787="",0,VLOOKUP(B2787,DATABASE!A:F,4,FALSE)*$C2787)</f>
        <v>0</v>
      </c>
      <c r="G2787" s="1">
        <f>IF(B2787="",0,VLOOKUP(B2787,DATABASE!A:F,5,FALSE)*$C2787)</f>
        <v>0</v>
      </c>
      <c r="H2787" s="1">
        <f>IF(B2787="",0,VLOOKUP(B2787,DATABASE!A:F,6,FALSE)*$C2787)</f>
        <v>0</v>
      </c>
    </row>
    <row r="2788" spans="1:8">
      <c r="A2788" s="7"/>
      <c r="B2788" s="8"/>
      <c r="C2788" s="9"/>
      <c r="D2788" s="1">
        <f>IF(B2788="",0,VLOOKUP(B2788,DATABASE!A:F,2,FALSE))</f>
        <v>0</v>
      </c>
      <c r="E2788" s="1">
        <f>IF(B2788="",0,VLOOKUP(B2788,DATABASE!A:F,3,FALSE)*$C2788)</f>
        <v>0</v>
      </c>
      <c r="F2788" s="1">
        <f>IF(B2788="",0,VLOOKUP(B2788,DATABASE!A:F,4,FALSE)*$C2788)</f>
        <v>0</v>
      </c>
      <c r="G2788" s="1">
        <f>IF(B2788="",0,VLOOKUP(B2788,DATABASE!A:F,5,FALSE)*$C2788)</f>
        <v>0</v>
      </c>
      <c r="H2788" s="1">
        <f>IF(B2788="",0,VLOOKUP(B2788,DATABASE!A:F,6,FALSE)*$C2788)</f>
        <v>0</v>
      </c>
    </row>
    <row r="2789" spans="1:8">
      <c r="A2789" s="7"/>
      <c r="B2789" s="8"/>
      <c r="C2789" s="9"/>
      <c r="D2789" s="1">
        <f>IF(B2789="",0,VLOOKUP(B2789,DATABASE!A:F,2,FALSE))</f>
        <v>0</v>
      </c>
      <c r="E2789" s="1">
        <f>IF(B2789="",0,VLOOKUP(B2789,DATABASE!A:F,3,FALSE)*$C2789)</f>
        <v>0</v>
      </c>
      <c r="F2789" s="1">
        <f>IF(B2789="",0,VLOOKUP(B2789,DATABASE!A:F,4,FALSE)*$C2789)</f>
        <v>0</v>
      </c>
      <c r="G2789" s="1">
        <f>IF(B2789="",0,VLOOKUP(B2789,DATABASE!A:F,5,FALSE)*$C2789)</f>
        <v>0</v>
      </c>
      <c r="H2789" s="1">
        <f>IF(B2789="",0,VLOOKUP(B2789,DATABASE!A:F,6,FALSE)*$C2789)</f>
        <v>0</v>
      </c>
    </row>
    <row r="2790" spans="1:8">
      <c r="A2790" s="7"/>
      <c r="B2790" s="8"/>
      <c r="C2790" s="9"/>
      <c r="D2790" s="1">
        <f>IF(B2790="",0,VLOOKUP(B2790,DATABASE!A:F,2,FALSE))</f>
        <v>0</v>
      </c>
      <c r="E2790" s="1">
        <f>IF(B2790="",0,VLOOKUP(B2790,DATABASE!A:F,3,FALSE)*$C2790)</f>
        <v>0</v>
      </c>
      <c r="F2790" s="1">
        <f>IF(B2790="",0,VLOOKUP(B2790,DATABASE!A:F,4,FALSE)*$C2790)</f>
        <v>0</v>
      </c>
      <c r="G2790" s="1">
        <f>IF(B2790="",0,VLOOKUP(B2790,DATABASE!A:F,5,FALSE)*$C2790)</f>
        <v>0</v>
      </c>
      <c r="H2790" s="1">
        <f>IF(B2790="",0,VLOOKUP(B2790,DATABASE!A:F,6,FALSE)*$C2790)</f>
        <v>0</v>
      </c>
    </row>
    <row r="2791" spans="1:8">
      <c r="A2791" s="7"/>
      <c r="B2791" s="8"/>
      <c r="C2791" s="9"/>
      <c r="D2791" s="1">
        <f>IF(B2791="",0,VLOOKUP(B2791,DATABASE!A:F,2,FALSE))</f>
        <v>0</v>
      </c>
      <c r="E2791" s="1">
        <f>IF(B2791="",0,VLOOKUP(B2791,DATABASE!A:F,3,FALSE)*$C2791)</f>
        <v>0</v>
      </c>
      <c r="F2791" s="1">
        <f>IF(B2791="",0,VLOOKUP(B2791,DATABASE!A:F,4,FALSE)*$C2791)</f>
        <v>0</v>
      </c>
      <c r="G2791" s="1">
        <f>IF(B2791="",0,VLOOKUP(B2791,DATABASE!A:F,5,FALSE)*$C2791)</f>
        <v>0</v>
      </c>
      <c r="H2791" s="1">
        <f>IF(B2791="",0,VLOOKUP(B2791,DATABASE!A:F,6,FALSE)*$C2791)</f>
        <v>0</v>
      </c>
    </row>
    <row r="2792" spans="1:8">
      <c r="A2792" s="7"/>
      <c r="B2792" s="8"/>
      <c r="C2792" s="9"/>
      <c r="D2792" s="1">
        <f>IF(B2792="",0,VLOOKUP(B2792,DATABASE!A:F,2,FALSE))</f>
        <v>0</v>
      </c>
      <c r="E2792" s="1">
        <f>IF(B2792="",0,VLOOKUP(B2792,DATABASE!A:F,3,FALSE)*$C2792)</f>
        <v>0</v>
      </c>
      <c r="F2792" s="1">
        <f>IF(B2792="",0,VLOOKUP(B2792,DATABASE!A:F,4,FALSE)*$C2792)</f>
        <v>0</v>
      </c>
      <c r="G2792" s="1">
        <f>IF(B2792="",0,VLOOKUP(B2792,DATABASE!A:F,5,FALSE)*$C2792)</f>
        <v>0</v>
      </c>
      <c r="H2792" s="1">
        <f>IF(B2792="",0,VLOOKUP(B2792,DATABASE!A:F,6,FALSE)*$C2792)</f>
        <v>0</v>
      </c>
    </row>
    <row r="2793" spans="1:8">
      <c r="A2793" s="7"/>
      <c r="B2793" s="8"/>
      <c r="C2793" s="9"/>
      <c r="D2793" s="1">
        <f>IF(B2793="",0,VLOOKUP(B2793,DATABASE!A:F,2,FALSE))</f>
        <v>0</v>
      </c>
      <c r="E2793" s="1">
        <f>IF(B2793="",0,VLOOKUP(B2793,DATABASE!A:F,3,FALSE)*$C2793)</f>
        <v>0</v>
      </c>
      <c r="F2793" s="1">
        <f>IF(B2793="",0,VLOOKUP(B2793,DATABASE!A:F,4,FALSE)*$C2793)</f>
        <v>0</v>
      </c>
      <c r="G2793" s="1">
        <f>IF(B2793="",0,VLOOKUP(B2793,DATABASE!A:F,5,FALSE)*$C2793)</f>
        <v>0</v>
      </c>
      <c r="H2793" s="1">
        <f>IF(B2793="",0,VLOOKUP(B2793,DATABASE!A:F,6,FALSE)*$C2793)</f>
        <v>0</v>
      </c>
    </row>
    <row r="2794" spans="1:8">
      <c r="A2794" s="7"/>
      <c r="B2794" s="8"/>
      <c r="C2794" s="9"/>
      <c r="D2794" s="1">
        <f>IF(B2794="",0,VLOOKUP(B2794,DATABASE!A:F,2,FALSE))</f>
        <v>0</v>
      </c>
      <c r="E2794" s="1">
        <f>IF(B2794="",0,VLOOKUP(B2794,DATABASE!A:F,3,FALSE)*$C2794)</f>
        <v>0</v>
      </c>
      <c r="F2794" s="1">
        <f>IF(B2794="",0,VLOOKUP(B2794,DATABASE!A:F,4,FALSE)*$C2794)</f>
        <v>0</v>
      </c>
      <c r="G2794" s="1">
        <f>IF(B2794="",0,VLOOKUP(B2794,DATABASE!A:F,5,FALSE)*$C2794)</f>
        <v>0</v>
      </c>
      <c r="H2794" s="1">
        <f>IF(B2794="",0,VLOOKUP(B2794,DATABASE!A:F,6,FALSE)*$C2794)</f>
        <v>0</v>
      </c>
    </row>
    <row r="2795" spans="1:8">
      <c r="A2795" s="7"/>
      <c r="B2795" s="8"/>
      <c r="C2795" s="9"/>
      <c r="D2795" s="1">
        <f>IF(B2795="",0,VLOOKUP(B2795,DATABASE!A:F,2,FALSE))</f>
        <v>0</v>
      </c>
      <c r="E2795" s="1">
        <f>IF(B2795="",0,VLOOKUP(B2795,DATABASE!A:F,3,FALSE)*$C2795)</f>
        <v>0</v>
      </c>
      <c r="F2795" s="1">
        <f>IF(B2795="",0,VLOOKUP(B2795,DATABASE!A:F,4,FALSE)*$C2795)</f>
        <v>0</v>
      </c>
      <c r="G2795" s="1">
        <f>IF(B2795="",0,VLOOKUP(B2795,DATABASE!A:F,5,FALSE)*$C2795)</f>
        <v>0</v>
      </c>
      <c r="H2795" s="1">
        <f>IF(B2795="",0,VLOOKUP(B2795,DATABASE!A:F,6,FALSE)*$C2795)</f>
        <v>0</v>
      </c>
    </row>
    <row r="2796" spans="1:8">
      <c r="A2796" s="7"/>
      <c r="B2796" s="8"/>
      <c r="C2796" s="9"/>
      <c r="D2796" s="1">
        <f>IF(B2796="",0,VLOOKUP(B2796,DATABASE!A:F,2,FALSE))</f>
        <v>0</v>
      </c>
      <c r="E2796" s="1">
        <f>IF(B2796="",0,VLOOKUP(B2796,DATABASE!A:F,3,FALSE)*$C2796)</f>
        <v>0</v>
      </c>
      <c r="F2796" s="1">
        <f>IF(B2796="",0,VLOOKUP(B2796,DATABASE!A:F,4,FALSE)*$C2796)</f>
        <v>0</v>
      </c>
      <c r="G2796" s="1">
        <f>IF(B2796="",0,VLOOKUP(B2796,DATABASE!A:F,5,FALSE)*$C2796)</f>
        <v>0</v>
      </c>
      <c r="H2796" s="1">
        <f>IF(B2796="",0,VLOOKUP(B2796,DATABASE!A:F,6,FALSE)*$C2796)</f>
        <v>0</v>
      </c>
    </row>
    <row r="2797" spans="1:8">
      <c r="A2797" s="7"/>
      <c r="B2797" s="8"/>
      <c r="C2797" s="9"/>
      <c r="D2797" s="1">
        <f>IF(B2797="",0,VLOOKUP(B2797,DATABASE!A:F,2,FALSE))</f>
        <v>0</v>
      </c>
      <c r="E2797" s="1">
        <f>IF(B2797="",0,VLOOKUP(B2797,DATABASE!A:F,3,FALSE)*$C2797)</f>
        <v>0</v>
      </c>
      <c r="F2797" s="1">
        <f>IF(B2797="",0,VLOOKUP(B2797,DATABASE!A:F,4,FALSE)*$C2797)</f>
        <v>0</v>
      </c>
      <c r="G2797" s="1">
        <f>IF(B2797="",0,VLOOKUP(B2797,DATABASE!A:F,5,FALSE)*$C2797)</f>
        <v>0</v>
      </c>
      <c r="H2797" s="1">
        <f>IF(B2797="",0,VLOOKUP(B2797,DATABASE!A:F,6,FALSE)*$C2797)</f>
        <v>0</v>
      </c>
    </row>
    <row r="2798" spans="1:8">
      <c r="A2798" s="7"/>
      <c r="B2798" s="8"/>
      <c r="C2798" s="9"/>
      <c r="D2798" s="1">
        <f>IF(B2798="",0,VLOOKUP(B2798,DATABASE!A:F,2,FALSE))</f>
        <v>0</v>
      </c>
      <c r="E2798" s="1">
        <f>IF(B2798="",0,VLOOKUP(B2798,DATABASE!A:F,3,FALSE)*$C2798)</f>
        <v>0</v>
      </c>
      <c r="F2798" s="1">
        <f>IF(B2798="",0,VLOOKUP(B2798,DATABASE!A:F,4,FALSE)*$C2798)</f>
        <v>0</v>
      </c>
      <c r="G2798" s="1">
        <f>IF(B2798="",0,VLOOKUP(B2798,DATABASE!A:F,5,FALSE)*$C2798)</f>
        <v>0</v>
      </c>
      <c r="H2798" s="1">
        <f>IF(B2798="",0,VLOOKUP(B2798,DATABASE!A:F,6,FALSE)*$C2798)</f>
        <v>0</v>
      </c>
    </row>
    <row r="2799" spans="1:8">
      <c r="A2799" s="7"/>
      <c r="B2799" s="8"/>
      <c r="C2799" s="9"/>
      <c r="D2799" s="1">
        <f>IF(B2799="",0,VLOOKUP(B2799,DATABASE!A:F,2,FALSE))</f>
        <v>0</v>
      </c>
      <c r="E2799" s="1">
        <f>IF(B2799="",0,VLOOKUP(B2799,DATABASE!A:F,3,FALSE)*$C2799)</f>
        <v>0</v>
      </c>
      <c r="F2799" s="1">
        <f>IF(B2799="",0,VLOOKUP(B2799,DATABASE!A:F,4,FALSE)*$C2799)</f>
        <v>0</v>
      </c>
      <c r="G2799" s="1">
        <f>IF(B2799="",0,VLOOKUP(B2799,DATABASE!A:F,5,FALSE)*$C2799)</f>
        <v>0</v>
      </c>
      <c r="H2799" s="1">
        <f>IF(B2799="",0,VLOOKUP(B2799,DATABASE!A:F,6,FALSE)*$C2799)</f>
        <v>0</v>
      </c>
    </row>
    <row r="2800" spans="1:8">
      <c r="A2800" s="7"/>
      <c r="B2800" s="8"/>
      <c r="C2800" s="9"/>
      <c r="D2800" s="1">
        <f>IF(B2800="",0,VLOOKUP(B2800,DATABASE!A:F,2,FALSE))</f>
        <v>0</v>
      </c>
      <c r="E2800" s="1">
        <f>IF(B2800="",0,VLOOKUP(B2800,DATABASE!A:F,3,FALSE)*$C2800)</f>
        <v>0</v>
      </c>
      <c r="F2800" s="1">
        <f>IF(B2800="",0,VLOOKUP(B2800,DATABASE!A:F,4,FALSE)*$C2800)</f>
        <v>0</v>
      </c>
      <c r="G2800" s="1">
        <f>IF(B2800="",0,VLOOKUP(B2800,DATABASE!A:F,5,FALSE)*$C2800)</f>
        <v>0</v>
      </c>
      <c r="H2800" s="1">
        <f>IF(B2800="",0,VLOOKUP(B2800,DATABASE!A:F,6,FALSE)*$C2800)</f>
        <v>0</v>
      </c>
    </row>
    <row r="2801" spans="1:8">
      <c r="A2801" s="7"/>
      <c r="B2801" s="8"/>
      <c r="C2801" s="9"/>
      <c r="D2801" s="1">
        <f>IF(B2801="",0,VLOOKUP(B2801,DATABASE!A:F,2,FALSE))</f>
        <v>0</v>
      </c>
      <c r="E2801" s="1">
        <f>IF(B2801="",0,VLOOKUP(B2801,DATABASE!A:F,3,FALSE)*$C2801)</f>
        <v>0</v>
      </c>
      <c r="F2801" s="1">
        <f>IF(B2801="",0,VLOOKUP(B2801,DATABASE!A:F,4,FALSE)*$C2801)</f>
        <v>0</v>
      </c>
      <c r="G2801" s="1">
        <f>IF(B2801="",0,VLOOKUP(B2801,DATABASE!A:F,5,FALSE)*$C2801)</f>
        <v>0</v>
      </c>
      <c r="H2801" s="1">
        <f>IF(B2801="",0,VLOOKUP(B2801,DATABASE!A:F,6,FALSE)*$C2801)</f>
        <v>0</v>
      </c>
    </row>
    <row r="2802" spans="1:8">
      <c r="A2802" s="7"/>
      <c r="B2802" s="8"/>
      <c r="C2802" s="9"/>
      <c r="D2802" s="1">
        <f>IF(B2802="",0,VLOOKUP(B2802,DATABASE!A:F,2,FALSE))</f>
        <v>0</v>
      </c>
      <c r="E2802" s="1">
        <f>IF(B2802="",0,VLOOKUP(B2802,DATABASE!A:F,3,FALSE)*$C2802)</f>
        <v>0</v>
      </c>
      <c r="F2802" s="1">
        <f>IF(B2802="",0,VLOOKUP(B2802,DATABASE!A:F,4,FALSE)*$C2802)</f>
        <v>0</v>
      </c>
      <c r="G2802" s="1">
        <f>IF(B2802="",0,VLOOKUP(B2802,DATABASE!A:F,5,FALSE)*$C2802)</f>
        <v>0</v>
      </c>
      <c r="H2802" s="1">
        <f>IF(B2802="",0,VLOOKUP(B2802,DATABASE!A:F,6,FALSE)*$C2802)</f>
        <v>0</v>
      </c>
    </row>
    <row r="2803" spans="1:8">
      <c r="A2803" s="7"/>
      <c r="B2803" s="8"/>
      <c r="C2803" s="9"/>
      <c r="D2803" s="1">
        <f>IF(B2803="",0,VLOOKUP(B2803,DATABASE!A:F,2,FALSE))</f>
        <v>0</v>
      </c>
      <c r="E2803" s="1">
        <f>IF(B2803="",0,VLOOKUP(B2803,DATABASE!A:F,3,FALSE)*$C2803)</f>
        <v>0</v>
      </c>
      <c r="F2803" s="1">
        <f>IF(B2803="",0,VLOOKUP(B2803,DATABASE!A:F,4,FALSE)*$C2803)</f>
        <v>0</v>
      </c>
      <c r="G2803" s="1">
        <f>IF(B2803="",0,VLOOKUP(B2803,DATABASE!A:F,5,FALSE)*$C2803)</f>
        <v>0</v>
      </c>
      <c r="H2803" s="1">
        <f>IF(B2803="",0,VLOOKUP(B2803,DATABASE!A:F,6,FALSE)*$C2803)</f>
        <v>0</v>
      </c>
    </row>
    <row r="2804" spans="1:8">
      <c r="A2804" s="7"/>
      <c r="B2804" s="8"/>
      <c r="C2804" s="9"/>
      <c r="D2804" s="1">
        <f>IF(B2804="",0,VLOOKUP(B2804,DATABASE!A:F,2,FALSE))</f>
        <v>0</v>
      </c>
      <c r="E2804" s="1">
        <f>IF(B2804="",0,VLOOKUP(B2804,DATABASE!A:F,3,FALSE)*$C2804)</f>
        <v>0</v>
      </c>
      <c r="F2804" s="1">
        <f>IF(B2804="",0,VLOOKUP(B2804,DATABASE!A:F,4,FALSE)*$C2804)</f>
        <v>0</v>
      </c>
      <c r="G2804" s="1">
        <f>IF(B2804="",0,VLOOKUP(B2804,DATABASE!A:F,5,FALSE)*$C2804)</f>
        <v>0</v>
      </c>
      <c r="H2804" s="1">
        <f>IF(B2804="",0,VLOOKUP(B2804,DATABASE!A:F,6,FALSE)*$C2804)</f>
        <v>0</v>
      </c>
    </row>
    <row r="2805" spans="1:8">
      <c r="A2805" s="7"/>
      <c r="B2805" s="8"/>
      <c r="C2805" s="9"/>
      <c r="D2805" s="1">
        <f>IF(B2805="",0,VLOOKUP(B2805,DATABASE!A:F,2,FALSE))</f>
        <v>0</v>
      </c>
      <c r="E2805" s="1">
        <f>IF(B2805="",0,VLOOKUP(B2805,DATABASE!A:F,3,FALSE)*$C2805)</f>
        <v>0</v>
      </c>
      <c r="F2805" s="1">
        <f>IF(B2805="",0,VLOOKUP(B2805,DATABASE!A:F,4,FALSE)*$C2805)</f>
        <v>0</v>
      </c>
      <c r="G2805" s="1">
        <f>IF(B2805="",0,VLOOKUP(B2805,DATABASE!A:F,5,FALSE)*$C2805)</f>
        <v>0</v>
      </c>
      <c r="H2805" s="1">
        <f>IF(B2805="",0,VLOOKUP(B2805,DATABASE!A:F,6,FALSE)*$C2805)</f>
        <v>0</v>
      </c>
    </row>
    <row r="2806" spans="1:8">
      <c r="A2806" s="7"/>
      <c r="B2806" s="8"/>
      <c r="C2806" s="9"/>
      <c r="D2806" s="1">
        <f>IF(B2806="",0,VLOOKUP(B2806,DATABASE!A:F,2,FALSE))</f>
        <v>0</v>
      </c>
      <c r="E2806" s="1">
        <f>IF(B2806="",0,VLOOKUP(B2806,DATABASE!A:F,3,FALSE)*$C2806)</f>
        <v>0</v>
      </c>
      <c r="F2806" s="1">
        <f>IF(B2806="",0,VLOOKUP(B2806,DATABASE!A:F,4,FALSE)*$C2806)</f>
        <v>0</v>
      </c>
      <c r="G2806" s="1">
        <f>IF(B2806="",0,VLOOKUP(B2806,DATABASE!A:F,5,FALSE)*$C2806)</f>
        <v>0</v>
      </c>
      <c r="H2806" s="1">
        <f>IF(B2806="",0,VLOOKUP(B2806,DATABASE!A:F,6,FALSE)*$C2806)</f>
        <v>0</v>
      </c>
    </row>
    <row r="2807" spans="1:8">
      <c r="A2807" s="7"/>
      <c r="B2807" s="8"/>
      <c r="C2807" s="9"/>
      <c r="D2807" s="1">
        <f>IF(B2807="",0,VLOOKUP(B2807,DATABASE!A:F,2,FALSE))</f>
        <v>0</v>
      </c>
      <c r="E2807" s="1">
        <f>IF(B2807="",0,VLOOKUP(B2807,DATABASE!A:F,3,FALSE)*$C2807)</f>
        <v>0</v>
      </c>
      <c r="F2807" s="1">
        <f>IF(B2807="",0,VLOOKUP(B2807,DATABASE!A:F,4,FALSE)*$C2807)</f>
        <v>0</v>
      </c>
      <c r="G2807" s="1">
        <f>IF(B2807="",0,VLOOKUP(B2807,DATABASE!A:F,5,FALSE)*$C2807)</f>
        <v>0</v>
      </c>
      <c r="H2807" s="1">
        <f>IF(B2807="",0,VLOOKUP(B2807,DATABASE!A:F,6,FALSE)*$C2807)</f>
        <v>0</v>
      </c>
    </row>
    <row r="2808" spans="1:8">
      <c r="A2808" s="7"/>
      <c r="B2808" s="8"/>
      <c r="C2808" s="9"/>
      <c r="D2808" s="1">
        <f>IF(B2808="",0,VLOOKUP(B2808,DATABASE!A:F,2,FALSE))</f>
        <v>0</v>
      </c>
      <c r="E2808" s="1">
        <f>IF(B2808="",0,VLOOKUP(B2808,DATABASE!A:F,3,FALSE)*$C2808)</f>
        <v>0</v>
      </c>
      <c r="F2808" s="1">
        <f>IF(B2808="",0,VLOOKUP(B2808,DATABASE!A:F,4,FALSE)*$C2808)</f>
        <v>0</v>
      </c>
      <c r="G2808" s="1">
        <f>IF(B2808="",0,VLOOKUP(B2808,DATABASE!A:F,5,FALSE)*$C2808)</f>
        <v>0</v>
      </c>
      <c r="H2808" s="1">
        <f>IF(B2808="",0,VLOOKUP(B2808,DATABASE!A:F,6,FALSE)*$C2808)</f>
        <v>0</v>
      </c>
    </row>
    <row r="2809" spans="1:8">
      <c r="A2809" s="7"/>
      <c r="B2809" s="8"/>
      <c r="C2809" s="9"/>
      <c r="D2809" s="1">
        <f>IF(B2809="",0,VLOOKUP(B2809,DATABASE!A:F,2,FALSE))</f>
        <v>0</v>
      </c>
      <c r="E2809" s="1">
        <f>IF(B2809="",0,VLOOKUP(B2809,DATABASE!A:F,3,FALSE)*$C2809)</f>
        <v>0</v>
      </c>
      <c r="F2809" s="1">
        <f>IF(B2809="",0,VLOOKUP(B2809,DATABASE!A:F,4,FALSE)*$C2809)</f>
        <v>0</v>
      </c>
      <c r="G2809" s="1">
        <f>IF(B2809="",0,VLOOKUP(B2809,DATABASE!A:F,5,FALSE)*$C2809)</f>
        <v>0</v>
      </c>
      <c r="H2809" s="1">
        <f>IF(B2809="",0,VLOOKUP(B2809,DATABASE!A:F,6,FALSE)*$C2809)</f>
        <v>0</v>
      </c>
    </row>
    <row r="2810" spans="1:8">
      <c r="A2810" s="7"/>
      <c r="B2810" s="8"/>
      <c r="C2810" s="9"/>
      <c r="D2810" s="1">
        <f>IF(B2810="",0,VLOOKUP(B2810,DATABASE!A:F,2,FALSE))</f>
        <v>0</v>
      </c>
      <c r="E2810" s="1">
        <f>IF(B2810="",0,VLOOKUP(B2810,DATABASE!A:F,3,FALSE)*$C2810)</f>
        <v>0</v>
      </c>
      <c r="F2810" s="1">
        <f>IF(B2810="",0,VLOOKUP(B2810,DATABASE!A:F,4,FALSE)*$C2810)</f>
        <v>0</v>
      </c>
      <c r="G2810" s="1">
        <f>IF(B2810="",0,VLOOKUP(B2810,DATABASE!A:F,5,FALSE)*$C2810)</f>
        <v>0</v>
      </c>
      <c r="H2810" s="1">
        <f>IF(B2810="",0,VLOOKUP(B2810,DATABASE!A:F,6,FALSE)*$C2810)</f>
        <v>0</v>
      </c>
    </row>
    <row r="2811" spans="1:8">
      <c r="A2811" s="7"/>
      <c r="B2811" s="8"/>
      <c r="C2811" s="9"/>
      <c r="D2811" s="1">
        <f>IF(B2811="",0,VLOOKUP(B2811,DATABASE!A:F,2,FALSE))</f>
        <v>0</v>
      </c>
      <c r="E2811" s="1">
        <f>IF(B2811="",0,VLOOKUP(B2811,DATABASE!A:F,3,FALSE)*$C2811)</f>
        <v>0</v>
      </c>
      <c r="F2811" s="1">
        <f>IF(B2811="",0,VLOOKUP(B2811,DATABASE!A:F,4,FALSE)*$C2811)</f>
        <v>0</v>
      </c>
      <c r="G2811" s="1">
        <f>IF(B2811="",0,VLOOKUP(B2811,DATABASE!A:F,5,FALSE)*$C2811)</f>
        <v>0</v>
      </c>
      <c r="H2811" s="1">
        <f>IF(B2811="",0,VLOOKUP(B2811,DATABASE!A:F,6,FALSE)*$C2811)</f>
        <v>0</v>
      </c>
    </row>
    <row r="2812" spans="1:8">
      <c r="A2812" s="7"/>
      <c r="B2812" s="8"/>
      <c r="C2812" s="9"/>
      <c r="D2812" s="1">
        <f>IF(B2812="",0,VLOOKUP(B2812,DATABASE!A:F,2,FALSE))</f>
        <v>0</v>
      </c>
      <c r="E2812" s="1">
        <f>IF(B2812="",0,VLOOKUP(B2812,DATABASE!A:F,3,FALSE)*$C2812)</f>
        <v>0</v>
      </c>
      <c r="F2812" s="1">
        <f>IF(B2812="",0,VLOOKUP(B2812,DATABASE!A:F,4,FALSE)*$C2812)</f>
        <v>0</v>
      </c>
      <c r="G2812" s="1">
        <f>IF(B2812="",0,VLOOKUP(B2812,DATABASE!A:F,5,FALSE)*$C2812)</f>
        <v>0</v>
      </c>
      <c r="H2812" s="1">
        <f>IF(B2812="",0,VLOOKUP(B2812,DATABASE!A:F,6,FALSE)*$C2812)</f>
        <v>0</v>
      </c>
    </row>
    <row r="2813" spans="1:8">
      <c r="A2813" s="7"/>
      <c r="B2813" s="8"/>
      <c r="C2813" s="9"/>
      <c r="D2813" s="1">
        <f>IF(B2813="",0,VLOOKUP(B2813,DATABASE!A:F,2,FALSE))</f>
        <v>0</v>
      </c>
      <c r="E2813" s="1">
        <f>IF(B2813="",0,VLOOKUP(B2813,DATABASE!A:F,3,FALSE)*$C2813)</f>
        <v>0</v>
      </c>
      <c r="F2813" s="1">
        <f>IF(B2813="",0,VLOOKUP(B2813,DATABASE!A:F,4,FALSE)*$C2813)</f>
        <v>0</v>
      </c>
      <c r="G2813" s="1">
        <f>IF(B2813="",0,VLOOKUP(B2813,DATABASE!A:F,5,FALSE)*$C2813)</f>
        <v>0</v>
      </c>
      <c r="H2813" s="1">
        <f>IF(B2813="",0,VLOOKUP(B2813,DATABASE!A:F,6,FALSE)*$C2813)</f>
        <v>0</v>
      </c>
    </row>
    <row r="2814" spans="1:8">
      <c r="A2814" s="7"/>
      <c r="B2814" s="8"/>
      <c r="C2814" s="9"/>
      <c r="D2814" s="1">
        <f>IF(B2814="",0,VLOOKUP(B2814,DATABASE!A:F,2,FALSE))</f>
        <v>0</v>
      </c>
      <c r="E2814" s="1">
        <f>IF(B2814="",0,VLOOKUP(B2814,DATABASE!A:F,3,FALSE)*$C2814)</f>
        <v>0</v>
      </c>
      <c r="F2814" s="1">
        <f>IF(B2814="",0,VLOOKUP(B2814,DATABASE!A:F,4,FALSE)*$C2814)</f>
        <v>0</v>
      </c>
      <c r="G2814" s="1">
        <f>IF(B2814="",0,VLOOKUP(B2814,DATABASE!A:F,5,FALSE)*$C2814)</f>
        <v>0</v>
      </c>
      <c r="H2814" s="1">
        <f>IF(B2814="",0,VLOOKUP(B2814,DATABASE!A:F,6,FALSE)*$C2814)</f>
        <v>0</v>
      </c>
    </row>
    <row r="2815" spans="1:8">
      <c r="A2815" s="7"/>
      <c r="B2815" s="8"/>
      <c r="C2815" s="9"/>
      <c r="D2815" s="1">
        <f>IF(B2815="",0,VLOOKUP(B2815,DATABASE!A:F,2,FALSE))</f>
        <v>0</v>
      </c>
      <c r="E2815" s="1">
        <f>IF(B2815="",0,VLOOKUP(B2815,DATABASE!A:F,3,FALSE)*$C2815)</f>
        <v>0</v>
      </c>
      <c r="F2815" s="1">
        <f>IF(B2815="",0,VLOOKUP(B2815,DATABASE!A:F,4,FALSE)*$C2815)</f>
        <v>0</v>
      </c>
      <c r="G2815" s="1">
        <f>IF(B2815="",0,VLOOKUP(B2815,DATABASE!A:F,5,FALSE)*$C2815)</f>
        <v>0</v>
      </c>
      <c r="H2815" s="1">
        <f>IF(B2815="",0,VLOOKUP(B2815,DATABASE!A:F,6,FALSE)*$C2815)</f>
        <v>0</v>
      </c>
    </row>
    <row r="2816" spans="1:8">
      <c r="A2816" s="7"/>
      <c r="B2816" s="8"/>
      <c r="C2816" s="9"/>
      <c r="D2816" s="1">
        <f>IF(B2816="",0,VLOOKUP(B2816,DATABASE!A:F,2,FALSE))</f>
        <v>0</v>
      </c>
      <c r="E2816" s="1">
        <f>IF(B2816="",0,VLOOKUP(B2816,DATABASE!A:F,3,FALSE)*$C2816)</f>
        <v>0</v>
      </c>
      <c r="F2816" s="1">
        <f>IF(B2816="",0,VLOOKUP(B2816,DATABASE!A:F,4,FALSE)*$C2816)</f>
        <v>0</v>
      </c>
      <c r="G2816" s="1">
        <f>IF(B2816="",0,VLOOKUP(B2816,DATABASE!A:F,5,FALSE)*$C2816)</f>
        <v>0</v>
      </c>
      <c r="H2816" s="1">
        <f>IF(B2816="",0,VLOOKUP(B2816,DATABASE!A:F,6,FALSE)*$C2816)</f>
        <v>0</v>
      </c>
    </row>
    <row r="2817" spans="1:8">
      <c r="A2817" s="7"/>
      <c r="B2817" s="8"/>
      <c r="C2817" s="9"/>
      <c r="D2817" s="1">
        <f>IF(B2817="",0,VLOOKUP(B2817,DATABASE!A:F,2,FALSE))</f>
        <v>0</v>
      </c>
      <c r="E2817" s="1">
        <f>IF(B2817="",0,VLOOKUP(B2817,DATABASE!A:F,3,FALSE)*$C2817)</f>
        <v>0</v>
      </c>
      <c r="F2817" s="1">
        <f>IF(B2817="",0,VLOOKUP(B2817,DATABASE!A:F,4,FALSE)*$C2817)</f>
        <v>0</v>
      </c>
      <c r="G2817" s="1">
        <f>IF(B2817="",0,VLOOKUP(B2817,DATABASE!A:F,5,FALSE)*$C2817)</f>
        <v>0</v>
      </c>
      <c r="H2817" s="1">
        <f>IF(B2817="",0,VLOOKUP(B2817,DATABASE!A:F,6,FALSE)*$C2817)</f>
        <v>0</v>
      </c>
    </row>
    <row r="2818" spans="1:8">
      <c r="A2818" s="7"/>
      <c r="B2818" s="8"/>
      <c r="C2818" s="9"/>
      <c r="D2818" s="1">
        <f>IF(B2818="",0,VLOOKUP(B2818,DATABASE!A:F,2,FALSE))</f>
        <v>0</v>
      </c>
      <c r="E2818" s="1">
        <f>IF(B2818="",0,VLOOKUP(B2818,DATABASE!A:F,3,FALSE)*$C2818)</f>
        <v>0</v>
      </c>
      <c r="F2818" s="1">
        <f>IF(B2818="",0,VLOOKUP(B2818,DATABASE!A:F,4,FALSE)*$C2818)</f>
        <v>0</v>
      </c>
      <c r="G2818" s="1">
        <f>IF(B2818="",0,VLOOKUP(B2818,DATABASE!A:F,5,FALSE)*$C2818)</f>
        <v>0</v>
      </c>
      <c r="H2818" s="1">
        <f>IF(B2818="",0,VLOOKUP(B2818,DATABASE!A:F,6,FALSE)*$C2818)</f>
        <v>0</v>
      </c>
    </row>
    <row r="2819" spans="1:8">
      <c r="A2819" s="7"/>
      <c r="B2819" s="8"/>
      <c r="C2819" s="9"/>
      <c r="D2819" s="1">
        <f>IF(B2819="",0,VLOOKUP(B2819,DATABASE!A:F,2,FALSE))</f>
        <v>0</v>
      </c>
      <c r="E2819" s="1">
        <f>IF(B2819="",0,VLOOKUP(B2819,DATABASE!A:F,3,FALSE)*$C2819)</f>
        <v>0</v>
      </c>
      <c r="F2819" s="1">
        <f>IF(B2819="",0,VLOOKUP(B2819,DATABASE!A:F,4,FALSE)*$C2819)</f>
        <v>0</v>
      </c>
      <c r="G2819" s="1">
        <f>IF(B2819="",0,VLOOKUP(B2819,DATABASE!A:F,5,FALSE)*$C2819)</f>
        <v>0</v>
      </c>
      <c r="H2819" s="1">
        <f>IF(B2819="",0,VLOOKUP(B2819,DATABASE!A:F,6,FALSE)*$C2819)</f>
        <v>0</v>
      </c>
    </row>
    <row r="2820" spans="1:8">
      <c r="A2820" s="7"/>
      <c r="B2820" s="8"/>
      <c r="C2820" s="9"/>
      <c r="D2820" s="1">
        <f>IF(B2820="",0,VLOOKUP(B2820,DATABASE!A:F,2,FALSE))</f>
        <v>0</v>
      </c>
      <c r="E2820" s="1">
        <f>IF(B2820="",0,VLOOKUP(B2820,DATABASE!A:F,3,FALSE)*$C2820)</f>
        <v>0</v>
      </c>
      <c r="F2820" s="1">
        <f>IF(B2820="",0,VLOOKUP(B2820,DATABASE!A:F,4,FALSE)*$C2820)</f>
        <v>0</v>
      </c>
      <c r="G2820" s="1">
        <f>IF(B2820="",0,VLOOKUP(B2820,DATABASE!A:F,5,FALSE)*$C2820)</f>
        <v>0</v>
      </c>
      <c r="H2820" s="1">
        <f>IF(B2820="",0,VLOOKUP(B2820,DATABASE!A:F,6,FALSE)*$C2820)</f>
        <v>0</v>
      </c>
    </row>
    <row r="2821" spans="1:8">
      <c r="A2821" s="7"/>
      <c r="B2821" s="8"/>
      <c r="C2821" s="9"/>
      <c r="D2821" s="1">
        <f>IF(B2821="",0,VLOOKUP(B2821,DATABASE!A:F,2,FALSE))</f>
        <v>0</v>
      </c>
      <c r="E2821" s="1">
        <f>IF(B2821="",0,VLOOKUP(B2821,DATABASE!A:F,3,FALSE)*$C2821)</f>
        <v>0</v>
      </c>
      <c r="F2821" s="1">
        <f>IF(B2821="",0,VLOOKUP(B2821,DATABASE!A:F,4,FALSE)*$C2821)</f>
        <v>0</v>
      </c>
      <c r="G2821" s="1">
        <f>IF(B2821="",0,VLOOKUP(B2821,DATABASE!A:F,5,FALSE)*$C2821)</f>
        <v>0</v>
      </c>
      <c r="H2821" s="1">
        <f>IF(B2821="",0,VLOOKUP(B2821,DATABASE!A:F,6,FALSE)*$C2821)</f>
        <v>0</v>
      </c>
    </row>
    <row r="2822" spans="1:8">
      <c r="A2822" s="7"/>
      <c r="B2822" s="8"/>
      <c r="C2822" s="9"/>
      <c r="D2822" s="1">
        <f>IF(B2822="",0,VLOOKUP(B2822,DATABASE!A:F,2,FALSE))</f>
        <v>0</v>
      </c>
      <c r="E2822" s="1">
        <f>IF(B2822="",0,VLOOKUP(B2822,DATABASE!A:F,3,FALSE)*$C2822)</f>
        <v>0</v>
      </c>
      <c r="F2822" s="1">
        <f>IF(B2822="",0,VLOOKUP(B2822,DATABASE!A:F,4,FALSE)*$C2822)</f>
        <v>0</v>
      </c>
      <c r="G2822" s="1">
        <f>IF(B2822="",0,VLOOKUP(B2822,DATABASE!A:F,5,FALSE)*$C2822)</f>
        <v>0</v>
      </c>
      <c r="H2822" s="1">
        <f>IF(B2822="",0,VLOOKUP(B2822,DATABASE!A:F,6,FALSE)*$C2822)</f>
        <v>0</v>
      </c>
    </row>
    <row r="2823" spans="1:8">
      <c r="A2823" s="7"/>
      <c r="B2823" s="8"/>
      <c r="C2823" s="9"/>
      <c r="D2823" s="1">
        <f>IF(B2823="",0,VLOOKUP(B2823,DATABASE!A:F,2,FALSE))</f>
        <v>0</v>
      </c>
      <c r="E2823" s="1">
        <f>IF(B2823="",0,VLOOKUP(B2823,DATABASE!A:F,3,FALSE)*$C2823)</f>
        <v>0</v>
      </c>
      <c r="F2823" s="1">
        <f>IF(B2823="",0,VLOOKUP(B2823,DATABASE!A:F,4,FALSE)*$C2823)</f>
        <v>0</v>
      </c>
      <c r="G2823" s="1">
        <f>IF(B2823="",0,VLOOKUP(B2823,DATABASE!A:F,5,FALSE)*$C2823)</f>
        <v>0</v>
      </c>
      <c r="H2823" s="1">
        <f>IF(B2823="",0,VLOOKUP(B2823,DATABASE!A:F,6,FALSE)*$C2823)</f>
        <v>0</v>
      </c>
    </row>
    <row r="2824" spans="1:8">
      <c r="A2824" s="7"/>
      <c r="B2824" s="8"/>
      <c r="C2824" s="9"/>
      <c r="D2824" s="1">
        <f>IF(B2824="",0,VLOOKUP(B2824,DATABASE!A:F,2,FALSE))</f>
        <v>0</v>
      </c>
      <c r="E2824" s="1">
        <f>IF(B2824="",0,VLOOKUP(B2824,DATABASE!A:F,3,FALSE)*$C2824)</f>
        <v>0</v>
      </c>
      <c r="F2824" s="1">
        <f>IF(B2824="",0,VLOOKUP(B2824,DATABASE!A:F,4,FALSE)*$C2824)</f>
        <v>0</v>
      </c>
      <c r="G2824" s="1">
        <f>IF(B2824="",0,VLOOKUP(B2824,DATABASE!A:F,5,FALSE)*$C2824)</f>
        <v>0</v>
      </c>
      <c r="H2824" s="1">
        <f>IF(B2824="",0,VLOOKUP(B2824,DATABASE!A:F,6,FALSE)*$C2824)</f>
        <v>0</v>
      </c>
    </row>
    <row r="2825" spans="1:8">
      <c r="A2825" s="7"/>
      <c r="B2825" s="8"/>
      <c r="C2825" s="9"/>
      <c r="D2825" s="1">
        <f>IF(B2825="",0,VLOOKUP(B2825,DATABASE!A:F,2,FALSE))</f>
        <v>0</v>
      </c>
      <c r="E2825" s="1">
        <f>IF(B2825="",0,VLOOKUP(B2825,DATABASE!A:F,3,FALSE)*$C2825)</f>
        <v>0</v>
      </c>
      <c r="F2825" s="1">
        <f>IF(B2825="",0,VLOOKUP(B2825,DATABASE!A:F,4,FALSE)*$C2825)</f>
        <v>0</v>
      </c>
      <c r="G2825" s="1">
        <f>IF(B2825="",0,VLOOKUP(B2825,DATABASE!A:F,5,FALSE)*$C2825)</f>
        <v>0</v>
      </c>
      <c r="H2825" s="1">
        <f>IF(B2825="",0,VLOOKUP(B2825,DATABASE!A:F,6,FALSE)*$C2825)</f>
        <v>0</v>
      </c>
    </row>
    <row r="2826" spans="1:8">
      <c r="A2826" s="7"/>
      <c r="B2826" s="8"/>
      <c r="C2826" s="9"/>
      <c r="D2826" s="1">
        <f>IF(B2826="",0,VLOOKUP(B2826,DATABASE!A:F,2,FALSE))</f>
        <v>0</v>
      </c>
      <c r="E2826" s="1">
        <f>IF(B2826="",0,VLOOKUP(B2826,DATABASE!A:F,3,FALSE)*$C2826)</f>
        <v>0</v>
      </c>
      <c r="F2826" s="1">
        <f>IF(B2826="",0,VLOOKUP(B2826,DATABASE!A:F,4,FALSE)*$C2826)</f>
        <v>0</v>
      </c>
      <c r="G2826" s="1">
        <f>IF(B2826="",0,VLOOKUP(B2826,DATABASE!A:F,5,FALSE)*$C2826)</f>
        <v>0</v>
      </c>
      <c r="H2826" s="1">
        <f>IF(B2826="",0,VLOOKUP(B2826,DATABASE!A:F,6,FALSE)*$C2826)</f>
        <v>0</v>
      </c>
    </row>
    <row r="2827" spans="1:8">
      <c r="A2827" s="7"/>
      <c r="B2827" s="8"/>
      <c r="C2827" s="9"/>
      <c r="D2827" s="1">
        <f>IF(B2827="",0,VLOOKUP(B2827,DATABASE!A:F,2,FALSE))</f>
        <v>0</v>
      </c>
      <c r="E2827" s="1">
        <f>IF(B2827="",0,VLOOKUP(B2827,DATABASE!A:F,3,FALSE)*$C2827)</f>
        <v>0</v>
      </c>
      <c r="F2827" s="1">
        <f>IF(B2827="",0,VLOOKUP(B2827,DATABASE!A:F,4,FALSE)*$C2827)</f>
        <v>0</v>
      </c>
      <c r="G2827" s="1">
        <f>IF(B2827="",0,VLOOKUP(B2827,DATABASE!A:F,5,FALSE)*$C2827)</f>
        <v>0</v>
      </c>
      <c r="H2827" s="1">
        <f>IF(B2827="",0,VLOOKUP(B2827,DATABASE!A:F,6,FALSE)*$C2827)</f>
        <v>0</v>
      </c>
    </row>
    <row r="2828" spans="1:8">
      <c r="A2828" s="7"/>
      <c r="B2828" s="8"/>
      <c r="C2828" s="9"/>
      <c r="D2828" s="1">
        <f>IF(B2828="",0,VLOOKUP(B2828,DATABASE!A:F,2,FALSE))</f>
        <v>0</v>
      </c>
      <c r="E2828" s="1">
        <f>IF(B2828="",0,VLOOKUP(B2828,DATABASE!A:F,3,FALSE)*$C2828)</f>
        <v>0</v>
      </c>
      <c r="F2828" s="1">
        <f>IF(B2828="",0,VLOOKUP(B2828,DATABASE!A:F,4,FALSE)*$C2828)</f>
        <v>0</v>
      </c>
      <c r="G2828" s="1">
        <f>IF(B2828="",0,VLOOKUP(B2828,DATABASE!A:F,5,FALSE)*$C2828)</f>
        <v>0</v>
      </c>
      <c r="H2828" s="1">
        <f>IF(B2828="",0,VLOOKUP(B2828,DATABASE!A:F,6,FALSE)*$C2828)</f>
        <v>0</v>
      </c>
    </row>
    <row r="2829" spans="1:8">
      <c r="A2829" s="7"/>
      <c r="B2829" s="8"/>
      <c r="C2829" s="9"/>
      <c r="D2829" s="1">
        <f>IF(B2829="",0,VLOOKUP(B2829,DATABASE!A:F,2,FALSE))</f>
        <v>0</v>
      </c>
      <c r="E2829" s="1">
        <f>IF(B2829="",0,VLOOKUP(B2829,DATABASE!A:F,3,FALSE)*$C2829)</f>
        <v>0</v>
      </c>
      <c r="F2829" s="1">
        <f>IF(B2829="",0,VLOOKUP(B2829,DATABASE!A:F,4,FALSE)*$C2829)</f>
        <v>0</v>
      </c>
      <c r="G2829" s="1">
        <f>IF(B2829="",0,VLOOKUP(B2829,DATABASE!A:F,5,FALSE)*$C2829)</f>
        <v>0</v>
      </c>
      <c r="H2829" s="1">
        <f>IF(B2829="",0,VLOOKUP(B2829,DATABASE!A:F,6,FALSE)*$C2829)</f>
        <v>0</v>
      </c>
    </row>
    <row r="2830" spans="1:8">
      <c r="A2830" s="7"/>
      <c r="B2830" s="8"/>
      <c r="C2830" s="9"/>
      <c r="D2830" s="1">
        <f>IF(B2830="",0,VLOOKUP(B2830,DATABASE!A:F,2,FALSE))</f>
        <v>0</v>
      </c>
      <c r="E2830" s="1">
        <f>IF(B2830="",0,VLOOKUP(B2830,DATABASE!A:F,3,FALSE)*$C2830)</f>
        <v>0</v>
      </c>
      <c r="F2830" s="1">
        <f>IF(B2830="",0,VLOOKUP(B2830,DATABASE!A:F,4,FALSE)*$C2830)</f>
        <v>0</v>
      </c>
      <c r="G2830" s="1">
        <f>IF(B2830="",0,VLOOKUP(B2830,DATABASE!A:F,5,FALSE)*$C2830)</f>
        <v>0</v>
      </c>
      <c r="H2830" s="1">
        <f>IF(B2830="",0,VLOOKUP(B2830,DATABASE!A:F,6,FALSE)*$C2830)</f>
        <v>0</v>
      </c>
    </row>
    <row r="2831" spans="1:8">
      <c r="A2831" s="7"/>
      <c r="B2831" s="8"/>
      <c r="C2831" s="9"/>
      <c r="D2831" s="1">
        <f>IF(B2831="",0,VLOOKUP(B2831,DATABASE!A:F,2,FALSE))</f>
        <v>0</v>
      </c>
      <c r="E2831" s="1">
        <f>IF(B2831="",0,VLOOKUP(B2831,DATABASE!A:F,3,FALSE)*$C2831)</f>
        <v>0</v>
      </c>
      <c r="F2831" s="1">
        <f>IF(B2831="",0,VLOOKUP(B2831,DATABASE!A:F,4,FALSE)*$C2831)</f>
        <v>0</v>
      </c>
      <c r="G2831" s="1">
        <f>IF(B2831="",0,VLOOKUP(B2831,DATABASE!A:F,5,FALSE)*$C2831)</f>
        <v>0</v>
      </c>
      <c r="H2831" s="1">
        <f>IF(B2831="",0,VLOOKUP(B2831,DATABASE!A:F,6,FALSE)*$C2831)</f>
        <v>0</v>
      </c>
    </row>
    <row r="2832" spans="1:8">
      <c r="A2832" s="7"/>
      <c r="B2832" s="8"/>
      <c r="C2832" s="9"/>
      <c r="D2832" s="1">
        <f>IF(B2832="",0,VLOOKUP(B2832,DATABASE!A:F,2,FALSE))</f>
        <v>0</v>
      </c>
      <c r="E2832" s="1">
        <f>IF(B2832="",0,VLOOKUP(B2832,DATABASE!A:F,3,FALSE)*$C2832)</f>
        <v>0</v>
      </c>
      <c r="F2832" s="1">
        <f>IF(B2832="",0,VLOOKUP(B2832,DATABASE!A:F,4,FALSE)*$C2832)</f>
        <v>0</v>
      </c>
      <c r="G2832" s="1">
        <f>IF(B2832="",0,VLOOKUP(B2832,DATABASE!A:F,5,FALSE)*$C2832)</f>
        <v>0</v>
      </c>
      <c r="H2832" s="1">
        <f>IF(B2832="",0,VLOOKUP(B2832,DATABASE!A:F,6,FALSE)*$C2832)</f>
        <v>0</v>
      </c>
    </row>
    <row r="2833" spans="1:8">
      <c r="A2833" s="7"/>
      <c r="B2833" s="8"/>
      <c r="C2833" s="9"/>
      <c r="D2833" s="1">
        <f>IF(B2833="",0,VLOOKUP(B2833,DATABASE!A:F,2,FALSE))</f>
        <v>0</v>
      </c>
      <c r="E2833" s="1">
        <f>IF(B2833="",0,VLOOKUP(B2833,DATABASE!A:F,3,FALSE)*$C2833)</f>
        <v>0</v>
      </c>
      <c r="F2833" s="1">
        <f>IF(B2833="",0,VLOOKUP(B2833,DATABASE!A:F,4,FALSE)*$C2833)</f>
        <v>0</v>
      </c>
      <c r="G2833" s="1">
        <f>IF(B2833="",0,VLOOKUP(B2833,DATABASE!A:F,5,FALSE)*$C2833)</f>
        <v>0</v>
      </c>
      <c r="H2833" s="1">
        <f>IF(B2833="",0,VLOOKUP(B2833,DATABASE!A:F,6,FALSE)*$C2833)</f>
        <v>0</v>
      </c>
    </row>
    <row r="2834" spans="1:8">
      <c r="A2834" s="7"/>
      <c r="B2834" s="8"/>
      <c r="C2834" s="9"/>
      <c r="D2834" s="1">
        <f>IF(B2834="",0,VLOOKUP(B2834,DATABASE!A:F,2,FALSE))</f>
        <v>0</v>
      </c>
      <c r="E2834" s="1">
        <f>IF(B2834="",0,VLOOKUP(B2834,DATABASE!A:F,3,FALSE)*$C2834)</f>
        <v>0</v>
      </c>
      <c r="F2834" s="1">
        <f>IF(B2834="",0,VLOOKUP(B2834,DATABASE!A:F,4,FALSE)*$C2834)</f>
        <v>0</v>
      </c>
      <c r="G2834" s="1">
        <f>IF(B2834="",0,VLOOKUP(B2834,DATABASE!A:F,5,FALSE)*$C2834)</f>
        <v>0</v>
      </c>
      <c r="H2834" s="1">
        <f>IF(B2834="",0,VLOOKUP(B2834,DATABASE!A:F,6,FALSE)*$C2834)</f>
        <v>0</v>
      </c>
    </row>
    <row r="2835" spans="1:8">
      <c r="A2835" s="7"/>
      <c r="B2835" s="8"/>
      <c r="C2835" s="9"/>
      <c r="D2835" s="1">
        <f>IF(B2835="",0,VLOOKUP(B2835,DATABASE!A:F,2,FALSE))</f>
        <v>0</v>
      </c>
      <c r="E2835" s="1">
        <f>IF(B2835="",0,VLOOKUP(B2835,DATABASE!A:F,3,FALSE)*$C2835)</f>
        <v>0</v>
      </c>
      <c r="F2835" s="1">
        <f>IF(B2835="",0,VLOOKUP(B2835,DATABASE!A:F,4,FALSE)*$C2835)</f>
        <v>0</v>
      </c>
      <c r="G2835" s="1">
        <f>IF(B2835="",0,VLOOKUP(B2835,DATABASE!A:F,5,FALSE)*$C2835)</f>
        <v>0</v>
      </c>
      <c r="H2835" s="1">
        <f>IF(B2835="",0,VLOOKUP(B2835,DATABASE!A:F,6,FALSE)*$C2835)</f>
        <v>0</v>
      </c>
    </row>
    <row r="2836" spans="1:8">
      <c r="A2836" s="7"/>
      <c r="B2836" s="8"/>
      <c r="C2836" s="9"/>
      <c r="D2836" s="1">
        <f>IF(B2836="",0,VLOOKUP(B2836,DATABASE!A:F,2,FALSE))</f>
        <v>0</v>
      </c>
      <c r="E2836" s="1">
        <f>IF(B2836="",0,VLOOKUP(B2836,DATABASE!A:F,3,FALSE)*$C2836)</f>
        <v>0</v>
      </c>
      <c r="F2836" s="1">
        <f>IF(B2836="",0,VLOOKUP(B2836,DATABASE!A:F,4,FALSE)*$C2836)</f>
        <v>0</v>
      </c>
      <c r="G2836" s="1">
        <f>IF(B2836="",0,VLOOKUP(B2836,DATABASE!A:F,5,FALSE)*$C2836)</f>
        <v>0</v>
      </c>
      <c r="H2836" s="1">
        <f>IF(B2836="",0,VLOOKUP(B2836,DATABASE!A:F,6,FALSE)*$C2836)</f>
        <v>0</v>
      </c>
    </row>
    <row r="2837" spans="1:8">
      <c r="A2837" s="7"/>
      <c r="B2837" s="8"/>
      <c r="C2837" s="9"/>
      <c r="D2837" s="1">
        <f>IF(B2837="",0,VLOOKUP(B2837,DATABASE!A:F,2,FALSE))</f>
        <v>0</v>
      </c>
      <c r="E2837" s="1">
        <f>IF(B2837="",0,VLOOKUP(B2837,DATABASE!A:F,3,FALSE)*$C2837)</f>
        <v>0</v>
      </c>
      <c r="F2837" s="1">
        <f>IF(B2837="",0,VLOOKUP(B2837,DATABASE!A:F,4,FALSE)*$C2837)</f>
        <v>0</v>
      </c>
      <c r="G2837" s="1">
        <f>IF(B2837="",0,VLOOKUP(B2837,DATABASE!A:F,5,FALSE)*$C2837)</f>
        <v>0</v>
      </c>
      <c r="H2837" s="1">
        <f>IF(B2837="",0,VLOOKUP(B2837,DATABASE!A:F,6,FALSE)*$C2837)</f>
        <v>0</v>
      </c>
    </row>
    <row r="2838" spans="1:8">
      <c r="A2838" s="7"/>
      <c r="B2838" s="8"/>
      <c r="C2838" s="9"/>
      <c r="D2838" s="1">
        <f>IF(B2838="",0,VLOOKUP(B2838,DATABASE!A:F,2,FALSE))</f>
        <v>0</v>
      </c>
      <c r="E2838" s="1">
        <f>IF(B2838="",0,VLOOKUP(B2838,DATABASE!A:F,3,FALSE)*$C2838)</f>
        <v>0</v>
      </c>
      <c r="F2838" s="1">
        <f>IF(B2838="",0,VLOOKUP(B2838,DATABASE!A:F,4,FALSE)*$C2838)</f>
        <v>0</v>
      </c>
      <c r="G2838" s="1">
        <f>IF(B2838="",0,VLOOKUP(B2838,DATABASE!A:F,5,FALSE)*$C2838)</f>
        <v>0</v>
      </c>
      <c r="H2838" s="1">
        <f>IF(B2838="",0,VLOOKUP(B2838,DATABASE!A:F,6,FALSE)*$C2838)</f>
        <v>0</v>
      </c>
    </row>
    <row r="2839" spans="1:8">
      <c r="A2839" s="7"/>
      <c r="B2839" s="8"/>
      <c r="C2839" s="9"/>
      <c r="D2839" s="1">
        <f>IF(B2839="",0,VLOOKUP(B2839,DATABASE!A:F,2,FALSE))</f>
        <v>0</v>
      </c>
      <c r="E2839" s="1">
        <f>IF(B2839="",0,VLOOKUP(B2839,DATABASE!A:F,3,FALSE)*$C2839)</f>
        <v>0</v>
      </c>
      <c r="F2839" s="1">
        <f>IF(B2839="",0,VLOOKUP(B2839,DATABASE!A:F,4,FALSE)*$C2839)</f>
        <v>0</v>
      </c>
      <c r="G2839" s="1">
        <f>IF(B2839="",0,VLOOKUP(B2839,DATABASE!A:F,5,FALSE)*$C2839)</f>
        <v>0</v>
      </c>
      <c r="H2839" s="1">
        <f>IF(B2839="",0,VLOOKUP(B2839,DATABASE!A:F,6,FALSE)*$C2839)</f>
        <v>0</v>
      </c>
    </row>
    <row r="2840" spans="1:8">
      <c r="A2840" s="7"/>
      <c r="B2840" s="8"/>
      <c r="C2840" s="9"/>
      <c r="D2840" s="1">
        <f>IF(B2840="",0,VLOOKUP(B2840,DATABASE!A:F,2,FALSE))</f>
        <v>0</v>
      </c>
      <c r="E2840" s="1">
        <f>IF(B2840="",0,VLOOKUP(B2840,DATABASE!A:F,3,FALSE)*$C2840)</f>
        <v>0</v>
      </c>
      <c r="F2840" s="1">
        <f>IF(B2840="",0,VLOOKUP(B2840,DATABASE!A:F,4,FALSE)*$C2840)</f>
        <v>0</v>
      </c>
      <c r="G2840" s="1">
        <f>IF(B2840="",0,VLOOKUP(B2840,DATABASE!A:F,5,FALSE)*$C2840)</f>
        <v>0</v>
      </c>
      <c r="H2840" s="1">
        <f>IF(B2840="",0,VLOOKUP(B2840,DATABASE!A:F,6,FALSE)*$C2840)</f>
        <v>0</v>
      </c>
    </row>
    <row r="2841" spans="1:8">
      <c r="A2841" s="7"/>
      <c r="B2841" s="8"/>
      <c r="C2841" s="9"/>
      <c r="D2841" s="1">
        <f>IF(B2841="",0,VLOOKUP(B2841,DATABASE!A:F,2,FALSE))</f>
        <v>0</v>
      </c>
      <c r="E2841" s="1">
        <f>IF(B2841="",0,VLOOKUP(B2841,DATABASE!A:F,3,FALSE)*$C2841)</f>
        <v>0</v>
      </c>
      <c r="F2841" s="1">
        <f>IF(B2841="",0,VLOOKUP(B2841,DATABASE!A:F,4,FALSE)*$C2841)</f>
        <v>0</v>
      </c>
      <c r="G2841" s="1">
        <f>IF(B2841="",0,VLOOKUP(B2841,DATABASE!A:F,5,FALSE)*$C2841)</f>
        <v>0</v>
      </c>
      <c r="H2841" s="1">
        <f>IF(B2841="",0,VLOOKUP(B2841,DATABASE!A:F,6,FALSE)*$C2841)</f>
        <v>0</v>
      </c>
    </row>
    <row r="2842" spans="1:8">
      <c r="A2842" s="7"/>
      <c r="B2842" s="8"/>
      <c r="C2842" s="9"/>
      <c r="D2842" s="1">
        <f>IF(B2842="",0,VLOOKUP(B2842,DATABASE!A:F,2,FALSE))</f>
        <v>0</v>
      </c>
      <c r="E2842" s="1">
        <f>IF(B2842="",0,VLOOKUP(B2842,DATABASE!A:F,3,FALSE)*$C2842)</f>
        <v>0</v>
      </c>
      <c r="F2842" s="1">
        <f>IF(B2842="",0,VLOOKUP(B2842,DATABASE!A:F,4,FALSE)*$C2842)</f>
        <v>0</v>
      </c>
      <c r="G2842" s="1">
        <f>IF(B2842="",0,VLOOKUP(B2842,DATABASE!A:F,5,FALSE)*$C2842)</f>
        <v>0</v>
      </c>
      <c r="H2842" s="1">
        <f>IF(B2842="",0,VLOOKUP(B2842,DATABASE!A:F,6,FALSE)*$C2842)</f>
        <v>0</v>
      </c>
    </row>
    <row r="2843" spans="1:8">
      <c r="A2843" s="7"/>
      <c r="B2843" s="8"/>
      <c r="C2843" s="9"/>
      <c r="D2843" s="1">
        <f>IF(B2843="",0,VLOOKUP(B2843,DATABASE!A:F,2,FALSE))</f>
        <v>0</v>
      </c>
      <c r="E2843" s="1">
        <f>IF(B2843="",0,VLOOKUP(B2843,DATABASE!A:F,3,FALSE)*$C2843)</f>
        <v>0</v>
      </c>
      <c r="F2843" s="1">
        <f>IF(B2843="",0,VLOOKUP(B2843,DATABASE!A:F,4,FALSE)*$C2843)</f>
        <v>0</v>
      </c>
      <c r="G2843" s="1">
        <f>IF(B2843="",0,VLOOKUP(B2843,DATABASE!A:F,5,FALSE)*$C2843)</f>
        <v>0</v>
      </c>
      <c r="H2843" s="1">
        <f>IF(B2843="",0,VLOOKUP(B2843,DATABASE!A:F,6,FALSE)*$C2843)</f>
        <v>0</v>
      </c>
    </row>
    <row r="2844" spans="1:8">
      <c r="A2844" s="7"/>
      <c r="B2844" s="8"/>
      <c r="C2844" s="9"/>
      <c r="D2844" s="1">
        <f>IF(B2844="",0,VLOOKUP(B2844,DATABASE!A:F,2,FALSE))</f>
        <v>0</v>
      </c>
      <c r="E2844" s="1">
        <f>IF(B2844="",0,VLOOKUP(B2844,DATABASE!A:F,3,FALSE)*$C2844)</f>
        <v>0</v>
      </c>
      <c r="F2844" s="1">
        <f>IF(B2844="",0,VLOOKUP(B2844,DATABASE!A:F,4,FALSE)*$C2844)</f>
        <v>0</v>
      </c>
      <c r="G2844" s="1">
        <f>IF(B2844="",0,VLOOKUP(B2844,DATABASE!A:F,5,FALSE)*$C2844)</f>
        <v>0</v>
      </c>
      <c r="H2844" s="1">
        <f>IF(B2844="",0,VLOOKUP(B2844,DATABASE!A:F,6,FALSE)*$C2844)</f>
        <v>0</v>
      </c>
    </row>
    <row r="2845" spans="1:8">
      <c r="A2845" s="7"/>
      <c r="B2845" s="8"/>
      <c r="C2845" s="9"/>
      <c r="D2845" s="1">
        <f>IF(B2845="",0,VLOOKUP(B2845,DATABASE!A:F,2,FALSE))</f>
        <v>0</v>
      </c>
      <c r="E2845" s="1">
        <f>IF(B2845="",0,VLOOKUP(B2845,DATABASE!A:F,3,FALSE)*$C2845)</f>
        <v>0</v>
      </c>
      <c r="F2845" s="1">
        <f>IF(B2845="",0,VLOOKUP(B2845,DATABASE!A:F,4,FALSE)*$C2845)</f>
        <v>0</v>
      </c>
      <c r="G2845" s="1">
        <f>IF(B2845="",0,VLOOKUP(B2845,DATABASE!A:F,5,FALSE)*$C2845)</f>
        <v>0</v>
      </c>
      <c r="H2845" s="1">
        <f>IF(B2845="",0,VLOOKUP(B2845,DATABASE!A:F,6,FALSE)*$C2845)</f>
        <v>0</v>
      </c>
    </row>
    <row r="2846" spans="1:8">
      <c r="A2846" s="7"/>
      <c r="B2846" s="8"/>
      <c r="C2846" s="9"/>
      <c r="D2846" s="1">
        <f>IF(B2846="",0,VLOOKUP(B2846,DATABASE!A:F,2,FALSE))</f>
        <v>0</v>
      </c>
      <c r="E2846" s="1">
        <f>IF(B2846="",0,VLOOKUP(B2846,DATABASE!A:F,3,FALSE)*$C2846)</f>
        <v>0</v>
      </c>
      <c r="F2846" s="1">
        <f>IF(B2846="",0,VLOOKUP(B2846,DATABASE!A:F,4,FALSE)*$C2846)</f>
        <v>0</v>
      </c>
      <c r="G2846" s="1">
        <f>IF(B2846="",0,VLOOKUP(B2846,DATABASE!A:F,5,FALSE)*$C2846)</f>
        <v>0</v>
      </c>
      <c r="H2846" s="1">
        <f>IF(B2846="",0,VLOOKUP(B2846,DATABASE!A:F,6,FALSE)*$C2846)</f>
        <v>0</v>
      </c>
    </row>
    <row r="2847" spans="1:8">
      <c r="A2847" s="7"/>
      <c r="B2847" s="8"/>
      <c r="C2847" s="9"/>
      <c r="D2847" s="1">
        <f>IF(B2847="",0,VLOOKUP(B2847,DATABASE!A:F,2,FALSE))</f>
        <v>0</v>
      </c>
      <c r="E2847" s="1">
        <f>IF(B2847="",0,VLOOKUP(B2847,DATABASE!A:F,3,FALSE)*$C2847)</f>
        <v>0</v>
      </c>
      <c r="F2847" s="1">
        <f>IF(B2847="",0,VLOOKUP(B2847,DATABASE!A:F,4,FALSE)*$C2847)</f>
        <v>0</v>
      </c>
      <c r="G2847" s="1">
        <f>IF(B2847="",0,VLOOKUP(B2847,DATABASE!A:F,5,FALSE)*$C2847)</f>
        <v>0</v>
      </c>
      <c r="H2847" s="1">
        <f>IF(B2847="",0,VLOOKUP(B2847,DATABASE!A:F,6,FALSE)*$C2847)</f>
        <v>0</v>
      </c>
    </row>
    <row r="2848" spans="1:8">
      <c r="A2848" s="7"/>
      <c r="B2848" s="8"/>
      <c r="C2848" s="9"/>
      <c r="D2848" s="1">
        <f>IF(B2848="",0,VLOOKUP(B2848,DATABASE!A:F,2,FALSE))</f>
        <v>0</v>
      </c>
      <c r="E2848" s="1">
        <f>IF(B2848="",0,VLOOKUP(B2848,DATABASE!A:F,3,FALSE)*$C2848)</f>
        <v>0</v>
      </c>
      <c r="F2848" s="1">
        <f>IF(B2848="",0,VLOOKUP(B2848,DATABASE!A:F,4,FALSE)*$C2848)</f>
        <v>0</v>
      </c>
      <c r="G2848" s="1">
        <f>IF(B2848="",0,VLOOKUP(B2848,DATABASE!A:F,5,FALSE)*$C2848)</f>
        <v>0</v>
      </c>
      <c r="H2848" s="1">
        <f>IF(B2848="",0,VLOOKUP(B2848,DATABASE!A:F,6,FALSE)*$C2848)</f>
        <v>0</v>
      </c>
    </row>
    <row r="2849" spans="1:8">
      <c r="A2849" s="7"/>
      <c r="B2849" s="8"/>
      <c r="C2849" s="9"/>
      <c r="D2849" s="1">
        <f>IF(B2849="",0,VLOOKUP(B2849,DATABASE!A:F,2,FALSE))</f>
        <v>0</v>
      </c>
      <c r="E2849" s="1">
        <f>IF(B2849="",0,VLOOKUP(B2849,DATABASE!A:F,3,FALSE)*$C2849)</f>
        <v>0</v>
      </c>
      <c r="F2849" s="1">
        <f>IF(B2849="",0,VLOOKUP(B2849,DATABASE!A:F,4,FALSE)*$C2849)</f>
        <v>0</v>
      </c>
      <c r="G2849" s="1">
        <f>IF(B2849="",0,VLOOKUP(B2849,DATABASE!A:F,5,FALSE)*$C2849)</f>
        <v>0</v>
      </c>
      <c r="H2849" s="1">
        <f>IF(B2849="",0,VLOOKUP(B2849,DATABASE!A:F,6,FALSE)*$C2849)</f>
        <v>0</v>
      </c>
    </row>
    <row r="2850" spans="1:8">
      <c r="A2850" s="7"/>
      <c r="B2850" s="8"/>
      <c r="C2850" s="9"/>
      <c r="D2850" s="1">
        <f>IF(B2850="",0,VLOOKUP(B2850,DATABASE!A:F,2,FALSE))</f>
        <v>0</v>
      </c>
      <c r="E2850" s="1">
        <f>IF(B2850="",0,VLOOKUP(B2850,DATABASE!A:F,3,FALSE)*$C2850)</f>
        <v>0</v>
      </c>
      <c r="F2850" s="1">
        <f>IF(B2850="",0,VLOOKUP(B2850,DATABASE!A:F,4,FALSE)*$C2850)</f>
        <v>0</v>
      </c>
      <c r="G2850" s="1">
        <f>IF(B2850="",0,VLOOKUP(B2850,DATABASE!A:F,5,FALSE)*$C2850)</f>
        <v>0</v>
      </c>
      <c r="H2850" s="1">
        <f>IF(B2850="",0,VLOOKUP(B2850,DATABASE!A:F,6,FALSE)*$C2850)</f>
        <v>0</v>
      </c>
    </row>
    <row r="2851" spans="1:8">
      <c r="A2851" s="7"/>
      <c r="B2851" s="8"/>
      <c r="C2851" s="9"/>
      <c r="D2851" s="1">
        <f>IF(B2851="",0,VLOOKUP(B2851,DATABASE!A:F,2,FALSE))</f>
        <v>0</v>
      </c>
      <c r="E2851" s="1">
        <f>IF(B2851="",0,VLOOKUP(B2851,DATABASE!A:F,3,FALSE)*$C2851)</f>
        <v>0</v>
      </c>
      <c r="F2851" s="1">
        <f>IF(B2851="",0,VLOOKUP(B2851,DATABASE!A:F,4,FALSE)*$C2851)</f>
        <v>0</v>
      </c>
      <c r="G2851" s="1">
        <f>IF(B2851="",0,VLOOKUP(B2851,DATABASE!A:F,5,FALSE)*$C2851)</f>
        <v>0</v>
      </c>
      <c r="H2851" s="1">
        <f>IF(B2851="",0,VLOOKUP(B2851,DATABASE!A:F,6,FALSE)*$C2851)</f>
        <v>0</v>
      </c>
    </row>
    <row r="2852" spans="1:8">
      <c r="A2852" s="7"/>
      <c r="B2852" s="8"/>
      <c r="C2852" s="9"/>
      <c r="D2852" s="1">
        <f>IF(B2852="",0,VLOOKUP(B2852,DATABASE!A:F,2,FALSE))</f>
        <v>0</v>
      </c>
      <c r="E2852" s="1">
        <f>IF(B2852="",0,VLOOKUP(B2852,DATABASE!A:F,3,FALSE)*$C2852)</f>
        <v>0</v>
      </c>
      <c r="F2852" s="1">
        <f>IF(B2852="",0,VLOOKUP(B2852,DATABASE!A:F,4,FALSE)*$C2852)</f>
        <v>0</v>
      </c>
      <c r="G2852" s="1">
        <f>IF(B2852="",0,VLOOKUP(B2852,DATABASE!A:F,5,FALSE)*$C2852)</f>
        <v>0</v>
      </c>
      <c r="H2852" s="1">
        <f>IF(B2852="",0,VLOOKUP(B2852,DATABASE!A:F,6,FALSE)*$C2852)</f>
        <v>0</v>
      </c>
    </row>
    <row r="2853" spans="1:8">
      <c r="A2853" s="7"/>
      <c r="B2853" s="8"/>
      <c r="C2853" s="9"/>
      <c r="D2853" s="1">
        <f>IF(B2853="",0,VLOOKUP(B2853,DATABASE!A:F,2,FALSE))</f>
        <v>0</v>
      </c>
      <c r="E2853" s="1">
        <f>IF(B2853="",0,VLOOKUP(B2853,DATABASE!A:F,3,FALSE)*$C2853)</f>
        <v>0</v>
      </c>
      <c r="F2853" s="1">
        <f>IF(B2853="",0,VLOOKUP(B2853,DATABASE!A:F,4,FALSE)*$C2853)</f>
        <v>0</v>
      </c>
      <c r="G2853" s="1">
        <f>IF(B2853="",0,VLOOKUP(B2853,DATABASE!A:F,5,FALSE)*$C2853)</f>
        <v>0</v>
      </c>
      <c r="H2853" s="1">
        <f>IF(B2853="",0,VLOOKUP(B2853,DATABASE!A:F,6,FALSE)*$C2853)</f>
        <v>0</v>
      </c>
    </row>
    <row r="2854" spans="1:8">
      <c r="A2854" s="7"/>
      <c r="B2854" s="8"/>
      <c r="C2854" s="9"/>
      <c r="D2854" s="1">
        <f>IF(B2854="",0,VLOOKUP(B2854,DATABASE!A:F,2,FALSE))</f>
        <v>0</v>
      </c>
      <c r="E2854" s="1">
        <f>IF(B2854="",0,VLOOKUP(B2854,DATABASE!A:F,3,FALSE)*$C2854)</f>
        <v>0</v>
      </c>
      <c r="F2854" s="1">
        <f>IF(B2854="",0,VLOOKUP(B2854,DATABASE!A:F,4,FALSE)*$C2854)</f>
        <v>0</v>
      </c>
      <c r="G2854" s="1">
        <f>IF(B2854="",0,VLOOKUP(B2854,DATABASE!A:F,5,FALSE)*$C2854)</f>
        <v>0</v>
      </c>
      <c r="H2854" s="1">
        <f>IF(B2854="",0,VLOOKUP(B2854,DATABASE!A:F,6,FALSE)*$C2854)</f>
        <v>0</v>
      </c>
    </row>
    <row r="2855" spans="1:8">
      <c r="A2855" s="7"/>
      <c r="B2855" s="8"/>
      <c r="C2855" s="9"/>
      <c r="D2855" s="1">
        <f>IF(B2855="",0,VLOOKUP(B2855,DATABASE!A:F,2,FALSE))</f>
        <v>0</v>
      </c>
      <c r="E2855" s="1">
        <f>IF(B2855="",0,VLOOKUP(B2855,DATABASE!A:F,3,FALSE)*$C2855)</f>
        <v>0</v>
      </c>
      <c r="F2855" s="1">
        <f>IF(B2855="",0,VLOOKUP(B2855,DATABASE!A:F,4,FALSE)*$C2855)</f>
        <v>0</v>
      </c>
      <c r="G2855" s="1">
        <f>IF(B2855="",0,VLOOKUP(B2855,DATABASE!A:F,5,FALSE)*$C2855)</f>
        <v>0</v>
      </c>
      <c r="H2855" s="1">
        <f>IF(B2855="",0,VLOOKUP(B2855,DATABASE!A:F,6,FALSE)*$C2855)</f>
        <v>0</v>
      </c>
    </row>
    <row r="2856" spans="1:8">
      <c r="A2856" s="7"/>
      <c r="B2856" s="8"/>
      <c r="C2856" s="9"/>
      <c r="D2856" s="1">
        <f>IF(B2856="",0,VLOOKUP(B2856,DATABASE!A:F,2,FALSE))</f>
        <v>0</v>
      </c>
      <c r="E2856" s="1">
        <f>IF(B2856="",0,VLOOKUP(B2856,DATABASE!A:F,3,FALSE)*$C2856)</f>
        <v>0</v>
      </c>
      <c r="F2856" s="1">
        <f>IF(B2856="",0,VLOOKUP(B2856,DATABASE!A:F,4,FALSE)*$C2856)</f>
        <v>0</v>
      </c>
      <c r="G2856" s="1">
        <f>IF(B2856="",0,VLOOKUP(B2856,DATABASE!A:F,5,FALSE)*$C2856)</f>
        <v>0</v>
      </c>
      <c r="H2856" s="1">
        <f>IF(B2856="",0,VLOOKUP(B2856,DATABASE!A:F,6,FALSE)*$C2856)</f>
        <v>0</v>
      </c>
    </row>
    <row r="2857" spans="1:8">
      <c r="A2857" s="7"/>
      <c r="B2857" s="8"/>
      <c r="C2857" s="9"/>
      <c r="D2857" s="1">
        <f>IF(B2857="",0,VLOOKUP(B2857,DATABASE!A:F,2,FALSE))</f>
        <v>0</v>
      </c>
      <c r="E2857" s="1">
        <f>IF(B2857="",0,VLOOKUP(B2857,DATABASE!A:F,3,FALSE)*$C2857)</f>
        <v>0</v>
      </c>
      <c r="F2857" s="1">
        <f>IF(B2857="",0,VLOOKUP(B2857,DATABASE!A:F,4,FALSE)*$C2857)</f>
        <v>0</v>
      </c>
      <c r="G2857" s="1">
        <f>IF(B2857="",0,VLOOKUP(B2857,DATABASE!A:F,5,FALSE)*$C2857)</f>
        <v>0</v>
      </c>
      <c r="H2857" s="1">
        <f>IF(B2857="",0,VLOOKUP(B2857,DATABASE!A:F,6,FALSE)*$C2857)</f>
        <v>0</v>
      </c>
    </row>
    <row r="2858" spans="1:8">
      <c r="A2858" s="7"/>
      <c r="B2858" s="8"/>
      <c r="C2858" s="9"/>
      <c r="D2858" s="1">
        <f>IF(B2858="",0,VLOOKUP(B2858,DATABASE!A:F,2,FALSE))</f>
        <v>0</v>
      </c>
      <c r="E2858" s="1">
        <f>IF(B2858="",0,VLOOKUP(B2858,DATABASE!A:F,3,FALSE)*$C2858)</f>
        <v>0</v>
      </c>
      <c r="F2858" s="1">
        <f>IF(B2858="",0,VLOOKUP(B2858,DATABASE!A:F,4,FALSE)*$C2858)</f>
        <v>0</v>
      </c>
      <c r="G2858" s="1">
        <f>IF(B2858="",0,VLOOKUP(B2858,DATABASE!A:F,5,FALSE)*$C2858)</f>
        <v>0</v>
      </c>
      <c r="H2858" s="1">
        <f>IF(B2858="",0,VLOOKUP(B2858,DATABASE!A:F,6,FALSE)*$C2858)</f>
        <v>0</v>
      </c>
    </row>
    <row r="2859" spans="1:8">
      <c r="A2859" s="7"/>
      <c r="B2859" s="8"/>
      <c r="C2859" s="9"/>
      <c r="D2859" s="1">
        <f>IF(B2859="",0,VLOOKUP(B2859,DATABASE!A:F,2,FALSE))</f>
        <v>0</v>
      </c>
      <c r="E2859" s="1">
        <f>IF(B2859="",0,VLOOKUP(B2859,DATABASE!A:F,3,FALSE)*$C2859)</f>
        <v>0</v>
      </c>
      <c r="F2859" s="1">
        <f>IF(B2859="",0,VLOOKUP(B2859,DATABASE!A:F,4,FALSE)*$C2859)</f>
        <v>0</v>
      </c>
      <c r="G2859" s="1">
        <f>IF(B2859="",0,VLOOKUP(B2859,DATABASE!A:F,5,FALSE)*$C2859)</f>
        <v>0</v>
      </c>
      <c r="H2859" s="1">
        <f>IF(B2859="",0,VLOOKUP(B2859,DATABASE!A:F,6,FALSE)*$C2859)</f>
        <v>0</v>
      </c>
    </row>
    <row r="2860" spans="1:8">
      <c r="A2860" s="7"/>
      <c r="B2860" s="8"/>
      <c r="C2860" s="9"/>
      <c r="D2860" s="1">
        <f>IF(B2860="",0,VLOOKUP(B2860,DATABASE!A:F,2,FALSE))</f>
        <v>0</v>
      </c>
      <c r="E2860" s="1">
        <f>IF(B2860="",0,VLOOKUP(B2860,DATABASE!A:F,3,FALSE)*$C2860)</f>
        <v>0</v>
      </c>
      <c r="F2860" s="1">
        <f>IF(B2860="",0,VLOOKUP(B2860,DATABASE!A:F,4,FALSE)*$C2860)</f>
        <v>0</v>
      </c>
      <c r="G2860" s="1">
        <f>IF(B2860="",0,VLOOKUP(B2860,DATABASE!A:F,5,FALSE)*$C2860)</f>
        <v>0</v>
      </c>
      <c r="H2860" s="1">
        <f>IF(B2860="",0,VLOOKUP(B2860,DATABASE!A:F,6,FALSE)*$C2860)</f>
        <v>0</v>
      </c>
    </row>
    <row r="2861" spans="1:8">
      <c r="A2861" s="7"/>
      <c r="B2861" s="8"/>
      <c r="C2861" s="9"/>
      <c r="D2861" s="1">
        <f>IF(B2861="",0,VLOOKUP(B2861,DATABASE!A:F,2,FALSE))</f>
        <v>0</v>
      </c>
      <c r="E2861" s="1">
        <f>IF(B2861="",0,VLOOKUP(B2861,DATABASE!A:F,3,FALSE)*$C2861)</f>
        <v>0</v>
      </c>
      <c r="F2861" s="1">
        <f>IF(B2861="",0,VLOOKUP(B2861,DATABASE!A:F,4,FALSE)*$C2861)</f>
        <v>0</v>
      </c>
      <c r="G2861" s="1">
        <f>IF(B2861="",0,VLOOKUP(B2861,DATABASE!A:F,5,FALSE)*$C2861)</f>
        <v>0</v>
      </c>
      <c r="H2861" s="1">
        <f>IF(B2861="",0,VLOOKUP(B2861,DATABASE!A:F,6,FALSE)*$C2861)</f>
        <v>0</v>
      </c>
    </row>
    <row r="2862" spans="1:8">
      <c r="A2862" s="7"/>
      <c r="B2862" s="8"/>
      <c r="C2862" s="9"/>
      <c r="D2862" s="1">
        <f>IF(B2862="",0,VLOOKUP(B2862,DATABASE!A:F,2,FALSE))</f>
        <v>0</v>
      </c>
      <c r="E2862" s="1">
        <f>IF(B2862="",0,VLOOKUP(B2862,DATABASE!A:F,3,FALSE)*$C2862)</f>
        <v>0</v>
      </c>
      <c r="F2862" s="1">
        <f>IF(B2862="",0,VLOOKUP(B2862,DATABASE!A:F,4,FALSE)*$C2862)</f>
        <v>0</v>
      </c>
      <c r="G2862" s="1">
        <f>IF(B2862="",0,VLOOKUP(B2862,DATABASE!A:F,5,FALSE)*$C2862)</f>
        <v>0</v>
      </c>
      <c r="H2862" s="1">
        <f>IF(B2862="",0,VLOOKUP(B2862,DATABASE!A:F,6,FALSE)*$C2862)</f>
        <v>0</v>
      </c>
    </row>
    <row r="2863" spans="1:8">
      <c r="A2863" s="7"/>
      <c r="B2863" s="8"/>
      <c r="C2863" s="9"/>
      <c r="D2863" s="1">
        <f>IF(B2863="",0,VLOOKUP(B2863,DATABASE!A:F,2,FALSE))</f>
        <v>0</v>
      </c>
      <c r="E2863" s="1">
        <f>IF(B2863="",0,VLOOKUP(B2863,DATABASE!A:F,3,FALSE)*$C2863)</f>
        <v>0</v>
      </c>
      <c r="F2863" s="1">
        <f>IF(B2863="",0,VLOOKUP(B2863,DATABASE!A:F,4,FALSE)*$C2863)</f>
        <v>0</v>
      </c>
      <c r="G2863" s="1">
        <f>IF(B2863="",0,VLOOKUP(B2863,DATABASE!A:F,5,FALSE)*$C2863)</f>
        <v>0</v>
      </c>
      <c r="H2863" s="1">
        <f>IF(B2863="",0,VLOOKUP(B2863,DATABASE!A:F,6,FALSE)*$C2863)</f>
        <v>0</v>
      </c>
    </row>
    <row r="2864" spans="1:8">
      <c r="A2864" s="7"/>
      <c r="B2864" s="8"/>
      <c r="C2864" s="9"/>
      <c r="D2864" s="1">
        <f>IF(B2864="",0,VLOOKUP(B2864,DATABASE!A:F,2,FALSE))</f>
        <v>0</v>
      </c>
      <c r="E2864" s="1">
        <f>IF(B2864="",0,VLOOKUP(B2864,DATABASE!A:F,3,FALSE)*$C2864)</f>
        <v>0</v>
      </c>
      <c r="F2864" s="1">
        <f>IF(B2864="",0,VLOOKUP(B2864,DATABASE!A:F,4,FALSE)*$C2864)</f>
        <v>0</v>
      </c>
      <c r="G2864" s="1">
        <f>IF(B2864="",0,VLOOKUP(B2864,DATABASE!A:F,5,FALSE)*$C2864)</f>
        <v>0</v>
      </c>
      <c r="H2864" s="1">
        <f>IF(B2864="",0,VLOOKUP(B2864,DATABASE!A:F,6,FALSE)*$C2864)</f>
        <v>0</v>
      </c>
    </row>
    <row r="2865" spans="1:8">
      <c r="A2865" s="7"/>
      <c r="B2865" s="8"/>
      <c r="C2865" s="9"/>
      <c r="D2865" s="1">
        <f>IF(B2865="",0,VLOOKUP(B2865,DATABASE!A:F,2,FALSE))</f>
        <v>0</v>
      </c>
      <c r="E2865" s="1">
        <f>IF(B2865="",0,VLOOKUP(B2865,DATABASE!A:F,3,FALSE)*$C2865)</f>
        <v>0</v>
      </c>
      <c r="F2865" s="1">
        <f>IF(B2865="",0,VLOOKUP(B2865,DATABASE!A:F,4,FALSE)*$C2865)</f>
        <v>0</v>
      </c>
      <c r="G2865" s="1">
        <f>IF(B2865="",0,VLOOKUP(B2865,DATABASE!A:F,5,FALSE)*$C2865)</f>
        <v>0</v>
      </c>
      <c r="H2865" s="1">
        <f>IF(B2865="",0,VLOOKUP(B2865,DATABASE!A:F,6,FALSE)*$C2865)</f>
        <v>0</v>
      </c>
    </row>
    <row r="2866" spans="1:8">
      <c r="A2866" s="7"/>
      <c r="B2866" s="8"/>
      <c r="C2866" s="9"/>
      <c r="D2866" s="1">
        <f>IF(B2866="",0,VLOOKUP(B2866,DATABASE!A:F,2,FALSE))</f>
        <v>0</v>
      </c>
      <c r="E2866" s="1">
        <f>IF(B2866="",0,VLOOKUP(B2866,DATABASE!A:F,3,FALSE)*$C2866)</f>
        <v>0</v>
      </c>
      <c r="F2866" s="1">
        <f>IF(B2866="",0,VLOOKUP(B2866,DATABASE!A:F,4,FALSE)*$C2866)</f>
        <v>0</v>
      </c>
      <c r="G2866" s="1">
        <f>IF(B2866="",0,VLOOKUP(B2866,DATABASE!A:F,5,FALSE)*$C2866)</f>
        <v>0</v>
      </c>
      <c r="H2866" s="1">
        <f>IF(B2866="",0,VLOOKUP(B2866,DATABASE!A:F,6,FALSE)*$C2866)</f>
        <v>0</v>
      </c>
    </row>
    <row r="2867" spans="1:8">
      <c r="A2867" s="7"/>
      <c r="B2867" s="8"/>
      <c r="C2867" s="9"/>
      <c r="D2867" s="1">
        <f>IF(B2867="",0,VLOOKUP(B2867,DATABASE!A:F,2,FALSE))</f>
        <v>0</v>
      </c>
      <c r="E2867" s="1">
        <f>IF(B2867="",0,VLOOKUP(B2867,DATABASE!A:F,3,FALSE)*$C2867)</f>
        <v>0</v>
      </c>
      <c r="F2867" s="1">
        <f>IF(B2867="",0,VLOOKUP(B2867,DATABASE!A:F,4,FALSE)*$C2867)</f>
        <v>0</v>
      </c>
      <c r="G2867" s="1">
        <f>IF(B2867="",0,VLOOKUP(B2867,DATABASE!A:F,5,FALSE)*$C2867)</f>
        <v>0</v>
      </c>
      <c r="H2867" s="1">
        <f>IF(B2867="",0,VLOOKUP(B2867,DATABASE!A:F,6,FALSE)*$C2867)</f>
        <v>0</v>
      </c>
    </row>
    <row r="2868" spans="1:8">
      <c r="A2868" s="7"/>
      <c r="B2868" s="8"/>
      <c r="C2868" s="9"/>
      <c r="D2868" s="1">
        <f>IF(B2868="",0,VLOOKUP(B2868,DATABASE!A:F,2,FALSE))</f>
        <v>0</v>
      </c>
      <c r="E2868" s="1">
        <f>IF(B2868="",0,VLOOKUP(B2868,DATABASE!A:F,3,FALSE)*$C2868)</f>
        <v>0</v>
      </c>
      <c r="F2868" s="1">
        <f>IF(B2868="",0,VLOOKUP(B2868,DATABASE!A:F,4,FALSE)*$C2868)</f>
        <v>0</v>
      </c>
      <c r="G2868" s="1">
        <f>IF(B2868="",0,VLOOKUP(B2868,DATABASE!A:F,5,FALSE)*$C2868)</f>
        <v>0</v>
      </c>
      <c r="H2868" s="1">
        <f>IF(B2868="",0,VLOOKUP(B2868,DATABASE!A:F,6,FALSE)*$C2868)</f>
        <v>0</v>
      </c>
    </row>
    <row r="2869" spans="1:8">
      <c r="A2869" s="7"/>
      <c r="B2869" s="8"/>
      <c r="C2869" s="9"/>
      <c r="D2869" s="1">
        <f>IF(B2869="",0,VLOOKUP(B2869,DATABASE!A:F,2,FALSE))</f>
        <v>0</v>
      </c>
      <c r="E2869" s="1">
        <f>IF(B2869="",0,VLOOKUP(B2869,DATABASE!A:F,3,FALSE)*$C2869)</f>
        <v>0</v>
      </c>
      <c r="F2869" s="1">
        <f>IF(B2869="",0,VLOOKUP(B2869,DATABASE!A:F,4,FALSE)*$C2869)</f>
        <v>0</v>
      </c>
      <c r="G2869" s="1">
        <f>IF(B2869="",0,VLOOKUP(B2869,DATABASE!A:F,5,FALSE)*$C2869)</f>
        <v>0</v>
      </c>
      <c r="H2869" s="1">
        <f>IF(B2869="",0,VLOOKUP(B2869,DATABASE!A:F,6,FALSE)*$C2869)</f>
        <v>0</v>
      </c>
    </row>
    <row r="2870" spans="1:8">
      <c r="A2870" s="7"/>
      <c r="B2870" s="8"/>
      <c r="C2870" s="9"/>
      <c r="D2870" s="1">
        <f>IF(B2870="",0,VLOOKUP(B2870,DATABASE!A:F,2,FALSE))</f>
        <v>0</v>
      </c>
      <c r="E2870" s="1">
        <f>IF(B2870="",0,VLOOKUP(B2870,DATABASE!A:F,3,FALSE)*$C2870)</f>
        <v>0</v>
      </c>
      <c r="F2870" s="1">
        <f>IF(B2870="",0,VLOOKUP(B2870,DATABASE!A:F,4,FALSE)*$C2870)</f>
        <v>0</v>
      </c>
      <c r="G2870" s="1">
        <f>IF(B2870="",0,VLOOKUP(B2870,DATABASE!A:F,5,FALSE)*$C2870)</f>
        <v>0</v>
      </c>
      <c r="H2870" s="1">
        <f>IF(B2870="",0,VLOOKUP(B2870,DATABASE!A:F,6,FALSE)*$C2870)</f>
        <v>0</v>
      </c>
    </row>
    <row r="2871" spans="1:8">
      <c r="A2871" s="7"/>
      <c r="B2871" s="8"/>
      <c r="C2871" s="9"/>
      <c r="D2871" s="1">
        <f>IF(B2871="",0,VLOOKUP(B2871,DATABASE!A:F,2,FALSE))</f>
        <v>0</v>
      </c>
      <c r="E2871" s="1">
        <f>IF(B2871="",0,VLOOKUP(B2871,DATABASE!A:F,3,FALSE)*$C2871)</f>
        <v>0</v>
      </c>
      <c r="F2871" s="1">
        <f>IF(B2871="",0,VLOOKUP(B2871,DATABASE!A:F,4,FALSE)*$C2871)</f>
        <v>0</v>
      </c>
      <c r="G2871" s="1">
        <f>IF(B2871="",0,VLOOKUP(B2871,DATABASE!A:F,5,FALSE)*$C2871)</f>
        <v>0</v>
      </c>
      <c r="H2871" s="1">
        <f>IF(B2871="",0,VLOOKUP(B2871,DATABASE!A:F,6,FALSE)*$C2871)</f>
        <v>0</v>
      </c>
    </row>
    <row r="2872" spans="1:8">
      <c r="A2872" s="7"/>
      <c r="B2872" s="8"/>
      <c r="C2872" s="9"/>
      <c r="D2872" s="1">
        <f>IF(B2872="",0,VLOOKUP(B2872,DATABASE!A:F,2,FALSE))</f>
        <v>0</v>
      </c>
      <c r="E2872" s="1">
        <f>IF(B2872="",0,VLOOKUP(B2872,DATABASE!A:F,3,FALSE)*$C2872)</f>
        <v>0</v>
      </c>
      <c r="F2872" s="1">
        <f>IF(B2872="",0,VLOOKUP(B2872,DATABASE!A:F,4,FALSE)*$C2872)</f>
        <v>0</v>
      </c>
      <c r="G2872" s="1">
        <f>IF(B2872="",0,VLOOKUP(B2872,DATABASE!A:F,5,FALSE)*$C2872)</f>
        <v>0</v>
      </c>
      <c r="H2872" s="1">
        <f>IF(B2872="",0,VLOOKUP(B2872,DATABASE!A:F,6,FALSE)*$C2872)</f>
        <v>0</v>
      </c>
    </row>
    <row r="2873" spans="1:8">
      <c r="A2873" s="7"/>
      <c r="B2873" s="8"/>
      <c r="C2873" s="9"/>
      <c r="D2873" s="1">
        <f>IF(B2873="",0,VLOOKUP(B2873,DATABASE!A:F,2,FALSE))</f>
        <v>0</v>
      </c>
      <c r="E2873" s="1">
        <f>IF(B2873="",0,VLOOKUP(B2873,DATABASE!A:F,3,FALSE)*$C2873)</f>
        <v>0</v>
      </c>
      <c r="F2873" s="1">
        <f>IF(B2873="",0,VLOOKUP(B2873,DATABASE!A:F,4,FALSE)*$C2873)</f>
        <v>0</v>
      </c>
      <c r="G2873" s="1">
        <f>IF(B2873="",0,VLOOKUP(B2873,DATABASE!A:F,5,FALSE)*$C2873)</f>
        <v>0</v>
      </c>
      <c r="H2873" s="1">
        <f>IF(B2873="",0,VLOOKUP(B2873,DATABASE!A:F,6,FALSE)*$C2873)</f>
        <v>0</v>
      </c>
    </row>
    <row r="2874" spans="1:8">
      <c r="A2874" s="7"/>
      <c r="B2874" s="8"/>
      <c r="C2874" s="9"/>
      <c r="D2874" s="1">
        <f>IF(B2874="",0,VLOOKUP(B2874,DATABASE!A:F,2,FALSE))</f>
        <v>0</v>
      </c>
      <c r="E2874" s="1">
        <f>IF(B2874="",0,VLOOKUP(B2874,DATABASE!A:F,3,FALSE)*$C2874)</f>
        <v>0</v>
      </c>
      <c r="F2874" s="1">
        <f>IF(B2874="",0,VLOOKUP(B2874,DATABASE!A:F,4,FALSE)*$C2874)</f>
        <v>0</v>
      </c>
      <c r="G2874" s="1">
        <f>IF(B2874="",0,VLOOKUP(B2874,DATABASE!A:F,5,FALSE)*$C2874)</f>
        <v>0</v>
      </c>
      <c r="H2874" s="1">
        <f>IF(B2874="",0,VLOOKUP(B2874,DATABASE!A:F,6,FALSE)*$C2874)</f>
        <v>0</v>
      </c>
    </row>
    <row r="2875" spans="1:8">
      <c r="A2875" s="7"/>
      <c r="B2875" s="8"/>
      <c r="C2875" s="9"/>
      <c r="D2875" s="1">
        <f>IF(B2875="",0,VLOOKUP(B2875,DATABASE!A:F,2,FALSE))</f>
        <v>0</v>
      </c>
      <c r="E2875" s="1">
        <f>IF(B2875="",0,VLOOKUP(B2875,DATABASE!A:F,3,FALSE)*$C2875)</f>
        <v>0</v>
      </c>
      <c r="F2875" s="1">
        <f>IF(B2875="",0,VLOOKUP(B2875,DATABASE!A:F,4,FALSE)*$C2875)</f>
        <v>0</v>
      </c>
      <c r="G2875" s="1">
        <f>IF(B2875="",0,VLOOKUP(B2875,DATABASE!A:F,5,FALSE)*$C2875)</f>
        <v>0</v>
      </c>
      <c r="H2875" s="1">
        <f>IF(B2875="",0,VLOOKUP(B2875,DATABASE!A:F,6,FALSE)*$C2875)</f>
        <v>0</v>
      </c>
    </row>
    <row r="2876" spans="1:8">
      <c r="A2876" s="7"/>
      <c r="B2876" s="8"/>
      <c r="C2876" s="9"/>
      <c r="D2876" s="1">
        <f>IF(B2876="",0,VLOOKUP(B2876,DATABASE!A:F,2,FALSE))</f>
        <v>0</v>
      </c>
      <c r="E2876" s="1">
        <f>IF(B2876="",0,VLOOKUP(B2876,DATABASE!A:F,3,FALSE)*$C2876)</f>
        <v>0</v>
      </c>
      <c r="F2876" s="1">
        <f>IF(B2876="",0,VLOOKUP(B2876,DATABASE!A:F,4,FALSE)*$C2876)</f>
        <v>0</v>
      </c>
      <c r="G2876" s="1">
        <f>IF(B2876="",0,VLOOKUP(B2876,DATABASE!A:F,5,FALSE)*$C2876)</f>
        <v>0</v>
      </c>
      <c r="H2876" s="1">
        <f>IF(B2876="",0,VLOOKUP(B2876,DATABASE!A:F,6,FALSE)*$C2876)</f>
        <v>0</v>
      </c>
    </row>
    <row r="2877" spans="1:8">
      <c r="A2877" s="7"/>
      <c r="B2877" s="8"/>
      <c r="C2877" s="9"/>
      <c r="D2877" s="1">
        <f>IF(B2877="",0,VLOOKUP(B2877,DATABASE!A:F,2,FALSE))</f>
        <v>0</v>
      </c>
      <c r="E2877" s="1">
        <f>IF(B2877="",0,VLOOKUP(B2877,DATABASE!A:F,3,FALSE)*$C2877)</f>
        <v>0</v>
      </c>
      <c r="F2877" s="1">
        <f>IF(B2877="",0,VLOOKUP(B2877,DATABASE!A:F,4,FALSE)*$C2877)</f>
        <v>0</v>
      </c>
      <c r="G2877" s="1">
        <f>IF(B2877="",0,VLOOKUP(B2877,DATABASE!A:F,5,FALSE)*$C2877)</f>
        <v>0</v>
      </c>
      <c r="H2877" s="1">
        <f>IF(B2877="",0,VLOOKUP(B2877,DATABASE!A:F,6,FALSE)*$C2877)</f>
        <v>0</v>
      </c>
    </row>
    <row r="2878" spans="1:8">
      <c r="A2878" s="7"/>
      <c r="B2878" s="8"/>
      <c r="C2878" s="9"/>
      <c r="D2878" s="1">
        <f>IF(B2878="",0,VLOOKUP(B2878,DATABASE!A:F,2,FALSE))</f>
        <v>0</v>
      </c>
      <c r="E2878" s="1">
        <f>IF(B2878="",0,VLOOKUP(B2878,DATABASE!A:F,3,FALSE)*$C2878)</f>
        <v>0</v>
      </c>
      <c r="F2878" s="1">
        <f>IF(B2878="",0,VLOOKUP(B2878,DATABASE!A:F,4,FALSE)*$C2878)</f>
        <v>0</v>
      </c>
      <c r="G2878" s="1">
        <f>IF(B2878="",0,VLOOKUP(B2878,DATABASE!A:F,5,FALSE)*$C2878)</f>
        <v>0</v>
      </c>
      <c r="H2878" s="1">
        <f>IF(B2878="",0,VLOOKUP(B2878,DATABASE!A:F,6,FALSE)*$C2878)</f>
        <v>0</v>
      </c>
    </row>
    <row r="2879" spans="1:8">
      <c r="A2879" s="7"/>
      <c r="B2879" s="8"/>
      <c r="C2879" s="9"/>
      <c r="D2879" s="1">
        <f>IF(B2879="",0,VLOOKUP(B2879,DATABASE!A:F,2,FALSE))</f>
        <v>0</v>
      </c>
      <c r="E2879" s="1">
        <f>IF(B2879="",0,VLOOKUP(B2879,DATABASE!A:F,3,FALSE)*$C2879)</f>
        <v>0</v>
      </c>
      <c r="F2879" s="1">
        <f>IF(B2879="",0,VLOOKUP(B2879,DATABASE!A:F,4,FALSE)*$C2879)</f>
        <v>0</v>
      </c>
      <c r="G2879" s="1">
        <f>IF(B2879="",0,VLOOKUP(B2879,DATABASE!A:F,5,FALSE)*$C2879)</f>
        <v>0</v>
      </c>
      <c r="H2879" s="1">
        <f>IF(B2879="",0,VLOOKUP(B2879,DATABASE!A:F,6,FALSE)*$C2879)</f>
        <v>0</v>
      </c>
    </row>
    <row r="2880" spans="1:8">
      <c r="A2880" s="7"/>
      <c r="B2880" s="8"/>
      <c r="C2880" s="9"/>
      <c r="D2880" s="1">
        <f>IF(B2880="",0,VLOOKUP(B2880,DATABASE!A:F,2,FALSE))</f>
        <v>0</v>
      </c>
      <c r="E2880" s="1">
        <f>IF(B2880="",0,VLOOKUP(B2880,DATABASE!A:F,3,FALSE)*$C2880)</f>
        <v>0</v>
      </c>
      <c r="F2880" s="1">
        <f>IF(B2880="",0,VLOOKUP(B2880,DATABASE!A:F,4,FALSE)*$C2880)</f>
        <v>0</v>
      </c>
      <c r="G2880" s="1">
        <f>IF(B2880="",0,VLOOKUP(B2880,DATABASE!A:F,5,FALSE)*$C2880)</f>
        <v>0</v>
      </c>
      <c r="H2880" s="1">
        <f>IF(B2880="",0,VLOOKUP(B2880,DATABASE!A:F,6,FALSE)*$C2880)</f>
        <v>0</v>
      </c>
    </row>
    <row r="2881" spans="1:8">
      <c r="A2881" s="7"/>
      <c r="B2881" s="8"/>
      <c r="C2881" s="9"/>
      <c r="D2881" s="1">
        <f>IF(B2881="",0,VLOOKUP(B2881,DATABASE!A:F,2,FALSE))</f>
        <v>0</v>
      </c>
      <c r="E2881" s="1">
        <f>IF(B2881="",0,VLOOKUP(B2881,DATABASE!A:F,3,FALSE)*$C2881)</f>
        <v>0</v>
      </c>
      <c r="F2881" s="1">
        <f>IF(B2881="",0,VLOOKUP(B2881,DATABASE!A:F,4,FALSE)*$C2881)</f>
        <v>0</v>
      </c>
      <c r="G2881" s="1">
        <f>IF(B2881="",0,VLOOKUP(B2881,DATABASE!A:F,5,FALSE)*$C2881)</f>
        <v>0</v>
      </c>
      <c r="H2881" s="1">
        <f>IF(B2881="",0,VLOOKUP(B2881,DATABASE!A:F,6,FALSE)*$C2881)</f>
        <v>0</v>
      </c>
    </row>
    <row r="2882" spans="1:8">
      <c r="A2882" s="7"/>
      <c r="B2882" s="8"/>
      <c r="C2882" s="9"/>
      <c r="D2882" s="1">
        <f>IF(B2882="",0,VLOOKUP(B2882,DATABASE!A:F,2,FALSE))</f>
        <v>0</v>
      </c>
      <c r="E2882" s="1">
        <f>IF(B2882="",0,VLOOKUP(B2882,DATABASE!A:F,3,FALSE)*$C2882)</f>
        <v>0</v>
      </c>
      <c r="F2882" s="1">
        <f>IF(B2882="",0,VLOOKUP(B2882,DATABASE!A:F,4,FALSE)*$C2882)</f>
        <v>0</v>
      </c>
      <c r="G2882" s="1">
        <f>IF(B2882="",0,VLOOKUP(B2882,DATABASE!A:F,5,FALSE)*$C2882)</f>
        <v>0</v>
      </c>
      <c r="H2882" s="1">
        <f>IF(B2882="",0,VLOOKUP(B2882,DATABASE!A:F,6,FALSE)*$C2882)</f>
        <v>0</v>
      </c>
    </row>
    <row r="2883" spans="1:8">
      <c r="A2883" s="7"/>
      <c r="B2883" s="8"/>
      <c r="C2883" s="9"/>
      <c r="D2883" s="1">
        <f>IF(B2883="",0,VLOOKUP(B2883,DATABASE!A:F,2,FALSE))</f>
        <v>0</v>
      </c>
      <c r="E2883" s="1">
        <f>IF(B2883="",0,VLOOKUP(B2883,DATABASE!A:F,3,FALSE)*$C2883)</f>
        <v>0</v>
      </c>
      <c r="F2883" s="1">
        <f>IF(B2883="",0,VLOOKUP(B2883,DATABASE!A:F,4,FALSE)*$C2883)</f>
        <v>0</v>
      </c>
      <c r="G2883" s="1">
        <f>IF(B2883="",0,VLOOKUP(B2883,DATABASE!A:F,5,FALSE)*$C2883)</f>
        <v>0</v>
      </c>
      <c r="H2883" s="1">
        <f>IF(B2883="",0,VLOOKUP(B2883,DATABASE!A:F,6,FALSE)*$C2883)</f>
        <v>0</v>
      </c>
    </row>
    <row r="2884" spans="1:8">
      <c r="A2884" s="7"/>
      <c r="B2884" s="8"/>
      <c r="C2884" s="9"/>
      <c r="D2884" s="1">
        <f>IF(B2884="",0,VLOOKUP(B2884,DATABASE!A:F,2,FALSE))</f>
        <v>0</v>
      </c>
      <c r="E2884" s="1">
        <f>IF(B2884="",0,VLOOKUP(B2884,DATABASE!A:F,3,FALSE)*$C2884)</f>
        <v>0</v>
      </c>
      <c r="F2884" s="1">
        <f>IF(B2884="",0,VLOOKUP(B2884,DATABASE!A:F,4,FALSE)*$C2884)</f>
        <v>0</v>
      </c>
      <c r="G2884" s="1">
        <f>IF(B2884="",0,VLOOKUP(B2884,DATABASE!A:F,5,FALSE)*$C2884)</f>
        <v>0</v>
      </c>
      <c r="H2884" s="1">
        <f>IF(B2884="",0,VLOOKUP(B2884,DATABASE!A:F,6,FALSE)*$C2884)</f>
        <v>0</v>
      </c>
    </row>
    <row r="2885" spans="1:8">
      <c r="A2885" s="7"/>
      <c r="B2885" s="8"/>
      <c r="C2885" s="9"/>
      <c r="D2885" s="1">
        <f>IF(B2885="",0,VLOOKUP(B2885,DATABASE!A:F,2,FALSE))</f>
        <v>0</v>
      </c>
      <c r="E2885" s="1">
        <f>IF(B2885="",0,VLOOKUP(B2885,DATABASE!A:F,3,FALSE)*$C2885)</f>
        <v>0</v>
      </c>
      <c r="F2885" s="1">
        <f>IF(B2885="",0,VLOOKUP(B2885,DATABASE!A:F,4,FALSE)*$C2885)</f>
        <v>0</v>
      </c>
      <c r="G2885" s="1">
        <f>IF(B2885="",0,VLOOKUP(B2885,DATABASE!A:F,5,FALSE)*$C2885)</f>
        <v>0</v>
      </c>
      <c r="H2885" s="1">
        <f>IF(B2885="",0,VLOOKUP(B2885,DATABASE!A:F,6,FALSE)*$C2885)</f>
        <v>0</v>
      </c>
    </row>
    <row r="2886" spans="1:8">
      <c r="A2886" s="7"/>
      <c r="B2886" s="8"/>
      <c r="C2886" s="9"/>
      <c r="D2886" s="1">
        <f>IF(B2886="",0,VLOOKUP(B2886,DATABASE!A:F,2,FALSE))</f>
        <v>0</v>
      </c>
      <c r="E2886" s="1">
        <f>IF(B2886="",0,VLOOKUP(B2886,DATABASE!A:F,3,FALSE)*$C2886)</f>
        <v>0</v>
      </c>
      <c r="F2886" s="1">
        <f>IF(B2886="",0,VLOOKUP(B2886,DATABASE!A:F,4,FALSE)*$C2886)</f>
        <v>0</v>
      </c>
      <c r="G2886" s="1">
        <f>IF(B2886="",0,VLOOKUP(B2886,DATABASE!A:F,5,FALSE)*$C2886)</f>
        <v>0</v>
      </c>
      <c r="H2886" s="1">
        <f>IF(B2886="",0,VLOOKUP(B2886,DATABASE!A:F,6,FALSE)*$C2886)</f>
        <v>0</v>
      </c>
    </row>
    <row r="2887" spans="1:8">
      <c r="A2887" s="7"/>
      <c r="B2887" s="8"/>
      <c r="C2887" s="9"/>
      <c r="D2887" s="1">
        <f>IF(B2887="",0,VLOOKUP(B2887,DATABASE!A:F,2,FALSE))</f>
        <v>0</v>
      </c>
      <c r="E2887" s="1">
        <f>IF(B2887="",0,VLOOKUP(B2887,DATABASE!A:F,3,FALSE)*$C2887)</f>
        <v>0</v>
      </c>
      <c r="F2887" s="1">
        <f>IF(B2887="",0,VLOOKUP(B2887,DATABASE!A:F,4,FALSE)*$C2887)</f>
        <v>0</v>
      </c>
      <c r="G2887" s="1">
        <f>IF(B2887="",0,VLOOKUP(B2887,DATABASE!A:F,5,FALSE)*$C2887)</f>
        <v>0</v>
      </c>
      <c r="H2887" s="1">
        <f>IF(B2887="",0,VLOOKUP(B2887,DATABASE!A:F,6,FALSE)*$C2887)</f>
        <v>0</v>
      </c>
    </row>
    <row r="2888" spans="1:8">
      <c r="A2888" s="7"/>
      <c r="B2888" s="8"/>
      <c r="C2888" s="9"/>
      <c r="D2888" s="1">
        <f>IF(B2888="",0,VLOOKUP(B2888,DATABASE!A:F,2,FALSE))</f>
        <v>0</v>
      </c>
      <c r="E2888" s="1">
        <f>IF(B2888="",0,VLOOKUP(B2888,DATABASE!A:F,3,FALSE)*$C2888)</f>
        <v>0</v>
      </c>
      <c r="F2888" s="1">
        <f>IF(B2888="",0,VLOOKUP(B2888,DATABASE!A:F,4,FALSE)*$C2888)</f>
        <v>0</v>
      </c>
      <c r="G2888" s="1">
        <f>IF(B2888="",0,VLOOKUP(B2888,DATABASE!A:F,5,FALSE)*$C2888)</f>
        <v>0</v>
      </c>
      <c r="H2888" s="1">
        <f>IF(B2888="",0,VLOOKUP(B2888,DATABASE!A:F,6,FALSE)*$C2888)</f>
        <v>0</v>
      </c>
    </row>
    <row r="2889" spans="1:8">
      <c r="A2889" s="7"/>
      <c r="B2889" s="8"/>
      <c r="C2889" s="9"/>
      <c r="D2889" s="1">
        <f>IF(B2889="",0,VLOOKUP(B2889,DATABASE!A:F,2,FALSE))</f>
        <v>0</v>
      </c>
      <c r="E2889" s="1">
        <f>IF(B2889="",0,VLOOKUP(B2889,DATABASE!A:F,3,FALSE)*$C2889)</f>
        <v>0</v>
      </c>
      <c r="F2889" s="1">
        <f>IF(B2889="",0,VLOOKUP(B2889,DATABASE!A:F,4,FALSE)*$C2889)</f>
        <v>0</v>
      </c>
      <c r="G2889" s="1">
        <f>IF(B2889="",0,VLOOKUP(B2889,DATABASE!A:F,5,FALSE)*$C2889)</f>
        <v>0</v>
      </c>
      <c r="H2889" s="1">
        <f>IF(B2889="",0,VLOOKUP(B2889,DATABASE!A:F,6,FALSE)*$C2889)</f>
        <v>0</v>
      </c>
    </row>
    <row r="2890" spans="1:8">
      <c r="A2890" s="7"/>
      <c r="B2890" s="8"/>
      <c r="C2890" s="9"/>
      <c r="D2890" s="1">
        <f>IF(B2890="",0,VLOOKUP(B2890,DATABASE!A:F,2,FALSE))</f>
        <v>0</v>
      </c>
      <c r="E2890" s="1">
        <f>IF(B2890="",0,VLOOKUP(B2890,DATABASE!A:F,3,FALSE)*$C2890)</f>
        <v>0</v>
      </c>
      <c r="F2890" s="1">
        <f>IF(B2890="",0,VLOOKUP(B2890,DATABASE!A:F,4,FALSE)*$C2890)</f>
        <v>0</v>
      </c>
      <c r="G2890" s="1">
        <f>IF(B2890="",0,VLOOKUP(B2890,DATABASE!A:F,5,FALSE)*$C2890)</f>
        <v>0</v>
      </c>
      <c r="H2890" s="1">
        <f>IF(B2890="",0,VLOOKUP(B2890,DATABASE!A:F,6,FALSE)*$C2890)</f>
        <v>0</v>
      </c>
    </row>
    <row r="2891" spans="1:8">
      <c r="A2891" s="7"/>
      <c r="B2891" s="8"/>
      <c r="C2891" s="9"/>
      <c r="D2891" s="1">
        <f>IF(B2891="",0,VLOOKUP(B2891,DATABASE!A:F,2,FALSE))</f>
        <v>0</v>
      </c>
      <c r="E2891" s="1">
        <f>IF(B2891="",0,VLOOKUP(B2891,DATABASE!A:F,3,FALSE)*$C2891)</f>
        <v>0</v>
      </c>
      <c r="F2891" s="1">
        <f>IF(B2891="",0,VLOOKUP(B2891,DATABASE!A:F,4,FALSE)*$C2891)</f>
        <v>0</v>
      </c>
      <c r="G2891" s="1">
        <f>IF(B2891="",0,VLOOKUP(B2891,DATABASE!A:F,5,FALSE)*$C2891)</f>
        <v>0</v>
      </c>
      <c r="H2891" s="1">
        <f>IF(B2891="",0,VLOOKUP(B2891,DATABASE!A:F,6,FALSE)*$C2891)</f>
        <v>0</v>
      </c>
    </row>
    <row r="2892" spans="1:8">
      <c r="A2892" s="7"/>
      <c r="B2892" s="8"/>
      <c r="C2892" s="9"/>
      <c r="D2892" s="1">
        <f>IF(B2892="",0,VLOOKUP(B2892,DATABASE!A:F,2,FALSE))</f>
        <v>0</v>
      </c>
      <c r="E2892" s="1">
        <f>IF(B2892="",0,VLOOKUP(B2892,DATABASE!A:F,3,FALSE)*$C2892)</f>
        <v>0</v>
      </c>
      <c r="F2892" s="1">
        <f>IF(B2892="",0,VLOOKUP(B2892,DATABASE!A:F,4,FALSE)*$C2892)</f>
        <v>0</v>
      </c>
      <c r="G2892" s="1">
        <f>IF(B2892="",0,VLOOKUP(B2892,DATABASE!A:F,5,FALSE)*$C2892)</f>
        <v>0</v>
      </c>
      <c r="H2892" s="1">
        <f>IF(B2892="",0,VLOOKUP(B2892,DATABASE!A:F,6,FALSE)*$C2892)</f>
        <v>0</v>
      </c>
    </row>
    <row r="2893" spans="1:8">
      <c r="A2893" s="7"/>
      <c r="B2893" s="8"/>
      <c r="C2893" s="9"/>
      <c r="D2893" s="1">
        <f>IF(B2893="",0,VLOOKUP(B2893,DATABASE!A:F,2,FALSE))</f>
        <v>0</v>
      </c>
      <c r="E2893" s="1">
        <f>IF(B2893="",0,VLOOKUP(B2893,DATABASE!A:F,3,FALSE)*$C2893)</f>
        <v>0</v>
      </c>
      <c r="F2893" s="1">
        <f>IF(B2893="",0,VLOOKUP(B2893,DATABASE!A:F,4,FALSE)*$C2893)</f>
        <v>0</v>
      </c>
      <c r="G2893" s="1">
        <f>IF(B2893="",0,VLOOKUP(B2893,DATABASE!A:F,5,FALSE)*$C2893)</f>
        <v>0</v>
      </c>
      <c r="H2893" s="1">
        <f>IF(B2893="",0,VLOOKUP(B2893,DATABASE!A:F,6,FALSE)*$C2893)</f>
        <v>0</v>
      </c>
    </row>
    <row r="2894" spans="1:8">
      <c r="A2894" s="7"/>
      <c r="B2894" s="8"/>
      <c r="C2894" s="9"/>
      <c r="D2894" s="1">
        <f>IF(B2894="",0,VLOOKUP(B2894,DATABASE!A:F,2,FALSE))</f>
        <v>0</v>
      </c>
      <c r="E2894" s="1">
        <f>IF(B2894="",0,VLOOKUP(B2894,DATABASE!A:F,3,FALSE)*$C2894)</f>
        <v>0</v>
      </c>
      <c r="F2894" s="1">
        <f>IF(B2894="",0,VLOOKUP(B2894,DATABASE!A:F,4,FALSE)*$C2894)</f>
        <v>0</v>
      </c>
      <c r="G2894" s="1">
        <f>IF(B2894="",0,VLOOKUP(B2894,DATABASE!A:F,5,FALSE)*$C2894)</f>
        <v>0</v>
      </c>
      <c r="H2894" s="1">
        <f>IF(B2894="",0,VLOOKUP(B2894,DATABASE!A:F,6,FALSE)*$C2894)</f>
        <v>0</v>
      </c>
    </row>
    <row r="2895" spans="1:8">
      <c r="A2895" s="7"/>
      <c r="B2895" s="8"/>
      <c r="C2895" s="9"/>
      <c r="D2895" s="1">
        <f>IF(B2895="",0,VLOOKUP(B2895,DATABASE!A:F,2,FALSE))</f>
        <v>0</v>
      </c>
      <c r="E2895" s="1">
        <f>IF(B2895="",0,VLOOKUP(B2895,DATABASE!A:F,3,FALSE)*$C2895)</f>
        <v>0</v>
      </c>
      <c r="F2895" s="1">
        <f>IF(B2895="",0,VLOOKUP(B2895,DATABASE!A:F,4,FALSE)*$C2895)</f>
        <v>0</v>
      </c>
      <c r="G2895" s="1">
        <f>IF(B2895="",0,VLOOKUP(B2895,DATABASE!A:F,5,FALSE)*$C2895)</f>
        <v>0</v>
      </c>
      <c r="H2895" s="1">
        <f>IF(B2895="",0,VLOOKUP(B2895,DATABASE!A:F,6,FALSE)*$C2895)</f>
        <v>0</v>
      </c>
    </row>
    <row r="2896" spans="1:8">
      <c r="A2896" s="7"/>
      <c r="B2896" s="8"/>
      <c r="C2896" s="9"/>
      <c r="D2896" s="1">
        <f>IF(B2896="",0,VLOOKUP(B2896,DATABASE!A:F,2,FALSE))</f>
        <v>0</v>
      </c>
      <c r="E2896" s="1">
        <f>IF(B2896="",0,VLOOKUP(B2896,DATABASE!A:F,3,FALSE)*$C2896)</f>
        <v>0</v>
      </c>
      <c r="F2896" s="1">
        <f>IF(B2896="",0,VLOOKUP(B2896,DATABASE!A:F,4,FALSE)*$C2896)</f>
        <v>0</v>
      </c>
      <c r="G2896" s="1">
        <f>IF(B2896="",0,VLOOKUP(B2896,DATABASE!A:F,5,FALSE)*$C2896)</f>
        <v>0</v>
      </c>
      <c r="H2896" s="1">
        <f>IF(B2896="",0,VLOOKUP(B2896,DATABASE!A:F,6,FALSE)*$C2896)</f>
        <v>0</v>
      </c>
    </row>
    <row r="2897" spans="1:8">
      <c r="A2897" s="7"/>
      <c r="B2897" s="8"/>
      <c r="C2897" s="9"/>
      <c r="D2897" s="1">
        <f>IF(B2897="",0,VLOOKUP(B2897,DATABASE!A:F,2,FALSE))</f>
        <v>0</v>
      </c>
      <c r="E2897" s="1">
        <f>IF(B2897="",0,VLOOKUP(B2897,DATABASE!A:F,3,FALSE)*$C2897)</f>
        <v>0</v>
      </c>
      <c r="F2897" s="1">
        <f>IF(B2897="",0,VLOOKUP(B2897,DATABASE!A:F,4,FALSE)*$C2897)</f>
        <v>0</v>
      </c>
      <c r="G2897" s="1">
        <f>IF(B2897="",0,VLOOKUP(B2897,DATABASE!A:F,5,FALSE)*$C2897)</f>
        <v>0</v>
      </c>
      <c r="H2897" s="1">
        <f>IF(B2897="",0,VLOOKUP(B2897,DATABASE!A:F,6,FALSE)*$C2897)</f>
        <v>0</v>
      </c>
    </row>
    <row r="2898" spans="1:8">
      <c r="A2898" s="7"/>
      <c r="B2898" s="8"/>
      <c r="C2898" s="9"/>
      <c r="D2898" s="1">
        <f>IF(B2898="",0,VLOOKUP(B2898,DATABASE!A:F,2,FALSE))</f>
        <v>0</v>
      </c>
      <c r="E2898" s="1">
        <f>IF(B2898="",0,VLOOKUP(B2898,DATABASE!A:F,3,FALSE)*$C2898)</f>
        <v>0</v>
      </c>
      <c r="F2898" s="1">
        <f>IF(B2898="",0,VLOOKUP(B2898,DATABASE!A:F,4,FALSE)*$C2898)</f>
        <v>0</v>
      </c>
      <c r="G2898" s="1">
        <f>IF(B2898="",0,VLOOKUP(B2898,DATABASE!A:F,5,FALSE)*$C2898)</f>
        <v>0</v>
      </c>
      <c r="H2898" s="1">
        <f>IF(B2898="",0,VLOOKUP(B2898,DATABASE!A:F,6,FALSE)*$C2898)</f>
        <v>0</v>
      </c>
    </row>
    <row r="2899" spans="1:8">
      <c r="A2899" s="7"/>
      <c r="B2899" s="8"/>
      <c r="C2899" s="9"/>
      <c r="D2899" s="1">
        <f>IF(B2899="",0,VLOOKUP(B2899,DATABASE!A:F,2,FALSE))</f>
        <v>0</v>
      </c>
      <c r="E2899" s="1">
        <f>IF(B2899="",0,VLOOKUP(B2899,DATABASE!A:F,3,FALSE)*$C2899)</f>
        <v>0</v>
      </c>
      <c r="F2899" s="1">
        <f>IF(B2899="",0,VLOOKUP(B2899,DATABASE!A:F,4,FALSE)*$C2899)</f>
        <v>0</v>
      </c>
      <c r="G2899" s="1">
        <f>IF(B2899="",0,VLOOKUP(B2899,DATABASE!A:F,5,FALSE)*$C2899)</f>
        <v>0</v>
      </c>
      <c r="H2899" s="1">
        <f>IF(B2899="",0,VLOOKUP(B2899,DATABASE!A:F,6,FALSE)*$C2899)</f>
        <v>0</v>
      </c>
    </row>
    <row r="2900" spans="1:8">
      <c r="A2900" s="7"/>
      <c r="B2900" s="8"/>
      <c r="C2900" s="9"/>
      <c r="D2900" s="1">
        <f>IF(B2900="",0,VLOOKUP(B2900,DATABASE!A:F,2,FALSE))</f>
        <v>0</v>
      </c>
      <c r="E2900" s="1">
        <f>IF(B2900="",0,VLOOKUP(B2900,DATABASE!A:F,3,FALSE)*$C2900)</f>
        <v>0</v>
      </c>
      <c r="F2900" s="1">
        <f>IF(B2900="",0,VLOOKUP(B2900,DATABASE!A:F,4,FALSE)*$C2900)</f>
        <v>0</v>
      </c>
      <c r="G2900" s="1">
        <f>IF(B2900="",0,VLOOKUP(B2900,DATABASE!A:F,5,FALSE)*$C2900)</f>
        <v>0</v>
      </c>
      <c r="H2900" s="1">
        <f>IF(B2900="",0,VLOOKUP(B2900,DATABASE!A:F,6,FALSE)*$C2900)</f>
        <v>0</v>
      </c>
    </row>
    <row r="2901" spans="1:8">
      <c r="A2901" s="7"/>
      <c r="B2901" s="8"/>
      <c r="C2901" s="9"/>
      <c r="D2901" s="1">
        <f>IF(B2901="",0,VLOOKUP(B2901,DATABASE!A:F,2,FALSE))</f>
        <v>0</v>
      </c>
      <c r="E2901" s="1">
        <f>IF(B2901="",0,VLOOKUP(B2901,DATABASE!A:F,3,FALSE)*$C2901)</f>
        <v>0</v>
      </c>
      <c r="F2901" s="1">
        <f>IF(B2901="",0,VLOOKUP(B2901,DATABASE!A:F,4,FALSE)*$C2901)</f>
        <v>0</v>
      </c>
      <c r="G2901" s="1">
        <f>IF(B2901="",0,VLOOKUP(B2901,DATABASE!A:F,5,FALSE)*$C2901)</f>
        <v>0</v>
      </c>
      <c r="H2901" s="1">
        <f>IF(B2901="",0,VLOOKUP(B2901,DATABASE!A:F,6,FALSE)*$C2901)</f>
        <v>0</v>
      </c>
    </row>
    <row r="2902" spans="1:8">
      <c r="A2902" s="7"/>
      <c r="B2902" s="8"/>
      <c r="C2902" s="9"/>
      <c r="D2902" s="1">
        <f>IF(B2902="",0,VLOOKUP(B2902,DATABASE!A:F,2,FALSE))</f>
        <v>0</v>
      </c>
      <c r="E2902" s="1">
        <f>IF(B2902="",0,VLOOKUP(B2902,DATABASE!A:F,3,FALSE)*$C2902)</f>
        <v>0</v>
      </c>
      <c r="F2902" s="1">
        <f>IF(B2902="",0,VLOOKUP(B2902,DATABASE!A:F,4,FALSE)*$C2902)</f>
        <v>0</v>
      </c>
      <c r="G2902" s="1">
        <f>IF(B2902="",0,VLOOKUP(B2902,DATABASE!A:F,5,FALSE)*$C2902)</f>
        <v>0</v>
      </c>
      <c r="H2902" s="1">
        <f>IF(B2902="",0,VLOOKUP(B2902,DATABASE!A:F,6,FALSE)*$C2902)</f>
        <v>0</v>
      </c>
    </row>
    <row r="2903" spans="1:8">
      <c r="A2903" s="7"/>
      <c r="B2903" s="8"/>
      <c r="C2903" s="9"/>
      <c r="D2903" s="1">
        <f>IF(B2903="",0,VLOOKUP(B2903,DATABASE!A:F,2,FALSE))</f>
        <v>0</v>
      </c>
      <c r="E2903" s="1">
        <f>IF(B2903="",0,VLOOKUP(B2903,DATABASE!A:F,3,FALSE)*$C2903)</f>
        <v>0</v>
      </c>
      <c r="F2903" s="1">
        <f>IF(B2903="",0,VLOOKUP(B2903,DATABASE!A:F,4,FALSE)*$C2903)</f>
        <v>0</v>
      </c>
      <c r="G2903" s="1">
        <f>IF(B2903="",0,VLOOKUP(B2903,DATABASE!A:F,5,FALSE)*$C2903)</f>
        <v>0</v>
      </c>
      <c r="H2903" s="1">
        <f>IF(B2903="",0,VLOOKUP(B2903,DATABASE!A:F,6,FALSE)*$C2903)</f>
        <v>0</v>
      </c>
    </row>
    <row r="2904" spans="1:8">
      <c r="A2904" s="7"/>
      <c r="B2904" s="8"/>
      <c r="C2904" s="9"/>
      <c r="D2904" s="1">
        <f>IF(B2904="",0,VLOOKUP(B2904,DATABASE!A:F,2,FALSE))</f>
        <v>0</v>
      </c>
      <c r="E2904" s="1">
        <f>IF(B2904="",0,VLOOKUP(B2904,DATABASE!A:F,3,FALSE)*$C2904)</f>
        <v>0</v>
      </c>
      <c r="F2904" s="1">
        <f>IF(B2904="",0,VLOOKUP(B2904,DATABASE!A:F,4,FALSE)*$C2904)</f>
        <v>0</v>
      </c>
      <c r="G2904" s="1">
        <f>IF(B2904="",0,VLOOKUP(B2904,DATABASE!A:F,5,FALSE)*$C2904)</f>
        <v>0</v>
      </c>
      <c r="H2904" s="1">
        <f>IF(B2904="",0,VLOOKUP(B2904,DATABASE!A:F,6,FALSE)*$C2904)</f>
        <v>0</v>
      </c>
    </row>
    <row r="2905" spans="1:8">
      <c r="A2905" s="7"/>
      <c r="B2905" s="8"/>
      <c r="C2905" s="9"/>
      <c r="D2905" s="1">
        <f>IF(B2905="",0,VLOOKUP(B2905,DATABASE!A:F,2,FALSE))</f>
        <v>0</v>
      </c>
      <c r="E2905" s="1">
        <f>IF(B2905="",0,VLOOKUP(B2905,DATABASE!A:F,3,FALSE)*$C2905)</f>
        <v>0</v>
      </c>
      <c r="F2905" s="1">
        <f>IF(B2905="",0,VLOOKUP(B2905,DATABASE!A:F,4,FALSE)*$C2905)</f>
        <v>0</v>
      </c>
      <c r="G2905" s="1">
        <f>IF(B2905="",0,VLOOKUP(B2905,DATABASE!A:F,5,FALSE)*$C2905)</f>
        <v>0</v>
      </c>
      <c r="H2905" s="1">
        <f>IF(B2905="",0,VLOOKUP(B2905,DATABASE!A:F,6,FALSE)*$C2905)</f>
        <v>0</v>
      </c>
    </row>
    <row r="2906" spans="1:8">
      <c r="A2906" s="7"/>
      <c r="B2906" s="8"/>
      <c r="C2906" s="9"/>
      <c r="D2906" s="1">
        <f>IF(B2906="",0,VLOOKUP(B2906,DATABASE!A:F,2,FALSE))</f>
        <v>0</v>
      </c>
      <c r="E2906" s="1">
        <f>IF(B2906="",0,VLOOKUP(B2906,DATABASE!A:F,3,FALSE)*$C2906)</f>
        <v>0</v>
      </c>
      <c r="F2906" s="1">
        <f>IF(B2906="",0,VLOOKUP(B2906,DATABASE!A:F,4,FALSE)*$C2906)</f>
        <v>0</v>
      </c>
      <c r="G2906" s="1">
        <f>IF(B2906="",0,VLOOKUP(B2906,DATABASE!A:F,5,FALSE)*$C2906)</f>
        <v>0</v>
      </c>
      <c r="H2906" s="1">
        <f>IF(B2906="",0,VLOOKUP(B2906,DATABASE!A:F,6,FALSE)*$C2906)</f>
        <v>0</v>
      </c>
    </row>
    <row r="2907" spans="1:8">
      <c r="A2907" s="7"/>
      <c r="B2907" s="8"/>
      <c r="C2907" s="9"/>
      <c r="D2907" s="1">
        <f>IF(B2907="",0,VLOOKUP(B2907,DATABASE!A:F,2,FALSE))</f>
        <v>0</v>
      </c>
      <c r="E2907" s="1">
        <f>IF(B2907="",0,VLOOKUP(B2907,DATABASE!A:F,3,FALSE)*$C2907)</f>
        <v>0</v>
      </c>
      <c r="F2907" s="1">
        <f>IF(B2907="",0,VLOOKUP(B2907,DATABASE!A:F,4,FALSE)*$C2907)</f>
        <v>0</v>
      </c>
      <c r="G2907" s="1">
        <f>IF(B2907="",0,VLOOKUP(B2907,DATABASE!A:F,5,FALSE)*$C2907)</f>
        <v>0</v>
      </c>
      <c r="H2907" s="1">
        <f>IF(B2907="",0,VLOOKUP(B2907,DATABASE!A:F,6,FALSE)*$C2907)</f>
        <v>0</v>
      </c>
    </row>
    <row r="2908" spans="1:8">
      <c r="A2908" s="7"/>
      <c r="B2908" s="8"/>
      <c r="C2908" s="9"/>
      <c r="D2908" s="1">
        <f>IF(B2908="",0,VLOOKUP(B2908,DATABASE!A:F,2,FALSE))</f>
        <v>0</v>
      </c>
      <c r="E2908" s="1">
        <f>IF(B2908="",0,VLOOKUP(B2908,DATABASE!A:F,3,FALSE)*$C2908)</f>
        <v>0</v>
      </c>
      <c r="F2908" s="1">
        <f>IF(B2908="",0,VLOOKUP(B2908,DATABASE!A:F,4,FALSE)*$C2908)</f>
        <v>0</v>
      </c>
      <c r="G2908" s="1">
        <f>IF(B2908="",0,VLOOKUP(B2908,DATABASE!A:F,5,FALSE)*$C2908)</f>
        <v>0</v>
      </c>
      <c r="H2908" s="1">
        <f>IF(B2908="",0,VLOOKUP(B2908,DATABASE!A:F,6,FALSE)*$C2908)</f>
        <v>0</v>
      </c>
    </row>
    <row r="2909" spans="1:8">
      <c r="A2909" s="7"/>
      <c r="B2909" s="8"/>
      <c r="C2909" s="9"/>
      <c r="D2909" s="1">
        <f>IF(B2909="",0,VLOOKUP(B2909,DATABASE!A:F,2,FALSE))</f>
        <v>0</v>
      </c>
      <c r="E2909" s="1">
        <f>IF(B2909="",0,VLOOKUP(B2909,DATABASE!A:F,3,FALSE)*$C2909)</f>
        <v>0</v>
      </c>
      <c r="F2909" s="1">
        <f>IF(B2909="",0,VLOOKUP(B2909,DATABASE!A:F,4,FALSE)*$C2909)</f>
        <v>0</v>
      </c>
      <c r="G2909" s="1">
        <f>IF(B2909="",0,VLOOKUP(B2909,DATABASE!A:F,5,FALSE)*$C2909)</f>
        <v>0</v>
      </c>
      <c r="H2909" s="1">
        <f>IF(B2909="",0,VLOOKUP(B2909,DATABASE!A:F,6,FALSE)*$C2909)</f>
        <v>0</v>
      </c>
    </row>
    <row r="2910" spans="1:8">
      <c r="A2910" s="7"/>
      <c r="B2910" s="8"/>
      <c r="C2910" s="9"/>
      <c r="D2910" s="1">
        <f>IF(B2910="",0,VLOOKUP(B2910,DATABASE!A:F,2,FALSE))</f>
        <v>0</v>
      </c>
      <c r="E2910" s="1">
        <f>IF(B2910="",0,VLOOKUP(B2910,DATABASE!A:F,3,FALSE)*$C2910)</f>
        <v>0</v>
      </c>
      <c r="F2910" s="1">
        <f>IF(B2910="",0,VLOOKUP(B2910,DATABASE!A:F,4,FALSE)*$C2910)</f>
        <v>0</v>
      </c>
      <c r="G2910" s="1">
        <f>IF(B2910="",0,VLOOKUP(B2910,DATABASE!A:F,5,FALSE)*$C2910)</f>
        <v>0</v>
      </c>
      <c r="H2910" s="1">
        <f>IF(B2910="",0,VLOOKUP(B2910,DATABASE!A:F,6,FALSE)*$C2910)</f>
        <v>0</v>
      </c>
    </row>
    <row r="2911" spans="1:8">
      <c r="A2911" s="7"/>
      <c r="B2911" s="8"/>
      <c r="C2911" s="9"/>
      <c r="D2911" s="1">
        <f>IF(B2911="",0,VLOOKUP(B2911,DATABASE!A:F,2,FALSE))</f>
        <v>0</v>
      </c>
      <c r="E2911" s="1">
        <f>IF(B2911="",0,VLOOKUP(B2911,DATABASE!A:F,3,FALSE)*$C2911)</f>
        <v>0</v>
      </c>
      <c r="F2911" s="1">
        <f>IF(B2911="",0,VLOOKUP(B2911,DATABASE!A:F,4,FALSE)*$C2911)</f>
        <v>0</v>
      </c>
      <c r="G2911" s="1">
        <f>IF(B2911="",0,VLOOKUP(B2911,DATABASE!A:F,5,FALSE)*$C2911)</f>
        <v>0</v>
      </c>
      <c r="H2911" s="1">
        <f>IF(B2911="",0,VLOOKUP(B2911,DATABASE!A:F,6,FALSE)*$C2911)</f>
        <v>0</v>
      </c>
    </row>
    <row r="2912" spans="1:8">
      <c r="A2912" s="7"/>
      <c r="B2912" s="8"/>
      <c r="C2912" s="9"/>
      <c r="D2912" s="1">
        <f>IF(B2912="",0,VLOOKUP(B2912,DATABASE!A:F,2,FALSE))</f>
        <v>0</v>
      </c>
      <c r="E2912" s="1">
        <f>IF(B2912="",0,VLOOKUP(B2912,DATABASE!A:F,3,FALSE)*$C2912)</f>
        <v>0</v>
      </c>
      <c r="F2912" s="1">
        <f>IF(B2912="",0,VLOOKUP(B2912,DATABASE!A:F,4,FALSE)*$C2912)</f>
        <v>0</v>
      </c>
      <c r="G2912" s="1">
        <f>IF(B2912="",0,VLOOKUP(B2912,DATABASE!A:F,5,FALSE)*$C2912)</f>
        <v>0</v>
      </c>
      <c r="H2912" s="1">
        <f>IF(B2912="",0,VLOOKUP(B2912,DATABASE!A:F,6,FALSE)*$C2912)</f>
        <v>0</v>
      </c>
    </row>
    <row r="2913" spans="1:8">
      <c r="A2913" s="7"/>
      <c r="B2913" s="8"/>
      <c r="C2913" s="9"/>
      <c r="D2913" s="1">
        <f>IF(B2913="",0,VLOOKUP(B2913,DATABASE!A:F,2,FALSE))</f>
        <v>0</v>
      </c>
      <c r="E2913" s="1">
        <f>IF(B2913="",0,VLOOKUP(B2913,DATABASE!A:F,3,FALSE)*$C2913)</f>
        <v>0</v>
      </c>
      <c r="F2913" s="1">
        <f>IF(B2913="",0,VLOOKUP(B2913,DATABASE!A:F,4,FALSE)*$C2913)</f>
        <v>0</v>
      </c>
      <c r="G2913" s="1">
        <f>IF(B2913="",0,VLOOKUP(B2913,DATABASE!A:F,5,FALSE)*$C2913)</f>
        <v>0</v>
      </c>
      <c r="H2913" s="1">
        <f>IF(B2913="",0,VLOOKUP(B2913,DATABASE!A:F,6,FALSE)*$C2913)</f>
        <v>0</v>
      </c>
    </row>
    <row r="2914" spans="1:8">
      <c r="A2914" s="7"/>
      <c r="B2914" s="8"/>
      <c r="C2914" s="9"/>
      <c r="D2914" s="1">
        <f>IF(B2914="",0,VLOOKUP(B2914,DATABASE!A:F,2,FALSE))</f>
        <v>0</v>
      </c>
      <c r="E2914" s="1">
        <f>IF(B2914="",0,VLOOKUP(B2914,DATABASE!A:F,3,FALSE)*$C2914)</f>
        <v>0</v>
      </c>
      <c r="F2914" s="1">
        <f>IF(B2914="",0,VLOOKUP(B2914,DATABASE!A:F,4,FALSE)*$C2914)</f>
        <v>0</v>
      </c>
      <c r="G2914" s="1">
        <f>IF(B2914="",0,VLOOKUP(B2914,DATABASE!A:F,5,FALSE)*$C2914)</f>
        <v>0</v>
      </c>
      <c r="H2914" s="1">
        <f>IF(B2914="",0,VLOOKUP(B2914,DATABASE!A:F,6,FALSE)*$C2914)</f>
        <v>0</v>
      </c>
    </row>
    <row r="2915" spans="1:8">
      <c r="A2915" s="7"/>
      <c r="B2915" s="8"/>
      <c r="C2915" s="9"/>
      <c r="D2915" s="1">
        <f>IF(B2915="",0,VLOOKUP(B2915,DATABASE!A:F,2,FALSE))</f>
        <v>0</v>
      </c>
      <c r="E2915" s="1">
        <f>IF(B2915="",0,VLOOKUP(B2915,DATABASE!A:F,3,FALSE)*$C2915)</f>
        <v>0</v>
      </c>
      <c r="F2915" s="1">
        <f>IF(B2915="",0,VLOOKUP(B2915,DATABASE!A:F,4,FALSE)*$C2915)</f>
        <v>0</v>
      </c>
      <c r="G2915" s="1">
        <f>IF(B2915="",0,VLOOKUP(B2915,DATABASE!A:F,5,FALSE)*$C2915)</f>
        <v>0</v>
      </c>
      <c r="H2915" s="1">
        <f>IF(B2915="",0,VLOOKUP(B2915,DATABASE!A:F,6,FALSE)*$C2915)</f>
        <v>0</v>
      </c>
    </row>
    <row r="2916" spans="1:8">
      <c r="A2916" s="7"/>
      <c r="B2916" s="8"/>
      <c r="C2916" s="9"/>
      <c r="D2916" s="1">
        <f>IF(B2916="",0,VLOOKUP(B2916,DATABASE!A:F,2,FALSE))</f>
        <v>0</v>
      </c>
      <c r="E2916" s="1">
        <f>IF(B2916="",0,VLOOKUP(B2916,DATABASE!A:F,3,FALSE)*$C2916)</f>
        <v>0</v>
      </c>
      <c r="F2916" s="1">
        <f>IF(B2916="",0,VLOOKUP(B2916,DATABASE!A:F,4,FALSE)*$C2916)</f>
        <v>0</v>
      </c>
      <c r="G2916" s="1">
        <f>IF(B2916="",0,VLOOKUP(B2916,DATABASE!A:F,5,FALSE)*$C2916)</f>
        <v>0</v>
      </c>
      <c r="H2916" s="1">
        <f>IF(B2916="",0,VLOOKUP(B2916,DATABASE!A:F,6,FALSE)*$C2916)</f>
        <v>0</v>
      </c>
    </row>
    <row r="2917" spans="1:8">
      <c r="A2917" s="7"/>
      <c r="B2917" s="8"/>
      <c r="C2917" s="9"/>
      <c r="D2917" s="1">
        <f>IF(B2917="",0,VLOOKUP(B2917,DATABASE!A:F,2,FALSE))</f>
        <v>0</v>
      </c>
      <c r="E2917" s="1">
        <f>IF(B2917="",0,VLOOKUP(B2917,DATABASE!A:F,3,FALSE)*$C2917)</f>
        <v>0</v>
      </c>
      <c r="F2917" s="1">
        <f>IF(B2917="",0,VLOOKUP(B2917,DATABASE!A:F,4,FALSE)*$C2917)</f>
        <v>0</v>
      </c>
      <c r="G2917" s="1">
        <f>IF(B2917="",0,VLOOKUP(B2917,DATABASE!A:F,5,FALSE)*$C2917)</f>
        <v>0</v>
      </c>
      <c r="H2917" s="1">
        <f>IF(B2917="",0,VLOOKUP(B2917,DATABASE!A:F,6,FALSE)*$C2917)</f>
        <v>0</v>
      </c>
    </row>
    <row r="2918" spans="1:8">
      <c r="A2918" s="7"/>
      <c r="B2918" s="8"/>
      <c r="C2918" s="9"/>
      <c r="D2918" s="1">
        <f>IF(B2918="",0,VLOOKUP(B2918,DATABASE!A:F,2,FALSE))</f>
        <v>0</v>
      </c>
      <c r="E2918" s="1">
        <f>IF(B2918="",0,VLOOKUP(B2918,DATABASE!A:F,3,FALSE)*$C2918)</f>
        <v>0</v>
      </c>
      <c r="F2918" s="1">
        <f>IF(B2918="",0,VLOOKUP(B2918,DATABASE!A:F,4,FALSE)*$C2918)</f>
        <v>0</v>
      </c>
      <c r="G2918" s="1">
        <f>IF(B2918="",0,VLOOKUP(B2918,DATABASE!A:F,5,FALSE)*$C2918)</f>
        <v>0</v>
      </c>
      <c r="H2918" s="1">
        <f>IF(B2918="",0,VLOOKUP(B2918,DATABASE!A:F,6,FALSE)*$C2918)</f>
        <v>0</v>
      </c>
    </row>
    <row r="2919" spans="1:8">
      <c r="A2919" s="7"/>
      <c r="B2919" s="8"/>
      <c r="C2919" s="9"/>
      <c r="D2919" s="1">
        <f>IF(B2919="",0,VLOOKUP(B2919,DATABASE!A:F,2,FALSE))</f>
        <v>0</v>
      </c>
      <c r="E2919" s="1">
        <f>IF(B2919="",0,VLOOKUP(B2919,DATABASE!A:F,3,FALSE)*$C2919)</f>
        <v>0</v>
      </c>
      <c r="F2919" s="1">
        <f>IF(B2919="",0,VLOOKUP(B2919,DATABASE!A:F,4,FALSE)*$C2919)</f>
        <v>0</v>
      </c>
      <c r="G2919" s="1">
        <f>IF(B2919="",0,VLOOKUP(B2919,DATABASE!A:F,5,FALSE)*$C2919)</f>
        <v>0</v>
      </c>
      <c r="H2919" s="1">
        <f>IF(B2919="",0,VLOOKUP(B2919,DATABASE!A:F,6,FALSE)*$C2919)</f>
        <v>0</v>
      </c>
    </row>
    <row r="2920" spans="1:8">
      <c r="A2920" s="7"/>
      <c r="B2920" s="8"/>
      <c r="C2920" s="9"/>
      <c r="D2920" s="1">
        <f>IF(B2920="",0,VLOOKUP(B2920,DATABASE!A:F,2,FALSE))</f>
        <v>0</v>
      </c>
      <c r="E2920" s="1">
        <f>IF(B2920="",0,VLOOKUP(B2920,DATABASE!A:F,3,FALSE)*$C2920)</f>
        <v>0</v>
      </c>
      <c r="F2920" s="1">
        <f>IF(B2920="",0,VLOOKUP(B2920,DATABASE!A:F,4,FALSE)*$C2920)</f>
        <v>0</v>
      </c>
      <c r="G2920" s="1">
        <f>IF(B2920="",0,VLOOKUP(B2920,DATABASE!A:F,5,FALSE)*$C2920)</f>
        <v>0</v>
      </c>
      <c r="H2920" s="1">
        <f>IF(B2920="",0,VLOOKUP(B2920,DATABASE!A:F,6,FALSE)*$C2920)</f>
        <v>0</v>
      </c>
    </row>
    <row r="2921" spans="1:8">
      <c r="A2921" s="7"/>
      <c r="B2921" s="8"/>
      <c r="C2921" s="9"/>
      <c r="D2921" s="1">
        <f>IF(B2921="",0,VLOOKUP(B2921,DATABASE!A:F,2,FALSE))</f>
        <v>0</v>
      </c>
      <c r="E2921" s="1">
        <f>IF(B2921="",0,VLOOKUP(B2921,DATABASE!A:F,3,FALSE)*$C2921)</f>
        <v>0</v>
      </c>
      <c r="F2921" s="1">
        <f>IF(B2921="",0,VLOOKUP(B2921,DATABASE!A:F,4,FALSE)*$C2921)</f>
        <v>0</v>
      </c>
      <c r="G2921" s="1">
        <f>IF(B2921="",0,VLOOKUP(B2921,DATABASE!A:F,5,FALSE)*$C2921)</f>
        <v>0</v>
      </c>
      <c r="H2921" s="1">
        <f>IF(B2921="",0,VLOOKUP(B2921,DATABASE!A:F,6,FALSE)*$C2921)</f>
        <v>0</v>
      </c>
    </row>
    <row r="2922" spans="1:8">
      <c r="A2922" s="7"/>
      <c r="B2922" s="8"/>
      <c r="C2922" s="9"/>
      <c r="D2922" s="1">
        <f>IF(B2922="",0,VLOOKUP(B2922,DATABASE!A:F,2,FALSE))</f>
        <v>0</v>
      </c>
      <c r="E2922" s="1">
        <f>IF(B2922="",0,VLOOKUP(B2922,DATABASE!A:F,3,FALSE)*$C2922)</f>
        <v>0</v>
      </c>
      <c r="F2922" s="1">
        <f>IF(B2922="",0,VLOOKUP(B2922,DATABASE!A:F,4,FALSE)*$C2922)</f>
        <v>0</v>
      </c>
      <c r="G2922" s="1">
        <f>IF(B2922="",0,VLOOKUP(B2922,DATABASE!A:F,5,FALSE)*$C2922)</f>
        <v>0</v>
      </c>
      <c r="H2922" s="1">
        <f>IF(B2922="",0,VLOOKUP(B2922,DATABASE!A:F,6,FALSE)*$C2922)</f>
        <v>0</v>
      </c>
    </row>
    <row r="2923" spans="1:8">
      <c r="A2923" s="7"/>
      <c r="B2923" s="8"/>
      <c r="C2923" s="9"/>
      <c r="D2923" s="1">
        <f>IF(B2923="",0,VLOOKUP(B2923,DATABASE!A:F,2,FALSE))</f>
        <v>0</v>
      </c>
      <c r="E2923" s="1">
        <f>IF(B2923="",0,VLOOKUP(B2923,DATABASE!A:F,3,FALSE)*$C2923)</f>
        <v>0</v>
      </c>
      <c r="F2923" s="1">
        <f>IF(B2923="",0,VLOOKUP(B2923,DATABASE!A:F,4,FALSE)*$C2923)</f>
        <v>0</v>
      </c>
      <c r="G2923" s="1">
        <f>IF(B2923="",0,VLOOKUP(B2923,DATABASE!A:F,5,FALSE)*$C2923)</f>
        <v>0</v>
      </c>
      <c r="H2923" s="1">
        <f>IF(B2923="",0,VLOOKUP(B2923,DATABASE!A:F,6,FALSE)*$C2923)</f>
        <v>0</v>
      </c>
    </row>
    <row r="2924" spans="1:8">
      <c r="A2924" s="7"/>
      <c r="B2924" s="8"/>
      <c r="C2924" s="9"/>
      <c r="D2924" s="1">
        <f>IF(B2924="",0,VLOOKUP(B2924,DATABASE!A:F,2,FALSE))</f>
        <v>0</v>
      </c>
      <c r="E2924" s="1">
        <f>IF(B2924="",0,VLOOKUP(B2924,DATABASE!A:F,3,FALSE)*$C2924)</f>
        <v>0</v>
      </c>
      <c r="F2924" s="1">
        <f>IF(B2924="",0,VLOOKUP(B2924,DATABASE!A:F,4,FALSE)*$C2924)</f>
        <v>0</v>
      </c>
      <c r="G2924" s="1">
        <f>IF(B2924="",0,VLOOKUP(B2924,DATABASE!A:F,5,FALSE)*$C2924)</f>
        <v>0</v>
      </c>
      <c r="H2924" s="1">
        <f>IF(B2924="",0,VLOOKUP(B2924,DATABASE!A:F,6,FALSE)*$C2924)</f>
        <v>0</v>
      </c>
    </row>
    <row r="2925" spans="1:8">
      <c r="A2925" s="7"/>
      <c r="B2925" s="8"/>
      <c r="C2925" s="9"/>
      <c r="D2925" s="1">
        <f>IF(B2925="",0,VLOOKUP(B2925,DATABASE!A:F,2,FALSE))</f>
        <v>0</v>
      </c>
      <c r="E2925" s="1">
        <f>IF(B2925="",0,VLOOKUP(B2925,DATABASE!A:F,3,FALSE)*$C2925)</f>
        <v>0</v>
      </c>
      <c r="F2925" s="1">
        <f>IF(B2925="",0,VLOOKUP(B2925,DATABASE!A:F,4,FALSE)*$C2925)</f>
        <v>0</v>
      </c>
      <c r="G2925" s="1">
        <f>IF(B2925="",0,VLOOKUP(B2925,DATABASE!A:F,5,FALSE)*$C2925)</f>
        <v>0</v>
      </c>
      <c r="H2925" s="1">
        <f>IF(B2925="",0,VLOOKUP(B2925,DATABASE!A:F,6,FALSE)*$C2925)</f>
        <v>0</v>
      </c>
    </row>
    <row r="2926" spans="1:8">
      <c r="A2926" s="7"/>
      <c r="B2926" s="8"/>
      <c r="C2926" s="9"/>
      <c r="D2926" s="1">
        <f>IF(B2926="",0,VLOOKUP(B2926,DATABASE!A:F,2,FALSE))</f>
        <v>0</v>
      </c>
      <c r="E2926" s="1">
        <f>IF(B2926="",0,VLOOKUP(B2926,DATABASE!A:F,3,FALSE)*$C2926)</f>
        <v>0</v>
      </c>
      <c r="F2926" s="1">
        <f>IF(B2926="",0,VLOOKUP(B2926,DATABASE!A:F,4,FALSE)*$C2926)</f>
        <v>0</v>
      </c>
      <c r="G2926" s="1">
        <f>IF(B2926="",0,VLOOKUP(B2926,DATABASE!A:F,5,FALSE)*$C2926)</f>
        <v>0</v>
      </c>
      <c r="H2926" s="1">
        <f>IF(B2926="",0,VLOOKUP(B2926,DATABASE!A:F,6,FALSE)*$C2926)</f>
        <v>0</v>
      </c>
    </row>
    <row r="2927" spans="1:8">
      <c r="A2927" s="7"/>
      <c r="B2927" s="8"/>
      <c r="C2927" s="9"/>
      <c r="D2927" s="1">
        <f>IF(B2927="",0,VLOOKUP(B2927,DATABASE!A:F,2,FALSE))</f>
        <v>0</v>
      </c>
      <c r="E2927" s="1">
        <f>IF(B2927="",0,VLOOKUP(B2927,DATABASE!A:F,3,FALSE)*$C2927)</f>
        <v>0</v>
      </c>
      <c r="F2927" s="1">
        <f>IF(B2927="",0,VLOOKUP(B2927,DATABASE!A:F,4,FALSE)*$C2927)</f>
        <v>0</v>
      </c>
      <c r="G2927" s="1">
        <f>IF(B2927="",0,VLOOKUP(B2927,DATABASE!A:F,5,FALSE)*$C2927)</f>
        <v>0</v>
      </c>
      <c r="H2927" s="1">
        <f>IF(B2927="",0,VLOOKUP(B2927,DATABASE!A:F,6,FALSE)*$C2927)</f>
        <v>0</v>
      </c>
    </row>
    <row r="2928" spans="1:8">
      <c r="A2928" s="7"/>
      <c r="B2928" s="8"/>
      <c r="C2928" s="9"/>
      <c r="D2928" s="1">
        <f>IF(B2928="",0,VLOOKUP(B2928,DATABASE!A:F,2,FALSE))</f>
        <v>0</v>
      </c>
      <c r="E2928" s="1">
        <f>IF(B2928="",0,VLOOKUP(B2928,DATABASE!A:F,3,FALSE)*$C2928)</f>
        <v>0</v>
      </c>
      <c r="F2928" s="1">
        <f>IF(B2928="",0,VLOOKUP(B2928,DATABASE!A:F,4,FALSE)*$C2928)</f>
        <v>0</v>
      </c>
      <c r="G2928" s="1">
        <f>IF(B2928="",0,VLOOKUP(B2928,DATABASE!A:F,5,FALSE)*$C2928)</f>
        <v>0</v>
      </c>
      <c r="H2928" s="1">
        <f>IF(B2928="",0,VLOOKUP(B2928,DATABASE!A:F,6,FALSE)*$C2928)</f>
        <v>0</v>
      </c>
    </row>
    <row r="2929" spans="1:8">
      <c r="A2929" s="7"/>
      <c r="B2929" s="8"/>
      <c r="C2929" s="9"/>
      <c r="D2929" s="1">
        <f>IF(B2929="",0,VLOOKUP(B2929,DATABASE!A:F,2,FALSE))</f>
        <v>0</v>
      </c>
      <c r="E2929" s="1">
        <f>IF(B2929="",0,VLOOKUP(B2929,DATABASE!A:F,3,FALSE)*$C2929)</f>
        <v>0</v>
      </c>
      <c r="F2929" s="1">
        <f>IF(B2929="",0,VLOOKUP(B2929,DATABASE!A:F,4,FALSE)*$C2929)</f>
        <v>0</v>
      </c>
      <c r="G2929" s="1">
        <f>IF(B2929="",0,VLOOKUP(B2929,DATABASE!A:F,5,FALSE)*$C2929)</f>
        <v>0</v>
      </c>
      <c r="H2929" s="1">
        <f>IF(B2929="",0,VLOOKUP(B2929,DATABASE!A:F,6,FALSE)*$C2929)</f>
        <v>0</v>
      </c>
    </row>
    <row r="2930" spans="1:8">
      <c r="A2930" s="7"/>
      <c r="B2930" s="8"/>
      <c r="C2930" s="9"/>
      <c r="D2930" s="1">
        <f>IF(B2930="",0,VLOOKUP(B2930,DATABASE!A:F,2,FALSE))</f>
        <v>0</v>
      </c>
      <c r="E2930" s="1">
        <f>IF(B2930="",0,VLOOKUP(B2930,DATABASE!A:F,3,FALSE)*$C2930)</f>
        <v>0</v>
      </c>
      <c r="F2930" s="1">
        <f>IF(B2930="",0,VLOOKUP(B2930,DATABASE!A:F,4,FALSE)*$C2930)</f>
        <v>0</v>
      </c>
      <c r="G2930" s="1">
        <f>IF(B2930="",0,VLOOKUP(B2930,DATABASE!A:F,5,FALSE)*$C2930)</f>
        <v>0</v>
      </c>
      <c r="H2930" s="1">
        <f>IF(B2930="",0,VLOOKUP(B2930,DATABASE!A:F,6,FALSE)*$C2930)</f>
        <v>0</v>
      </c>
    </row>
    <row r="2931" spans="1:8">
      <c r="A2931" s="7"/>
      <c r="B2931" s="8"/>
      <c r="C2931" s="9"/>
      <c r="D2931" s="1">
        <f>IF(B2931="",0,VLOOKUP(B2931,DATABASE!A:F,2,FALSE))</f>
        <v>0</v>
      </c>
      <c r="E2931" s="1">
        <f>IF(B2931="",0,VLOOKUP(B2931,DATABASE!A:F,3,FALSE)*$C2931)</f>
        <v>0</v>
      </c>
      <c r="F2931" s="1">
        <f>IF(B2931="",0,VLOOKUP(B2931,DATABASE!A:F,4,FALSE)*$C2931)</f>
        <v>0</v>
      </c>
      <c r="G2931" s="1">
        <f>IF(B2931="",0,VLOOKUP(B2931,DATABASE!A:F,5,FALSE)*$C2931)</f>
        <v>0</v>
      </c>
      <c r="H2931" s="1">
        <f>IF(B2931="",0,VLOOKUP(B2931,DATABASE!A:F,6,FALSE)*$C2931)</f>
        <v>0</v>
      </c>
    </row>
    <row r="2932" spans="1:8">
      <c r="A2932" s="7"/>
      <c r="B2932" s="8"/>
      <c r="C2932" s="9"/>
      <c r="D2932" s="1">
        <f>IF(B2932="",0,VLOOKUP(B2932,DATABASE!A:F,2,FALSE))</f>
        <v>0</v>
      </c>
      <c r="E2932" s="1">
        <f>IF(B2932="",0,VLOOKUP(B2932,DATABASE!A:F,3,FALSE)*$C2932)</f>
        <v>0</v>
      </c>
      <c r="F2932" s="1">
        <f>IF(B2932="",0,VLOOKUP(B2932,DATABASE!A:F,4,FALSE)*$C2932)</f>
        <v>0</v>
      </c>
      <c r="G2932" s="1">
        <f>IF(B2932="",0,VLOOKUP(B2932,DATABASE!A:F,5,FALSE)*$C2932)</f>
        <v>0</v>
      </c>
      <c r="H2932" s="1">
        <f>IF(B2932="",0,VLOOKUP(B2932,DATABASE!A:F,6,FALSE)*$C2932)</f>
        <v>0</v>
      </c>
    </row>
    <row r="2933" spans="1:8">
      <c r="A2933" s="7"/>
      <c r="B2933" s="8"/>
      <c r="C2933" s="9"/>
      <c r="D2933" s="1">
        <f>IF(B2933="",0,VLOOKUP(B2933,DATABASE!A:F,2,FALSE))</f>
        <v>0</v>
      </c>
      <c r="E2933" s="1">
        <f>IF(B2933="",0,VLOOKUP(B2933,DATABASE!A:F,3,FALSE)*$C2933)</f>
        <v>0</v>
      </c>
      <c r="F2933" s="1">
        <f>IF(B2933="",0,VLOOKUP(B2933,DATABASE!A:F,4,FALSE)*$C2933)</f>
        <v>0</v>
      </c>
      <c r="G2933" s="1">
        <f>IF(B2933="",0,VLOOKUP(B2933,DATABASE!A:F,5,FALSE)*$C2933)</f>
        <v>0</v>
      </c>
      <c r="H2933" s="1">
        <f>IF(B2933="",0,VLOOKUP(B2933,DATABASE!A:F,6,FALSE)*$C2933)</f>
        <v>0</v>
      </c>
    </row>
    <row r="2934" spans="1:8">
      <c r="A2934" s="7"/>
      <c r="B2934" s="8"/>
      <c r="C2934" s="9"/>
      <c r="D2934" s="1">
        <f>IF(B2934="",0,VLOOKUP(B2934,DATABASE!A:F,2,FALSE))</f>
        <v>0</v>
      </c>
      <c r="E2934" s="1">
        <f>IF(B2934="",0,VLOOKUP(B2934,DATABASE!A:F,3,FALSE)*$C2934)</f>
        <v>0</v>
      </c>
      <c r="F2934" s="1">
        <f>IF(B2934="",0,VLOOKUP(B2934,DATABASE!A:F,4,FALSE)*$C2934)</f>
        <v>0</v>
      </c>
      <c r="G2934" s="1">
        <f>IF(B2934="",0,VLOOKUP(B2934,DATABASE!A:F,5,FALSE)*$C2934)</f>
        <v>0</v>
      </c>
      <c r="H2934" s="1">
        <f>IF(B2934="",0,VLOOKUP(B2934,DATABASE!A:F,6,FALSE)*$C2934)</f>
        <v>0</v>
      </c>
    </row>
    <row r="2935" spans="1:8">
      <c r="A2935" s="7"/>
      <c r="B2935" s="8"/>
      <c r="C2935" s="9"/>
      <c r="D2935" s="1">
        <f>IF(B2935="",0,VLOOKUP(B2935,DATABASE!A:F,2,FALSE))</f>
        <v>0</v>
      </c>
      <c r="E2935" s="1">
        <f>IF(B2935="",0,VLOOKUP(B2935,DATABASE!A:F,3,FALSE)*$C2935)</f>
        <v>0</v>
      </c>
      <c r="F2935" s="1">
        <f>IF(B2935="",0,VLOOKUP(B2935,DATABASE!A:F,4,FALSE)*$C2935)</f>
        <v>0</v>
      </c>
      <c r="G2935" s="1">
        <f>IF(B2935="",0,VLOOKUP(B2935,DATABASE!A:F,5,FALSE)*$C2935)</f>
        <v>0</v>
      </c>
      <c r="H2935" s="1">
        <f>IF(B2935="",0,VLOOKUP(B2935,DATABASE!A:F,6,FALSE)*$C2935)</f>
        <v>0</v>
      </c>
    </row>
    <row r="2936" spans="1:8">
      <c r="A2936" s="7"/>
      <c r="B2936" s="8"/>
      <c r="C2936" s="9"/>
      <c r="D2936" s="1">
        <f>IF(B2936="",0,VLOOKUP(B2936,DATABASE!A:F,2,FALSE))</f>
        <v>0</v>
      </c>
      <c r="E2936" s="1">
        <f>IF(B2936="",0,VLOOKUP(B2936,DATABASE!A:F,3,FALSE)*$C2936)</f>
        <v>0</v>
      </c>
      <c r="F2936" s="1">
        <f>IF(B2936="",0,VLOOKUP(B2936,DATABASE!A:F,4,FALSE)*$C2936)</f>
        <v>0</v>
      </c>
      <c r="G2936" s="1">
        <f>IF(B2936="",0,VLOOKUP(B2936,DATABASE!A:F,5,FALSE)*$C2936)</f>
        <v>0</v>
      </c>
      <c r="H2936" s="1">
        <f>IF(B2936="",0,VLOOKUP(B2936,DATABASE!A:F,6,FALSE)*$C2936)</f>
        <v>0</v>
      </c>
    </row>
    <row r="2937" spans="1:8">
      <c r="A2937" s="7"/>
      <c r="B2937" s="8"/>
      <c r="C2937" s="9"/>
      <c r="D2937" s="1">
        <f>IF(B2937="",0,VLOOKUP(B2937,DATABASE!A:F,2,FALSE))</f>
        <v>0</v>
      </c>
      <c r="E2937" s="1">
        <f>IF(B2937="",0,VLOOKUP(B2937,DATABASE!A:F,3,FALSE)*$C2937)</f>
        <v>0</v>
      </c>
      <c r="F2937" s="1">
        <f>IF(B2937="",0,VLOOKUP(B2937,DATABASE!A:F,4,FALSE)*$C2937)</f>
        <v>0</v>
      </c>
      <c r="G2937" s="1">
        <f>IF(B2937="",0,VLOOKUP(B2937,DATABASE!A:F,5,FALSE)*$C2937)</f>
        <v>0</v>
      </c>
      <c r="H2937" s="1">
        <f>IF(B2937="",0,VLOOKUP(B2937,DATABASE!A:F,6,FALSE)*$C2937)</f>
        <v>0</v>
      </c>
    </row>
    <row r="2938" spans="1:8">
      <c r="A2938" s="7"/>
      <c r="B2938" s="8"/>
      <c r="C2938" s="9"/>
      <c r="D2938" s="1">
        <f>IF(B2938="",0,VLOOKUP(B2938,DATABASE!A:F,2,FALSE))</f>
        <v>0</v>
      </c>
      <c r="E2938" s="1">
        <f>IF(B2938="",0,VLOOKUP(B2938,DATABASE!A:F,3,FALSE)*$C2938)</f>
        <v>0</v>
      </c>
      <c r="F2938" s="1">
        <f>IF(B2938="",0,VLOOKUP(B2938,DATABASE!A:F,4,FALSE)*$C2938)</f>
        <v>0</v>
      </c>
      <c r="G2938" s="1">
        <f>IF(B2938="",0,VLOOKUP(B2938,DATABASE!A:F,5,FALSE)*$C2938)</f>
        <v>0</v>
      </c>
      <c r="H2938" s="1">
        <f>IF(B2938="",0,VLOOKUP(B2938,DATABASE!A:F,6,FALSE)*$C2938)</f>
        <v>0</v>
      </c>
    </row>
    <row r="2939" spans="1:8">
      <c r="A2939" s="7"/>
      <c r="B2939" s="8"/>
      <c r="C2939" s="9"/>
      <c r="D2939" s="1">
        <f>IF(B2939="",0,VLOOKUP(B2939,DATABASE!A:F,2,FALSE))</f>
        <v>0</v>
      </c>
      <c r="E2939" s="1">
        <f>IF(B2939="",0,VLOOKUP(B2939,DATABASE!A:F,3,FALSE)*$C2939)</f>
        <v>0</v>
      </c>
      <c r="F2939" s="1">
        <f>IF(B2939="",0,VLOOKUP(B2939,DATABASE!A:F,4,FALSE)*$C2939)</f>
        <v>0</v>
      </c>
      <c r="G2939" s="1">
        <f>IF(B2939="",0,VLOOKUP(B2939,DATABASE!A:F,5,FALSE)*$C2939)</f>
        <v>0</v>
      </c>
      <c r="H2939" s="1">
        <f>IF(B2939="",0,VLOOKUP(B2939,DATABASE!A:F,6,FALSE)*$C2939)</f>
        <v>0</v>
      </c>
    </row>
    <row r="2940" spans="1:8">
      <c r="A2940" s="7"/>
      <c r="B2940" s="8"/>
      <c r="C2940" s="9"/>
      <c r="D2940" s="1">
        <f>IF(B2940="",0,VLOOKUP(B2940,DATABASE!A:F,2,FALSE))</f>
        <v>0</v>
      </c>
      <c r="E2940" s="1">
        <f>IF(B2940="",0,VLOOKUP(B2940,DATABASE!A:F,3,FALSE)*$C2940)</f>
        <v>0</v>
      </c>
      <c r="F2940" s="1">
        <f>IF(B2940="",0,VLOOKUP(B2940,DATABASE!A:F,4,FALSE)*$C2940)</f>
        <v>0</v>
      </c>
      <c r="G2940" s="1">
        <f>IF(B2940="",0,VLOOKUP(B2940,DATABASE!A:F,5,FALSE)*$C2940)</f>
        <v>0</v>
      </c>
      <c r="H2940" s="1">
        <f>IF(B2940="",0,VLOOKUP(B2940,DATABASE!A:F,6,FALSE)*$C2940)</f>
        <v>0</v>
      </c>
    </row>
    <row r="2941" spans="1:8">
      <c r="A2941" s="7"/>
      <c r="B2941" s="8"/>
      <c r="C2941" s="9"/>
      <c r="D2941" s="1">
        <f>IF(B2941="",0,VLOOKUP(B2941,DATABASE!A:F,2,FALSE))</f>
        <v>0</v>
      </c>
      <c r="E2941" s="1">
        <f>IF(B2941="",0,VLOOKUP(B2941,DATABASE!A:F,3,FALSE)*$C2941)</f>
        <v>0</v>
      </c>
      <c r="F2941" s="1">
        <f>IF(B2941="",0,VLOOKUP(B2941,DATABASE!A:F,4,FALSE)*$C2941)</f>
        <v>0</v>
      </c>
      <c r="G2941" s="1">
        <f>IF(B2941="",0,VLOOKUP(B2941,DATABASE!A:F,5,FALSE)*$C2941)</f>
        <v>0</v>
      </c>
      <c r="H2941" s="1">
        <f>IF(B2941="",0,VLOOKUP(B2941,DATABASE!A:F,6,FALSE)*$C2941)</f>
        <v>0</v>
      </c>
    </row>
    <row r="2942" spans="1:8">
      <c r="A2942" s="7"/>
      <c r="B2942" s="8"/>
      <c r="C2942" s="9"/>
      <c r="D2942" s="1">
        <f>IF(B2942="",0,VLOOKUP(B2942,DATABASE!A:F,2,FALSE))</f>
        <v>0</v>
      </c>
      <c r="E2942" s="1">
        <f>IF(B2942="",0,VLOOKUP(B2942,DATABASE!A:F,3,FALSE)*$C2942)</f>
        <v>0</v>
      </c>
      <c r="F2942" s="1">
        <f>IF(B2942="",0,VLOOKUP(B2942,DATABASE!A:F,4,FALSE)*$C2942)</f>
        <v>0</v>
      </c>
      <c r="G2942" s="1">
        <f>IF(B2942="",0,VLOOKUP(B2942,DATABASE!A:F,5,FALSE)*$C2942)</f>
        <v>0</v>
      </c>
      <c r="H2942" s="1">
        <f>IF(B2942="",0,VLOOKUP(B2942,DATABASE!A:F,6,FALSE)*$C2942)</f>
        <v>0</v>
      </c>
    </row>
    <row r="2943" spans="1:8">
      <c r="A2943" s="7"/>
      <c r="B2943" s="8"/>
      <c r="C2943" s="9"/>
      <c r="D2943" s="1">
        <f>IF(B2943="",0,VLOOKUP(B2943,DATABASE!A:F,2,FALSE))</f>
        <v>0</v>
      </c>
      <c r="E2943" s="1">
        <f>IF(B2943="",0,VLOOKUP(B2943,DATABASE!A:F,3,FALSE)*$C2943)</f>
        <v>0</v>
      </c>
      <c r="F2943" s="1">
        <f>IF(B2943="",0,VLOOKUP(B2943,DATABASE!A:F,4,FALSE)*$C2943)</f>
        <v>0</v>
      </c>
      <c r="G2943" s="1">
        <f>IF(B2943="",0,VLOOKUP(B2943,DATABASE!A:F,5,FALSE)*$C2943)</f>
        <v>0</v>
      </c>
      <c r="H2943" s="1">
        <f>IF(B2943="",0,VLOOKUP(B2943,DATABASE!A:F,6,FALSE)*$C2943)</f>
        <v>0</v>
      </c>
    </row>
    <row r="2944" spans="1:8">
      <c r="A2944" s="7"/>
      <c r="B2944" s="8"/>
      <c r="C2944" s="9"/>
      <c r="D2944" s="1">
        <f>IF(B2944="",0,VLOOKUP(B2944,DATABASE!A:F,2,FALSE))</f>
        <v>0</v>
      </c>
      <c r="E2944" s="1">
        <f>IF(B2944="",0,VLOOKUP(B2944,DATABASE!A:F,3,FALSE)*$C2944)</f>
        <v>0</v>
      </c>
      <c r="F2944" s="1">
        <f>IF(B2944="",0,VLOOKUP(B2944,DATABASE!A:F,4,FALSE)*$C2944)</f>
        <v>0</v>
      </c>
      <c r="G2944" s="1">
        <f>IF(B2944="",0,VLOOKUP(B2944,DATABASE!A:F,5,FALSE)*$C2944)</f>
        <v>0</v>
      </c>
      <c r="H2944" s="1">
        <f>IF(B2944="",0,VLOOKUP(B2944,DATABASE!A:F,6,FALSE)*$C2944)</f>
        <v>0</v>
      </c>
    </row>
    <row r="2945" spans="1:8">
      <c r="A2945" s="7"/>
      <c r="B2945" s="8"/>
      <c r="C2945" s="9"/>
      <c r="D2945" s="1">
        <f>IF(B2945="",0,VLOOKUP(B2945,DATABASE!A:F,2,FALSE))</f>
        <v>0</v>
      </c>
      <c r="E2945" s="1">
        <f>IF(B2945="",0,VLOOKUP(B2945,DATABASE!A:F,3,FALSE)*$C2945)</f>
        <v>0</v>
      </c>
      <c r="F2945" s="1">
        <f>IF(B2945="",0,VLOOKUP(B2945,DATABASE!A:F,4,FALSE)*$C2945)</f>
        <v>0</v>
      </c>
      <c r="G2945" s="1">
        <f>IF(B2945="",0,VLOOKUP(B2945,DATABASE!A:F,5,FALSE)*$C2945)</f>
        <v>0</v>
      </c>
      <c r="H2945" s="1">
        <f>IF(B2945="",0,VLOOKUP(B2945,DATABASE!A:F,6,FALSE)*$C2945)</f>
        <v>0</v>
      </c>
    </row>
    <row r="2946" spans="1:8">
      <c r="A2946" s="7"/>
      <c r="B2946" s="8"/>
      <c r="C2946" s="9"/>
      <c r="D2946" s="1">
        <f>IF(B2946="",0,VLOOKUP(B2946,DATABASE!A:F,2,FALSE))</f>
        <v>0</v>
      </c>
      <c r="E2946" s="1">
        <f>IF(B2946="",0,VLOOKUP(B2946,DATABASE!A:F,3,FALSE)*$C2946)</f>
        <v>0</v>
      </c>
      <c r="F2946" s="1">
        <f>IF(B2946="",0,VLOOKUP(B2946,DATABASE!A:F,4,FALSE)*$C2946)</f>
        <v>0</v>
      </c>
      <c r="G2946" s="1">
        <f>IF(B2946="",0,VLOOKUP(B2946,DATABASE!A:F,5,FALSE)*$C2946)</f>
        <v>0</v>
      </c>
      <c r="H2946" s="1">
        <f>IF(B2946="",0,VLOOKUP(B2946,DATABASE!A:F,6,FALSE)*$C2946)</f>
        <v>0</v>
      </c>
    </row>
    <row r="2947" spans="1:8">
      <c r="A2947" s="7"/>
      <c r="B2947" s="8"/>
      <c r="C2947" s="9"/>
      <c r="D2947" s="1">
        <f>IF(B2947="",0,VLOOKUP(B2947,DATABASE!A:F,2,FALSE))</f>
        <v>0</v>
      </c>
      <c r="E2947" s="1">
        <f>IF(B2947="",0,VLOOKUP(B2947,DATABASE!A:F,3,FALSE)*$C2947)</f>
        <v>0</v>
      </c>
      <c r="F2947" s="1">
        <f>IF(B2947="",0,VLOOKUP(B2947,DATABASE!A:F,4,FALSE)*$C2947)</f>
        <v>0</v>
      </c>
      <c r="G2947" s="1">
        <f>IF(B2947="",0,VLOOKUP(B2947,DATABASE!A:F,5,FALSE)*$C2947)</f>
        <v>0</v>
      </c>
      <c r="H2947" s="1">
        <f>IF(B2947="",0,VLOOKUP(B2947,DATABASE!A:F,6,FALSE)*$C2947)</f>
        <v>0</v>
      </c>
    </row>
    <row r="2948" spans="1:8">
      <c r="A2948" s="7"/>
      <c r="B2948" s="8"/>
      <c r="C2948" s="9"/>
      <c r="D2948" s="1">
        <f>IF(B2948="",0,VLOOKUP(B2948,DATABASE!A:F,2,FALSE))</f>
        <v>0</v>
      </c>
      <c r="E2948" s="1">
        <f>IF(B2948="",0,VLOOKUP(B2948,DATABASE!A:F,3,FALSE)*$C2948)</f>
        <v>0</v>
      </c>
      <c r="F2948" s="1">
        <f>IF(B2948="",0,VLOOKUP(B2948,DATABASE!A:F,4,FALSE)*$C2948)</f>
        <v>0</v>
      </c>
      <c r="G2948" s="1">
        <f>IF(B2948="",0,VLOOKUP(B2948,DATABASE!A:F,5,FALSE)*$C2948)</f>
        <v>0</v>
      </c>
      <c r="H2948" s="1">
        <f>IF(B2948="",0,VLOOKUP(B2948,DATABASE!A:F,6,FALSE)*$C2948)</f>
        <v>0</v>
      </c>
    </row>
    <row r="2949" spans="1:8">
      <c r="A2949" s="7"/>
      <c r="B2949" s="8"/>
      <c r="C2949" s="9"/>
      <c r="D2949" s="1">
        <f>IF(B2949="",0,VLOOKUP(B2949,DATABASE!A:F,2,FALSE))</f>
        <v>0</v>
      </c>
      <c r="E2949" s="1">
        <f>IF(B2949="",0,VLOOKUP(B2949,DATABASE!A:F,3,FALSE)*$C2949)</f>
        <v>0</v>
      </c>
      <c r="F2949" s="1">
        <f>IF(B2949="",0,VLOOKUP(B2949,DATABASE!A:F,4,FALSE)*$C2949)</f>
        <v>0</v>
      </c>
      <c r="G2949" s="1">
        <f>IF(B2949="",0,VLOOKUP(B2949,DATABASE!A:F,5,FALSE)*$C2949)</f>
        <v>0</v>
      </c>
      <c r="H2949" s="1">
        <f>IF(B2949="",0,VLOOKUP(B2949,DATABASE!A:F,6,FALSE)*$C2949)</f>
        <v>0</v>
      </c>
    </row>
    <row r="2950" spans="1:8">
      <c r="A2950" s="7"/>
      <c r="B2950" s="8"/>
      <c r="C2950" s="9"/>
      <c r="D2950" s="1">
        <f>IF(B2950="",0,VLOOKUP(B2950,DATABASE!A:F,2,FALSE))</f>
        <v>0</v>
      </c>
      <c r="E2950" s="1">
        <f>IF(B2950="",0,VLOOKUP(B2950,DATABASE!A:F,3,FALSE)*$C2950)</f>
        <v>0</v>
      </c>
      <c r="F2950" s="1">
        <f>IF(B2950="",0,VLOOKUP(B2950,DATABASE!A:F,4,FALSE)*$C2950)</f>
        <v>0</v>
      </c>
      <c r="G2950" s="1">
        <f>IF(B2950="",0,VLOOKUP(B2950,DATABASE!A:F,5,FALSE)*$C2950)</f>
        <v>0</v>
      </c>
      <c r="H2950" s="1">
        <f>IF(B2950="",0,VLOOKUP(B2950,DATABASE!A:F,6,FALSE)*$C2950)</f>
        <v>0</v>
      </c>
    </row>
    <row r="2951" spans="1:8">
      <c r="A2951" s="7"/>
      <c r="B2951" s="8"/>
      <c r="C2951" s="9"/>
      <c r="D2951" s="1">
        <f>IF(B2951="",0,VLOOKUP(B2951,DATABASE!A:F,2,FALSE))</f>
        <v>0</v>
      </c>
      <c r="E2951" s="1">
        <f>IF(B2951="",0,VLOOKUP(B2951,DATABASE!A:F,3,FALSE)*$C2951)</f>
        <v>0</v>
      </c>
      <c r="F2951" s="1">
        <f>IF(B2951="",0,VLOOKUP(B2951,DATABASE!A:F,4,FALSE)*$C2951)</f>
        <v>0</v>
      </c>
      <c r="G2951" s="1">
        <f>IF(B2951="",0,VLOOKUP(B2951,DATABASE!A:F,5,FALSE)*$C2951)</f>
        <v>0</v>
      </c>
      <c r="H2951" s="1">
        <f>IF(B2951="",0,VLOOKUP(B2951,DATABASE!A:F,6,FALSE)*$C2951)</f>
        <v>0</v>
      </c>
    </row>
    <row r="2952" spans="1:8">
      <c r="A2952" s="7"/>
      <c r="B2952" s="8"/>
      <c r="C2952" s="9"/>
      <c r="D2952" s="1">
        <f>IF(B2952="",0,VLOOKUP(B2952,DATABASE!A:F,2,FALSE))</f>
        <v>0</v>
      </c>
      <c r="E2952" s="1">
        <f>IF(B2952="",0,VLOOKUP(B2952,DATABASE!A:F,3,FALSE)*$C2952)</f>
        <v>0</v>
      </c>
      <c r="F2952" s="1">
        <f>IF(B2952="",0,VLOOKUP(B2952,DATABASE!A:F,4,FALSE)*$C2952)</f>
        <v>0</v>
      </c>
      <c r="G2952" s="1">
        <f>IF(B2952="",0,VLOOKUP(B2952,DATABASE!A:F,5,FALSE)*$C2952)</f>
        <v>0</v>
      </c>
      <c r="H2952" s="1">
        <f>IF(B2952="",0,VLOOKUP(B2952,DATABASE!A:F,6,FALSE)*$C2952)</f>
        <v>0</v>
      </c>
    </row>
    <row r="2953" spans="1:8">
      <c r="A2953" s="7"/>
      <c r="B2953" s="8"/>
      <c r="C2953" s="9"/>
      <c r="D2953" s="1">
        <f>IF(B2953="",0,VLOOKUP(B2953,DATABASE!A:F,2,FALSE))</f>
        <v>0</v>
      </c>
      <c r="E2953" s="1">
        <f>IF(B2953="",0,VLOOKUP(B2953,DATABASE!A:F,3,FALSE)*$C2953)</f>
        <v>0</v>
      </c>
      <c r="F2953" s="1">
        <f>IF(B2953="",0,VLOOKUP(B2953,DATABASE!A:F,4,FALSE)*$C2953)</f>
        <v>0</v>
      </c>
      <c r="G2953" s="1">
        <f>IF(B2953="",0,VLOOKUP(B2953,DATABASE!A:F,5,FALSE)*$C2953)</f>
        <v>0</v>
      </c>
      <c r="H2953" s="1">
        <f>IF(B2953="",0,VLOOKUP(B2953,DATABASE!A:F,6,FALSE)*$C2953)</f>
        <v>0</v>
      </c>
    </row>
    <row r="2954" spans="1:8">
      <c r="A2954" s="7"/>
      <c r="B2954" s="8"/>
      <c r="C2954" s="9"/>
      <c r="D2954" s="1">
        <f>IF(B2954="",0,VLOOKUP(B2954,DATABASE!A:F,2,FALSE))</f>
        <v>0</v>
      </c>
      <c r="E2954" s="1">
        <f>IF(B2954="",0,VLOOKUP(B2954,DATABASE!A:F,3,FALSE)*$C2954)</f>
        <v>0</v>
      </c>
      <c r="F2954" s="1">
        <f>IF(B2954="",0,VLOOKUP(B2954,DATABASE!A:F,4,FALSE)*$C2954)</f>
        <v>0</v>
      </c>
      <c r="G2954" s="1">
        <f>IF(B2954="",0,VLOOKUP(B2954,DATABASE!A:F,5,FALSE)*$C2954)</f>
        <v>0</v>
      </c>
      <c r="H2954" s="1">
        <f>IF(B2954="",0,VLOOKUP(B2954,DATABASE!A:F,6,FALSE)*$C2954)</f>
        <v>0</v>
      </c>
    </row>
    <row r="2955" spans="1:8">
      <c r="A2955" s="7"/>
      <c r="B2955" s="8"/>
      <c r="C2955" s="9"/>
      <c r="D2955" s="1">
        <f>IF(B2955="",0,VLOOKUP(B2955,DATABASE!A:F,2,FALSE))</f>
        <v>0</v>
      </c>
      <c r="E2955" s="1">
        <f>IF(B2955="",0,VLOOKUP(B2955,DATABASE!A:F,3,FALSE)*$C2955)</f>
        <v>0</v>
      </c>
      <c r="F2955" s="1">
        <f>IF(B2955="",0,VLOOKUP(B2955,DATABASE!A:F,4,FALSE)*$C2955)</f>
        <v>0</v>
      </c>
      <c r="G2955" s="1">
        <f>IF(B2955="",0,VLOOKUP(B2955,DATABASE!A:F,5,FALSE)*$C2955)</f>
        <v>0</v>
      </c>
      <c r="H2955" s="1">
        <f>IF(B2955="",0,VLOOKUP(B2955,DATABASE!A:F,6,FALSE)*$C2955)</f>
        <v>0</v>
      </c>
    </row>
    <row r="2956" spans="1:8">
      <c r="A2956" s="7"/>
      <c r="B2956" s="8"/>
      <c r="C2956" s="9"/>
      <c r="D2956" s="1">
        <f>IF(B2956="",0,VLOOKUP(B2956,DATABASE!A:F,2,FALSE))</f>
        <v>0</v>
      </c>
      <c r="E2956" s="1">
        <f>IF(B2956="",0,VLOOKUP(B2956,DATABASE!A:F,3,FALSE)*$C2956)</f>
        <v>0</v>
      </c>
      <c r="F2956" s="1">
        <f>IF(B2956="",0,VLOOKUP(B2956,DATABASE!A:F,4,FALSE)*$C2956)</f>
        <v>0</v>
      </c>
      <c r="G2956" s="1">
        <f>IF(B2956="",0,VLOOKUP(B2956,DATABASE!A:F,5,FALSE)*$C2956)</f>
        <v>0</v>
      </c>
      <c r="H2956" s="1">
        <f>IF(B2956="",0,VLOOKUP(B2956,DATABASE!A:F,6,FALSE)*$C2956)</f>
        <v>0</v>
      </c>
    </row>
    <row r="2957" spans="1:8">
      <c r="A2957" s="7"/>
      <c r="B2957" s="8"/>
      <c r="C2957" s="9"/>
      <c r="D2957" s="1">
        <f>IF(B2957="",0,VLOOKUP(B2957,DATABASE!A:F,2,FALSE))</f>
        <v>0</v>
      </c>
      <c r="E2957" s="1">
        <f>IF(B2957="",0,VLOOKUP(B2957,DATABASE!A:F,3,FALSE)*$C2957)</f>
        <v>0</v>
      </c>
      <c r="F2957" s="1">
        <f>IF(B2957="",0,VLOOKUP(B2957,DATABASE!A:F,4,FALSE)*$C2957)</f>
        <v>0</v>
      </c>
      <c r="G2957" s="1">
        <f>IF(B2957="",0,VLOOKUP(B2957,DATABASE!A:F,5,FALSE)*$C2957)</f>
        <v>0</v>
      </c>
      <c r="H2957" s="1">
        <f>IF(B2957="",0,VLOOKUP(B2957,DATABASE!A:F,6,FALSE)*$C2957)</f>
        <v>0</v>
      </c>
    </row>
    <row r="2958" spans="1:8">
      <c r="A2958" s="7"/>
      <c r="B2958" s="8"/>
      <c r="C2958" s="9"/>
      <c r="D2958" s="1">
        <f>IF(B2958="",0,VLOOKUP(B2958,DATABASE!A:F,2,FALSE))</f>
        <v>0</v>
      </c>
      <c r="E2958" s="1">
        <f>IF(B2958="",0,VLOOKUP(B2958,DATABASE!A:F,3,FALSE)*$C2958)</f>
        <v>0</v>
      </c>
      <c r="F2958" s="1">
        <f>IF(B2958="",0,VLOOKUP(B2958,DATABASE!A:F,4,FALSE)*$C2958)</f>
        <v>0</v>
      </c>
      <c r="G2958" s="1">
        <f>IF(B2958="",0,VLOOKUP(B2958,DATABASE!A:F,5,FALSE)*$C2958)</f>
        <v>0</v>
      </c>
      <c r="H2958" s="1">
        <f>IF(B2958="",0,VLOOKUP(B2958,DATABASE!A:F,6,FALSE)*$C2958)</f>
        <v>0</v>
      </c>
    </row>
    <row r="2959" spans="1:8">
      <c r="A2959" s="7"/>
      <c r="B2959" s="8"/>
      <c r="C2959" s="9"/>
      <c r="D2959" s="1">
        <f>IF(B2959="",0,VLOOKUP(B2959,DATABASE!A:F,2,FALSE))</f>
        <v>0</v>
      </c>
      <c r="E2959" s="1">
        <f>IF(B2959="",0,VLOOKUP(B2959,DATABASE!A:F,3,FALSE)*$C2959)</f>
        <v>0</v>
      </c>
      <c r="F2959" s="1">
        <f>IF(B2959="",0,VLOOKUP(B2959,DATABASE!A:F,4,FALSE)*$C2959)</f>
        <v>0</v>
      </c>
      <c r="G2959" s="1">
        <f>IF(B2959="",0,VLOOKUP(B2959,DATABASE!A:F,5,FALSE)*$C2959)</f>
        <v>0</v>
      </c>
      <c r="H2959" s="1">
        <f>IF(B2959="",0,VLOOKUP(B2959,DATABASE!A:F,6,FALSE)*$C2959)</f>
        <v>0</v>
      </c>
    </row>
    <row r="2960" spans="1:8">
      <c r="A2960" s="7"/>
      <c r="B2960" s="8"/>
      <c r="C2960" s="9"/>
      <c r="D2960" s="1">
        <f>IF(B2960="",0,VLOOKUP(B2960,DATABASE!A:F,2,FALSE))</f>
        <v>0</v>
      </c>
      <c r="E2960" s="1">
        <f>IF(B2960="",0,VLOOKUP(B2960,DATABASE!A:F,3,FALSE)*$C2960)</f>
        <v>0</v>
      </c>
      <c r="F2960" s="1">
        <f>IF(B2960="",0,VLOOKUP(B2960,DATABASE!A:F,4,FALSE)*$C2960)</f>
        <v>0</v>
      </c>
      <c r="G2960" s="1">
        <f>IF(B2960="",0,VLOOKUP(B2960,DATABASE!A:F,5,FALSE)*$C2960)</f>
        <v>0</v>
      </c>
      <c r="H2960" s="1">
        <f>IF(B2960="",0,VLOOKUP(B2960,DATABASE!A:F,6,FALSE)*$C2960)</f>
        <v>0</v>
      </c>
    </row>
    <row r="2961" spans="1:8">
      <c r="A2961" s="7"/>
      <c r="B2961" s="8"/>
      <c r="C2961" s="9"/>
      <c r="D2961" s="1">
        <f>IF(B2961="",0,VLOOKUP(B2961,DATABASE!A:F,2,FALSE))</f>
        <v>0</v>
      </c>
      <c r="E2961" s="1">
        <f>IF(B2961="",0,VLOOKUP(B2961,DATABASE!A:F,3,FALSE)*$C2961)</f>
        <v>0</v>
      </c>
      <c r="F2961" s="1">
        <f>IF(B2961="",0,VLOOKUP(B2961,DATABASE!A:F,4,FALSE)*$C2961)</f>
        <v>0</v>
      </c>
      <c r="G2961" s="1">
        <f>IF(B2961="",0,VLOOKUP(B2961,DATABASE!A:F,5,FALSE)*$C2961)</f>
        <v>0</v>
      </c>
      <c r="H2961" s="1">
        <f>IF(B2961="",0,VLOOKUP(B2961,DATABASE!A:F,6,FALSE)*$C2961)</f>
        <v>0</v>
      </c>
    </row>
    <row r="2962" spans="1:8">
      <c r="A2962" s="7"/>
      <c r="B2962" s="8"/>
      <c r="C2962" s="9"/>
      <c r="D2962" s="1">
        <f>IF(B2962="",0,VLOOKUP(B2962,DATABASE!A:F,2,FALSE))</f>
        <v>0</v>
      </c>
      <c r="E2962" s="1">
        <f>IF(B2962="",0,VLOOKUP(B2962,DATABASE!A:F,3,FALSE)*$C2962)</f>
        <v>0</v>
      </c>
      <c r="F2962" s="1">
        <f>IF(B2962="",0,VLOOKUP(B2962,DATABASE!A:F,4,FALSE)*$C2962)</f>
        <v>0</v>
      </c>
      <c r="G2962" s="1">
        <f>IF(B2962="",0,VLOOKUP(B2962,DATABASE!A:F,5,FALSE)*$C2962)</f>
        <v>0</v>
      </c>
      <c r="H2962" s="1">
        <f>IF(B2962="",0,VLOOKUP(B2962,DATABASE!A:F,6,FALSE)*$C2962)</f>
        <v>0</v>
      </c>
    </row>
    <row r="2963" spans="1:8">
      <c r="A2963" s="7"/>
      <c r="B2963" s="8"/>
      <c r="C2963" s="9"/>
      <c r="D2963" s="1">
        <f>IF(B2963="",0,VLOOKUP(B2963,DATABASE!A:F,2,FALSE))</f>
        <v>0</v>
      </c>
      <c r="E2963" s="1">
        <f>IF(B2963="",0,VLOOKUP(B2963,DATABASE!A:F,3,FALSE)*$C2963)</f>
        <v>0</v>
      </c>
      <c r="F2963" s="1">
        <f>IF(B2963="",0,VLOOKUP(B2963,DATABASE!A:F,4,FALSE)*$C2963)</f>
        <v>0</v>
      </c>
      <c r="G2963" s="1">
        <f>IF(B2963="",0,VLOOKUP(B2963,DATABASE!A:F,5,FALSE)*$C2963)</f>
        <v>0</v>
      </c>
      <c r="H2963" s="1">
        <f>IF(B2963="",0,VLOOKUP(B2963,DATABASE!A:F,6,FALSE)*$C2963)</f>
        <v>0</v>
      </c>
    </row>
    <row r="2964" spans="1:8">
      <c r="A2964" s="7"/>
      <c r="B2964" s="8"/>
      <c r="C2964" s="9"/>
      <c r="D2964" s="1">
        <f>IF(B2964="",0,VLOOKUP(B2964,DATABASE!A:F,2,FALSE))</f>
        <v>0</v>
      </c>
      <c r="E2964" s="1">
        <f>IF(B2964="",0,VLOOKUP(B2964,DATABASE!A:F,3,FALSE)*$C2964)</f>
        <v>0</v>
      </c>
      <c r="F2964" s="1">
        <f>IF(B2964="",0,VLOOKUP(B2964,DATABASE!A:F,4,FALSE)*$C2964)</f>
        <v>0</v>
      </c>
      <c r="G2964" s="1">
        <f>IF(B2964="",0,VLOOKUP(B2964,DATABASE!A:F,5,FALSE)*$C2964)</f>
        <v>0</v>
      </c>
      <c r="H2964" s="1">
        <f>IF(B2964="",0,VLOOKUP(B2964,DATABASE!A:F,6,FALSE)*$C2964)</f>
        <v>0</v>
      </c>
    </row>
    <row r="2965" spans="1:8">
      <c r="A2965" s="7"/>
      <c r="B2965" s="8"/>
      <c r="C2965" s="9"/>
      <c r="D2965" s="1">
        <f>IF(B2965="",0,VLOOKUP(B2965,DATABASE!A:F,2,FALSE))</f>
        <v>0</v>
      </c>
      <c r="E2965" s="1">
        <f>IF(B2965="",0,VLOOKUP(B2965,DATABASE!A:F,3,FALSE)*$C2965)</f>
        <v>0</v>
      </c>
      <c r="F2965" s="1">
        <f>IF(B2965="",0,VLOOKUP(B2965,DATABASE!A:F,4,FALSE)*$C2965)</f>
        <v>0</v>
      </c>
      <c r="G2965" s="1">
        <f>IF(B2965="",0,VLOOKUP(B2965,DATABASE!A:F,5,FALSE)*$C2965)</f>
        <v>0</v>
      </c>
      <c r="H2965" s="1">
        <f>IF(B2965="",0,VLOOKUP(B2965,DATABASE!A:F,6,FALSE)*$C2965)</f>
        <v>0</v>
      </c>
    </row>
    <row r="2966" spans="1:8">
      <c r="A2966" s="7"/>
      <c r="B2966" s="8"/>
      <c r="C2966" s="9"/>
      <c r="D2966" s="1">
        <f>IF(B2966="",0,VLOOKUP(B2966,DATABASE!A:F,2,FALSE))</f>
        <v>0</v>
      </c>
      <c r="E2966" s="1">
        <f>IF(B2966="",0,VLOOKUP(B2966,DATABASE!A:F,3,FALSE)*$C2966)</f>
        <v>0</v>
      </c>
      <c r="F2966" s="1">
        <f>IF(B2966="",0,VLOOKUP(B2966,DATABASE!A:F,4,FALSE)*$C2966)</f>
        <v>0</v>
      </c>
      <c r="G2966" s="1">
        <f>IF(B2966="",0,VLOOKUP(B2966,DATABASE!A:F,5,FALSE)*$C2966)</f>
        <v>0</v>
      </c>
      <c r="H2966" s="1">
        <f>IF(B2966="",0,VLOOKUP(B2966,DATABASE!A:F,6,FALSE)*$C2966)</f>
        <v>0</v>
      </c>
    </row>
    <row r="2967" spans="1:8">
      <c r="A2967" s="7"/>
      <c r="B2967" s="8"/>
      <c r="C2967" s="9"/>
      <c r="D2967" s="1">
        <f>IF(B2967="",0,VLOOKUP(B2967,DATABASE!A:F,2,FALSE))</f>
        <v>0</v>
      </c>
      <c r="E2967" s="1">
        <f>IF(B2967="",0,VLOOKUP(B2967,DATABASE!A:F,3,FALSE)*$C2967)</f>
        <v>0</v>
      </c>
      <c r="F2967" s="1">
        <f>IF(B2967="",0,VLOOKUP(B2967,DATABASE!A:F,4,FALSE)*$C2967)</f>
        <v>0</v>
      </c>
      <c r="G2967" s="1">
        <f>IF(B2967="",0,VLOOKUP(B2967,DATABASE!A:F,5,FALSE)*$C2967)</f>
        <v>0</v>
      </c>
      <c r="H2967" s="1">
        <f>IF(B2967="",0,VLOOKUP(B2967,DATABASE!A:F,6,FALSE)*$C2967)</f>
        <v>0</v>
      </c>
    </row>
    <row r="2968" spans="1:8">
      <c r="A2968" s="7"/>
      <c r="B2968" s="8"/>
      <c r="C2968" s="9"/>
      <c r="D2968" s="1">
        <f>IF(B2968="",0,VLOOKUP(B2968,DATABASE!A:F,2,FALSE))</f>
        <v>0</v>
      </c>
      <c r="E2968" s="1">
        <f>IF(B2968="",0,VLOOKUP(B2968,DATABASE!A:F,3,FALSE)*$C2968)</f>
        <v>0</v>
      </c>
      <c r="F2968" s="1">
        <f>IF(B2968="",0,VLOOKUP(B2968,DATABASE!A:F,4,FALSE)*$C2968)</f>
        <v>0</v>
      </c>
      <c r="G2968" s="1">
        <f>IF(B2968="",0,VLOOKUP(B2968,DATABASE!A:F,5,FALSE)*$C2968)</f>
        <v>0</v>
      </c>
      <c r="H2968" s="1">
        <f>IF(B2968="",0,VLOOKUP(B2968,DATABASE!A:F,6,FALSE)*$C2968)</f>
        <v>0</v>
      </c>
    </row>
    <row r="2969" spans="1:8">
      <c r="A2969" s="7"/>
      <c r="B2969" s="8"/>
      <c r="C2969" s="9"/>
      <c r="D2969" s="1">
        <f>IF(B2969="",0,VLOOKUP(B2969,DATABASE!A:F,2,FALSE))</f>
        <v>0</v>
      </c>
      <c r="E2969" s="1">
        <f>IF(B2969="",0,VLOOKUP(B2969,DATABASE!A:F,3,FALSE)*$C2969)</f>
        <v>0</v>
      </c>
      <c r="F2969" s="1">
        <f>IF(B2969="",0,VLOOKUP(B2969,DATABASE!A:F,4,FALSE)*$C2969)</f>
        <v>0</v>
      </c>
      <c r="G2969" s="1">
        <f>IF(B2969="",0,VLOOKUP(B2969,DATABASE!A:F,5,FALSE)*$C2969)</f>
        <v>0</v>
      </c>
      <c r="H2969" s="1">
        <f>IF(B2969="",0,VLOOKUP(B2969,DATABASE!A:F,6,FALSE)*$C2969)</f>
        <v>0</v>
      </c>
    </row>
    <row r="2970" spans="1:8">
      <c r="A2970" s="7"/>
      <c r="B2970" s="8"/>
      <c r="C2970" s="9"/>
      <c r="D2970" s="1">
        <f>IF(B2970="",0,VLOOKUP(B2970,DATABASE!A:F,2,FALSE))</f>
        <v>0</v>
      </c>
      <c r="E2970" s="1">
        <f>IF(B2970="",0,VLOOKUP(B2970,DATABASE!A:F,3,FALSE)*$C2970)</f>
        <v>0</v>
      </c>
      <c r="F2970" s="1">
        <f>IF(B2970="",0,VLOOKUP(B2970,DATABASE!A:F,4,FALSE)*$C2970)</f>
        <v>0</v>
      </c>
      <c r="G2970" s="1">
        <f>IF(B2970="",0,VLOOKUP(B2970,DATABASE!A:F,5,FALSE)*$C2970)</f>
        <v>0</v>
      </c>
      <c r="H2970" s="1">
        <f>IF(B2970="",0,VLOOKUP(B2970,DATABASE!A:F,6,FALSE)*$C2970)</f>
        <v>0</v>
      </c>
    </row>
    <row r="2971" spans="1:8">
      <c r="A2971" s="7"/>
      <c r="B2971" s="8"/>
      <c r="C2971" s="9"/>
      <c r="D2971" s="1">
        <f>IF(B2971="",0,VLOOKUP(B2971,DATABASE!A:F,2,FALSE))</f>
        <v>0</v>
      </c>
      <c r="E2971" s="1">
        <f>IF(B2971="",0,VLOOKUP(B2971,DATABASE!A:F,3,FALSE)*$C2971)</f>
        <v>0</v>
      </c>
      <c r="F2971" s="1">
        <f>IF(B2971="",0,VLOOKUP(B2971,DATABASE!A:F,4,FALSE)*$C2971)</f>
        <v>0</v>
      </c>
      <c r="G2971" s="1">
        <f>IF(B2971="",0,VLOOKUP(B2971,DATABASE!A:F,5,FALSE)*$C2971)</f>
        <v>0</v>
      </c>
      <c r="H2971" s="1">
        <f>IF(B2971="",0,VLOOKUP(B2971,DATABASE!A:F,6,FALSE)*$C2971)</f>
        <v>0</v>
      </c>
    </row>
    <row r="2972" spans="1:8">
      <c r="A2972" s="7"/>
      <c r="B2972" s="8"/>
      <c r="C2972" s="9"/>
      <c r="D2972" s="1">
        <f>IF(B2972="",0,VLOOKUP(B2972,DATABASE!A:F,2,FALSE))</f>
        <v>0</v>
      </c>
      <c r="E2972" s="1">
        <f>IF(B2972="",0,VLOOKUP(B2972,DATABASE!A:F,3,FALSE)*$C2972)</f>
        <v>0</v>
      </c>
      <c r="F2972" s="1">
        <f>IF(B2972="",0,VLOOKUP(B2972,DATABASE!A:F,4,FALSE)*$C2972)</f>
        <v>0</v>
      </c>
      <c r="G2972" s="1">
        <f>IF(B2972="",0,VLOOKUP(B2972,DATABASE!A:F,5,FALSE)*$C2972)</f>
        <v>0</v>
      </c>
      <c r="H2972" s="1">
        <f>IF(B2972="",0,VLOOKUP(B2972,DATABASE!A:F,6,FALSE)*$C2972)</f>
        <v>0</v>
      </c>
    </row>
    <row r="2973" spans="1:8">
      <c r="A2973" s="7"/>
      <c r="B2973" s="8"/>
      <c r="C2973" s="9"/>
      <c r="D2973" s="1">
        <f>IF(B2973="",0,VLOOKUP(B2973,DATABASE!A:F,2,FALSE))</f>
        <v>0</v>
      </c>
      <c r="E2973" s="1">
        <f>IF(B2973="",0,VLOOKUP(B2973,DATABASE!A:F,3,FALSE)*$C2973)</f>
        <v>0</v>
      </c>
      <c r="F2973" s="1">
        <f>IF(B2973="",0,VLOOKUP(B2973,DATABASE!A:F,4,FALSE)*$C2973)</f>
        <v>0</v>
      </c>
      <c r="G2973" s="1">
        <f>IF(B2973="",0,VLOOKUP(B2973,DATABASE!A:F,5,FALSE)*$C2973)</f>
        <v>0</v>
      </c>
      <c r="H2973" s="1">
        <f>IF(B2973="",0,VLOOKUP(B2973,DATABASE!A:F,6,FALSE)*$C2973)</f>
        <v>0</v>
      </c>
    </row>
    <row r="2974" spans="1:8">
      <c r="A2974" s="7"/>
      <c r="B2974" s="8"/>
      <c r="C2974" s="9"/>
      <c r="D2974" s="1">
        <f>IF(B2974="",0,VLOOKUP(B2974,DATABASE!A:F,2,FALSE))</f>
        <v>0</v>
      </c>
      <c r="E2974" s="1">
        <f>IF(B2974="",0,VLOOKUP(B2974,DATABASE!A:F,3,FALSE)*$C2974)</f>
        <v>0</v>
      </c>
      <c r="F2974" s="1">
        <f>IF(B2974="",0,VLOOKUP(B2974,DATABASE!A:F,4,FALSE)*$C2974)</f>
        <v>0</v>
      </c>
      <c r="G2974" s="1">
        <f>IF(B2974="",0,VLOOKUP(B2974,DATABASE!A:F,5,FALSE)*$C2974)</f>
        <v>0</v>
      </c>
      <c r="H2974" s="1">
        <f>IF(B2974="",0,VLOOKUP(B2974,DATABASE!A:F,6,FALSE)*$C2974)</f>
        <v>0</v>
      </c>
    </row>
    <row r="2975" spans="1:8">
      <c r="A2975" s="7"/>
      <c r="B2975" s="8"/>
      <c r="C2975" s="9"/>
      <c r="D2975" s="1">
        <f>IF(B2975="",0,VLOOKUP(B2975,DATABASE!A:F,2,FALSE))</f>
        <v>0</v>
      </c>
      <c r="E2975" s="1">
        <f>IF(B2975="",0,VLOOKUP(B2975,DATABASE!A:F,3,FALSE)*$C2975)</f>
        <v>0</v>
      </c>
      <c r="F2975" s="1">
        <f>IF(B2975="",0,VLOOKUP(B2975,DATABASE!A:F,4,FALSE)*$C2975)</f>
        <v>0</v>
      </c>
      <c r="G2975" s="1">
        <f>IF(B2975="",0,VLOOKUP(B2975,DATABASE!A:F,5,FALSE)*$C2975)</f>
        <v>0</v>
      </c>
      <c r="H2975" s="1">
        <f>IF(B2975="",0,VLOOKUP(B2975,DATABASE!A:F,6,FALSE)*$C2975)</f>
        <v>0</v>
      </c>
    </row>
    <row r="2976" spans="1:8">
      <c r="A2976" s="7"/>
      <c r="B2976" s="8"/>
      <c r="C2976" s="9"/>
      <c r="D2976" s="1">
        <f>IF(B2976="",0,VLOOKUP(B2976,DATABASE!A:F,2,FALSE))</f>
        <v>0</v>
      </c>
      <c r="E2976" s="1">
        <f>IF(B2976="",0,VLOOKUP(B2976,DATABASE!A:F,3,FALSE)*$C2976)</f>
        <v>0</v>
      </c>
      <c r="F2976" s="1">
        <f>IF(B2976="",0,VLOOKUP(B2976,DATABASE!A:F,4,FALSE)*$C2976)</f>
        <v>0</v>
      </c>
      <c r="G2976" s="1">
        <f>IF(B2976="",0,VLOOKUP(B2976,DATABASE!A:F,5,FALSE)*$C2976)</f>
        <v>0</v>
      </c>
      <c r="H2976" s="1">
        <f>IF(B2976="",0,VLOOKUP(B2976,DATABASE!A:F,6,FALSE)*$C2976)</f>
        <v>0</v>
      </c>
    </row>
    <row r="2977" spans="1:8">
      <c r="A2977" s="7"/>
      <c r="B2977" s="8"/>
      <c r="C2977" s="9"/>
      <c r="D2977" s="1">
        <f>IF(B2977="",0,VLOOKUP(B2977,DATABASE!A:F,2,FALSE))</f>
        <v>0</v>
      </c>
      <c r="E2977" s="1">
        <f>IF(B2977="",0,VLOOKUP(B2977,DATABASE!A:F,3,FALSE)*$C2977)</f>
        <v>0</v>
      </c>
      <c r="F2977" s="1">
        <f>IF(B2977="",0,VLOOKUP(B2977,DATABASE!A:F,4,FALSE)*$C2977)</f>
        <v>0</v>
      </c>
      <c r="G2977" s="1">
        <f>IF(B2977="",0,VLOOKUP(B2977,DATABASE!A:F,5,FALSE)*$C2977)</f>
        <v>0</v>
      </c>
      <c r="H2977" s="1">
        <f>IF(B2977="",0,VLOOKUP(B2977,DATABASE!A:F,6,FALSE)*$C2977)</f>
        <v>0</v>
      </c>
    </row>
    <row r="2978" spans="1:8">
      <c r="A2978" s="7"/>
      <c r="B2978" s="8"/>
      <c r="C2978" s="9"/>
      <c r="D2978" s="1">
        <f>IF(B2978="",0,VLOOKUP(B2978,DATABASE!A:F,2,FALSE))</f>
        <v>0</v>
      </c>
      <c r="E2978" s="1">
        <f>IF(B2978="",0,VLOOKUP(B2978,DATABASE!A:F,3,FALSE)*$C2978)</f>
        <v>0</v>
      </c>
      <c r="F2978" s="1">
        <f>IF(B2978="",0,VLOOKUP(B2978,DATABASE!A:F,4,FALSE)*$C2978)</f>
        <v>0</v>
      </c>
      <c r="G2978" s="1">
        <f>IF(B2978="",0,VLOOKUP(B2978,DATABASE!A:F,5,FALSE)*$C2978)</f>
        <v>0</v>
      </c>
      <c r="H2978" s="1">
        <f>IF(B2978="",0,VLOOKUP(B2978,DATABASE!A:F,6,FALSE)*$C2978)</f>
        <v>0</v>
      </c>
    </row>
    <row r="2979" spans="1:8">
      <c r="A2979" s="7"/>
      <c r="B2979" s="8"/>
      <c r="C2979" s="9"/>
      <c r="D2979" s="1">
        <f>IF(B2979="",0,VLOOKUP(B2979,DATABASE!A:F,2,FALSE))</f>
        <v>0</v>
      </c>
      <c r="E2979" s="1">
        <f>IF(B2979="",0,VLOOKUP(B2979,DATABASE!A:F,3,FALSE)*$C2979)</f>
        <v>0</v>
      </c>
      <c r="F2979" s="1">
        <f>IF(B2979="",0,VLOOKUP(B2979,DATABASE!A:F,4,FALSE)*$C2979)</f>
        <v>0</v>
      </c>
      <c r="G2979" s="1">
        <f>IF(B2979="",0,VLOOKUP(B2979,DATABASE!A:F,5,FALSE)*$C2979)</f>
        <v>0</v>
      </c>
      <c r="H2979" s="1">
        <f>IF(B2979="",0,VLOOKUP(B2979,DATABASE!A:F,6,FALSE)*$C2979)</f>
        <v>0</v>
      </c>
    </row>
    <row r="2980" spans="1:8">
      <c r="A2980" s="7"/>
      <c r="B2980" s="8"/>
      <c r="C2980" s="9"/>
      <c r="D2980" s="1">
        <f>IF(B2980="",0,VLOOKUP(B2980,DATABASE!A:F,2,FALSE))</f>
        <v>0</v>
      </c>
      <c r="E2980" s="1">
        <f>IF(B2980="",0,VLOOKUP(B2980,DATABASE!A:F,3,FALSE)*$C2980)</f>
        <v>0</v>
      </c>
      <c r="F2980" s="1">
        <f>IF(B2980="",0,VLOOKUP(B2980,DATABASE!A:F,4,FALSE)*$C2980)</f>
        <v>0</v>
      </c>
      <c r="G2980" s="1">
        <f>IF(B2980="",0,VLOOKUP(B2980,DATABASE!A:F,5,FALSE)*$C2980)</f>
        <v>0</v>
      </c>
      <c r="H2980" s="1">
        <f>IF(B2980="",0,VLOOKUP(B2980,DATABASE!A:F,6,FALSE)*$C2980)</f>
        <v>0</v>
      </c>
    </row>
    <row r="2981" spans="1:8">
      <c r="A2981" s="7"/>
      <c r="B2981" s="8"/>
      <c r="C2981" s="9"/>
      <c r="D2981" s="1">
        <f>IF(B2981="",0,VLOOKUP(B2981,DATABASE!A:F,2,FALSE))</f>
        <v>0</v>
      </c>
      <c r="E2981" s="1">
        <f>IF(B2981="",0,VLOOKUP(B2981,DATABASE!A:F,3,FALSE)*$C2981)</f>
        <v>0</v>
      </c>
      <c r="F2981" s="1">
        <f>IF(B2981="",0,VLOOKUP(B2981,DATABASE!A:F,4,FALSE)*$C2981)</f>
        <v>0</v>
      </c>
      <c r="G2981" s="1">
        <f>IF(B2981="",0,VLOOKUP(B2981,DATABASE!A:F,5,FALSE)*$C2981)</f>
        <v>0</v>
      </c>
      <c r="H2981" s="1">
        <f>IF(B2981="",0,VLOOKUP(B2981,DATABASE!A:F,6,FALSE)*$C2981)</f>
        <v>0</v>
      </c>
    </row>
    <row r="2982" spans="1:8">
      <c r="A2982" s="7"/>
      <c r="B2982" s="8"/>
      <c r="C2982" s="9"/>
      <c r="D2982" s="1">
        <f>IF(B2982="",0,VLOOKUP(B2982,DATABASE!A:F,2,FALSE))</f>
        <v>0</v>
      </c>
      <c r="E2982" s="1">
        <f>IF(B2982="",0,VLOOKUP(B2982,DATABASE!A:F,3,FALSE)*$C2982)</f>
        <v>0</v>
      </c>
      <c r="F2982" s="1">
        <f>IF(B2982="",0,VLOOKUP(B2982,DATABASE!A:F,4,FALSE)*$C2982)</f>
        <v>0</v>
      </c>
      <c r="G2982" s="1">
        <f>IF(B2982="",0,VLOOKUP(B2982,DATABASE!A:F,5,FALSE)*$C2982)</f>
        <v>0</v>
      </c>
      <c r="H2982" s="1">
        <f>IF(B2982="",0,VLOOKUP(B2982,DATABASE!A:F,6,FALSE)*$C2982)</f>
        <v>0</v>
      </c>
    </row>
    <row r="2983" spans="1:8">
      <c r="A2983" s="7"/>
      <c r="B2983" s="8"/>
      <c r="C2983" s="9"/>
      <c r="D2983" s="1">
        <f>IF(B2983="",0,VLOOKUP(B2983,DATABASE!A:F,2,FALSE))</f>
        <v>0</v>
      </c>
      <c r="E2983" s="1">
        <f>IF(B2983="",0,VLOOKUP(B2983,DATABASE!A:F,3,FALSE)*$C2983)</f>
        <v>0</v>
      </c>
      <c r="F2983" s="1">
        <f>IF(B2983="",0,VLOOKUP(B2983,DATABASE!A:F,4,FALSE)*$C2983)</f>
        <v>0</v>
      </c>
      <c r="G2983" s="1">
        <f>IF(B2983="",0,VLOOKUP(B2983,DATABASE!A:F,5,FALSE)*$C2983)</f>
        <v>0</v>
      </c>
      <c r="H2983" s="1">
        <f>IF(B2983="",0,VLOOKUP(B2983,DATABASE!A:F,6,FALSE)*$C2983)</f>
        <v>0</v>
      </c>
    </row>
    <row r="2984" spans="1:8">
      <c r="A2984" s="7"/>
      <c r="B2984" s="8"/>
      <c r="C2984" s="9"/>
      <c r="D2984" s="1">
        <f>IF(B2984="",0,VLOOKUP(B2984,DATABASE!A:F,2,FALSE))</f>
        <v>0</v>
      </c>
      <c r="E2984" s="1">
        <f>IF(B2984="",0,VLOOKUP(B2984,DATABASE!A:F,3,FALSE)*$C2984)</f>
        <v>0</v>
      </c>
      <c r="F2984" s="1">
        <f>IF(B2984="",0,VLOOKUP(B2984,DATABASE!A:F,4,FALSE)*$C2984)</f>
        <v>0</v>
      </c>
      <c r="G2984" s="1">
        <f>IF(B2984="",0,VLOOKUP(B2984,DATABASE!A:F,5,FALSE)*$C2984)</f>
        <v>0</v>
      </c>
      <c r="H2984" s="1">
        <f>IF(B2984="",0,VLOOKUP(B2984,DATABASE!A:F,6,FALSE)*$C2984)</f>
        <v>0</v>
      </c>
    </row>
    <row r="2985" spans="1:8">
      <c r="A2985" s="7"/>
      <c r="B2985" s="8"/>
      <c r="C2985" s="9"/>
      <c r="D2985" s="1">
        <f>IF(B2985="",0,VLOOKUP(B2985,DATABASE!A:F,2,FALSE))</f>
        <v>0</v>
      </c>
      <c r="E2985" s="1">
        <f>IF(B2985="",0,VLOOKUP(B2985,DATABASE!A:F,3,FALSE)*$C2985)</f>
        <v>0</v>
      </c>
      <c r="F2985" s="1">
        <f>IF(B2985="",0,VLOOKUP(B2985,DATABASE!A:F,4,FALSE)*$C2985)</f>
        <v>0</v>
      </c>
      <c r="G2985" s="1">
        <f>IF(B2985="",0,VLOOKUP(B2985,DATABASE!A:F,5,FALSE)*$C2985)</f>
        <v>0</v>
      </c>
      <c r="H2985" s="1">
        <f>IF(B2985="",0,VLOOKUP(B2985,DATABASE!A:F,6,FALSE)*$C2985)</f>
        <v>0</v>
      </c>
    </row>
    <row r="2986" spans="1:8">
      <c r="A2986" s="7"/>
      <c r="B2986" s="8"/>
      <c r="C2986" s="9"/>
      <c r="D2986" s="1">
        <f>IF(B2986="",0,VLOOKUP(B2986,DATABASE!A:F,2,FALSE))</f>
        <v>0</v>
      </c>
      <c r="E2986" s="1">
        <f>IF(B2986="",0,VLOOKUP(B2986,DATABASE!A:F,3,FALSE)*$C2986)</f>
        <v>0</v>
      </c>
      <c r="F2986" s="1">
        <f>IF(B2986="",0,VLOOKUP(B2986,DATABASE!A:F,4,FALSE)*$C2986)</f>
        <v>0</v>
      </c>
      <c r="G2986" s="1">
        <f>IF(B2986="",0,VLOOKUP(B2986,DATABASE!A:F,5,FALSE)*$C2986)</f>
        <v>0</v>
      </c>
      <c r="H2986" s="1">
        <f>IF(B2986="",0,VLOOKUP(B2986,DATABASE!A:F,6,FALSE)*$C2986)</f>
        <v>0</v>
      </c>
    </row>
    <row r="2987" spans="1:8">
      <c r="A2987" s="7"/>
      <c r="B2987" s="8"/>
      <c r="C2987" s="9"/>
      <c r="D2987" s="1">
        <f>IF(B2987="",0,VLOOKUP(B2987,DATABASE!A:F,2,FALSE))</f>
        <v>0</v>
      </c>
      <c r="E2987" s="1">
        <f>IF(B2987="",0,VLOOKUP(B2987,DATABASE!A:F,3,FALSE)*$C2987)</f>
        <v>0</v>
      </c>
      <c r="F2987" s="1">
        <f>IF(B2987="",0,VLOOKUP(B2987,DATABASE!A:F,4,FALSE)*$C2987)</f>
        <v>0</v>
      </c>
      <c r="G2987" s="1">
        <f>IF(B2987="",0,VLOOKUP(B2987,DATABASE!A:F,5,FALSE)*$C2987)</f>
        <v>0</v>
      </c>
      <c r="H2987" s="1">
        <f>IF(B2987="",0,VLOOKUP(B2987,DATABASE!A:F,6,FALSE)*$C2987)</f>
        <v>0</v>
      </c>
    </row>
    <row r="2988" spans="1:8">
      <c r="A2988" s="7"/>
      <c r="B2988" s="8"/>
      <c r="C2988" s="9"/>
      <c r="D2988" s="1">
        <f>IF(B2988="",0,VLOOKUP(B2988,DATABASE!A:F,2,FALSE))</f>
        <v>0</v>
      </c>
      <c r="E2988" s="1">
        <f>IF(B2988="",0,VLOOKUP(B2988,DATABASE!A:F,3,FALSE)*$C2988)</f>
        <v>0</v>
      </c>
      <c r="F2988" s="1">
        <f>IF(B2988="",0,VLOOKUP(B2988,DATABASE!A:F,4,FALSE)*$C2988)</f>
        <v>0</v>
      </c>
      <c r="G2988" s="1">
        <f>IF(B2988="",0,VLOOKUP(B2988,DATABASE!A:F,5,FALSE)*$C2988)</f>
        <v>0</v>
      </c>
      <c r="H2988" s="1">
        <f>IF(B2988="",0,VLOOKUP(B2988,DATABASE!A:F,6,FALSE)*$C2988)</f>
        <v>0</v>
      </c>
    </row>
    <row r="2989" spans="1:8">
      <c r="A2989" s="7"/>
      <c r="B2989" s="8"/>
      <c r="C2989" s="9"/>
      <c r="D2989" s="1">
        <f>IF(B2989="",0,VLOOKUP(B2989,DATABASE!A:F,2,FALSE))</f>
        <v>0</v>
      </c>
      <c r="E2989" s="1">
        <f>IF(B2989="",0,VLOOKUP(B2989,DATABASE!A:F,3,FALSE)*$C2989)</f>
        <v>0</v>
      </c>
      <c r="F2989" s="1">
        <f>IF(B2989="",0,VLOOKUP(B2989,DATABASE!A:F,4,FALSE)*$C2989)</f>
        <v>0</v>
      </c>
      <c r="G2989" s="1">
        <f>IF(B2989="",0,VLOOKUP(B2989,DATABASE!A:F,5,FALSE)*$C2989)</f>
        <v>0</v>
      </c>
      <c r="H2989" s="1">
        <f>IF(B2989="",0,VLOOKUP(B2989,DATABASE!A:F,6,FALSE)*$C2989)</f>
        <v>0</v>
      </c>
    </row>
    <row r="2990" spans="1:8">
      <c r="A2990" s="7"/>
      <c r="B2990" s="8"/>
      <c r="C2990" s="9"/>
      <c r="D2990" s="1">
        <f>IF(B2990="",0,VLOOKUP(B2990,DATABASE!A:F,2,FALSE))</f>
        <v>0</v>
      </c>
      <c r="E2990" s="1">
        <f>IF(B2990="",0,VLOOKUP(B2990,DATABASE!A:F,3,FALSE)*$C2990)</f>
        <v>0</v>
      </c>
      <c r="F2990" s="1">
        <f>IF(B2990="",0,VLOOKUP(B2990,DATABASE!A:F,4,FALSE)*$C2990)</f>
        <v>0</v>
      </c>
      <c r="G2990" s="1">
        <f>IF(B2990="",0,VLOOKUP(B2990,DATABASE!A:F,5,FALSE)*$C2990)</f>
        <v>0</v>
      </c>
      <c r="H2990" s="1">
        <f>IF(B2990="",0,VLOOKUP(B2990,DATABASE!A:F,6,FALSE)*$C2990)</f>
        <v>0</v>
      </c>
    </row>
    <row r="2991" spans="1:8">
      <c r="A2991" s="7"/>
      <c r="B2991" s="8"/>
      <c r="C2991" s="9"/>
      <c r="D2991" s="1">
        <f>IF(B2991="",0,VLOOKUP(B2991,DATABASE!A:F,2,FALSE))</f>
        <v>0</v>
      </c>
      <c r="E2991" s="1">
        <f>IF(B2991="",0,VLOOKUP(B2991,DATABASE!A:F,3,FALSE)*$C2991)</f>
        <v>0</v>
      </c>
      <c r="F2991" s="1">
        <f>IF(B2991="",0,VLOOKUP(B2991,DATABASE!A:F,4,FALSE)*$C2991)</f>
        <v>0</v>
      </c>
      <c r="G2991" s="1">
        <f>IF(B2991="",0,VLOOKUP(B2991,DATABASE!A:F,5,FALSE)*$C2991)</f>
        <v>0</v>
      </c>
      <c r="H2991" s="1">
        <f>IF(B2991="",0,VLOOKUP(B2991,DATABASE!A:F,6,FALSE)*$C2991)</f>
        <v>0</v>
      </c>
    </row>
    <row r="2992" spans="1:8">
      <c r="A2992" s="7"/>
      <c r="B2992" s="8"/>
      <c r="C2992" s="9"/>
      <c r="D2992" s="1">
        <f>IF(B2992="",0,VLOOKUP(B2992,DATABASE!A:F,2,FALSE))</f>
        <v>0</v>
      </c>
      <c r="E2992" s="1">
        <f>IF(B2992="",0,VLOOKUP(B2992,DATABASE!A:F,3,FALSE)*$C2992)</f>
        <v>0</v>
      </c>
      <c r="F2992" s="1">
        <f>IF(B2992="",0,VLOOKUP(B2992,DATABASE!A:F,4,FALSE)*$C2992)</f>
        <v>0</v>
      </c>
      <c r="G2992" s="1">
        <f>IF(B2992="",0,VLOOKUP(B2992,DATABASE!A:F,5,FALSE)*$C2992)</f>
        <v>0</v>
      </c>
      <c r="H2992" s="1">
        <f>IF(B2992="",0,VLOOKUP(B2992,DATABASE!A:F,6,FALSE)*$C2992)</f>
        <v>0</v>
      </c>
    </row>
    <row r="2993" spans="1:8">
      <c r="A2993" s="7"/>
      <c r="B2993" s="8"/>
      <c r="C2993" s="9"/>
      <c r="D2993" s="1">
        <f>IF(B2993="",0,VLOOKUP(B2993,DATABASE!A:F,2,FALSE))</f>
        <v>0</v>
      </c>
      <c r="E2993" s="1">
        <f>IF(B2993="",0,VLOOKUP(B2993,DATABASE!A:F,3,FALSE)*$C2993)</f>
        <v>0</v>
      </c>
      <c r="F2993" s="1">
        <f>IF(B2993="",0,VLOOKUP(B2993,DATABASE!A:F,4,FALSE)*$C2993)</f>
        <v>0</v>
      </c>
      <c r="G2993" s="1">
        <f>IF(B2993="",0,VLOOKUP(B2993,DATABASE!A:F,5,FALSE)*$C2993)</f>
        <v>0</v>
      </c>
      <c r="H2993" s="1">
        <f>IF(B2993="",0,VLOOKUP(B2993,DATABASE!A:F,6,FALSE)*$C2993)</f>
        <v>0</v>
      </c>
    </row>
    <row r="2994" spans="1:8">
      <c r="A2994" s="7"/>
      <c r="B2994" s="8"/>
      <c r="C2994" s="9"/>
      <c r="D2994" s="1">
        <f>IF(B2994="",0,VLOOKUP(B2994,DATABASE!A:F,2,FALSE))</f>
        <v>0</v>
      </c>
      <c r="E2994" s="1">
        <f>IF(B2994="",0,VLOOKUP(B2994,DATABASE!A:F,3,FALSE)*$C2994)</f>
        <v>0</v>
      </c>
      <c r="F2994" s="1">
        <f>IF(B2994="",0,VLOOKUP(B2994,DATABASE!A:F,4,FALSE)*$C2994)</f>
        <v>0</v>
      </c>
      <c r="G2994" s="1">
        <f>IF(B2994="",0,VLOOKUP(B2994,DATABASE!A:F,5,FALSE)*$C2994)</f>
        <v>0</v>
      </c>
      <c r="H2994" s="1">
        <f>IF(B2994="",0,VLOOKUP(B2994,DATABASE!A:F,6,FALSE)*$C2994)</f>
        <v>0</v>
      </c>
    </row>
    <row r="2995" spans="1:8">
      <c r="A2995" s="7"/>
      <c r="B2995" s="8"/>
      <c r="C2995" s="9"/>
      <c r="D2995" s="1">
        <f>IF(B2995="",0,VLOOKUP(B2995,DATABASE!A:F,2,FALSE))</f>
        <v>0</v>
      </c>
      <c r="E2995" s="1">
        <f>IF(B2995="",0,VLOOKUP(B2995,DATABASE!A:F,3,FALSE)*$C2995)</f>
        <v>0</v>
      </c>
      <c r="F2995" s="1">
        <f>IF(B2995="",0,VLOOKUP(B2995,DATABASE!A:F,4,FALSE)*$C2995)</f>
        <v>0</v>
      </c>
      <c r="G2995" s="1">
        <f>IF(B2995="",0,VLOOKUP(B2995,DATABASE!A:F,5,FALSE)*$C2995)</f>
        <v>0</v>
      </c>
      <c r="H2995" s="1">
        <f>IF(B2995="",0,VLOOKUP(B2995,DATABASE!A:F,6,FALSE)*$C2995)</f>
        <v>0</v>
      </c>
    </row>
    <row r="2996" spans="1:8">
      <c r="A2996" s="7"/>
      <c r="B2996" s="8"/>
      <c r="C2996" s="9"/>
      <c r="D2996" s="1">
        <f>IF(B2996="",0,VLOOKUP(B2996,DATABASE!A:F,2,FALSE))</f>
        <v>0</v>
      </c>
      <c r="E2996" s="1">
        <f>IF(B2996="",0,VLOOKUP(B2996,DATABASE!A:F,3,FALSE)*$C2996)</f>
        <v>0</v>
      </c>
      <c r="F2996" s="1">
        <f>IF(B2996="",0,VLOOKUP(B2996,DATABASE!A:F,4,FALSE)*$C2996)</f>
        <v>0</v>
      </c>
      <c r="G2996" s="1">
        <f>IF(B2996="",0,VLOOKUP(B2996,DATABASE!A:F,5,FALSE)*$C2996)</f>
        <v>0</v>
      </c>
      <c r="H2996" s="1">
        <f>IF(B2996="",0,VLOOKUP(B2996,DATABASE!A:F,6,FALSE)*$C2996)</f>
        <v>0</v>
      </c>
    </row>
    <row r="2997" spans="1:8">
      <c r="A2997" s="7"/>
      <c r="B2997" s="8"/>
      <c r="C2997" s="9"/>
      <c r="D2997" s="1">
        <f>IF(B2997="",0,VLOOKUP(B2997,DATABASE!A:F,2,FALSE))</f>
        <v>0</v>
      </c>
      <c r="E2997" s="1">
        <f>IF(B2997="",0,VLOOKUP(B2997,DATABASE!A:F,3,FALSE)*$C2997)</f>
        <v>0</v>
      </c>
      <c r="F2997" s="1">
        <f>IF(B2997="",0,VLOOKUP(B2997,DATABASE!A:F,4,FALSE)*$C2997)</f>
        <v>0</v>
      </c>
      <c r="G2997" s="1">
        <f>IF(B2997="",0,VLOOKUP(B2997,DATABASE!A:F,5,FALSE)*$C2997)</f>
        <v>0</v>
      </c>
      <c r="H2997" s="1">
        <f>IF(B2997="",0,VLOOKUP(B2997,DATABASE!A:F,6,FALSE)*$C2997)</f>
        <v>0</v>
      </c>
    </row>
    <row r="2998" spans="1:8">
      <c r="A2998" s="7"/>
      <c r="B2998" s="8"/>
      <c r="C2998" s="9"/>
      <c r="D2998" s="1">
        <f>IF(B2998="",0,VLOOKUP(B2998,DATABASE!A:F,2,FALSE))</f>
        <v>0</v>
      </c>
      <c r="E2998" s="1">
        <f>IF(B2998="",0,VLOOKUP(B2998,DATABASE!A:F,3,FALSE)*$C2998)</f>
        <v>0</v>
      </c>
      <c r="F2998" s="1">
        <f>IF(B2998="",0,VLOOKUP(B2998,DATABASE!A:F,4,FALSE)*$C2998)</f>
        <v>0</v>
      </c>
      <c r="G2998" s="1">
        <f>IF(B2998="",0,VLOOKUP(B2998,DATABASE!A:F,5,FALSE)*$C2998)</f>
        <v>0</v>
      </c>
      <c r="H2998" s="1">
        <f>IF(B2998="",0,VLOOKUP(B2998,DATABASE!A:F,6,FALSE)*$C2998)</f>
        <v>0</v>
      </c>
    </row>
    <row r="2999" spans="1:8">
      <c r="A2999" s="7"/>
      <c r="B2999" s="8"/>
      <c r="C2999" s="9"/>
      <c r="D2999" s="1">
        <f>IF(B2999="",0,VLOOKUP(B2999,DATABASE!A:F,2,FALSE))</f>
        <v>0</v>
      </c>
      <c r="E2999" s="1">
        <f>IF(B2999="",0,VLOOKUP(B2999,DATABASE!A:F,3,FALSE)*$C2999)</f>
        <v>0</v>
      </c>
      <c r="F2999" s="1">
        <f>IF(B2999="",0,VLOOKUP(B2999,DATABASE!A:F,4,FALSE)*$C2999)</f>
        <v>0</v>
      </c>
      <c r="G2999" s="1">
        <f>IF(B2999="",0,VLOOKUP(B2999,DATABASE!A:F,5,FALSE)*$C2999)</f>
        <v>0</v>
      </c>
      <c r="H2999" s="1">
        <f>IF(B2999="",0,VLOOKUP(B2999,DATABASE!A:F,6,FALSE)*$C2999)</f>
        <v>0</v>
      </c>
    </row>
    <row r="3000" spans="1:8">
      <c r="A3000" s="7"/>
      <c r="B3000" s="8"/>
      <c r="C3000" s="9"/>
      <c r="D3000" s="1">
        <f>IF(B3000="",0,VLOOKUP(B3000,DATABASE!A:F,2,FALSE))</f>
        <v>0</v>
      </c>
      <c r="E3000" s="1">
        <f>IF(B3000="",0,VLOOKUP(B3000,DATABASE!A:F,3,FALSE)*$C3000)</f>
        <v>0</v>
      </c>
      <c r="F3000" s="1">
        <f>IF(B3000="",0,VLOOKUP(B3000,DATABASE!A:F,4,FALSE)*$C3000)</f>
        <v>0</v>
      </c>
      <c r="G3000" s="1">
        <f>IF(B3000="",0,VLOOKUP(B3000,DATABASE!A:F,5,FALSE)*$C3000)</f>
        <v>0</v>
      </c>
      <c r="H3000" s="1">
        <f>IF(B3000="",0,VLOOKUP(B3000,DATABASE!A:F,6,FALSE)*$C3000)</f>
        <v>0</v>
      </c>
    </row>
    <row r="3001" spans="1:8">
      <c r="A3001" s="7"/>
      <c r="B3001" s="8"/>
      <c r="C3001" s="9"/>
      <c r="D3001" s="1">
        <f>IF(B3001="",0,VLOOKUP(B3001,DATABASE!A:F,2,FALSE))</f>
        <v>0</v>
      </c>
      <c r="E3001" s="1">
        <f>IF(B3001="",0,VLOOKUP(B3001,DATABASE!A:F,3,FALSE)*$C3001)</f>
        <v>0</v>
      </c>
      <c r="F3001" s="1">
        <f>IF(B3001="",0,VLOOKUP(B3001,DATABASE!A:F,4,FALSE)*$C3001)</f>
        <v>0</v>
      </c>
      <c r="G3001" s="1">
        <f>IF(B3001="",0,VLOOKUP(B3001,DATABASE!A:F,5,FALSE)*$C3001)</f>
        <v>0</v>
      </c>
      <c r="H3001" s="1">
        <f>IF(B3001="",0,VLOOKUP(B3001,DATABASE!A:F,6,FALSE)*$C3001)</f>
        <v>0</v>
      </c>
    </row>
    <row r="3002" spans="1:8">
      <c r="A3002" s="7"/>
      <c r="B3002" s="8"/>
      <c r="C3002" s="9"/>
      <c r="D3002" s="1">
        <f>IF(B3002="",0,VLOOKUP(B3002,DATABASE!A:F,2,FALSE))</f>
        <v>0</v>
      </c>
      <c r="E3002" s="1">
        <f>IF(B3002="",0,VLOOKUP(B3002,DATABASE!A:F,3,FALSE)*$C3002)</f>
        <v>0</v>
      </c>
      <c r="F3002" s="1">
        <f>IF(B3002="",0,VLOOKUP(B3002,DATABASE!A:F,4,FALSE)*$C3002)</f>
        <v>0</v>
      </c>
      <c r="G3002" s="1">
        <f>IF(B3002="",0,VLOOKUP(B3002,DATABASE!A:F,5,FALSE)*$C3002)</f>
        <v>0</v>
      </c>
      <c r="H3002" s="1">
        <f>IF(B3002="",0,VLOOKUP(B3002,DATABASE!A:F,6,FALSE)*$C3002)</f>
        <v>0</v>
      </c>
    </row>
    <row r="3003" spans="1:8">
      <c r="A3003" s="7"/>
      <c r="B3003" s="8"/>
      <c r="C3003" s="9"/>
      <c r="D3003" s="1">
        <f>IF(B3003="",0,VLOOKUP(B3003,DATABASE!A:F,2,FALSE))</f>
        <v>0</v>
      </c>
      <c r="E3003" s="1">
        <f>IF(B3003="",0,VLOOKUP(B3003,DATABASE!A:F,3,FALSE)*$C3003)</f>
        <v>0</v>
      </c>
      <c r="F3003" s="1">
        <f>IF(B3003="",0,VLOOKUP(B3003,DATABASE!A:F,4,FALSE)*$C3003)</f>
        <v>0</v>
      </c>
      <c r="G3003" s="1">
        <f>IF(B3003="",0,VLOOKUP(B3003,DATABASE!A:F,5,FALSE)*$C3003)</f>
        <v>0</v>
      </c>
      <c r="H3003" s="1">
        <f>IF(B3003="",0,VLOOKUP(B3003,DATABASE!A:F,6,FALSE)*$C3003)</f>
        <v>0</v>
      </c>
    </row>
    <row r="3004" spans="1:8">
      <c r="A3004" s="7"/>
      <c r="B3004" s="8"/>
      <c r="C3004" s="9"/>
      <c r="D3004" s="1">
        <f>IF(B3004="",0,VLOOKUP(B3004,DATABASE!A:F,2,FALSE))</f>
        <v>0</v>
      </c>
      <c r="E3004" s="1">
        <f>IF(B3004="",0,VLOOKUP(B3004,DATABASE!A:F,3,FALSE)*$C3004)</f>
        <v>0</v>
      </c>
      <c r="F3004" s="1">
        <f>IF(B3004="",0,VLOOKUP(B3004,DATABASE!A:F,4,FALSE)*$C3004)</f>
        <v>0</v>
      </c>
      <c r="G3004" s="1">
        <f>IF(B3004="",0,VLOOKUP(B3004,DATABASE!A:F,5,FALSE)*$C3004)</f>
        <v>0</v>
      </c>
      <c r="H3004" s="1">
        <f>IF(B3004="",0,VLOOKUP(B3004,DATABASE!A:F,6,FALSE)*$C3004)</f>
        <v>0</v>
      </c>
    </row>
    <row r="3005" spans="1:8">
      <c r="A3005" s="7"/>
      <c r="B3005" s="8"/>
      <c r="C3005" s="9"/>
      <c r="D3005" s="1">
        <f>IF(B3005="",0,VLOOKUP(B3005,DATABASE!A:F,2,FALSE))</f>
        <v>0</v>
      </c>
      <c r="E3005" s="1">
        <f>IF(B3005="",0,VLOOKUP(B3005,DATABASE!A:F,3,FALSE)*$C3005)</f>
        <v>0</v>
      </c>
      <c r="F3005" s="1">
        <f>IF(B3005="",0,VLOOKUP(B3005,DATABASE!A:F,4,FALSE)*$C3005)</f>
        <v>0</v>
      </c>
      <c r="G3005" s="1">
        <f>IF(B3005="",0,VLOOKUP(B3005,DATABASE!A:F,5,FALSE)*$C3005)</f>
        <v>0</v>
      </c>
      <c r="H3005" s="1">
        <f>IF(B3005="",0,VLOOKUP(B3005,DATABASE!A:F,6,FALSE)*$C3005)</f>
        <v>0</v>
      </c>
    </row>
    <row r="3006" spans="1:8">
      <c r="A3006" s="7"/>
      <c r="B3006" s="8"/>
      <c r="C3006" s="9"/>
      <c r="D3006" s="1">
        <f>IF(B3006="",0,VLOOKUP(B3006,DATABASE!A:F,2,FALSE))</f>
        <v>0</v>
      </c>
      <c r="E3006" s="1">
        <f>IF(B3006="",0,VLOOKUP(B3006,DATABASE!A:F,3,FALSE)*$C3006)</f>
        <v>0</v>
      </c>
      <c r="F3006" s="1">
        <f>IF(B3006="",0,VLOOKUP(B3006,DATABASE!A:F,4,FALSE)*$C3006)</f>
        <v>0</v>
      </c>
      <c r="G3006" s="1">
        <f>IF(B3006="",0,VLOOKUP(B3006,DATABASE!A:F,5,FALSE)*$C3006)</f>
        <v>0</v>
      </c>
      <c r="H3006" s="1">
        <f>IF(B3006="",0,VLOOKUP(B3006,DATABASE!A:F,6,FALSE)*$C3006)</f>
        <v>0</v>
      </c>
    </row>
    <row r="3007" spans="1:8">
      <c r="A3007" s="7"/>
      <c r="B3007" s="8"/>
      <c r="C3007" s="9"/>
      <c r="D3007" s="1">
        <f>IF(B3007="",0,VLOOKUP(B3007,DATABASE!A:F,2,FALSE))</f>
        <v>0</v>
      </c>
      <c r="E3007" s="1">
        <f>IF(B3007="",0,VLOOKUP(B3007,DATABASE!A:F,3,FALSE)*$C3007)</f>
        <v>0</v>
      </c>
      <c r="F3007" s="1">
        <f>IF(B3007="",0,VLOOKUP(B3007,DATABASE!A:F,4,FALSE)*$C3007)</f>
        <v>0</v>
      </c>
      <c r="G3007" s="1">
        <f>IF(B3007="",0,VLOOKUP(B3007,DATABASE!A:F,5,FALSE)*$C3007)</f>
        <v>0</v>
      </c>
      <c r="H3007" s="1">
        <f>IF(B3007="",0,VLOOKUP(B3007,DATABASE!A:F,6,FALSE)*$C3007)</f>
        <v>0</v>
      </c>
    </row>
    <row r="3008" spans="1:8">
      <c r="A3008" s="7"/>
      <c r="B3008" s="8"/>
      <c r="C3008" s="9"/>
      <c r="D3008" s="1">
        <f>IF(B3008="",0,VLOOKUP(B3008,DATABASE!A:F,2,FALSE))</f>
        <v>0</v>
      </c>
      <c r="E3008" s="1">
        <f>IF(B3008="",0,VLOOKUP(B3008,DATABASE!A:F,3,FALSE)*$C3008)</f>
        <v>0</v>
      </c>
      <c r="F3008" s="1">
        <f>IF(B3008="",0,VLOOKUP(B3008,DATABASE!A:F,4,FALSE)*$C3008)</f>
        <v>0</v>
      </c>
      <c r="G3008" s="1">
        <f>IF(B3008="",0,VLOOKUP(B3008,DATABASE!A:F,5,FALSE)*$C3008)</f>
        <v>0</v>
      </c>
      <c r="H3008" s="1">
        <f>IF(B3008="",0,VLOOKUP(B3008,DATABASE!A:F,6,FALSE)*$C3008)</f>
        <v>0</v>
      </c>
    </row>
    <row r="3009" spans="1:8">
      <c r="A3009" s="7"/>
      <c r="B3009" s="8"/>
      <c r="C3009" s="9"/>
      <c r="D3009" s="1">
        <f>IF(B3009="",0,VLOOKUP(B3009,DATABASE!A:F,2,FALSE))</f>
        <v>0</v>
      </c>
      <c r="E3009" s="1">
        <f>IF(B3009="",0,VLOOKUP(B3009,DATABASE!A:F,3,FALSE)*$C3009)</f>
        <v>0</v>
      </c>
      <c r="F3009" s="1">
        <f>IF(B3009="",0,VLOOKUP(B3009,DATABASE!A:F,4,FALSE)*$C3009)</f>
        <v>0</v>
      </c>
      <c r="G3009" s="1">
        <f>IF(B3009="",0,VLOOKUP(B3009,DATABASE!A:F,5,FALSE)*$C3009)</f>
        <v>0</v>
      </c>
      <c r="H3009" s="1">
        <f>IF(B3009="",0,VLOOKUP(B3009,DATABASE!A:F,6,FALSE)*$C3009)</f>
        <v>0</v>
      </c>
    </row>
    <row r="3010" spans="1:8">
      <c r="A3010" s="7"/>
      <c r="B3010" s="8"/>
      <c r="C3010" s="9"/>
      <c r="D3010" s="1">
        <f>IF(B3010="",0,VLOOKUP(B3010,DATABASE!A:F,2,FALSE))</f>
        <v>0</v>
      </c>
      <c r="E3010" s="1">
        <f>IF(B3010="",0,VLOOKUP(B3010,DATABASE!A:F,3,FALSE)*$C3010)</f>
        <v>0</v>
      </c>
      <c r="F3010" s="1">
        <f>IF(B3010="",0,VLOOKUP(B3010,DATABASE!A:F,4,FALSE)*$C3010)</f>
        <v>0</v>
      </c>
      <c r="G3010" s="1">
        <f>IF(B3010="",0,VLOOKUP(B3010,DATABASE!A:F,5,FALSE)*$C3010)</f>
        <v>0</v>
      </c>
      <c r="H3010" s="1">
        <f>IF(B3010="",0,VLOOKUP(B3010,DATABASE!A:F,6,FALSE)*$C3010)</f>
        <v>0</v>
      </c>
    </row>
    <row r="3011" spans="1:8">
      <c r="A3011" s="7"/>
      <c r="B3011" s="8"/>
      <c r="C3011" s="9"/>
      <c r="D3011" s="1">
        <f>IF(B3011="",0,VLOOKUP(B3011,DATABASE!A:F,2,FALSE))</f>
        <v>0</v>
      </c>
      <c r="E3011" s="1">
        <f>IF(B3011="",0,VLOOKUP(B3011,DATABASE!A:F,3,FALSE)*$C3011)</f>
        <v>0</v>
      </c>
      <c r="F3011" s="1">
        <f>IF(B3011="",0,VLOOKUP(B3011,DATABASE!A:F,4,FALSE)*$C3011)</f>
        <v>0</v>
      </c>
      <c r="G3011" s="1">
        <f>IF(B3011="",0,VLOOKUP(B3011,DATABASE!A:F,5,FALSE)*$C3011)</f>
        <v>0</v>
      </c>
      <c r="H3011" s="1">
        <f>IF(B3011="",0,VLOOKUP(B3011,DATABASE!A:F,6,FALSE)*$C3011)</f>
        <v>0</v>
      </c>
    </row>
    <row r="3012" spans="1:8">
      <c r="A3012" s="7"/>
      <c r="B3012" s="8"/>
      <c r="C3012" s="9"/>
      <c r="D3012" s="1">
        <f>IF(B3012="",0,VLOOKUP(B3012,DATABASE!A:F,2,FALSE))</f>
        <v>0</v>
      </c>
      <c r="E3012" s="1">
        <f>IF(B3012="",0,VLOOKUP(B3012,DATABASE!A:F,3,FALSE)*$C3012)</f>
        <v>0</v>
      </c>
      <c r="F3012" s="1">
        <f>IF(B3012="",0,VLOOKUP(B3012,DATABASE!A:F,4,FALSE)*$C3012)</f>
        <v>0</v>
      </c>
      <c r="G3012" s="1">
        <f>IF(B3012="",0,VLOOKUP(B3012,DATABASE!A:F,5,FALSE)*$C3012)</f>
        <v>0</v>
      </c>
      <c r="H3012" s="1">
        <f>IF(B3012="",0,VLOOKUP(B3012,DATABASE!A:F,6,FALSE)*$C3012)</f>
        <v>0</v>
      </c>
    </row>
    <row r="3013" spans="1:8">
      <c r="A3013" s="7"/>
      <c r="B3013" s="8"/>
      <c r="C3013" s="9"/>
      <c r="D3013" s="1">
        <f>IF(B3013="",0,VLOOKUP(B3013,DATABASE!A:F,2,FALSE))</f>
        <v>0</v>
      </c>
      <c r="E3013" s="1">
        <f>IF(B3013="",0,VLOOKUP(B3013,DATABASE!A:F,3,FALSE)*$C3013)</f>
        <v>0</v>
      </c>
      <c r="F3013" s="1">
        <f>IF(B3013="",0,VLOOKUP(B3013,DATABASE!A:F,4,FALSE)*$C3013)</f>
        <v>0</v>
      </c>
      <c r="G3013" s="1">
        <f>IF(B3013="",0,VLOOKUP(B3013,DATABASE!A:F,5,FALSE)*$C3013)</f>
        <v>0</v>
      </c>
      <c r="H3013" s="1">
        <f>IF(B3013="",0,VLOOKUP(B3013,DATABASE!A:F,6,FALSE)*$C3013)</f>
        <v>0</v>
      </c>
    </row>
    <row r="3014" spans="1:8">
      <c r="A3014" s="7"/>
      <c r="B3014" s="8"/>
      <c r="C3014" s="9"/>
      <c r="D3014" s="1">
        <f>IF(B3014="",0,VLOOKUP(B3014,DATABASE!A:F,2,FALSE))</f>
        <v>0</v>
      </c>
      <c r="E3014" s="1">
        <f>IF(B3014="",0,VLOOKUP(B3014,DATABASE!A:F,3,FALSE)*$C3014)</f>
        <v>0</v>
      </c>
      <c r="F3014" s="1">
        <f>IF(B3014="",0,VLOOKUP(B3014,DATABASE!A:F,4,FALSE)*$C3014)</f>
        <v>0</v>
      </c>
      <c r="G3014" s="1">
        <f>IF(B3014="",0,VLOOKUP(B3014,DATABASE!A:F,5,FALSE)*$C3014)</f>
        <v>0</v>
      </c>
      <c r="H3014" s="1">
        <f>IF(B3014="",0,VLOOKUP(B3014,DATABASE!A:F,6,FALSE)*$C3014)</f>
        <v>0</v>
      </c>
    </row>
    <row r="3015" spans="1:8">
      <c r="A3015" s="7"/>
      <c r="B3015" s="8"/>
      <c r="C3015" s="9"/>
      <c r="D3015" s="1">
        <f>IF(B3015="",0,VLOOKUP(B3015,DATABASE!A:F,2,FALSE))</f>
        <v>0</v>
      </c>
      <c r="E3015" s="1">
        <f>IF(B3015="",0,VLOOKUP(B3015,DATABASE!A:F,3,FALSE)*$C3015)</f>
        <v>0</v>
      </c>
      <c r="F3015" s="1">
        <f>IF(B3015="",0,VLOOKUP(B3015,DATABASE!A:F,4,FALSE)*$C3015)</f>
        <v>0</v>
      </c>
      <c r="G3015" s="1">
        <f>IF(B3015="",0,VLOOKUP(B3015,DATABASE!A:F,5,FALSE)*$C3015)</f>
        <v>0</v>
      </c>
      <c r="H3015" s="1">
        <f>IF(B3015="",0,VLOOKUP(B3015,DATABASE!A:F,6,FALSE)*$C3015)</f>
        <v>0</v>
      </c>
    </row>
    <row r="3016" spans="1:8">
      <c r="A3016" s="7"/>
      <c r="B3016" s="8"/>
      <c r="C3016" s="9"/>
      <c r="D3016" s="1">
        <f>IF(B3016="",0,VLOOKUP(B3016,DATABASE!A:F,2,FALSE))</f>
        <v>0</v>
      </c>
      <c r="E3016" s="1">
        <f>IF(B3016="",0,VLOOKUP(B3016,DATABASE!A:F,3,FALSE)*$C3016)</f>
        <v>0</v>
      </c>
      <c r="F3016" s="1">
        <f>IF(B3016="",0,VLOOKUP(B3016,DATABASE!A:F,4,FALSE)*$C3016)</f>
        <v>0</v>
      </c>
      <c r="G3016" s="1">
        <f>IF(B3016="",0,VLOOKUP(B3016,DATABASE!A:F,5,FALSE)*$C3016)</f>
        <v>0</v>
      </c>
      <c r="H3016" s="1">
        <f>IF(B3016="",0,VLOOKUP(B3016,DATABASE!A:F,6,FALSE)*$C3016)</f>
        <v>0</v>
      </c>
    </row>
    <row r="3017" spans="1:8">
      <c r="A3017" s="7"/>
      <c r="B3017" s="8"/>
      <c r="C3017" s="9"/>
      <c r="D3017" s="1">
        <f>IF(B3017="",0,VLOOKUP(B3017,DATABASE!A:F,2,FALSE))</f>
        <v>0</v>
      </c>
      <c r="E3017" s="1">
        <f>IF(B3017="",0,VLOOKUP(B3017,DATABASE!A:F,3,FALSE)*$C3017)</f>
        <v>0</v>
      </c>
      <c r="F3017" s="1">
        <f>IF(B3017="",0,VLOOKUP(B3017,DATABASE!A:F,4,FALSE)*$C3017)</f>
        <v>0</v>
      </c>
      <c r="G3017" s="1">
        <f>IF(B3017="",0,VLOOKUP(B3017,DATABASE!A:F,5,FALSE)*$C3017)</f>
        <v>0</v>
      </c>
      <c r="H3017" s="1">
        <f>IF(B3017="",0,VLOOKUP(B3017,DATABASE!A:F,6,FALSE)*$C3017)</f>
        <v>0</v>
      </c>
    </row>
    <row r="3018" spans="1:8">
      <c r="A3018" s="7"/>
      <c r="B3018" s="8"/>
      <c r="C3018" s="9"/>
      <c r="D3018" s="1">
        <f>IF(B3018="",0,VLOOKUP(B3018,DATABASE!A:F,2,FALSE))</f>
        <v>0</v>
      </c>
      <c r="E3018" s="1">
        <f>IF(B3018="",0,VLOOKUP(B3018,DATABASE!A:F,3,FALSE)*$C3018)</f>
        <v>0</v>
      </c>
      <c r="F3018" s="1">
        <f>IF(B3018="",0,VLOOKUP(B3018,DATABASE!A:F,4,FALSE)*$C3018)</f>
        <v>0</v>
      </c>
      <c r="G3018" s="1">
        <f>IF(B3018="",0,VLOOKUP(B3018,DATABASE!A:F,5,FALSE)*$C3018)</f>
        <v>0</v>
      </c>
      <c r="H3018" s="1">
        <f>IF(B3018="",0,VLOOKUP(B3018,DATABASE!A:F,6,FALSE)*$C3018)</f>
        <v>0</v>
      </c>
    </row>
    <row r="3019" spans="1:8">
      <c r="A3019" s="7"/>
      <c r="B3019" s="8"/>
      <c r="C3019" s="9"/>
      <c r="D3019" s="1">
        <f>IF(B3019="",0,VLOOKUP(B3019,DATABASE!A:F,2,FALSE))</f>
        <v>0</v>
      </c>
      <c r="E3019" s="1">
        <f>IF(B3019="",0,VLOOKUP(B3019,DATABASE!A:F,3,FALSE)*$C3019)</f>
        <v>0</v>
      </c>
      <c r="F3019" s="1">
        <f>IF(B3019="",0,VLOOKUP(B3019,DATABASE!A:F,4,FALSE)*$C3019)</f>
        <v>0</v>
      </c>
      <c r="G3019" s="1">
        <f>IF(B3019="",0,VLOOKUP(B3019,DATABASE!A:F,5,FALSE)*$C3019)</f>
        <v>0</v>
      </c>
      <c r="H3019" s="1">
        <f>IF(B3019="",0,VLOOKUP(B3019,DATABASE!A:F,6,FALSE)*$C3019)</f>
        <v>0</v>
      </c>
    </row>
    <row r="3020" spans="1:8">
      <c r="A3020" s="7"/>
      <c r="B3020" s="8"/>
      <c r="C3020" s="9"/>
      <c r="D3020" s="1">
        <f>IF(B3020="",0,VLOOKUP(B3020,DATABASE!A:F,2,FALSE))</f>
        <v>0</v>
      </c>
      <c r="E3020" s="1">
        <f>IF(B3020="",0,VLOOKUP(B3020,DATABASE!A:F,3,FALSE)*$C3020)</f>
        <v>0</v>
      </c>
      <c r="F3020" s="1">
        <f>IF(B3020="",0,VLOOKUP(B3020,DATABASE!A:F,4,FALSE)*$C3020)</f>
        <v>0</v>
      </c>
      <c r="G3020" s="1">
        <f>IF(B3020="",0,VLOOKUP(B3020,DATABASE!A:F,5,FALSE)*$C3020)</f>
        <v>0</v>
      </c>
      <c r="H3020" s="1">
        <f>IF(B3020="",0,VLOOKUP(B3020,DATABASE!A:F,6,FALSE)*$C3020)</f>
        <v>0</v>
      </c>
    </row>
    <row r="3021" spans="1:8">
      <c r="A3021" s="7"/>
      <c r="B3021" s="8"/>
      <c r="C3021" s="9"/>
      <c r="D3021" s="1">
        <f>IF(B3021="",0,VLOOKUP(B3021,DATABASE!A:F,2,FALSE))</f>
        <v>0</v>
      </c>
      <c r="E3021" s="1">
        <f>IF(B3021="",0,VLOOKUP(B3021,DATABASE!A:F,3,FALSE)*$C3021)</f>
        <v>0</v>
      </c>
      <c r="F3021" s="1">
        <f>IF(B3021="",0,VLOOKUP(B3021,DATABASE!A:F,4,FALSE)*$C3021)</f>
        <v>0</v>
      </c>
      <c r="G3021" s="1">
        <f>IF(B3021="",0,VLOOKUP(B3021,DATABASE!A:F,5,FALSE)*$C3021)</f>
        <v>0</v>
      </c>
      <c r="H3021" s="1">
        <f>IF(B3021="",0,VLOOKUP(B3021,DATABASE!A:F,6,FALSE)*$C3021)</f>
        <v>0</v>
      </c>
    </row>
    <row r="3022" spans="1:8">
      <c r="A3022" s="7"/>
      <c r="B3022" s="8"/>
      <c r="C3022" s="9"/>
      <c r="D3022" s="1">
        <f>IF(B3022="",0,VLOOKUP(B3022,DATABASE!A:F,2,FALSE))</f>
        <v>0</v>
      </c>
      <c r="E3022" s="1">
        <f>IF(B3022="",0,VLOOKUP(B3022,DATABASE!A:F,3,FALSE)*$C3022)</f>
        <v>0</v>
      </c>
      <c r="F3022" s="1">
        <f>IF(B3022="",0,VLOOKUP(B3022,DATABASE!A:F,4,FALSE)*$C3022)</f>
        <v>0</v>
      </c>
      <c r="G3022" s="1">
        <f>IF(B3022="",0,VLOOKUP(B3022,DATABASE!A:F,5,FALSE)*$C3022)</f>
        <v>0</v>
      </c>
      <c r="H3022" s="1">
        <f>IF(B3022="",0,VLOOKUP(B3022,DATABASE!A:F,6,FALSE)*$C3022)</f>
        <v>0</v>
      </c>
    </row>
    <row r="3023" spans="1:8">
      <c r="A3023" s="7"/>
      <c r="B3023" s="8"/>
      <c r="C3023" s="9"/>
      <c r="D3023" s="1">
        <f>IF(B3023="",0,VLOOKUP(B3023,DATABASE!A:F,2,FALSE))</f>
        <v>0</v>
      </c>
      <c r="E3023" s="1">
        <f>IF(B3023="",0,VLOOKUP(B3023,DATABASE!A:F,3,FALSE)*$C3023)</f>
        <v>0</v>
      </c>
      <c r="F3023" s="1">
        <f>IF(B3023="",0,VLOOKUP(B3023,DATABASE!A:F,4,FALSE)*$C3023)</f>
        <v>0</v>
      </c>
      <c r="G3023" s="1">
        <f>IF(B3023="",0,VLOOKUP(B3023,DATABASE!A:F,5,FALSE)*$C3023)</f>
        <v>0</v>
      </c>
      <c r="H3023" s="1">
        <f>IF(B3023="",0,VLOOKUP(B3023,DATABASE!A:F,6,FALSE)*$C3023)</f>
        <v>0</v>
      </c>
    </row>
    <row r="3024" spans="1:8">
      <c r="A3024" s="7"/>
      <c r="B3024" s="8"/>
      <c r="C3024" s="9"/>
      <c r="D3024" s="1">
        <f>IF(B3024="",0,VLOOKUP(B3024,DATABASE!A:F,2,FALSE))</f>
        <v>0</v>
      </c>
      <c r="E3024" s="1">
        <f>IF(B3024="",0,VLOOKUP(B3024,DATABASE!A:F,3,FALSE)*$C3024)</f>
        <v>0</v>
      </c>
      <c r="F3024" s="1">
        <f>IF(B3024="",0,VLOOKUP(B3024,DATABASE!A:F,4,FALSE)*$C3024)</f>
        <v>0</v>
      </c>
      <c r="G3024" s="1">
        <f>IF(B3024="",0,VLOOKUP(B3024,DATABASE!A:F,5,FALSE)*$C3024)</f>
        <v>0</v>
      </c>
      <c r="H3024" s="1">
        <f>IF(B3024="",0,VLOOKUP(B3024,DATABASE!A:F,6,FALSE)*$C3024)</f>
        <v>0</v>
      </c>
    </row>
    <row r="3025" spans="1:8">
      <c r="A3025" s="7"/>
      <c r="B3025" s="8"/>
      <c r="C3025" s="9"/>
      <c r="D3025" s="1">
        <f>IF(B3025="",0,VLOOKUP(B3025,DATABASE!A:F,2,FALSE))</f>
        <v>0</v>
      </c>
      <c r="E3025" s="1">
        <f>IF(B3025="",0,VLOOKUP(B3025,DATABASE!A:F,3,FALSE)*$C3025)</f>
        <v>0</v>
      </c>
      <c r="F3025" s="1">
        <f>IF(B3025="",0,VLOOKUP(B3025,DATABASE!A:F,4,FALSE)*$C3025)</f>
        <v>0</v>
      </c>
      <c r="G3025" s="1">
        <f>IF(B3025="",0,VLOOKUP(B3025,DATABASE!A:F,5,FALSE)*$C3025)</f>
        <v>0</v>
      </c>
      <c r="H3025" s="1">
        <f>IF(B3025="",0,VLOOKUP(B3025,DATABASE!A:F,6,FALSE)*$C3025)</f>
        <v>0</v>
      </c>
    </row>
    <row r="3026" spans="1:8">
      <c r="A3026" s="7"/>
      <c r="B3026" s="8"/>
      <c r="C3026" s="9"/>
      <c r="D3026" s="1">
        <f>IF(B3026="",0,VLOOKUP(B3026,DATABASE!A:F,2,FALSE))</f>
        <v>0</v>
      </c>
      <c r="E3026" s="1">
        <f>IF(B3026="",0,VLOOKUP(B3026,DATABASE!A:F,3,FALSE)*$C3026)</f>
        <v>0</v>
      </c>
      <c r="F3026" s="1">
        <f>IF(B3026="",0,VLOOKUP(B3026,DATABASE!A:F,4,FALSE)*$C3026)</f>
        <v>0</v>
      </c>
      <c r="G3026" s="1">
        <f>IF(B3026="",0,VLOOKUP(B3026,DATABASE!A:F,5,FALSE)*$C3026)</f>
        <v>0</v>
      </c>
      <c r="H3026" s="1">
        <f>IF(B3026="",0,VLOOKUP(B3026,DATABASE!A:F,6,FALSE)*$C3026)</f>
        <v>0</v>
      </c>
    </row>
    <row r="3027" spans="1:8">
      <c r="A3027" s="7"/>
      <c r="B3027" s="8"/>
      <c r="C3027" s="9"/>
      <c r="D3027" s="1">
        <f>IF(B3027="",0,VLOOKUP(B3027,DATABASE!A:F,2,FALSE))</f>
        <v>0</v>
      </c>
      <c r="E3027" s="1">
        <f>IF(B3027="",0,VLOOKUP(B3027,DATABASE!A:F,3,FALSE)*$C3027)</f>
        <v>0</v>
      </c>
      <c r="F3027" s="1">
        <f>IF(B3027="",0,VLOOKUP(B3027,DATABASE!A:F,4,FALSE)*$C3027)</f>
        <v>0</v>
      </c>
      <c r="G3027" s="1">
        <f>IF(B3027="",0,VLOOKUP(B3027,DATABASE!A:F,5,FALSE)*$C3027)</f>
        <v>0</v>
      </c>
      <c r="H3027" s="1">
        <f>IF(B3027="",0,VLOOKUP(B3027,DATABASE!A:F,6,FALSE)*$C3027)</f>
        <v>0</v>
      </c>
    </row>
    <row r="3028" spans="1:8">
      <c r="A3028" s="7"/>
      <c r="B3028" s="8"/>
      <c r="C3028" s="9"/>
      <c r="D3028" s="1">
        <f>IF(B3028="",0,VLOOKUP(B3028,DATABASE!A:F,2,FALSE))</f>
        <v>0</v>
      </c>
      <c r="E3028" s="1">
        <f>IF(B3028="",0,VLOOKUP(B3028,DATABASE!A:F,3,FALSE)*$C3028)</f>
        <v>0</v>
      </c>
      <c r="F3028" s="1">
        <f>IF(B3028="",0,VLOOKUP(B3028,DATABASE!A:F,4,FALSE)*$C3028)</f>
        <v>0</v>
      </c>
      <c r="G3028" s="1">
        <f>IF(B3028="",0,VLOOKUP(B3028,DATABASE!A:F,5,FALSE)*$C3028)</f>
        <v>0</v>
      </c>
      <c r="H3028" s="1">
        <f>IF(B3028="",0,VLOOKUP(B3028,DATABASE!A:F,6,FALSE)*$C3028)</f>
        <v>0</v>
      </c>
    </row>
    <row r="3029" spans="1:8">
      <c r="A3029" s="7"/>
      <c r="B3029" s="8"/>
      <c r="C3029" s="9"/>
      <c r="D3029" s="1">
        <f>IF(B3029="",0,VLOOKUP(B3029,DATABASE!A:F,2,FALSE))</f>
        <v>0</v>
      </c>
      <c r="E3029" s="1">
        <f>IF(B3029="",0,VLOOKUP(B3029,DATABASE!A:F,3,FALSE)*$C3029)</f>
        <v>0</v>
      </c>
      <c r="F3029" s="1">
        <f>IF(B3029="",0,VLOOKUP(B3029,DATABASE!A:F,4,FALSE)*$C3029)</f>
        <v>0</v>
      </c>
      <c r="G3029" s="1">
        <f>IF(B3029="",0,VLOOKUP(B3029,DATABASE!A:F,5,FALSE)*$C3029)</f>
        <v>0</v>
      </c>
      <c r="H3029" s="1">
        <f>IF(B3029="",0,VLOOKUP(B3029,DATABASE!A:F,6,FALSE)*$C3029)</f>
        <v>0</v>
      </c>
    </row>
    <row r="3030" spans="1:8">
      <c r="A3030" s="7"/>
      <c r="B3030" s="8"/>
      <c r="C3030" s="9"/>
      <c r="D3030" s="1">
        <f>IF(B3030="",0,VLOOKUP(B3030,DATABASE!A:F,2,FALSE))</f>
        <v>0</v>
      </c>
      <c r="E3030" s="1">
        <f>IF(B3030="",0,VLOOKUP(B3030,DATABASE!A:F,3,FALSE)*$C3030)</f>
        <v>0</v>
      </c>
      <c r="F3030" s="1">
        <f>IF(B3030="",0,VLOOKUP(B3030,DATABASE!A:F,4,FALSE)*$C3030)</f>
        <v>0</v>
      </c>
      <c r="G3030" s="1">
        <f>IF(B3030="",0,VLOOKUP(B3030,DATABASE!A:F,5,FALSE)*$C3030)</f>
        <v>0</v>
      </c>
      <c r="H3030" s="1">
        <f>IF(B3030="",0,VLOOKUP(B3030,DATABASE!A:F,6,FALSE)*$C3030)</f>
        <v>0</v>
      </c>
    </row>
    <row r="3031" spans="1:8">
      <c r="A3031" s="7"/>
      <c r="B3031" s="8"/>
      <c r="C3031" s="9"/>
      <c r="D3031" s="1">
        <f>IF(B3031="",0,VLOOKUP(B3031,DATABASE!A:F,2,FALSE))</f>
        <v>0</v>
      </c>
      <c r="E3031" s="1">
        <f>IF(B3031="",0,VLOOKUP(B3031,DATABASE!A:F,3,FALSE)*$C3031)</f>
        <v>0</v>
      </c>
      <c r="F3031" s="1">
        <f>IF(B3031="",0,VLOOKUP(B3031,DATABASE!A:F,4,FALSE)*$C3031)</f>
        <v>0</v>
      </c>
      <c r="G3031" s="1">
        <f>IF(B3031="",0,VLOOKUP(B3031,DATABASE!A:F,5,FALSE)*$C3031)</f>
        <v>0</v>
      </c>
      <c r="H3031" s="1">
        <f>IF(B3031="",0,VLOOKUP(B3031,DATABASE!A:F,6,FALSE)*$C3031)</f>
        <v>0</v>
      </c>
    </row>
    <row r="3032" spans="1:8">
      <c r="A3032" s="7"/>
      <c r="B3032" s="8"/>
      <c r="C3032" s="9"/>
      <c r="D3032" s="1">
        <f>IF(B3032="",0,VLOOKUP(B3032,DATABASE!A:F,2,FALSE))</f>
        <v>0</v>
      </c>
      <c r="E3032" s="1">
        <f>IF(B3032="",0,VLOOKUP(B3032,DATABASE!A:F,3,FALSE)*$C3032)</f>
        <v>0</v>
      </c>
      <c r="F3032" s="1">
        <f>IF(B3032="",0,VLOOKUP(B3032,DATABASE!A:F,4,FALSE)*$C3032)</f>
        <v>0</v>
      </c>
      <c r="G3032" s="1">
        <f>IF(B3032="",0,VLOOKUP(B3032,DATABASE!A:F,5,FALSE)*$C3032)</f>
        <v>0</v>
      </c>
      <c r="H3032" s="1">
        <f>IF(B3032="",0,VLOOKUP(B3032,DATABASE!A:F,6,FALSE)*$C3032)</f>
        <v>0</v>
      </c>
    </row>
    <row r="3033" spans="1:8">
      <c r="A3033" s="7"/>
      <c r="B3033" s="8"/>
      <c r="C3033" s="9"/>
      <c r="D3033" s="1">
        <f>IF(B3033="",0,VLOOKUP(B3033,DATABASE!A:F,2,FALSE))</f>
        <v>0</v>
      </c>
      <c r="E3033" s="1">
        <f>IF(B3033="",0,VLOOKUP(B3033,DATABASE!A:F,3,FALSE)*$C3033)</f>
        <v>0</v>
      </c>
      <c r="F3033" s="1">
        <f>IF(B3033="",0,VLOOKUP(B3033,DATABASE!A:F,4,FALSE)*$C3033)</f>
        <v>0</v>
      </c>
      <c r="G3033" s="1">
        <f>IF(B3033="",0,VLOOKUP(B3033,DATABASE!A:F,5,FALSE)*$C3033)</f>
        <v>0</v>
      </c>
      <c r="H3033" s="1">
        <f>IF(B3033="",0,VLOOKUP(B3033,DATABASE!A:F,6,FALSE)*$C3033)</f>
        <v>0</v>
      </c>
    </row>
    <row r="3034" spans="1:8">
      <c r="A3034" s="7"/>
      <c r="B3034" s="8"/>
      <c r="C3034" s="9"/>
      <c r="D3034" s="1">
        <f>IF(B3034="",0,VLOOKUP(B3034,DATABASE!A:F,2,FALSE))</f>
        <v>0</v>
      </c>
      <c r="E3034" s="1">
        <f>IF(B3034="",0,VLOOKUP(B3034,DATABASE!A:F,3,FALSE)*$C3034)</f>
        <v>0</v>
      </c>
      <c r="F3034" s="1">
        <f>IF(B3034="",0,VLOOKUP(B3034,DATABASE!A:F,4,FALSE)*$C3034)</f>
        <v>0</v>
      </c>
      <c r="G3034" s="1">
        <f>IF(B3034="",0,VLOOKUP(B3034,DATABASE!A:F,5,FALSE)*$C3034)</f>
        <v>0</v>
      </c>
      <c r="H3034" s="1">
        <f>IF(B3034="",0,VLOOKUP(B3034,DATABASE!A:F,6,FALSE)*$C3034)</f>
        <v>0</v>
      </c>
    </row>
    <row r="3035" spans="1:8">
      <c r="A3035" s="7"/>
      <c r="B3035" s="8"/>
      <c r="C3035" s="9"/>
      <c r="D3035" s="1">
        <f>IF(B3035="",0,VLOOKUP(B3035,DATABASE!A:F,2,FALSE))</f>
        <v>0</v>
      </c>
      <c r="E3035" s="1">
        <f>IF(B3035="",0,VLOOKUP(B3035,DATABASE!A:F,3,FALSE)*$C3035)</f>
        <v>0</v>
      </c>
      <c r="F3035" s="1">
        <f>IF(B3035="",0,VLOOKUP(B3035,DATABASE!A:F,4,FALSE)*$C3035)</f>
        <v>0</v>
      </c>
      <c r="G3035" s="1">
        <f>IF(B3035="",0,VLOOKUP(B3035,DATABASE!A:F,5,FALSE)*$C3035)</f>
        <v>0</v>
      </c>
      <c r="H3035" s="1">
        <f>IF(B3035="",0,VLOOKUP(B3035,DATABASE!A:F,6,FALSE)*$C3035)</f>
        <v>0</v>
      </c>
    </row>
    <row r="3036" spans="1:8">
      <c r="A3036" s="7"/>
      <c r="B3036" s="8"/>
      <c r="C3036" s="9"/>
      <c r="D3036" s="1">
        <f>IF(B3036="",0,VLOOKUP(B3036,DATABASE!A:F,2,FALSE))</f>
        <v>0</v>
      </c>
      <c r="E3036" s="1">
        <f>IF(B3036="",0,VLOOKUP(B3036,DATABASE!A:F,3,FALSE)*$C3036)</f>
        <v>0</v>
      </c>
      <c r="F3036" s="1">
        <f>IF(B3036="",0,VLOOKUP(B3036,DATABASE!A:F,4,FALSE)*$C3036)</f>
        <v>0</v>
      </c>
      <c r="G3036" s="1">
        <f>IF(B3036="",0,VLOOKUP(B3036,DATABASE!A:F,5,FALSE)*$C3036)</f>
        <v>0</v>
      </c>
      <c r="H3036" s="1">
        <f>IF(B3036="",0,VLOOKUP(B3036,DATABASE!A:F,6,FALSE)*$C3036)</f>
        <v>0</v>
      </c>
    </row>
    <row r="3037" spans="1:8">
      <c r="A3037" s="7"/>
      <c r="B3037" s="8"/>
      <c r="C3037" s="9"/>
      <c r="D3037" s="1">
        <f>IF(B3037="",0,VLOOKUP(B3037,DATABASE!A:F,2,FALSE))</f>
        <v>0</v>
      </c>
      <c r="E3037" s="1">
        <f>IF(B3037="",0,VLOOKUP(B3037,DATABASE!A:F,3,FALSE)*$C3037)</f>
        <v>0</v>
      </c>
      <c r="F3037" s="1">
        <f>IF(B3037="",0,VLOOKUP(B3037,DATABASE!A:F,4,FALSE)*$C3037)</f>
        <v>0</v>
      </c>
      <c r="G3037" s="1">
        <f>IF(B3037="",0,VLOOKUP(B3037,DATABASE!A:F,5,FALSE)*$C3037)</f>
        <v>0</v>
      </c>
      <c r="H3037" s="1">
        <f>IF(B3037="",0,VLOOKUP(B3037,DATABASE!A:F,6,FALSE)*$C3037)</f>
        <v>0</v>
      </c>
    </row>
    <row r="3038" spans="1:8">
      <c r="A3038" s="7"/>
      <c r="B3038" s="8"/>
      <c r="C3038" s="9"/>
      <c r="D3038" s="1">
        <f>IF(B3038="",0,VLOOKUP(B3038,DATABASE!A:F,2,FALSE))</f>
        <v>0</v>
      </c>
      <c r="E3038" s="1">
        <f>IF(B3038="",0,VLOOKUP(B3038,DATABASE!A:F,3,FALSE)*$C3038)</f>
        <v>0</v>
      </c>
      <c r="F3038" s="1">
        <f>IF(B3038="",0,VLOOKUP(B3038,DATABASE!A:F,4,FALSE)*$C3038)</f>
        <v>0</v>
      </c>
      <c r="G3038" s="1">
        <f>IF(B3038="",0,VLOOKUP(B3038,DATABASE!A:F,5,FALSE)*$C3038)</f>
        <v>0</v>
      </c>
      <c r="H3038" s="1">
        <f>IF(B3038="",0,VLOOKUP(B3038,DATABASE!A:F,6,FALSE)*$C3038)</f>
        <v>0</v>
      </c>
    </row>
    <row r="3039" spans="1:8">
      <c r="A3039" s="7"/>
      <c r="B3039" s="8"/>
      <c r="C3039" s="9"/>
      <c r="D3039" s="1">
        <f>IF(B3039="",0,VLOOKUP(B3039,DATABASE!A:F,2,FALSE))</f>
        <v>0</v>
      </c>
      <c r="E3039" s="1">
        <f>IF(B3039="",0,VLOOKUP(B3039,DATABASE!A:F,3,FALSE)*$C3039)</f>
        <v>0</v>
      </c>
      <c r="F3039" s="1">
        <f>IF(B3039="",0,VLOOKUP(B3039,DATABASE!A:F,4,FALSE)*$C3039)</f>
        <v>0</v>
      </c>
      <c r="G3039" s="1">
        <f>IF(B3039="",0,VLOOKUP(B3039,DATABASE!A:F,5,FALSE)*$C3039)</f>
        <v>0</v>
      </c>
      <c r="H3039" s="1">
        <f>IF(B3039="",0,VLOOKUP(B3039,DATABASE!A:F,6,FALSE)*$C3039)</f>
        <v>0</v>
      </c>
    </row>
    <row r="3040" spans="1:8">
      <c r="A3040" s="7"/>
      <c r="B3040" s="8"/>
      <c r="C3040" s="9"/>
      <c r="D3040" s="1">
        <f>IF(B3040="",0,VLOOKUP(B3040,DATABASE!A:F,2,FALSE))</f>
        <v>0</v>
      </c>
      <c r="E3040" s="1">
        <f>IF(B3040="",0,VLOOKUP(B3040,DATABASE!A:F,3,FALSE)*$C3040)</f>
        <v>0</v>
      </c>
      <c r="F3040" s="1">
        <f>IF(B3040="",0,VLOOKUP(B3040,DATABASE!A:F,4,FALSE)*$C3040)</f>
        <v>0</v>
      </c>
      <c r="G3040" s="1">
        <f>IF(B3040="",0,VLOOKUP(B3040,DATABASE!A:F,5,FALSE)*$C3040)</f>
        <v>0</v>
      </c>
      <c r="H3040" s="1">
        <f>IF(B3040="",0,VLOOKUP(B3040,DATABASE!A:F,6,FALSE)*$C3040)</f>
        <v>0</v>
      </c>
    </row>
    <row r="3041" spans="1:8">
      <c r="A3041" s="7"/>
      <c r="B3041" s="8"/>
      <c r="C3041" s="9"/>
      <c r="D3041" s="1">
        <f>IF(B3041="",0,VLOOKUP(B3041,DATABASE!A:F,2,FALSE))</f>
        <v>0</v>
      </c>
      <c r="E3041" s="1">
        <f>IF(B3041="",0,VLOOKUP(B3041,DATABASE!A:F,3,FALSE)*$C3041)</f>
        <v>0</v>
      </c>
      <c r="F3041" s="1">
        <f>IF(B3041="",0,VLOOKUP(B3041,DATABASE!A:F,4,FALSE)*$C3041)</f>
        <v>0</v>
      </c>
      <c r="G3041" s="1">
        <f>IF(B3041="",0,VLOOKUP(B3041,DATABASE!A:F,5,FALSE)*$C3041)</f>
        <v>0</v>
      </c>
      <c r="H3041" s="1">
        <f>IF(B3041="",0,VLOOKUP(B3041,DATABASE!A:F,6,FALSE)*$C3041)</f>
        <v>0</v>
      </c>
    </row>
    <row r="3042" spans="1:8">
      <c r="A3042" s="7"/>
      <c r="B3042" s="8"/>
      <c r="C3042" s="9"/>
      <c r="D3042" s="1">
        <f>IF(B3042="",0,VLOOKUP(B3042,DATABASE!A:F,2,FALSE))</f>
        <v>0</v>
      </c>
      <c r="E3042" s="1">
        <f>IF(B3042="",0,VLOOKUP(B3042,DATABASE!A:F,3,FALSE)*$C3042)</f>
        <v>0</v>
      </c>
      <c r="F3042" s="1">
        <f>IF(B3042="",0,VLOOKUP(B3042,DATABASE!A:F,4,FALSE)*$C3042)</f>
        <v>0</v>
      </c>
      <c r="G3042" s="1">
        <f>IF(B3042="",0,VLOOKUP(B3042,DATABASE!A:F,5,FALSE)*$C3042)</f>
        <v>0</v>
      </c>
      <c r="H3042" s="1">
        <f>IF(B3042="",0,VLOOKUP(B3042,DATABASE!A:F,6,FALSE)*$C3042)</f>
        <v>0</v>
      </c>
    </row>
    <row r="3043" spans="1:8">
      <c r="A3043" s="7"/>
      <c r="B3043" s="8"/>
      <c r="C3043" s="9"/>
      <c r="D3043" s="1">
        <f>IF(B3043="",0,VLOOKUP(B3043,DATABASE!A:F,2,FALSE))</f>
        <v>0</v>
      </c>
      <c r="E3043" s="1">
        <f>IF(B3043="",0,VLOOKUP(B3043,DATABASE!A:F,3,FALSE)*$C3043)</f>
        <v>0</v>
      </c>
      <c r="F3043" s="1">
        <f>IF(B3043="",0,VLOOKUP(B3043,DATABASE!A:F,4,FALSE)*$C3043)</f>
        <v>0</v>
      </c>
      <c r="G3043" s="1">
        <f>IF(B3043="",0,VLOOKUP(B3043,DATABASE!A:F,5,FALSE)*$C3043)</f>
        <v>0</v>
      </c>
      <c r="H3043" s="1">
        <f>IF(B3043="",0,VLOOKUP(B3043,DATABASE!A:F,6,FALSE)*$C3043)</f>
        <v>0</v>
      </c>
    </row>
    <row r="3044" spans="1:8">
      <c r="A3044" s="7"/>
      <c r="B3044" s="8"/>
      <c r="C3044" s="9"/>
      <c r="D3044" s="1">
        <f>IF(B3044="",0,VLOOKUP(B3044,DATABASE!A:F,2,FALSE))</f>
        <v>0</v>
      </c>
      <c r="E3044" s="1">
        <f>IF(B3044="",0,VLOOKUP(B3044,DATABASE!A:F,3,FALSE)*$C3044)</f>
        <v>0</v>
      </c>
      <c r="F3044" s="1">
        <f>IF(B3044="",0,VLOOKUP(B3044,DATABASE!A:F,4,FALSE)*$C3044)</f>
        <v>0</v>
      </c>
      <c r="G3044" s="1">
        <f>IF(B3044="",0,VLOOKUP(B3044,DATABASE!A:F,5,FALSE)*$C3044)</f>
        <v>0</v>
      </c>
      <c r="H3044" s="1">
        <f>IF(B3044="",0,VLOOKUP(B3044,DATABASE!A:F,6,FALSE)*$C3044)</f>
        <v>0</v>
      </c>
    </row>
    <row r="3045" spans="1:8">
      <c r="A3045" s="7"/>
      <c r="B3045" s="8"/>
      <c r="C3045" s="9"/>
      <c r="D3045" s="1">
        <f>IF(B3045="",0,VLOOKUP(B3045,DATABASE!A:F,2,FALSE))</f>
        <v>0</v>
      </c>
      <c r="E3045" s="1">
        <f>IF(B3045="",0,VLOOKUP(B3045,DATABASE!A:F,3,FALSE)*$C3045)</f>
        <v>0</v>
      </c>
      <c r="F3045" s="1">
        <f>IF(B3045="",0,VLOOKUP(B3045,DATABASE!A:F,4,FALSE)*$C3045)</f>
        <v>0</v>
      </c>
      <c r="G3045" s="1">
        <f>IF(B3045="",0,VLOOKUP(B3045,DATABASE!A:F,5,FALSE)*$C3045)</f>
        <v>0</v>
      </c>
      <c r="H3045" s="1">
        <f>IF(B3045="",0,VLOOKUP(B3045,DATABASE!A:F,6,FALSE)*$C3045)</f>
        <v>0</v>
      </c>
    </row>
    <row r="3046" spans="1:8">
      <c r="A3046" s="7"/>
      <c r="B3046" s="8"/>
      <c r="C3046" s="9"/>
      <c r="D3046" s="1">
        <f>IF(B3046="",0,VLOOKUP(B3046,DATABASE!A:F,2,FALSE))</f>
        <v>0</v>
      </c>
      <c r="E3046" s="1">
        <f>IF(B3046="",0,VLOOKUP(B3046,DATABASE!A:F,3,FALSE)*$C3046)</f>
        <v>0</v>
      </c>
      <c r="F3046" s="1">
        <f>IF(B3046="",0,VLOOKUP(B3046,DATABASE!A:F,4,FALSE)*$C3046)</f>
        <v>0</v>
      </c>
      <c r="G3046" s="1">
        <f>IF(B3046="",0,VLOOKUP(B3046,DATABASE!A:F,5,FALSE)*$C3046)</f>
        <v>0</v>
      </c>
      <c r="H3046" s="1">
        <f>IF(B3046="",0,VLOOKUP(B3046,DATABASE!A:F,6,FALSE)*$C3046)</f>
        <v>0</v>
      </c>
    </row>
    <row r="3047" spans="1:8">
      <c r="A3047" s="7"/>
      <c r="B3047" s="8"/>
      <c r="C3047" s="9"/>
      <c r="D3047" s="1">
        <f>IF(B3047="",0,VLOOKUP(B3047,DATABASE!A:F,2,FALSE))</f>
        <v>0</v>
      </c>
      <c r="E3047" s="1">
        <f>IF(B3047="",0,VLOOKUP(B3047,DATABASE!A:F,3,FALSE)*$C3047)</f>
        <v>0</v>
      </c>
      <c r="F3047" s="1">
        <f>IF(B3047="",0,VLOOKUP(B3047,DATABASE!A:F,4,FALSE)*$C3047)</f>
        <v>0</v>
      </c>
      <c r="G3047" s="1">
        <f>IF(B3047="",0,VLOOKUP(B3047,DATABASE!A:F,5,FALSE)*$C3047)</f>
        <v>0</v>
      </c>
      <c r="H3047" s="1">
        <f>IF(B3047="",0,VLOOKUP(B3047,DATABASE!A:F,6,FALSE)*$C3047)</f>
        <v>0</v>
      </c>
    </row>
    <row r="3048" spans="1:8">
      <c r="A3048" s="7"/>
      <c r="B3048" s="8"/>
      <c r="C3048" s="9"/>
      <c r="D3048" s="1">
        <f>IF(B3048="",0,VLOOKUP(B3048,DATABASE!A:F,2,FALSE))</f>
        <v>0</v>
      </c>
      <c r="E3048" s="1">
        <f>IF(B3048="",0,VLOOKUP(B3048,DATABASE!A:F,3,FALSE)*$C3048)</f>
        <v>0</v>
      </c>
      <c r="F3048" s="1">
        <f>IF(B3048="",0,VLOOKUP(B3048,DATABASE!A:F,4,FALSE)*$C3048)</f>
        <v>0</v>
      </c>
      <c r="G3048" s="1">
        <f>IF(B3048="",0,VLOOKUP(B3048,DATABASE!A:F,5,FALSE)*$C3048)</f>
        <v>0</v>
      </c>
      <c r="H3048" s="1">
        <f>IF(B3048="",0,VLOOKUP(B3048,DATABASE!A:F,6,FALSE)*$C3048)</f>
        <v>0</v>
      </c>
    </row>
    <row r="3049" spans="1:8">
      <c r="A3049" s="7"/>
      <c r="B3049" s="8"/>
      <c r="C3049" s="9"/>
      <c r="D3049" s="1">
        <f>IF(B3049="",0,VLOOKUP(B3049,DATABASE!A:F,2,FALSE))</f>
        <v>0</v>
      </c>
      <c r="E3049" s="1">
        <f>IF(B3049="",0,VLOOKUP(B3049,DATABASE!A:F,3,FALSE)*$C3049)</f>
        <v>0</v>
      </c>
      <c r="F3049" s="1">
        <f>IF(B3049="",0,VLOOKUP(B3049,DATABASE!A:F,4,FALSE)*$C3049)</f>
        <v>0</v>
      </c>
      <c r="G3049" s="1">
        <f>IF(B3049="",0,VLOOKUP(B3049,DATABASE!A:F,5,FALSE)*$C3049)</f>
        <v>0</v>
      </c>
      <c r="H3049" s="1">
        <f>IF(B3049="",0,VLOOKUP(B3049,DATABASE!A:F,6,FALSE)*$C3049)</f>
        <v>0</v>
      </c>
    </row>
    <row r="3050" spans="1:8">
      <c r="A3050" s="7"/>
      <c r="B3050" s="8"/>
      <c r="C3050" s="9"/>
      <c r="D3050" s="1">
        <f>IF(B3050="",0,VLOOKUP(B3050,DATABASE!A:F,2,FALSE))</f>
        <v>0</v>
      </c>
      <c r="E3050" s="1">
        <f>IF(B3050="",0,VLOOKUP(B3050,DATABASE!A:F,3,FALSE)*$C3050)</f>
        <v>0</v>
      </c>
      <c r="F3050" s="1">
        <f>IF(B3050="",0,VLOOKUP(B3050,DATABASE!A:F,4,FALSE)*$C3050)</f>
        <v>0</v>
      </c>
      <c r="G3050" s="1">
        <f>IF(B3050="",0,VLOOKUP(B3050,DATABASE!A:F,5,FALSE)*$C3050)</f>
        <v>0</v>
      </c>
      <c r="H3050" s="1">
        <f>IF(B3050="",0,VLOOKUP(B3050,DATABASE!A:F,6,FALSE)*$C3050)</f>
        <v>0</v>
      </c>
    </row>
    <row r="3051" spans="1:8">
      <c r="A3051" s="7"/>
      <c r="B3051" s="8"/>
      <c r="C3051" s="9"/>
      <c r="D3051" s="1">
        <f>IF(B3051="",0,VLOOKUP(B3051,DATABASE!A:F,2,FALSE))</f>
        <v>0</v>
      </c>
      <c r="E3051" s="1">
        <f>IF(B3051="",0,VLOOKUP(B3051,DATABASE!A:F,3,FALSE)*$C3051)</f>
        <v>0</v>
      </c>
      <c r="F3051" s="1">
        <f>IF(B3051="",0,VLOOKUP(B3051,DATABASE!A:F,4,FALSE)*$C3051)</f>
        <v>0</v>
      </c>
      <c r="G3051" s="1">
        <f>IF(B3051="",0,VLOOKUP(B3051,DATABASE!A:F,5,FALSE)*$C3051)</f>
        <v>0</v>
      </c>
      <c r="H3051" s="1">
        <f>IF(B3051="",0,VLOOKUP(B3051,DATABASE!A:F,6,FALSE)*$C3051)</f>
        <v>0</v>
      </c>
    </row>
    <row r="3052" spans="1:8">
      <c r="A3052" s="7"/>
      <c r="B3052" s="8"/>
      <c r="C3052" s="9"/>
      <c r="D3052" s="1">
        <f>IF(B3052="",0,VLOOKUP(B3052,DATABASE!A:F,2,FALSE))</f>
        <v>0</v>
      </c>
      <c r="E3052" s="1">
        <f>IF(B3052="",0,VLOOKUP(B3052,DATABASE!A:F,3,FALSE)*$C3052)</f>
        <v>0</v>
      </c>
      <c r="F3052" s="1">
        <f>IF(B3052="",0,VLOOKUP(B3052,DATABASE!A:F,4,FALSE)*$C3052)</f>
        <v>0</v>
      </c>
      <c r="G3052" s="1">
        <f>IF(B3052="",0,VLOOKUP(B3052,DATABASE!A:F,5,FALSE)*$C3052)</f>
        <v>0</v>
      </c>
      <c r="H3052" s="1">
        <f>IF(B3052="",0,VLOOKUP(B3052,DATABASE!A:F,6,FALSE)*$C3052)</f>
        <v>0</v>
      </c>
    </row>
    <row r="3053" spans="1:8">
      <c r="A3053" s="7"/>
      <c r="B3053" s="8"/>
      <c r="C3053" s="9"/>
      <c r="D3053" s="1">
        <f>IF(B3053="",0,VLOOKUP(B3053,DATABASE!A:F,2,FALSE))</f>
        <v>0</v>
      </c>
      <c r="E3053" s="1">
        <f>IF(B3053="",0,VLOOKUP(B3053,DATABASE!A:F,3,FALSE)*$C3053)</f>
        <v>0</v>
      </c>
      <c r="F3053" s="1">
        <f>IF(B3053="",0,VLOOKUP(B3053,DATABASE!A:F,4,FALSE)*$C3053)</f>
        <v>0</v>
      </c>
      <c r="G3053" s="1">
        <f>IF(B3053="",0,VLOOKUP(B3053,DATABASE!A:F,5,FALSE)*$C3053)</f>
        <v>0</v>
      </c>
      <c r="H3053" s="1">
        <f>IF(B3053="",0,VLOOKUP(B3053,DATABASE!A:F,6,FALSE)*$C3053)</f>
        <v>0</v>
      </c>
    </row>
    <row r="3054" spans="1:8">
      <c r="A3054" s="7"/>
      <c r="B3054" s="8"/>
      <c r="C3054" s="9"/>
      <c r="D3054" s="1">
        <f>IF(B3054="",0,VLOOKUP(B3054,DATABASE!A:F,2,FALSE))</f>
        <v>0</v>
      </c>
      <c r="E3054" s="1">
        <f>IF(B3054="",0,VLOOKUP(B3054,DATABASE!A:F,3,FALSE)*$C3054)</f>
        <v>0</v>
      </c>
      <c r="F3054" s="1">
        <f>IF(B3054="",0,VLOOKUP(B3054,DATABASE!A:F,4,FALSE)*$C3054)</f>
        <v>0</v>
      </c>
      <c r="G3054" s="1">
        <f>IF(B3054="",0,VLOOKUP(B3054,DATABASE!A:F,5,FALSE)*$C3054)</f>
        <v>0</v>
      </c>
      <c r="H3054" s="1">
        <f>IF(B3054="",0,VLOOKUP(B3054,DATABASE!A:F,6,FALSE)*$C3054)</f>
        <v>0</v>
      </c>
    </row>
    <row r="3055" spans="1:8">
      <c r="A3055" s="7"/>
      <c r="B3055" s="8"/>
      <c r="C3055" s="9"/>
      <c r="D3055" s="1">
        <f>IF(B3055="",0,VLOOKUP(B3055,DATABASE!A:F,2,FALSE))</f>
        <v>0</v>
      </c>
      <c r="E3055" s="1">
        <f>IF(B3055="",0,VLOOKUP(B3055,DATABASE!A:F,3,FALSE)*$C3055)</f>
        <v>0</v>
      </c>
      <c r="F3055" s="1">
        <f>IF(B3055="",0,VLOOKUP(B3055,DATABASE!A:F,4,FALSE)*$C3055)</f>
        <v>0</v>
      </c>
      <c r="G3055" s="1">
        <f>IF(B3055="",0,VLOOKUP(B3055,DATABASE!A:F,5,FALSE)*$C3055)</f>
        <v>0</v>
      </c>
      <c r="H3055" s="1">
        <f>IF(B3055="",0,VLOOKUP(B3055,DATABASE!A:F,6,FALSE)*$C3055)</f>
        <v>0</v>
      </c>
    </row>
    <row r="3056" spans="1:8">
      <c r="A3056" s="7"/>
      <c r="B3056" s="8"/>
      <c r="C3056" s="9"/>
      <c r="D3056" s="1">
        <f>IF(B3056="",0,VLOOKUP(B3056,DATABASE!A:F,2,FALSE))</f>
        <v>0</v>
      </c>
      <c r="E3056" s="1">
        <f>IF(B3056="",0,VLOOKUP(B3056,DATABASE!A:F,3,FALSE)*$C3056)</f>
        <v>0</v>
      </c>
      <c r="F3056" s="1">
        <f>IF(B3056="",0,VLOOKUP(B3056,DATABASE!A:F,4,FALSE)*$C3056)</f>
        <v>0</v>
      </c>
      <c r="G3056" s="1">
        <f>IF(B3056="",0,VLOOKUP(B3056,DATABASE!A:F,5,FALSE)*$C3056)</f>
        <v>0</v>
      </c>
      <c r="H3056" s="1">
        <f>IF(B3056="",0,VLOOKUP(B3056,DATABASE!A:F,6,FALSE)*$C3056)</f>
        <v>0</v>
      </c>
    </row>
    <row r="3057" spans="1:8">
      <c r="A3057" s="7"/>
      <c r="B3057" s="8"/>
      <c r="C3057" s="9"/>
      <c r="D3057" s="1">
        <f>IF(B3057="",0,VLOOKUP(B3057,DATABASE!A:F,2,FALSE))</f>
        <v>0</v>
      </c>
      <c r="E3057" s="1">
        <f>IF(B3057="",0,VLOOKUP(B3057,DATABASE!A:F,3,FALSE)*$C3057)</f>
        <v>0</v>
      </c>
      <c r="F3057" s="1">
        <f>IF(B3057="",0,VLOOKUP(B3057,DATABASE!A:F,4,FALSE)*$C3057)</f>
        <v>0</v>
      </c>
      <c r="G3057" s="1">
        <f>IF(B3057="",0,VLOOKUP(B3057,DATABASE!A:F,5,FALSE)*$C3057)</f>
        <v>0</v>
      </c>
      <c r="H3057" s="1">
        <f>IF(B3057="",0,VLOOKUP(B3057,DATABASE!A:F,6,FALSE)*$C3057)</f>
        <v>0</v>
      </c>
    </row>
    <row r="3058" spans="1:8">
      <c r="A3058" s="7"/>
      <c r="B3058" s="8"/>
      <c r="C3058" s="9"/>
      <c r="D3058" s="1">
        <f>IF(B3058="",0,VLOOKUP(B3058,DATABASE!A:F,2,FALSE))</f>
        <v>0</v>
      </c>
      <c r="E3058" s="1">
        <f>IF(B3058="",0,VLOOKUP(B3058,DATABASE!A:F,3,FALSE)*$C3058)</f>
        <v>0</v>
      </c>
      <c r="F3058" s="1">
        <f>IF(B3058="",0,VLOOKUP(B3058,DATABASE!A:F,4,FALSE)*$C3058)</f>
        <v>0</v>
      </c>
      <c r="G3058" s="1">
        <f>IF(B3058="",0,VLOOKUP(B3058,DATABASE!A:F,5,FALSE)*$C3058)</f>
        <v>0</v>
      </c>
      <c r="H3058" s="1">
        <f>IF(B3058="",0,VLOOKUP(B3058,DATABASE!A:F,6,FALSE)*$C3058)</f>
        <v>0</v>
      </c>
    </row>
    <row r="3059" spans="1:8">
      <c r="A3059" s="7"/>
      <c r="B3059" s="8"/>
      <c r="C3059" s="9"/>
      <c r="D3059" s="1">
        <f>IF(B3059="",0,VLOOKUP(B3059,DATABASE!A:F,2,FALSE))</f>
        <v>0</v>
      </c>
      <c r="E3059" s="1">
        <f>IF(B3059="",0,VLOOKUP(B3059,DATABASE!A:F,3,FALSE)*$C3059)</f>
        <v>0</v>
      </c>
      <c r="F3059" s="1">
        <f>IF(B3059="",0,VLOOKUP(B3059,DATABASE!A:F,4,FALSE)*$C3059)</f>
        <v>0</v>
      </c>
      <c r="G3059" s="1">
        <f>IF(B3059="",0,VLOOKUP(B3059,DATABASE!A:F,5,FALSE)*$C3059)</f>
        <v>0</v>
      </c>
      <c r="H3059" s="1">
        <f>IF(B3059="",0,VLOOKUP(B3059,DATABASE!A:F,6,FALSE)*$C3059)</f>
        <v>0</v>
      </c>
    </row>
    <row r="3060" spans="1:8">
      <c r="A3060" s="7"/>
      <c r="B3060" s="8"/>
      <c r="C3060" s="9"/>
      <c r="D3060" s="1">
        <f>IF(B3060="",0,VLOOKUP(B3060,DATABASE!A:F,2,FALSE))</f>
        <v>0</v>
      </c>
      <c r="E3060" s="1">
        <f>IF(B3060="",0,VLOOKUP(B3060,DATABASE!A:F,3,FALSE)*$C3060)</f>
        <v>0</v>
      </c>
      <c r="F3060" s="1">
        <f>IF(B3060="",0,VLOOKUP(B3060,DATABASE!A:F,4,FALSE)*$C3060)</f>
        <v>0</v>
      </c>
      <c r="G3060" s="1">
        <f>IF(B3060="",0,VLOOKUP(B3060,DATABASE!A:F,5,FALSE)*$C3060)</f>
        <v>0</v>
      </c>
      <c r="H3060" s="1">
        <f>IF(B3060="",0,VLOOKUP(B3060,DATABASE!A:F,6,FALSE)*$C3060)</f>
        <v>0</v>
      </c>
    </row>
    <row r="3061" spans="1:8">
      <c r="A3061" s="7"/>
      <c r="B3061" s="8"/>
      <c r="C3061" s="9"/>
      <c r="D3061" s="1">
        <f>IF(B3061="",0,VLOOKUP(B3061,DATABASE!A:F,2,FALSE))</f>
        <v>0</v>
      </c>
      <c r="E3061" s="1">
        <f>IF(B3061="",0,VLOOKUP(B3061,DATABASE!A:F,3,FALSE)*$C3061)</f>
        <v>0</v>
      </c>
      <c r="F3061" s="1">
        <f>IF(B3061="",0,VLOOKUP(B3061,DATABASE!A:F,4,FALSE)*$C3061)</f>
        <v>0</v>
      </c>
      <c r="G3061" s="1">
        <f>IF(B3061="",0,VLOOKUP(B3061,DATABASE!A:F,5,FALSE)*$C3061)</f>
        <v>0</v>
      </c>
      <c r="H3061" s="1">
        <f>IF(B3061="",0,VLOOKUP(B3061,DATABASE!A:F,6,FALSE)*$C3061)</f>
        <v>0</v>
      </c>
    </row>
    <row r="3062" spans="1:8">
      <c r="A3062" s="7"/>
      <c r="B3062" s="8"/>
      <c r="C3062" s="9"/>
      <c r="D3062" s="1">
        <f>IF(B3062="",0,VLOOKUP(B3062,DATABASE!A:F,2,FALSE))</f>
        <v>0</v>
      </c>
      <c r="E3062" s="1">
        <f>IF(B3062="",0,VLOOKUP(B3062,DATABASE!A:F,3,FALSE)*$C3062)</f>
        <v>0</v>
      </c>
      <c r="F3062" s="1">
        <f>IF(B3062="",0,VLOOKUP(B3062,DATABASE!A:F,4,FALSE)*$C3062)</f>
        <v>0</v>
      </c>
      <c r="G3062" s="1">
        <f>IF(B3062="",0,VLOOKUP(B3062,DATABASE!A:F,5,FALSE)*$C3062)</f>
        <v>0</v>
      </c>
      <c r="H3062" s="1">
        <f>IF(B3062="",0,VLOOKUP(B3062,DATABASE!A:F,6,FALSE)*$C3062)</f>
        <v>0</v>
      </c>
    </row>
    <row r="3063" spans="1:8">
      <c r="A3063" s="7"/>
      <c r="B3063" s="8"/>
      <c r="C3063" s="9"/>
      <c r="D3063" s="1">
        <f>IF(B3063="",0,VLOOKUP(B3063,DATABASE!A:F,2,FALSE))</f>
        <v>0</v>
      </c>
      <c r="E3063" s="1">
        <f>IF(B3063="",0,VLOOKUP(B3063,DATABASE!A:F,3,FALSE)*$C3063)</f>
        <v>0</v>
      </c>
      <c r="F3063" s="1">
        <f>IF(B3063="",0,VLOOKUP(B3063,DATABASE!A:F,4,FALSE)*$C3063)</f>
        <v>0</v>
      </c>
      <c r="G3063" s="1">
        <f>IF(B3063="",0,VLOOKUP(B3063,DATABASE!A:F,5,FALSE)*$C3063)</f>
        <v>0</v>
      </c>
      <c r="H3063" s="1">
        <f>IF(B3063="",0,VLOOKUP(B3063,DATABASE!A:F,6,FALSE)*$C3063)</f>
        <v>0</v>
      </c>
    </row>
    <row r="3064" spans="1:8">
      <c r="A3064" s="7"/>
      <c r="B3064" s="8"/>
      <c r="C3064" s="9"/>
      <c r="D3064" s="1">
        <f>IF(B3064="",0,VLOOKUP(B3064,DATABASE!A:F,2,FALSE))</f>
        <v>0</v>
      </c>
      <c r="E3064" s="1">
        <f>IF(B3064="",0,VLOOKUP(B3064,DATABASE!A:F,3,FALSE)*$C3064)</f>
        <v>0</v>
      </c>
      <c r="F3064" s="1">
        <f>IF(B3064="",0,VLOOKUP(B3064,DATABASE!A:F,4,FALSE)*$C3064)</f>
        <v>0</v>
      </c>
      <c r="G3064" s="1">
        <f>IF(B3064="",0,VLOOKUP(B3064,DATABASE!A:F,5,FALSE)*$C3064)</f>
        <v>0</v>
      </c>
      <c r="H3064" s="1">
        <f>IF(B3064="",0,VLOOKUP(B3064,DATABASE!A:F,6,FALSE)*$C3064)</f>
        <v>0</v>
      </c>
    </row>
    <row r="3065" spans="1:8">
      <c r="A3065" s="7"/>
      <c r="B3065" s="8"/>
      <c r="C3065" s="9"/>
      <c r="D3065" s="1">
        <f>IF(B3065="",0,VLOOKUP(B3065,DATABASE!A:F,2,FALSE))</f>
        <v>0</v>
      </c>
      <c r="E3065" s="1">
        <f>IF(B3065="",0,VLOOKUP(B3065,DATABASE!A:F,3,FALSE)*$C3065)</f>
        <v>0</v>
      </c>
      <c r="F3065" s="1">
        <f>IF(B3065="",0,VLOOKUP(B3065,DATABASE!A:F,4,FALSE)*$C3065)</f>
        <v>0</v>
      </c>
      <c r="G3065" s="1">
        <f>IF(B3065="",0,VLOOKUP(B3065,DATABASE!A:F,5,FALSE)*$C3065)</f>
        <v>0</v>
      </c>
      <c r="H3065" s="1">
        <f>IF(B3065="",0,VLOOKUP(B3065,DATABASE!A:F,6,FALSE)*$C3065)</f>
        <v>0</v>
      </c>
    </row>
    <row r="3066" spans="1:8">
      <c r="A3066" s="7"/>
      <c r="B3066" s="8"/>
      <c r="C3066" s="9"/>
      <c r="D3066" s="1">
        <f>IF(B3066="",0,VLOOKUP(B3066,DATABASE!A:F,2,FALSE))</f>
        <v>0</v>
      </c>
      <c r="E3066" s="1">
        <f>IF(B3066="",0,VLOOKUP(B3066,DATABASE!A:F,3,FALSE)*$C3066)</f>
        <v>0</v>
      </c>
      <c r="F3066" s="1">
        <f>IF(B3066="",0,VLOOKUP(B3066,DATABASE!A:F,4,FALSE)*$C3066)</f>
        <v>0</v>
      </c>
      <c r="G3066" s="1">
        <f>IF(B3066="",0,VLOOKUP(B3066,DATABASE!A:F,5,FALSE)*$C3066)</f>
        <v>0</v>
      </c>
      <c r="H3066" s="1">
        <f>IF(B3066="",0,VLOOKUP(B3066,DATABASE!A:F,6,FALSE)*$C3066)</f>
        <v>0</v>
      </c>
    </row>
    <row r="3067" spans="1:8">
      <c r="A3067" s="7"/>
      <c r="B3067" s="8"/>
      <c r="C3067" s="9"/>
      <c r="D3067" s="1">
        <f>IF(B3067="",0,VLOOKUP(B3067,DATABASE!A:F,2,FALSE))</f>
        <v>0</v>
      </c>
      <c r="E3067" s="1">
        <f>IF(B3067="",0,VLOOKUP(B3067,DATABASE!A:F,3,FALSE)*$C3067)</f>
        <v>0</v>
      </c>
      <c r="F3067" s="1">
        <f>IF(B3067="",0,VLOOKUP(B3067,DATABASE!A:F,4,FALSE)*$C3067)</f>
        <v>0</v>
      </c>
      <c r="G3067" s="1">
        <f>IF(B3067="",0,VLOOKUP(B3067,DATABASE!A:F,5,FALSE)*$C3067)</f>
        <v>0</v>
      </c>
      <c r="H3067" s="1">
        <f>IF(B3067="",0,VLOOKUP(B3067,DATABASE!A:F,6,FALSE)*$C3067)</f>
        <v>0</v>
      </c>
    </row>
    <row r="3068" spans="1:8">
      <c r="A3068" s="7"/>
      <c r="B3068" s="8"/>
      <c r="C3068" s="9"/>
      <c r="D3068" s="1">
        <f>IF(B3068="",0,VLOOKUP(B3068,DATABASE!A:F,2,FALSE))</f>
        <v>0</v>
      </c>
      <c r="E3068" s="1">
        <f>IF(B3068="",0,VLOOKUP(B3068,DATABASE!A:F,3,FALSE)*$C3068)</f>
        <v>0</v>
      </c>
      <c r="F3068" s="1">
        <f>IF(B3068="",0,VLOOKUP(B3068,DATABASE!A:F,4,FALSE)*$C3068)</f>
        <v>0</v>
      </c>
      <c r="G3068" s="1">
        <f>IF(B3068="",0,VLOOKUP(B3068,DATABASE!A:F,5,FALSE)*$C3068)</f>
        <v>0</v>
      </c>
      <c r="H3068" s="1">
        <f>IF(B3068="",0,VLOOKUP(B3068,DATABASE!A:F,6,FALSE)*$C3068)</f>
        <v>0</v>
      </c>
    </row>
    <row r="3069" spans="1:8">
      <c r="A3069" s="7"/>
      <c r="B3069" s="8"/>
      <c r="C3069" s="9"/>
      <c r="D3069" s="1">
        <f>IF(B3069="",0,VLOOKUP(B3069,DATABASE!A:F,2,FALSE))</f>
        <v>0</v>
      </c>
      <c r="E3069" s="1">
        <f>IF(B3069="",0,VLOOKUP(B3069,DATABASE!A:F,3,FALSE)*$C3069)</f>
        <v>0</v>
      </c>
      <c r="F3069" s="1">
        <f>IF(B3069="",0,VLOOKUP(B3069,DATABASE!A:F,4,FALSE)*$C3069)</f>
        <v>0</v>
      </c>
      <c r="G3069" s="1">
        <f>IF(B3069="",0,VLOOKUP(B3069,DATABASE!A:F,5,FALSE)*$C3069)</f>
        <v>0</v>
      </c>
      <c r="H3069" s="1">
        <f>IF(B3069="",0,VLOOKUP(B3069,DATABASE!A:F,6,FALSE)*$C3069)</f>
        <v>0</v>
      </c>
    </row>
    <row r="3070" spans="1:8">
      <c r="A3070" s="7"/>
      <c r="B3070" s="8"/>
      <c r="C3070" s="9"/>
      <c r="D3070" s="1">
        <f>IF(B3070="",0,VLOOKUP(B3070,DATABASE!A:F,2,FALSE))</f>
        <v>0</v>
      </c>
      <c r="E3070" s="1">
        <f>IF(B3070="",0,VLOOKUP(B3070,DATABASE!A:F,3,FALSE)*$C3070)</f>
        <v>0</v>
      </c>
      <c r="F3070" s="1">
        <f>IF(B3070="",0,VLOOKUP(B3070,DATABASE!A:F,4,FALSE)*$C3070)</f>
        <v>0</v>
      </c>
      <c r="G3070" s="1">
        <f>IF(B3070="",0,VLOOKUP(B3070,DATABASE!A:F,5,FALSE)*$C3070)</f>
        <v>0</v>
      </c>
      <c r="H3070" s="1">
        <f>IF(B3070="",0,VLOOKUP(B3070,DATABASE!A:F,6,FALSE)*$C3070)</f>
        <v>0</v>
      </c>
    </row>
    <row r="3071" spans="1:8">
      <c r="A3071" s="7"/>
      <c r="B3071" s="8"/>
      <c r="C3071" s="9"/>
      <c r="D3071" s="1">
        <f>IF(B3071="",0,VLOOKUP(B3071,DATABASE!A:F,2,FALSE))</f>
        <v>0</v>
      </c>
      <c r="E3071" s="1">
        <f>IF(B3071="",0,VLOOKUP(B3071,DATABASE!A:F,3,FALSE)*$C3071)</f>
        <v>0</v>
      </c>
      <c r="F3071" s="1">
        <f>IF(B3071="",0,VLOOKUP(B3071,DATABASE!A:F,4,FALSE)*$C3071)</f>
        <v>0</v>
      </c>
      <c r="G3071" s="1">
        <f>IF(B3071="",0,VLOOKUP(B3071,DATABASE!A:F,5,FALSE)*$C3071)</f>
        <v>0</v>
      </c>
      <c r="H3071" s="1">
        <f>IF(B3071="",0,VLOOKUP(B3071,DATABASE!A:F,6,FALSE)*$C3071)</f>
        <v>0</v>
      </c>
    </row>
    <row r="3072" spans="1:8">
      <c r="A3072" s="7"/>
      <c r="B3072" s="8"/>
      <c r="C3072" s="9"/>
      <c r="D3072" s="1">
        <f>IF(B3072="",0,VLOOKUP(B3072,DATABASE!A:F,2,FALSE))</f>
        <v>0</v>
      </c>
      <c r="E3072" s="1">
        <f>IF(B3072="",0,VLOOKUP(B3072,DATABASE!A:F,3,FALSE)*$C3072)</f>
        <v>0</v>
      </c>
      <c r="F3072" s="1">
        <f>IF(B3072="",0,VLOOKUP(B3072,DATABASE!A:F,4,FALSE)*$C3072)</f>
        <v>0</v>
      </c>
      <c r="G3072" s="1">
        <f>IF(B3072="",0,VLOOKUP(B3072,DATABASE!A:F,5,FALSE)*$C3072)</f>
        <v>0</v>
      </c>
      <c r="H3072" s="1">
        <f>IF(B3072="",0,VLOOKUP(B3072,DATABASE!A:F,6,FALSE)*$C3072)</f>
        <v>0</v>
      </c>
    </row>
    <row r="3073" spans="1:8">
      <c r="A3073" s="7"/>
      <c r="B3073" s="8"/>
      <c r="C3073" s="9"/>
      <c r="D3073" s="1">
        <f>IF(B3073="",0,VLOOKUP(B3073,DATABASE!A:F,2,FALSE))</f>
        <v>0</v>
      </c>
      <c r="E3073" s="1">
        <f>IF(B3073="",0,VLOOKUP(B3073,DATABASE!A:F,3,FALSE)*$C3073)</f>
        <v>0</v>
      </c>
      <c r="F3073" s="1">
        <f>IF(B3073="",0,VLOOKUP(B3073,DATABASE!A:F,4,FALSE)*$C3073)</f>
        <v>0</v>
      </c>
      <c r="G3073" s="1">
        <f>IF(B3073="",0,VLOOKUP(B3073,DATABASE!A:F,5,FALSE)*$C3073)</f>
        <v>0</v>
      </c>
      <c r="H3073" s="1">
        <f>IF(B3073="",0,VLOOKUP(B3073,DATABASE!A:F,6,FALSE)*$C3073)</f>
        <v>0</v>
      </c>
    </row>
    <row r="3074" spans="1:8">
      <c r="A3074" s="7"/>
      <c r="B3074" s="8"/>
      <c r="C3074" s="9"/>
      <c r="D3074" s="1">
        <f>IF(B3074="",0,VLOOKUP(B3074,DATABASE!A:F,2,FALSE))</f>
        <v>0</v>
      </c>
      <c r="E3074" s="1">
        <f>IF(B3074="",0,VLOOKUP(B3074,DATABASE!A:F,3,FALSE)*$C3074)</f>
        <v>0</v>
      </c>
      <c r="F3074" s="1">
        <f>IF(B3074="",0,VLOOKUP(B3074,DATABASE!A:F,4,FALSE)*$C3074)</f>
        <v>0</v>
      </c>
      <c r="G3074" s="1">
        <f>IF(B3074="",0,VLOOKUP(B3074,DATABASE!A:F,5,FALSE)*$C3074)</f>
        <v>0</v>
      </c>
      <c r="H3074" s="1">
        <f>IF(B3074="",0,VLOOKUP(B3074,DATABASE!A:F,6,FALSE)*$C3074)</f>
        <v>0</v>
      </c>
    </row>
    <row r="3075" spans="1:8">
      <c r="A3075" s="7"/>
      <c r="B3075" s="8"/>
      <c r="C3075" s="9"/>
      <c r="D3075" s="1">
        <f>IF(B3075="",0,VLOOKUP(B3075,DATABASE!A:F,2,FALSE))</f>
        <v>0</v>
      </c>
      <c r="E3075" s="1">
        <f>IF(B3075="",0,VLOOKUP(B3075,DATABASE!A:F,3,FALSE)*$C3075)</f>
        <v>0</v>
      </c>
      <c r="F3075" s="1">
        <f>IF(B3075="",0,VLOOKUP(B3075,DATABASE!A:F,4,FALSE)*$C3075)</f>
        <v>0</v>
      </c>
      <c r="G3075" s="1">
        <f>IF(B3075="",0,VLOOKUP(B3075,DATABASE!A:F,5,FALSE)*$C3075)</f>
        <v>0</v>
      </c>
      <c r="H3075" s="1">
        <f>IF(B3075="",0,VLOOKUP(B3075,DATABASE!A:F,6,FALSE)*$C3075)</f>
        <v>0</v>
      </c>
    </row>
    <row r="3076" spans="1:8">
      <c r="A3076" s="7"/>
      <c r="B3076" s="8"/>
      <c r="C3076" s="9"/>
      <c r="D3076" s="1">
        <f>IF(B3076="",0,VLOOKUP(B3076,DATABASE!A:F,2,FALSE))</f>
        <v>0</v>
      </c>
      <c r="E3076" s="1">
        <f>IF(B3076="",0,VLOOKUP(B3076,DATABASE!A:F,3,FALSE)*$C3076)</f>
        <v>0</v>
      </c>
      <c r="F3076" s="1">
        <f>IF(B3076="",0,VLOOKUP(B3076,DATABASE!A:F,4,FALSE)*$C3076)</f>
        <v>0</v>
      </c>
      <c r="G3076" s="1">
        <f>IF(B3076="",0,VLOOKUP(B3076,DATABASE!A:F,5,FALSE)*$C3076)</f>
        <v>0</v>
      </c>
      <c r="H3076" s="1">
        <f>IF(B3076="",0,VLOOKUP(B3076,DATABASE!A:F,6,FALSE)*$C3076)</f>
        <v>0</v>
      </c>
    </row>
    <row r="3077" spans="1:8">
      <c r="A3077" s="7"/>
      <c r="B3077" s="8"/>
      <c r="C3077" s="9"/>
      <c r="D3077" s="1">
        <f>IF(B3077="",0,VLOOKUP(B3077,DATABASE!A:F,2,FALSE))</f>
        <v>0</v>
      </c>
      <c r="E3077" s="1">
        <f>IF(B3077="",0,VLOOKUP(B3077,DATABASE!A:F,3,FALSE)*$C3077)</f>
        <v>0</v>
      </c>
      <c r="F3077" s="1">
        <f>IF(B3077="",0,VLOOKUP(B3077,DATABASE!A:F,4,FALSE)*$C3077)</f>
        <v>0</v>
      </c>
      <c r="G3077" s="1">
        <f>IF(B3077="",0,VLOOKUP(B3077,DATABASE!A:F,5,FALSE)*$C3077)</f>
        <v>0</v>
      </c>
      <c r="H3077" s="1">
        <f>IF(B3077="",0,VLOOKUP(B3077,DATABASE!A:F,6,FALSE)*$C3077)</f>
        <v>0</v>
      </c>
    </row>
    <row r="3078" spans="1:8">
      <c r="A3078" s="7"/>
      <c r="B3078" s="8"/>
      <c r="C3078" s="9"/>
      <c r="D3078" s="1">
        <f>IF(B3078="",0,VLOOKUP(B3078,DATABASE!A:F,2,FALSE))</f>
        <v>0</v>
      </c>
      <c r="E3078" s="1">
        <f>IF(B3078="",0,VLOOKUP(B3078,DATABASE!A:F,3,FALSE)*$C3078)</f>
        <v>0</v>
      </c>
      <c r="F3078" s="1">
        <f>IF(B3078="",0,VLOOKUP(B3078,DATABASE!A:F,4,FALSE)*$C3078)</f>
        <v>0</v>
      </c>
      <c r="G3078" s="1">
        <f>IF(B3078="",0,VLOOKUP(B3078,DATABASE!A:F,5,FALSE)*$C3078)</f>
        <v>0</v>
      </c>
      <c r="H3078" s="1">
        <f>IF(B3078="",0,VLOOKUP(B3078,DATABASE!A:F,6,FALSE)*$C3078)</f>
        <v>0</v>
      </c>
    </row>
    <row r="3079" spans="1:8">
      <c r="A3079" s="7"/>
      <c r="B3079" s="8"/>
      <c r="C3079" s="9"/>
      <c r="D3079" s="1">
        <f>IF(B3079="",0,VLOOKUP(B3079,DATABASE!A:F,2,FALSE))</f>
        <v>0</v>
      </c>
      <c r="E3079" s="1">
        <f>IF(B3079="",0,VLOOKUP(B3079,DATABASE!A:F,3,FALSE)*$C3079)</f>
        <v>0</v>
      </c>
      <c r="F3079" s="1">
        <f>IF(B3079="",0,VLOOKUP(B3079,DATABASE!A:F,4,FALSE)*$C3079)</f>
        <v>0</v>
      </c>
      <c r="G3079" s="1">
        <f>IF(B3079="",0,VLOOKUP(B3079,DATABASE!A:F,5,FALSE)*$C3079)</f>
        <v>0</v>
      </c>
      <c r="H3079" s="1">
        <f>IF(B3079="",0,VLOOKUP(B3079,DATABASE!A:F,6,FALSE)*$C3079)</f>
        <v>0</v>
      </c>
    </row>
    <row r="3080" spans="1:8">
      <c r="A3080" s="7"/>
      <c r="B3080" s="8"/>
      <c r="C3080" s="9"/>
      <c r="D3080" s="1">
        <f>IF(B3080="",0,VLOOKUP(B3080,DATABASE!A:F,2,FALSE))</f>
        <v>0</v>
      </c>
      <c r="E3080" s="1">
        <f>IF(B3080="",0,VLOOKUP(B3080,DATABASE!A:F,3,FALSE)*$C3080)</f>
        <v>0</v>
      </c>
      <c r="F3080" s="1">
        <f>IF(B3080="",0,VLOOKUP(B3080,DATABASE!A:F,4,FALSE)*$C3080)</f>
        <v>0</v>
      </c>
      <c r="G3080" s="1">
        <f>IF(B3080="",0,VLOOKUP(B3080,DATABASE!A:F,5,FALSE)*$C3080)</f>
        <v>0</v>
      </c>
      <c r="H3080" s="1">
        <f>IF(B3080="",0,VLOOKUP(B3080,DATABASE!A:F,6,FALSE)*$C3080)</f>
        <v>0</v>
      </c>
    </row>
    <row r="3081" spans="1:8">
      <c r="A3081" s="7"/>
      <c r="B3081" s="8"/>
      <c r="C3081" s="9"/>
      <c r="D3081" s="1">
        <f>IF(B3081="",0,VLOOKUP(B3081,DATABASE!A:F,2,FALSE))</f>
        <v>0</v>
      </c>
      <c r="E3081" s="1">
        <f>IF(B3081="",0,VLOOKUP(B3081,DATABASE!A:F,3,FALSE)*$C3081)</f>
        <v>0</v>
      </c>
      <c r="F3081" s="1">
        <f>IF(B3081="",0,VLOOKUP(B3081,DATABASE!A:F,4,FALSE)*$C3081)</f>
        <v>0</v>
      </c>
      <c r="G3081" s="1">
        <f>IF(B3081="",0,VLOOKUP(B3081,DATABASE!A:F,5,FALSE)*$C3081)</f>
        <v>0</v>
      </c>
      <c r="H3081" s="1">
        <f>IF(B3081="",0,VLOOKUP(B3081,DATABASE!A:F,6,FALSE)*$C3081)</f>
        <v>0</v>
      </c>
    </row>
    <row r="3082" spans="1:8">
      <c r="A3082" s="7"/>
      <c r="B3082" s="8"/>
      <c r="C3082" s="9"/>
      <c r="D3082" s="1">
        <f>IF(B3082="",0,VLOOKUP(B3082,DATABASE!A:F,2,FALSE))</f>
        <v>0</v>
      </c>
      <c r="E3082" s="1">
        <f>IF(B3082="",0,VLOOKUP(B3082,DATABASE!A:F,3,FALSE)*$C3082)</f>
        <v>0</v>
      </c>
      <c r="F3082" s="1">
        <f>IF(B3082="",0,VLOOKUP(B3082,DATABASE!A:F,4,FALSE)*$C3082)</f>
        <v>0</v>
      </c>
      <c r="G3082" s="1">
        <f>IF(B3082="",0,VLOOKUP(B3082,DATABASE!A:F,5,FALSE)*$C3082)</f>
        <v>0</v>
      </c>
      <c r="H3082" s="1">
        <f>IF(B3082="",0,VLOOKUP(B3082,DATABASE!A:F,6,FALSE)*$C3082)</f>
        <v>0</v>
      </c>
    </row>
    <row r="3083" spans="1:8">
      <c r="A3083" s="7"/>
      <c r="B3083" s="8"/>
      <c r="C3083" s="9"/>
      <c r="D3083" s="1">
        <f>IF(B3083="",0,VLOOKUP(B3083,DATABASE!A:F,2,FALSE))</f>
        <v>0</v>
      </c>
      <c r="E3083" s="1">
        <f>IF(B3083="",0,VLOOKUP(B3083,DATABASE!A:F,3,FALSE)*$C3083)</f>
        <v>0</v>
      </c>
      <c r="F3083" s="1">
        <f>IF(B3083="",0,VLOOKUP(B3083,DATABASE!A:F,4,FALSE)*$C3083)</f>
        <v>0</v>
      </c>
      <c r="G3083" s="1">
        <f>IF(B3083="",0,VLOOKUP(B3083,DATABASE!A:F,5,FALSE)*$C3083)</f>
        <v>0</v>
      </c>
      <c r="H3083" s="1">
        <f>IF(B3083="",0,VLOOKUP(B3083,DATABASE!A:F,6,FALSE)*$C3083)</f>
        <v>0</v>
      </c>
    </row>
    <row r="3084" spans="1:8">
      <c r="A3084" s="7"/>
      <c r="B3084" s="8"/>
      <c r="C3084" s="9"/>
      <c r="D3084" s="1">
        <f>IF(B3084="",0,VLOOKUP(B3084,DATABASE!A:F,2,FALSE))</f>
        <v>0</v>
      </c>
      <c r="E3084" s="1">
        <f>IF(B3084="",0,VLOOKUP(B3084,DATABASE!A:F,3,FALSE)*$C3084)</f>
        <v>0</v>
      </c>
      <c r="F3084" s="1">
        <f>IF(B3084="",0,VLOOKUP(B3084,DATABASE!A:F,4,FALSE)*$C3084)</f>
        <v>0</v>
      </c>
      <c r="G3084" s="1">
        <f>IF(B3084="",0,VLOOKUP(B3084,DATABASE!A:F,5,FALSE)*$C3084)</f>
        <v>0</v>
      </c>
      <c r="H3084" s="1">
        <f>IF(B3084="",0,VLOOKUP(B3084,DATABASE!A:F,6,FALSE)*$C3084)</f>
        <v>0</v>
      </c>
    </row>
    <row r="3085" spans="1:8">
      <c r="A3085" s="7"/>
      <c r="B3085" s="8"/>
      <c r="C3085" s="9"/>
      <c r="D3085" s="1">
        <f>IF(B3085="",0,VLOOKUP(B3085,DATABASE!A:F,2,FALSE))</f>
        <v>0</v>
      </c>
      <c r="E3085" s="1">
        <f>IF(B3085="",0,VLOOKUP(B3085,DATABASE!A:F,3,FALSE)*$C3085)</f>
        <v>0</v>
      </c>
      <c r="F3085" s="1">
        <f>IF(B3085="",0,VLOOKUP(B3085,DATABASE!A:F,4,FALSE)*$C3085)</f>
        <v>0</v>
      </c>
      <c r="G3085" s="1">
        <f>IF(B3085="",0,VLOOKUP(B3085,DATABASE!A:F,5,FALSE)*$C3085)</f>
        <v>0</v>
      </c>
      <c r="H3085" s="1">
        <f>IF(B3085="",0,VLOOKUP(B3085,DATABASE!A:F,6,FALSE)*$C3085)</f>
        <v>0</v>
      </c>
    </row>
    <row r="3086" spans="1:8">
      <c r="A3086" s="7"/>
      <c r="B3086" s="8"/>
      <c r="C3086" s="9"/>
      <c r="D3086" s="1">
        <f>IF(B3086="",0,VLOOKUP(B3086,DATABASE!A:F,2,FALSE))</f>
        <v>0</v>
      </c>
      <c r="E3086" s="1">
        <f>IF(B3086="",0,VLOOKUP(B3086,DATABASE!A:F,3,FALSE)*$C3086)</f>
        <v>0</v>
      </c>
      <c r="F3086" s="1">
        <f>IF(B3086="",0,VLOOKUP(B3086,DATABASE!A:F,4,FALSE)*$C3086)</f>
        <v>0</v>
      </c>
      <c r="G3086" s="1">
        <f>IF(B3086="",0,VLOOKUP(B3086,DATABASE!A:F,5,FALSE)*$C3086)</f>
        <v>0</v>
      </c>
      <c r="H3086" s="1">
        <f>IF(B3086="",0,VLOOKUP(B3086,DATABASE!A:F,6,FALSE)*$C3086)</f>
        <v>0</v>
      </c>
    </row>
    <row r="3087" spans="1:8">
      <c r="A3087" s="7"/>
      <c r="B3087" s="8"/>
      <c r="C3087" s="9"/>
      <c r="D3087" s="1">
        <f>IF(B3087="",0,VLOOKUP(B3087,DATABASE!A:F,2,FALSE))</f>
        <v>0</v>
      </c>
      <c r="E3087" s="1">
        <f>IF(B3087="",0,VLOOKUP(B3087,DATABASE!A:F,3,FALSE)*$C3087)</f>
        <v>0</v>
      </c>
      <c r="F3087" s="1">
        <f>IF(B3087="",0,VLOOKUP(B3087,DATABASE!A:F,4,FALSE)*$C3087)</f>
        <v>0</v>
      </c>
      <c r="G3087" s="1">
        <f>IF(B3087="",0,VLOOKUP(B3087,DATABASE!A:F,5,FALSE)*$C3087)</f>
        <v>0</v>
      </c>
      <c r="H3087" s="1">
        <f>IF(B3087="",0,VLOOKUP(B3087,DATABASE!A:F,6,FALSE)*$C3087)</f>
        <v>0</v>
      </c>
    </row>
    <row r="3088" spans="1:8">
      <c r="A3088" s="7"/>
      <c r="B3088" s="8"/>
      <c r="C3088" s="9"/>
      <c r="D3088" s="1">
        <f>IF(B3088="",0,VLOOKUP(B3088,DATABASE!A:F,2,FALSE))</f>
        <v>0</v>
      </c>
      <c r="E3088" s="1">
        <f>IF(B3088="",0,VLOOKUP(B3088,DATABASE!A:F,3,FALSE)*$C3088)</f>
        <v>0</v>
      </c>
      <c r="F3088" s="1">
        <f>IF(B3088="",0,VLOOKUP(B3088,DATABASE!A:F,4,FALSE)*$C3088)</f>
        <v>0</v>
      </c>
      <c r="G3088" s="1">
        <f>IF(B3088="",0,VLOOKUP(B3088,DATABASE!A:F,5,FALSE)*$C3088)</f>
        <v>0</v>
      </c>
      <c r="H3088" s="1">
        <f>IF(B3088="",0,VLOOKUP(B3088,DATABASE!A:F,6,FALSE)*$C3088)</f>
        <v>0</v>
      </c>
    </row>
    <row r="3089" spans="1:8">
      <c r="A3089" s="7"/>
      <c r="B3089" s="8"/>
      <c r="C3089" s="9"/>
      <c r="D3089" s="1">
        <f>IF(B3089="",0,VLOOKUP(B3089,DATABASE!A:F,2,FALSE))</f>
        <v>0</v>
      </c>
      <c r="E3089" s="1">
        <f>IF(B3089="",0,VLOOKUP(B3089,DATABASE!A:F,3,FALSE)*$C3089)</f>
        <v>0</v>
      </c>
      <c r="F3089" s="1">
        <f>IF(B3089="",0,VLOOKUP(B3089,DATABASE!A:F,4,FALSE)*$C3089)</f>
        <v>0</v>
      </c>
      <c r="G3089" s="1">
        <f>IF(B3089="",0,VLOOKUP(B3089,DATABASE!A:F,5,FALSE)*$C3089)</f>
        <v>0</v>
      </c>
      <c r="H3089" s="1">
        <f>IF(B3089="",0,VLOOKUP(B3089,DATABASE!A:F,6,FALSE)*$C3089)</f>
        <v>0</v>
      </c>
    </row>
    <row r="3090" spans="1:8">
      <c r="A3090" s="7"/>
      <c r="B3090" s="8"/>
      <c r="C3090" s="9"/>
      <c r="D3090" s="1">
        <f>IF(B3090="",0,VLOOKUP(B3090,DATABASE!A:F,2,FALSE))</f>
        <v>0</v>
      </c>
      <c r="E3090" s="1">
        <f>IF(B3090="",0,VLOOKUP(B3090,DATABASE!A:F,3,FALSE)*$C3090)</f>
        <v>0</v>
      </c>
      <c r="F3090" s="1">
        <f>IF(B3090="",0,VLOOKUP(B3090,DATABASE!A:F,4,FALSE)*$C3090)</f>
        <v>0</v>
      </c>
      <c r="G3090" s="1">
        <f>IF(B3090="",0,VLOOKUP(B3090,DATABASE!A:F,5,FALSE)*$C3090)</f>
        <v>0</v>
      </c>
      <c r="H3090" s="1">
        <f>IF(B3090="",0,VLOOKUP(B3090,DATABASE!A:F,6,FALSE)*$C3090)</f>
        <v>0</v>
      </c>
    </row>
    <row r="3091" spans="1:8">
      <c r="A3091" s="7"/>
      <c r="B3091" s="8"/>
      <c r="C3091" s="9"/>
      <c r="D3091" s="1">
        <f>IF(B3091="",0,VLOOKUP(B3091,DATABASE!A:F,2,FALSE))</f>
        <v>0</v>
      </c>
      <c r="E3091" s="1">
        <f>IF(B3091="",0,VLOOKUP(B3091,DATABASE!A:F,3,FALSE)*$C3091)</f>
        <v>0</v>
      </c>
      <c r="F3091" s="1">
        <f>IF(B3091="",0,VLOOKUP(B3091,DATABASE!A:F,4,FALSE)*$C3091)</f>
        <v>0</v>
      </c>
      <c r="G3091" s="1">
        <f>IF(B3091="",0,VLOOKUP(B3091,DATABASE!A:F,5,FALSE)*$C3091)</f>
        <v>0</v>
      </c>
      <c r="H3091" s="1">
        <f>IF(B3091="",0,VLOOKUP(B3091,DATABASE!A:F,6,FALSE)*$C3091)</f>
        <v>0</v>
      </c>
    </row>
    <row r="3092" spans="1:8">
      <c r="A3092" s="7"/>
      <c r="B3092" s="8"/>
      <c r="C3092" s="9"/>
      <c r="D3092" s="1">
        <f>IF(B3092="",0,VLOOKUP(B3092,DATABASE!A:F,2,FALSE))</f>
        <v>0</v>
      </c>
      <c r="E3092" s="1">
        <f>IF(B3092="",0,VLOOKUP(B3092,DATABASE!A:F,3,FALSE)*$C3092)</f>
        <v>0</v>
      </c>
      <c r="F3092" s="1">
        <f>IF(B3092="",0,VLOOKUP(B3092,DATABASE!A:F,4,FALSE)*$C3092)</f>
        <v>0</v>
      </c>
      <c r="G3092" s="1">
        <f>IF(B3092="",0,VLOOKUP(B3092,DATABASE!A:F,5,FALSE)*$C3092)</f>
        <v>0</v>
      </c>
      <c r="H3092" s="1">
        <f>IF(B3092="",0,VLOOKUP(B3092,DATABASE!A:F,6,FALSE)*$C3092)</f>
        <v>0</v>
      </c>
    </row>
    <row r="3093" spans="1:8">
      <c r="A3093" s="7"/>
      <c r="B3093" s="8"/>
      <c r="C3093" s="9"/>
      <c r="D3093" s="1">
        <f>IF(B3093="",0,VLOOKUP(B3093,DATABASE!A:F,2,FALSE))</f>
        <v>0</v>
      </c>
      <c r="E3093" s="1">
        <f>IF(B3093="",0,VLOOKUP(B3093,DATABASE!A:F,3,FALSE)*$C3093)</f>
        <v>0</v>
      </c>
      <c r="F3093" s="1">
        <f>IF(B3093="",0,VLOOKUP(B3093,DATABASE!A:F,4,FALSE)*$C3093)</f>
        <v>0</v>
      </c>
      <c r="G3093" s="1">
        <f>IF(B3093="",0,VLOOKUP(B3093,DATABASE!A:F,5,FALSE)*$C3093)</f>
        <v>0</v>
      </c>
      <c r="H3093" s="1">
        <f>IF(B3093="",0,VLOOKUP(B3093,DATABASE!A:F,6,FALSE)*$C3093)</f>
        <v>0</v>
      </c>
    </row>
    <row r="3094" spans="1:8">
      <c r="A3094" s="7"/>
      <c r="B3094" s="8"/>
      <c r="C3094" s="9"/>
      <c r="D3094" s="1">
        <f>IF(B3094="",0,VLOOKUP(B3094,DATABASE!A:F,2,FALSE))</f>
        <v>0</v>
      </c>
      <c r="E3094" s="1">
        <f>IF(B3094="",0,VLOOKUP(B3094,DATABASE!A:F,3,FALSE)*$C3094)</f>
        <v>0</v>
      </c>
      <c r="F3094" s="1">
        <f>IF(B3094="",0,VLOOKUP(B3094,DATABASE!A:F,4,FALSE)*$C3094)</f>
        <v>0</v>
      </c>
      <c r="G3094" s="1">
        <f>IF(B3094="",0,VLOOKUP(B3094,DATABASE!A:F,5,FALSE)*$C3094)</f>
        <v>0</v>
      </c>
      <c r="H3094" s="1">
        <f>IF(B3094="",0,VLOOKUP(B3094,DATABASE!A:F,6,FALSE)*$C3094)</f>
        <v>0</v>
      </c>
    </row>
    <row r="3095" spans="1:8">
      <c r="A3095" s="7"/>
      <c r="B3095" s="8"/>
      <c r="C3095" s="9"/>
      <c r="D3095" s="1">
        <f>IF(B3095="",0,VLOOKUP(B3095,DATABASE!A:F,2,FALSE))</f>
        <v>0</v>
      </c>
      <c r="E3095" s="1">
        <f>IF(B3095="",0,VLOOKUP(B3095,DATABASE!A:F,3,FALSE)*$C3095)</f>
        <v>0</v>
      </c>
      <c r="F3095" s="1">
        <f>IF(B3095="",0,VLOOKUP(B3095,DATABASE!A:F,4,FALSE)*$C3095)</f>
        <v>0</v>
      </c>
      <c r="G3095" s="1">
        <f>IF(B3095="",0,VLOOKUP(B3095,DATABASE!A:F,5,FALSE)*$C3095)</f>
        <v>0</v>
      </c>
      <c r="H3095" s="1">
        <f>IF(B3095="",0,VLOOKUP(B3095,DATABASE!A:F,6,FALSE)*$C3095)</f>
        <v>0</v>
      </c>
    </row>
    <row r="3096" spans="1:8">
      <c r="A3096" s="7"/>
      <c r="B3096" s="8"/>
      <c r="C3096" s="9"/>
      <c r="D3096" s="1">
        <f>IF(B3096="",0,VLOOKUP(B3096,DATABASE!A:F,2,FALSE))</f>
        <v>0</v>
      </c>
      <c r="E3096" s="1">
        <f>IF(B3096="",0,VLOOKUP(B3096,DATABASE!A:F,3,FALSE)*$C3096)</f>
        <v>0</v>
      </c>
      <c r="F3096" s="1">
        <f>IF(B3096="",0,VLOOKUP(B3096,DATABASE!A:F,4,FALSE)*$C3096)</f>
        <v>0</v>
      </c>
      <c r="G3096" s="1">
        <f>IF(B3096="",0,VLOOKUP(B3096,DATABASE!A:F,5,FALSE)*$C3096)</f>
        <v>0</v>
      </c>
      <c r="H3096" s="1">
        <f>IF(B3096="",0,VLOOKUP(B3096,DATABASE!A:F,6,FALSE)*$C3096)</f>
        <v>0</v>
      </c>
    </row>
    <row r="3097" spans="1:8">
      <c r="A3097" s="7"/>
      <c r="B3097" s="8"/>
      <c r="C3097" s="9"/>
      <c r="D3097" s="1">
        <f>IF(B3097="",0,VLOOKUP(B3097,DATABASE!A:F,2,FALSE))</f>
        <v>0</v>
      </c>
      <c r="E3097" s="1">
        <f>IF(B3097="",0,VLOOKUP(B3097,DATABASE!A:F,3,FALSE)*$C3097)</f>
        <v>0</v>
      </c>
      <c r="F3097" s="1">
        <f>IF(B3097="",0,VLOOKUP(B3097,DATABASE!A:F,4,FALSE)*$C3097)</f>
        <v>0</v>
      </c>
      <c r="G3097" s="1">
        <f>IF(B3097="",0,VLOOKUP(B3097,DATABASE!A:F,5,FALSE)*$C3097)</f>
        <v>0</v>
      </c>
      <c r="H3097" s="1">
        <f>IF(B3097="",0,VLOOKUP(B3097,DATABASE!A:F,6,FALSE)*$C3097)</f>
        <v>0</v>
      </c>
    </row>
    <row r="3098" spans="1:8">
      <c r="A3098" s="7"/>
      <c r="B3098" s="8"/>
      <c r="C3098" s="9"/>
      <c r="D3098" s="1">
        <f>IF(B3098="",0,VLOOKUP(B3098,DATABASE!A:F,2,FALSE))</f>
        <v>0</v>
      </c>
      <c r="E3098" s="1">
        <f>IF(B3098="",0,VLOOKUP(B3098,DATABASE!A:F,3,FALSE)*$C3098)</f>
        <v>0</v>
      </c>
      <c r="F3098" s="1">
        <f>IF(B3098="",0,VLOOKUP(B3098,DATABASE!A:F,4,FALSE)*$C3098)</f>
        <v>0</v>
      </c>
      <c r="G3098" s="1">
        <f>IF(B3098="",0,VLOOKUP(B3098,DATABASE!A:F,5,FALSE)*$C3098)</f>
        <v>0</v>
      </c>
      <c r="H3098" s="1">
        <f>IF(B3098="",0,VLOOKUP(B3098,DATABASE!A:F,6,FALSE)*$C3098)</f>
        <v>0</v>
      </c>
    </row>
    <row r="3099" spans="1:8">
      <c r="A3099" s="7"/>
      <c r="B3099" s="8"/>
      <c r="C3099" s="9"/>
      <c r="D3099" s="1">
        <f>IF(B3099="",0,VLOOKUP(B3099,DATABASE!A:F,2,FALSE))</f>
        <v>0</v>
      </c>
      <c r="E3099" s="1">
        <f>IF(B3099="",0,VLOOKUP(B3099,DATABASE!A:F,3,FALSE)*$C3099)</f>
        <v>0</v>
      </c>
      <c r="F3099" s="1">
        <f>IF(B3099="",0,VLOOKUP(B3099,DATABASE!A:F,4,FALSE)*$C3099)</f>
        <v>0</v>
      </c>
      <c r="G3099" s="1">
        <f>IF(B3099="",0,VLOOKUP(B3099,DATABASE!A:F,5,FALSE)*$C3099)</f>
        <v>0</v>
      </c>
      <c r="H3099" s="1">
        <f>IF(B3099="",0,VLOOKUP(B3099,DATABASE!A:F,6,FALSE)*$C3099)</f>
        <v>0</v>
      </c>
    </row>
    <row r="3100" spans="1:8">
      <c r="A3100" s="7"/>
      <c r="B3100" s="8"/>
      <c r="C3100" s="9"/>
      <c r="D3100" s="1">
        <f>IF(B3100="",0,VLOOKUP(B3100,DATABASE!A:F,2,FALSE))</f>
        <v>0</v>
      </c>
      <c r="E3100" s="1">
        <f>IF(B3100="",0,VLOOKUP(B3100,DATABASE!A:F,3,FALSE)*$C3100)</f>
        <v>0</v>
      </c>
      <c r="F3100" s="1">
        <f>IF(B3100="",0,VLOOKUP(B3100,DATABASE!A:F,4,FALSE)*$C3100)</f>
        <v>0</v>
      </c>
      <c r="G3100" s="1">
        <f>IF(B3100="",0,VLOOKUP(B3100,DATABASE!A:F,5,FALSE)*$C3100)</f>
        <v>0</v>
      </c>
      <c r="H3100" s="1">
        <f>IF(B3100="",0,VLOOKUP(B3100,DATABASE!A:F,6,FALSE)*$C3100)</f>
        <v>0</v>
      </c>
    </row>
    <row r="3101" spans="1:8">
      <c r="A3101" s="7"/>
      <c r="B3101" s="8"/>
      <c r="C3101" s="9"/>
      <c r="D3101" s="1">
        <f>IF(B3101="",0,VLOOKUP(B3101,DATABASE!A:F,2,FALSE))</f>
        <v>0</v>
      </c>
      <c r="E3101" s="1">
        <f>IF(B3101="",0,VLOOKUP(B3101,DATABASE!A:F,3,FALSE)*$C3101)</f>
        <v>0</v>
      </c>
      <c r="F3101" s="1">
        <f>IF(B3101="",0,VLOOKUP(B3101,DATABASE!A:F,4,FALSE)*$C3101)</f>
        <v>0</v>
      </c>
      <c r="G3101" s="1">
        <f>IF(B3101="",0,VLOOKUP(B3101,DATABASE!A:F,5,FALSE)*$C3101)</f>
        <v>0</v>
      </c>
      <c r="H3101" s="1">
        <f>IF(B3101="",0,VLOOKUP(B3101,DATABASE!A:F,6,FALSE)*$C3101)</f>
        <v>0</v>
      </c>
    </row>
    <row r="3102" spans="1:8">
      <c r="A3102" s="7"/>
      <c r="B3102" s="8"/>
      <c r="C3102" s="9"/>
      <c r="D3102" s="1">
        <f>IF(B3102="",0,VLOOKUP(B3102,DATABASE!A:F,2,FALSE))</f>
        <v>0</v>
      </c>
      <c r="E3102" s="1">
        <f>IF(B3102="",0,VLOOKUP(B3102,DATABASE!A:F,3,FALSE)*$C3102)</f>
        <v>0</v>
      </c>
      <c r="F3102" s="1">
        <f>IF(B3102="",0,VLOOKUP(B3102,DATABASE!A:F,4,FALSE)*$C3102)</f>
        <v>0</v>
      </c>
      <c r="G3102" s="1">
        <f>IF(B3102="",0,VLOOKUP(B3102,DATABASE!A:F,5,FALSE)*$C3102)</f>
        <v>0</v>
      </c>
      <c r="H3102" s="1">
        <f>IF(B3102="",0,VLOOKUP(B3102,DATABASE!A:F,6,FALSE)*$C3102)</f>
        <v>0</v>
      </c>
    </row>
    <row r="3103" spans="1:8">
      <c r="A3103" s="7"/>
      <c r="B3103" s="8"/>
      <c r="C3103" s="9"/>
      <c r="D3103" s="1">
        <f>IF(B3103="",0,VLOOKUP(B3103,DATABASE!A:F,2,FALSE))</f>
        <v>0</v>
      </c>
      <c r="E3103" s="1">
        <f>IF(B3103="",0,VLOOKUP(B3103,DATABASE!A:F,3,FALSE)*$C3103)</f>
        <v>0</v>
      </c>
      <c r="F3103" s="1">
        <f>IF(B3103="",0,VLOOKUP(B3103,DATABASE!A:F,4,FALSE)*$C3103)</f>
        <v>0</v>
      </c>
      <c r="G3103" s="1">
        <f>IF(B3103="",0,VLOOKUP(B3103,DATABASE!A:F,5,FALSE)*$C3103)</f>
        <v>0</v>
      </c>
      <c r="H3103" s="1">
        <f>IF(B3103="",0,VLOOKUP(B3103,DATABASE!A:F,6,FALSE)*$C3103)</f>
        <v>0</v>
      </c>
    </row>
    <row r="3104" spans="1:8">
      <c r="A3104" s="7"/>
      <c r="B3104" s="8"/>
      <c r="C3104" s="9"/>
      <c r="D3104" s="1">
        <f>IF(B3104="",0,VLOOKUP(B3104,DATABASE!A:F,2,FALSE))</f>
        <v>0</v>
      </c>
      <c r="E3104" s="1">
        <f>IF(B3104="",0,VLOOKUP(B3104,DATABASE!A:F,3,FALSE)*$C3104)</f>
        <v>0</v>
      </c>
      <c r="F3104" s="1">
        <f>IF(B3104="",0,VLOOKUP(B3104,DATABASE!A:F,4,FALSE)*$C3104)</f>
        <v>0</v>
      </c>
      <c r="G3104" s="1">
        <f>IF(B3104="",0,VLOOKUP(B3104,DATABASE!A:F,5,FALSE)*$C3104)</f>
        <v>0</v>
      </c>
      <c r="H3104" s="1">
        <f>IF(B3104="",0,VLOOKUP(B3104,DATABASE!A:F,6,FALSE)*$C3104)</f>
        <v>0</v>
      </c>
    </row>
    <row r="3105" spans="1:8">
      <c r="A3105" s="7"/>
      <c r="B3105" s="8"/>
      <c r="C3105" s="9"/>
      <c r="D3105" s="1">
        <f>IF(B3105="",0,VLOOKUP(B3105,DATABASE!A:F,2,FALSE))</f>
        <v>0</v>
      </c>
      <c r="E3105" s="1">
        <f>IF(B3105="",0,VLOOKUP(B3105,DATABASE!A:F,3,FALSE)*$C3105)</f>
        <v>0</v>
      </c>
      <c r="F3105" s="1">
        <f>IF(B3105="",0,VLOOKUP(B3105,DATABASE!A:F,4,FALSE)*$C3105)</f>
        <v>0</v>
      </c>
      <c r="G3105" s="1">
        <f>IF(B3105="",0,VLOOKUP(B3105,DATABASE!A:F,5,FALSE)*$C3105)</f>
        <v>0</v>
      </c>
      <c r="H3105" s="1">
        <f>IF(B3105="",0,VLOOKUP(B3105,DATABASE!A:F,6,FALSE)*$C3105)</f>
        <v>0</v>
      </c>
    </row>
    <row r="3106" spans="1:8">
      <c r="A3106" s="7"/>
      <c r="B3106" s="8"/>
      <c r="C3106" s="9"/>
      <c r="D3106" s="1">
        <f>IF(B3106="",0,VLOOKUP(B3106,DATABASE!A:F,2,FALSE))</f>
        <v>0</v>
      </c>
      <c r="E3106" s="1">
        <f>IF(B3106="",0,VLOOKUP(B3106,DATABASE!A:F,3,FALSE)*$C3106)</f>
        <v>0</v>
      </c>
      <c r="F3106" s="1">
        <f>IF(B3106="",0,VLOOKUP(B3106,DATABASE!A:F,4,FALSE)*$C3106)</f>
        <v>0</v>
      </c>
      <c r="G3106" s="1">
        <f>IF(B3106="",0,VLOOKUP(B3106,DATABASE!A:F,5,FALSE)*$C3106)</f>
        <v>0</v>
      </c>
      <c r="H3106" s="1">
        <f>IF(B3106="",0,VLOOKUP(B3106,DATABASE!A:F,6,FALSE)*$C3106)</f>
        <v>0</v>
      </c>
    </row>
    <row r="3107" spans="1:8">
      <c r="A3107" s="7"/>
      <c r="B3107" s="8"/>
      <c r="C3107" s="9"/>
      <c r="D3107" s="1">
        <f>IF(B3107="",0,VLOOKUP(B3107,DATABASE!A:F,2,FALSE))</f>
        <v>0</v>
      </c>
      <c r="E3107" s="1">
        <f>IF(B3107="",0,VLOOKUP(B3107,DATABASE!A:F,3,FALSE)*$C3107)</f>
        <v>0</v>
      </c>
      <c r="F3107" s="1">
        <f>IF(B3107="",0,VLOOKUP(B3107,DATABASE!A:F,4,FALSE)*$C3107)</f>
        <v>0</v>
      </c>
      <c r="G3107" s="1">
        <f>IF(B3107="",0,VLOOKUP(B3107,DATABASE!A:F,5,FALSE)*$C3107)</f>
        <v>0</v>
      </c>
      <c r="H3107" s="1">
        <f>IF(B3107="",0,VLOOKUP(B3107,DATABASE!A:F,6,FALSE)*$C3107)</f>
        <v>0</v>
      </c>
    </row>
    <row r="3108" spans="1:8">
      <c r="A3108" s="7"/>
      <c r="B3108" s="8"/>
      <c r="C3108" s="9"/>
      <c r="D3108" s="1">
        <f>IF(B3108="",0,VLOOKUP(B3108,DATABASE!A:F,2,FALSE))</f>
        <v>0</v>
      </c>
      <c r="E3108" s="1">
        <f>IF(B3108="",0,VLOOKUP(B3108,DATABASE!A:F,3,FALSE)*$C3108)</f>
        <v>0</v>
      </c>
      <c r="F3108" s="1">
        <f>IF(B3108="",0,VLOOKUP(B3108,DATABASE!A:F,4,FALSE)*$C3108)</f>
        <v>0</v>
      </c>
      <c r="G3108" s="1">
        <f>IF(B3108="",0,VLOOKUP(B3108,DATABASE!A:F,5,FALSE)*$C3108)</f>
        <v>0</v>
      </c>
      <c r="H3108" s="1">
        <f>IF(B3108="",0,VLOOKUP(B3108,DATABASE!A:F,6,FALSE)*$C3108)</f>
        <v>0</v>
      </c>
    </row>
    <row r="3109" spans="1:8">
      <c r="A3109" s="7"/>
      <c r="B3109" s="8"/>
      <c r="C3109" s="9"/>
      <c r="D3109" s="1">
        <f>IF(B3109="",0,VLOOKUP(B3109,DATABASE!A:F,2,FALSE))</f>
        <v>0</v>
      </c>
      <c r="E3109" s="1">
        <f>IF(B3109="",0,VLOOKUP(B3109,DATABASE!A:F,3,FALSE)*$C3109)</f>
        <v>0</v>
      </c>
      <c r="F3109" s="1">
        <f>IF(B3109="",0,VLOOKUP(B3109,DATABASE!A:F,4,FALSE)*$C3109)</f>
        <v>0</v>
      </c>
      <c r="G3109" s="1">
        <f>IF(B3109="",0,VLOOKUP(B3109,DATABASE!A:F,5,FALSE)*$C3109)</f>
        <v>0</v>
      </c>
      <c r="H3109" s="1">
        <f>IF(B3109="",0,VLOOKUP(B3109,DATABASE!A:F,6,FALSE)*$C3109)</f>
        <v>0</v>
      </c>
    </row>
    <row r="3110" spans="1:8">
      <c r="A3110" s="7"/>
      <c r="B3110" s="8"/>
      <c r="C3110" s="9"/>
      <c r="D3110" s="1">
        <f>IF(B3110="",0,VLOOKUP(B3110,DATABASE!A:F,2,FALSE))</f>
        <v>0</v>
      </c>
      <c r="E3110" s="1">
        <f>IF(B3110="",0,VLOOKUP(B3110,DATABASE!A:F,3,FALSE)*$C3110)</f>
        <v>0</v>
      </c>
      <c r="F3110" s="1">
        <f>IF(B3110="",0,VLOOKUP(B3110,DATABASE!A:F,4,FALSE)*$C3110)</f>
        <v>0</v>
      </c>
      <c r="G3110" s="1">
        <f>IF(B3110="",0,VLOOKUP(B3110,DATABASE!A:F,5,FALSE)*$C3110)</f>
        <v>0</v>
      </c>
      <c r="H3110" s="1">
        <f>IF(B3110="",0,VLOOKUP(B3110,DATABASE!A:F,6,FALSE)*$C3110)</f>
        <v>0</v>
      </c>
    </row>
    <row r="3111" spans="1:8">
      <c r="A3111" s="7"/>
      <c r="B3111" s="8"/>
      <c r="C3111" s="9"/>
      <c r="D3111" s="1">
        <f>IF(B3111="",0,VLOOKUP(B3111,DATABASE!A:F,2,FALSE))</f>
        <v>0</v>
      </c>
      <c r="E3111" s="1">
        <f>IF(B3111="",0,VLOOKUP(B3111,DATABASE!A:F,3,FALSE)*$C3111)</f>
        <v>0</v>
      </c>
      <c r="F3111" s="1">
        <f>IF(B3111="",0,VLOOKUP(B3111,DATABASE!A:F,4,FALSE)*$C3111)</f>
        <v>0</v>
      </c>
      <c r="G3111" s="1">
        <f>IF(B3111="",0,VLOOKUP(B3111,DATABASE!A:F,5,FALSE)*$C3111)</f>
        <v>0</v>
      </c>
      <c r="H3111" s="1">
        <f>IF(B3111="",0,VLOOKUP(B3111,DATABASE!A:F,6,FALSE)*$C3111)</f>
        <v>0</v>
      </c>
    </row>
    <row r="3112" spans="1:8">
      <c r="A3112" s="7"/>
      <c r="B3112" s="8"/>
      <c r="C3112" s="9"/>
      <c r="D3112" s="1">
        <f>IF(B3112="",0,VLOOKUP(B3112,DATABASE!A:F,2,FALSE))</f>
        <v>0</v>
      </c>
      <c r="E3112" s="1">
        <f>IF(B3112="",0,VLOOKUP(B3112,DATABASE!A:F,3,FALSE)*$C3112)</f>
        <v>0</v>
      </c>
      <c r="F3112" s="1">
        <f>IF(B3112="",0,VLOOKUP(B3112,DATABASE!A:F,4,FALSE)*$C3112)</f>
        <v>0</v>
      </c>
      <c r="G3112" s="1">
        <f>IF(B3112="",0,VLOOKUP(B3112,DATABASE!A:F,5,FALSE)*$C3112)</f>
        <v>0</v>
      </c>
      <c r="H3112" s="1">
        <f>IF(B3112="",0,VLOOKUP(B3112,DATABASE!A:F,6,FALSE)*$C3112)</f>
        <v>0</v>
      </c>
    </row>
    <row r="3113" spans="1:8">
      <c r="A3113" s="7"/>
      <c r="B3113" s="8"/>
      <c r="C3113" s="9"/>
      <c r="D3113" s="1">
        <f>IF(B3113="",0,VLOOKUP(B3113,DATABASE!A:F,2,FALSE))</f>
        <v>0</v>
      </c>
      <c r="E3113" s="1">
        <f>IF(B3113="",0,VLOOKUP(B3113,DATABASE!A:F,3,FALSE)*$C3113)</f>
        <v>0</v>
      </c>
      <c r="F3113" s="1">
        <f>IF(B3113="",0,VLOOKUP(B3113,DATABASE!A:F,4,FALSE)*$C3113)</f>
        <v>0</v>
      </c>
      <c r="G3113" s="1">
        <f>IF(B3113="",0,VLOOKUP(B3113,DATABASE!A:F,5,FALSE)*$C3113)</f>
        <v>0</v>
      </c>
      <c r="H3113" s="1">
        <f>IF(B3113="",0,VLOOKUP(B3113,DATABASE!A:F,6,FALSE)*$C3113)</f>
        <v>0</v>
      </c>
    </row>
    <row r="3114" spans="1:8">
      <c r="A3114" s="7"/>
      <c r="B3114" s="8"/>
      <c r="C3114" s="9"/>
      <c r="D3114" s="1">
        <f>IF(B3114="",0,VLOOKUP(B3114,DATABASE!A:F,2,FALSE))</f>
        <v>0</v>
      </c>
      <c r="E3114" s="1">
        <f>IF(B3114="",0,VLOOKUP(B3114,DATABASE!A:F,3,FALSE)*$C3114)</f>
        <v>0</v>
      </c>
      <c r="F3114" s="1">
        <f>IF(B3114="",0,VLOOKUP(B3114,DATABASE!A:F,4,FALSE)*$C3114)</f>
        <v>0</v>
      </c>
      <c r="G3114" s="1">
        <f>IF(B3114="",0,VLOOKUP(B3114,DATABASE!A:F,5,FALSE)*$C3114)</f>
        <v>0</v>
      </c>
      <c r="H3114" s="1">
        <f>IF(B3114="",0,VLOOKUP(B3114,DATABASE!A:F,6,FALSE)*$C3114)</f>
        <v>0</v>
      </c>
    </row>
    <row r="3115" spans="1:8">
      <c r="A3115" s="7"/>
      <c r="B3115" s="8"/>
      <c r="C3115" s="9"/>
      <c r="D3115" s="1">
        <f>IF(B3115="",0,VLOOKUP(B3115,DATABASE!A:F,2,FALSE))</f>
        <v>0</v>
      </c>
      <c r="E3115" s="1">
        <f>IF(B3115="",0,VLOOKUP(B3115,DATABASE!A:F,3,FALSE)*$C3115)</f>
        <v>0</v>
      </c>
      <c r="F3115" s="1">
        <f>IF(B3115="",0,VLOOKUP(B3115,DATABASE!A:F,4,FALSE)*$C3115)</f>
        <v>0</v>
      </c>
      <c r="G3115" s="1">
        <f>IF(B3115="",0,VLOOKUP(B3115,DATABASE!A:F,5,FALSE)*$C3115)</f>
        <v>0</v>
      </c>
      <c r="H3115" s="1">
        <f>IF(B3115="",0,VLOOKUP(B3115,DATABASE!A:F,6,FALSE)*$C3115)</f>
        <v>0</v>
      </c>
    </row>
    <row r="3116" spans="1:8">
      <c r="A3116" s="7"/>
      <c r="B3116" s="8"/>
      <c r="C3116" s="9"/>
      <c r="D3116" s="1">
        <f>IF(B3116="",0,VLOOKUP(B3116,DATABASE!A:F,2,FALSE))</f>
        <v>0</v>
      </c>
      <c r="E3116" s="1">
        <f>IF(B3116="",0,VLOOKUP(B3116,DATABASE!A:F,3,FALSE)*$C3116)</f>
        <v>0</v>
      </c>
      <c r="F3116" s="1">
        <f>IF(B3116="",0,VLOOKUP(B3116,DATABASE!A:F,4,FALSE)*$C3116)</f>
        <v>0</v>
      </c>
      <c r="G3116" s="1">
        <f>IF(B3116="",0,VLOOKUP(B3116,DATABASE!A:F,5,FALSE)*$C3116)</f>
        <v>0</v>
      </c>
      <c r="H3116" s="1">
        <f>IF(B3116="",0,VLOOKUP(B3116,DATABASE!A:F,6,FALSE)*$C3116)</f>
        <v>0</v>
      </c>
    </row>
    <row r="3117" spans="1:8">
      <c r="A3117" s="7"/>
      <c r="B3117" s="8"/>
      <c r="C3117" s="9"/>
      <c r="D3117" s="1">
        <f>IF(B3117="",0,VLOOKUP(B3117,DATABASE!A:F,2,FALSE))</f>
        <v>0</v>
      </c>
      <c r="E3117" s="1">
        <f>IF(B3117="",0,VLOOKUP(B3117,DATABASE!A:F,3,FALSE)*$C3117)</f>
        <v>0</v>
      </c>
      <c r="F3117" s="1">
        <f>IF(B3117="",0,VLOOKUP(B3117,DATABASE!A:F,4,FALSE)*$C3117)</f>
        <v>0</v>
      </c>
      <c r="G3117" s="1">
        <f>IF(B3117="",0,VLOOKUP(B3117,DATABASE!A:F,5,FALSE)*$C3117)</f>
        <v>0</v>
      </c>
      <c r="H3117" s="1">
        <f>IF(B3117="",0,VLOOKUP(B3117,DATABASE!A:F,6,FALSE)*$C3117)</f>
        <v>0</v>
      </c>
    </row>
    <row r="3118" spans="1:8">
      <c r="A3118" s="7"/>
      <c r="B3118" s="8"/>
      <c r="C3118" s="9"/>
      <c r="D3118" s="1">
        <f>IF(B3118="",0,VLOOKUP(B3118,DATABASE!A:F,2,FALSE))</f>
        <v>0</v>
      </c>
      <c r="E3118" s="1">
        <f>IF(B3118="",0,VLOOKUP(B3118,DATABASE!A:F,3,FALSE)*$C3118)</f>
        <v>0</v>
      </c>
      <c r="F3118" s="1">
        <f>IF(B3118="",0,VLOOKUP(B3118,DATABASE!A:F,4,FALSE)*$C3118)</f>
        <v>0</v>
      </c>
      <c r="G3118" s="1">
        <f>IF(B3118="",0,VLOOKUP(B3118,DATABASE!A:F,5,FALSE)*$C3118)</f>
        <v>0</v>
      </c>
      <c r="H3118" s="1">
        <f>IF(B3118="",0,VLOOKUP(B3118,DATABASE!A:F,6,FALSE)*$C3118)</f>
        <v>0</v>
      </c>
    </row>
    <row r="3119" spans="1:8">
      <c r="A3119" s="7"/>
      <c r="B3119" s="8"/>
      <c r="C3119" s="9"/>
      <c r="D3119" s="1">
        <f>IF(B3119="",0,VLOOKUP(B3119,DATABASE!A:F,2,FALSE))</f>
        <v>0</v>
      </c>
      <c r="E3119" s="1">
        <f>IF(B3119="",0,VLOOKUP(B3119,DATABASE!A:F,3,FALSE)*$C3119)</f>
        <v>0</v>
      </c>
      <c r="F3119" s="1">
        <f>IF(B3119="",0,VLOOKUP(B3119,DATABASE!A:F,4,FALSE)*$C3119)</f>
        <v>0</v>
      </c>
      <c r="G3119" s="1">
        <f>IF(B3119="",0,VLOOKUP(B3119,DATABASE!A:F,5,FALSE)*$C3119)</f>
        <v>0</v>
      </c>
      <c r="H3119" s="1">
        <f>IF(B3119="",0,VLOOKUP(B3119,DATABASE!A:F,6,FALSE)*$C3119)</f>
        <v>0</v>
      </c>
    </row>
    <row r="3120" spans="1:8">
      <c r="A3120" s="7"/>
      <c r="B3120" s="8"/>
      <c r="C3120" s="9"/>
      <c r="D3120" s="1">
        <f>IF(B3120="",0,VLOOKUP(B3120,DATABASE!A:F,2,FALSE))</f>
        <v>0</v>
      </c>
      <c r="E3120" s="1">
        <f>IF(B3120="",0,VLOOKUP(B3120,DATABASE!A:F,3,FALSE)*$C3120)</f>
        <v>0</v>
      </c>
      <c r="F3120" s="1">
        <f>IF(B3120="",0,VLOOKUP(B3120,DATABASE!A:F,4,FALSE)*$C3120)</f>
        <v>0</v>
      </c>
      <c r="G3120" s="1">
        <f>IF(B3120="",0,VLOOKUP(B3120,DATABASE!A:F,5,FALSE)*$C3120)</f>
        <v>0</v>
      </c>
      <c r="H3120" s="1">
        <f>IF(B3120="",0,VLOOKUP(B3120,DATABASE!A:F,6,FALSE)*$C3120)</f>
        <v>0</v>
      </c>
    </row>
    <row r="3121" spans="1:8">
      <c r="A3121" s="7"/>
      <c r="B3121" s="8"/>
      <c r="C3121" s="9"/>
      <c r="D3121" s="1">
        <f>IF(B3121="",0,VLOOKUP(B3121,DATABASE!A:F,2,FALSE))</f>
        <v>0</v>
      </c>
      <c r="E3121" s="1">
        <f>IF(B3121="",0,VLOOKUP(B3121,DATABASE!A:F,3,FALSE)*$C3121)</f>
        <v>0</v>
      </c>
      <c r="F3121" s="1">
        <f>IF(B3121="",0,VLOOKUP(B3121,DATABASE!A:F,4,FALSE)*$C3121)</f>
        <v>0</v>
      </c>
      <c r="G3121" s="1">
        <f>IF(B3121="",0,VLOOKUP(B3121,DATABASE!A:F,5,FALSE)*$C3121)</f>
        <v>0</v>
      </c>
      <c r="H3121" s="1">
        <f>IF(B3121="",0,VLOOKUP(B3121,DATABASE!A:F,6,FALSE)*$C3121)</f>
        <v>0</v>
      </c>
    </row>
    <row r="3122" spans="1:8">
      <c r="A3122" s="7"/>
      <c r="B3122" s="8"/>
      <c r="C3122" s="9"/>
      <c r="D3122" s="1">
        <f>IF(B3122="",0,VLOOKUP(B3122,DATABASE!A:F,2,FALSE))</f>
        <v>0</v>
      </c>
      <c r="E3122" s="1">
        <f>IF(B3122="",0,VLOOKUP(B3122,DATABASE!A:F,3,FALSE)*$C3122)</f>
        <v>0</v>
      </c>
      <c r="F3122" s="1">
        <f>IF(B3122="",0,VLOOKUP(B3122,DATABASE!A:F,4,FALSE)*$C3122)</f>
        <v>0</v>
      </c>
      <c r="G3122" s="1">
        <f>IF(B3122="",0,VLOOKUP(B3122,DATABASE!A:F,5,FALSE)*$C3122)</f>
        <v>0</v>
      </c>
      <c r="H3122" s="1">
        <f>IF(B3122="",0,VLOOKUP(B3122,DATABASE!A:F,6,FALSE)*$C3122)</f>
        <v>0</v>
      </c>
    </row>
    <row r="3123" spans="1:8">
      <c r="A3123" s="7"/>
      <c r="B3123" s="8"/>
      <c r="C3123" s="9"/>
      <c r="D3123" s="1">
        <f>IF(B3123="",0,VLOOKUP(B3123,DATABASE!A:F,2,FALSE))</f>
        <v>0</v>
      </c>
      <c r="E3123" s="1">
        <f>IF(B3123="",0,VLOOKUP(B3123,DATABASE!A:F,3,FALSE)*$C3123)</f>
        <v>0</v>
      </c>
      <c r="F3123" s="1">
        <f>IF(B3123="",0,VLOOKUP(B3123,DATABASE!A:F,4,FALSE)*$C3123)</f>
        <v>0</v>
      </c>
      <c r="G3123" s="1">
        <f>IF(B3123="",0,VLOOKUP(B3123,DATABASE!A:F,5,FALSE)*$C3123)</f>
        <v>0</v>
      </c>
      <c r="H3123" s="1">
        <f>IF(B3123="",0,VLOOKUP(B3123,DATABASE!A:F,6,FALSE)*$C3123)</f>
        <v>0</v>
      </c>
    </row>
    <row r="3124" spans="1:8">
      <c r="A3124" s="7"/>
      <c r="B3124" s="8"/>
      <c r="C3124" s="9"/>
      <c r="D3124" s="1">
        <f>IF(B3124="",0,VLOOKUP(B3124,DATABASE!A:F,2,FALSE))</f>
        <v>0</v>
      </c>
      <c r="E3124" s="1">
        <f>IF(B3124="",0,VLOOKUP(B3124,DATABASE!A:F,3,FALSE)*$C3124)</f>
        <v>0</v>
      </c>
      <c r="F3124" s="1">
        <f>IF(B3124="",0,VLOOKUP(B3124,DATABASE!A:F,4,FALSE)*$C3124)</f>
        <v>0</v>
      </c>
      <c r="G3124" s="1">
        <f>IF(B3124="",0,VLOOKUP(B3124,DATABASE!A:F,5,FALSE)*$C3124)</f>
        <v>0</v>
      </c>
      <c r="H3124" s="1">
        <f>IF(B3124="",0,VLOOKUP(B3124,DATABASE!A:F,6,FALSE)*$C3124)</f>
        <v>0</v>
      </c>
    </row>
    <row r="3125" spans="1:8">
      <c r="A3125" s="7"/>
      <c r="B3125" s="8"/>
      <c r="C3125" s="9"/>
      <c r="D3125" s="1">
        <f>IF(B3125="",0,VLOOKUP(B3125,DATABASE!A:F,2,FALSE))</f>
        <v>0</v>
      </c>
      <c r="E3125" s="1">
        <f>IF(B3125="",0,VLOOKUP(B3125,DATABASE!A:F,3,FALSE)*$C3125)</f>
        <v>0</v>
      </c>
      <c r="F3125" s="1">
        <f>IF(B3125="",0,VLOOKUP(B3125,DATABASE!A:F,4,FALSE)*$C3125)</f>
        <v>0</v>
      </c>
      <c r="G3125" s="1">
        <f>IF(B3125="",0,VLOOKUP(B3125,DATABASE!A:F,5,FALSE)*$C3125)</f>
        <v>0</v>
      </c>
      <c r="H3125" s="1">
        <f>IF(B3125="",0,VLOOKUP(B3125,DATABASE!A:F,6,FALSE)*$C3125)</f>
        <v>0</v>
      </c>
    </row>
    <row r="3126" spans="1:8">
      <c r="A3126" s="7"/>
      <c r="B3126" s="8"/>
      <c r="C3126" s="9"/>
      <c r="D3126" s="1">
        <f>IF(B3126="",0,VLOOKUP(B3126,DATABASE!A:F,2,FALSE))</f>
        <v>0</v>
      </c>
      <c r="E3126" s="1">
        <f>IF(B3126="",0,VLOOKUP(B3126,DATABASE!A:F,3,FALSE)*$C3126)</f>
        <v>0</v>
      </c>
      <c r="F3126" s="1">
        <f>IF(B3126="",0,VLOOKUP(B3126,DATABASE!A:F,4,FALSE)*$C3126)</f>
        <v>0</v>
      </c>
      <c r="G3126" s="1">
        <f>IF(B3126="",0,VLOOKUP(B3126,DATABASE!A:F,5,FALSE)*$C3126)</f>
        <v>0</v>
      </c>
      <c r="H3126" s="1">
        <f>IF(B3126="",0,VLOOKUP(B3126,DATABASE!A:F,6,FALSE)*$C3126)</f>
        <v>0</v>
      </c>
    </row>
    <row r="3127" spans="1:8">
      <c r="A3127" s="7"/>
      <c r="B3127" s="8"/>
      <c r="C3127" s="9"/>
      <c r="D3127" s="1">
        <f>IF(B3127="",0,VLOOKUP(B3127,DATABASE!A:F,2,FALSE))</f>
        <v>0</v>
      </c>
      <c r="E3127" s="1">
        <f>IF(B3127="",0,VLOOKUP(B3127,DATABASE!A:F,3,FALSE)*$C3127)</f>
        <v>0</v>
      </c>
      <c r="F3127" s="1">
        <f>IF(B3127="",0,VLOOKUP(B3127,DATABASE!A:F,4,FALSE)*$C3127)</f>
        <v>0</v>
      </c>
      <c r="G3127" s="1">
        <f>IF(B3127="",0,VLOOKUP(B3127,DATABASE!A:F,5,FALSE)*$C3127)</f>
        <v>0</v>
      </c>
      <c r="H3127" s="1">
        <f>IF(B3127="",0,VLOOKUP(B3127,DATABASE!A:F,6,FALSE)*$C3127)</f>
        <v>0</v>
      </c>
    </row>
    <row r="3128" spans="1:8">
      <c r="A3128" s="7"/>
      <c r="B3128" s="8"/>
      <c r="C3128" s="9"/>
      <c r="D3128" s="1">
        <f>IF(B3128="",0,VLOOKUP(B3128,DATABASE!A:F,2,FALSE))</f>
        <v>0</v>
      </c>
      <c r="E3128" s="1">
        <f>IF(B3128="",0,VLOOKUP(B3128,DATABASE!A:F,3,FALSE)*$C3128)</f>
        <v>0</v>
      </c>
      <c r="F3128" s="1">
        <f>IF(B3128="",0,VLOOKUP(B3128,DATABASE!A:F,4,FALSE)*$C3128)</f>
        <v>0</v>
      </c>
      <c r="G3128" s="1">
        <f>IF(B3128="",0,VLOOKUP(B3128,DATABASE!A:F,5,FALSE)*$C3128)</f>
        <v>0</v>
      </c>
      <c r="H3128" s="1">
        <f>IF(B3128="",0,VLOOKUP(B3128,DATABASE!A:F,6,FALSE)*$C3128)</f>
        <v>0</v>
      </c>
    </row>
    <row r="3129" spans="1:8">
      <c r="A3129" s="7"/>
      <c r="B3129" s="8"/>
      <c r="C3129" s="9"/>
      <c r="D3129" s="1">
        <f>IF(B3129="",0,VLOOKUP(B3129,DATABASE!A:F,2,FALSE))</f>
        <v>0</v>
      </c>
      <c r="E3129" s="1">
        <f>IF(B3129="",0,VLOOKUP(B3129,DATABASE!A:F,3,FALSE)*$C3129)</f>
        <v>0</v>
      </c>
      <c r="F3129" s="1">
        <f>IF(B3129="",0,VLOOKUP(B3129,DATABASE!A:F,4,FALSE)*$C3129)</f>
        <v>0</v>
      </c>
      <c r="G3129" s="1">
        <f>IF(B3129="",0,VLOOKUP(B3129,DATABASE!A:F,5,FALSE)*$C3129)</f>
        <v>0</v>
      </c>
      <c r="H3129" s="1">
        <f>IF(B3129="",0,VLOOKUP(B3129,DATABASE!A:F,6,FALSE)*$C3129)</f>
        <v>0</v>
      </c>
    </row>
    <row r="3130" spans="1:8">
      <c r="A3130" s="7"/>
      <c r="B3130" s="8"/>
      <c r="C3130" s="9"/>
      <c r="D3130" s="1">
        <f>IF(B3130="",0,VLOOKUP(B3130,DATABASE!A:F,2,FALSE))</f>
        <v>0</v>
      </c>
      <c r="E3130" s="1">
        <f>IF(B3130="",0,VLOOKUP(B3130,DATABASE!A:F,3,FALSE)*$C3130)</f>
        <v>0</v>
      </c>
      <c r="F3130" s="1">
        <f>IF(B3130="",0,VLOOKUP(B3130,DATABASE!A:F,4,FALSE)*$C3130)</f>
        <v>0</v>
      </c>
      <c r="G3130" s="1">
        <f>IF(B3130="",0,VLOOKUP(B3130,DATABASE!A:F,5,FALSE)*$C3130)</f>
        <v>0</v>
      </c>
      <c r="H3130" s="1">
        <f>IF(B3130="",0,VLOOKUP(B3130,DATABASE!A:F,6,FALSE)*$C3130)</f>
        <v>0</v>
      </c>
    </row>
    <row r="3131" spans="1:8">
      <c r="A3131" s="7"/>
      <c r="B3131" s="8"/>
      <c r="C3131" s="9"/>
      <c r="D3131" s="1">
        <f>IF(B3131="",0,VLOOKUP(B3131,DATABASE!A:F,2,FALSE))</f>
        <v>0</v>
      </c>
      <c r="E3131" s="1">
        <f>IF(B3131="",0,VLOOKUP(B3131,DATABASE!A:F,3,FALSE)*$C3131)</f>
        <v>0</v>
      </c>
      <c r="F3131" s="1">
        <f>IF(B3131="",0,VLOOKUP(B3131,DATABASE!A:F,4,FALSE)*$C3131)</f>
        <v>0</v>
      </c>
      <c r="G3131" s="1">
        <f>IF(B3131="",0,VLOOKUP(B3131,DATABASE!A:F,5,FALSE)*$C3131)</f>
        <v>0</v>
      </c>
      <c r="H3131" s="1">
        <f>IF(B3131="",0,VLOOKUP(B3131,DATABASE!A:F,6,FALSE)*$C3131)</f>
        <v>0</v>
      </c>
    </row>
    <row r="3132" spans="1:8">
      <c r="A3132" s="7"/>
      <c r="B3132" s="8"/>
      <c r="C3132" s="9"/>
      <c r="D3132" s="1">
        <f>IF(B3132="",0,VLOOKUP(B3132,DATABASE!A:F,2,FALSE))</f>
        <v>0</v>
      </c>
      <c r="E3132" s="1">
        <f>IF(B3132="",0,VLOOKUP(B3132,DATABASE!A:F,3,FALSE)*$C3132)</f>
        <v>0</v>
      </c>
      <c r="F3132" s="1">
        <f>IF(B3132="",0,VLOOKUP(B3132,DATABASE!A:F,4,FALSE)*$C3132)</f>
        <v>0</v>
      </c>
      <c r="G3132" s="1">
        <f>IF(B3132="",0,VLOOKUP(B3132,DATABASE!A:F,5,FALSE)*$C3132)</f>
        <v>0</v>
      </c>
      <c r="H3132" s="1">
        <f>IF(B3132="",0,VLOOKUP(B3132,DATABASE!A:F,6,FALSE)*$C3132)</f>
        <v>0</v>
      </c>
    </row>
    <row r="3133" spans="1:8">
      <c r="A3133" s="7"/>
      <c r="B3133" s="8"/>
      <c r="C3133" s="9"/>
      <c r="D3133" s="1">
        <f>IF(B3133="",0,VLOOKUP(B3133,DATABASE!A:F,2,FALSE))</f>
        <v>0</v>
      </c>
      <c r="E3133" s="1">
        <f>IF(B3133="",0,VLOOKUP(B3133,DATABASE!A:F,3,FALSE)*$C3133)</f>
        <v>0</v>
      </c>
      <c r="F3133" s="1">
        <f>IF(B3133="",0,VLOOKUP(B3133,DATABASE!A:F,4,FALSE)*$C3133)</f>
        <v>0</v>
      </c>
      <c r="G3133" s="1">
        <f>IF(B3133="",0,VLOOKUP(B3133,DATABASE!A:F,5,FALSE)*$C3133)</f>
        <v>0</v>
      </c>
      <c r="H3133" s="1">
        <f>IF(B3133="",0,VLOOKUP(B3133,DATABASE!A:F,6,FALSE)*$C3133)</f>
        <v>0</v>
      </c>
    </row>
    <row r="3134" spans="1:8">
      <c r="A3134" s="7"/>
      <c r="B3134" s="8"/>
      <c r="C3134" s="9"/>
      <c r="D3134" s="1">
        <f>IF(B3134="",0,VLOOKUP(B3134,DATABASE!A:F,2,FALSE))</f>
        <v>0</v>
      </c>
      <c r="E3134" s="1">
        <f>IF(B3134="",0,VLOOKUP(B3134,DATABASE!A:F,3,FALSE)*$C3134)</f>
        <v>0</v>
      </c>
      <c r="F3134" s="1">
        <f>IF(B3134="",0,VLOOKUP(B3134,DATABASE!A:F,4,FALSE)*$C3134)</f>
        <v>0</v>
      </c>
      <c r="G3134" s="1">
        <f>IF(B3134="",0,VLOOKUP(B3134,DATABASE!A:F,5,FALSE)*$C3134)</f>
        <v>0</v>
      </c>
      <c r="H3134" s="1">
        <f>IF(B3134="",0,VLOOKUP(B3134,DATABASE!A:F,6,FALSE)*$C3134)</f>
        <v>0</v>
      </c>
    </row>
    <row r="3135" spans="1:8">
      <c r="A3135" s="7"/>
      <c r="B3135" s="8"/>
      <c r="C3135" s="9"/>
      <c r="D3135" s="1">
        <f>IF(B3135="",0,VLOOKUP(B3135,DATABASE!A:F,2,FALSE))</f>
        <v>0</v>
      </c>
      <c r="E3135" s="1">
        <f>IF(B3135="",0,VLOOKUP(B3135,DATABASE!A:F,3,FALSE)*$C3135)</f>
        <v>0</v>
      </c>
      <c r="F3135" s="1">
        <f>IF(B3135="",0,VLOOKUP(B3135,DATABASE!A:F,4,FALSE)*$C3135)</f>
        <v>0</v>
      </c>
      <c r="G3135" s="1">
        <f>IF(B3135="",0,VLOOKUP(B3135,DATABASE!A:F,5,FALSE)*$C3135)</f>
        <v>0</v>
      </c>
      <c r="H3135" s="1">
        <f>IF(B3135="",0,VLOOKUP(B3135,DATABASE!A:F,6,FALSE)*$C3135)</f>
        <v>0</v>
      </c>
    </row>
    <row r="3136" spans="1:8">
      <c r="A3136" s="7"/>
      <c r="B3136" s="8"/>
      <c r="C3136" s="9"/>
      <c r="D3136" s="1">
        <f>IF(B3136="",0,VLOOKUP(B3136,DATABASE!A:F,2,FALSE))</f>
        <v>0</v>
      </c>
      <c r="E3136" s="1">
        <f>IF(B3136="",0,VLOOKUP(B3136,DATABASE!A:F,3,FALSE)*$C3136)</f>
        <v>0</v>
      </c>
      <c r="F3136" s="1">
        <f>IF(B3136="",0,VLOOKUP(B3136,DATABASE!A:F,4,FALSE)*$C3136)</f>
        <v>0</v>
      </c>
      <c r="G3136" s="1">
        <f>IF(B3136="",0,VLOOKUP(B3136,DATABASE!A:F,5,FALSE)*$C3136)</f>
        <v>0</v>
      </c>
      <c r="H3136" s="1">
        <f>IF(B3136="",0,VLOOKUP(B3136,DATABASE!A:F,6,FALSE)*$C3136)</f>
        <v>0</v>
      </c>
    </row>
    <row r="3137" spans="1:8">
      <c r="A3137" s="7"/>
      <c r="B3137" s="8"/>
      <c r="C3137" s="9"/>
      <c r="D3137" s="1">
        <f>IF(B3137="",0,VLOOKUP(B3137,DATABASE!A:F,2,FALSE))</f>
        <v>0</v>
      </c>
      <c r="E3137" s="1">
        <f>IF(B3137="",0,VLOOKUP(B3137,DATABASE!A:F,3,FALSE)*$C3137)</f>
        <v>0</v>
      </c>
      <c r="F3137" s="1">
        <f>IF(B3137="",0,VLOOKUP(B3137,DATABASE!A:F,4,FALSE)*$C3137)</f>
        <v>0</v>
      </c>
      <c r="G3137" s="1">
        <f>IF(B3137="",0,VLOOKUP(B3137,DATABASE!A:F,5,FALSE)*$C3137)</f>
        <v>0</v>
      </c>
      <c r="H3137" s="1">
        <f>IF(B3137="",0,VLOOKUP(B3137,DATABASE!A:F,6,FALSE)*$C3137)</f>
        <v>0</v>
      </c>
    </row>
    <row r="3138" spans="1:8">
      <c r="A3138" s="7"/>
      <c r="B3138" s="8"/>
      <c r="C3138" s="9"/>
      <c r="D3138" s="1">
        <f>IF(B3138="",0,VLOOKUP(B3138,DATABASE!A:F,2,FALSE))</f>
        <v>0</v>
      </c>
      <c r="E3138" s="1">
        <f>IF(B3138="",0,VLOOKUP(B3138,DATABASE!A:F,3,FALSE)*$C3138)</f>
        <v>0</v>
      </c>
      <c r="F3138" s="1">
        <f>IF(B3138="",0,VLOOKUP(B3138,DATABASE!A:F,4,FALSE)*$C3138)</f>
        <v>0</v>
      </c>
      <c r="G3138" s="1">
        <f>IF(B3138="",0,VLOOKUP(B3138,DATABASE!A:F,5,FALSE)*$C3138)</f>
        <v>0</v>
      </c>
      <c r="H3138" s="1">
        <f>IF(B3138="",0,VLOOKUP(B3138,DATABASE!A:F,6,FALSE)*$C3138)</f>
        <v>0</v>
      </c>
    </row>
    <row r="3139" spans="1:8">
      <c r="A3139" s="7"/>
      <c r="B3139" s="8"/>
      <c r="C3139" s="9"/>
      <c r="D3139" s="1">
        <f>IF(B3139="",0,VLOOKUP(B3139,DATABASE!A:F,2,FALSE))</f>
        <v>0</v>
      </c>
      <c r="E3139" s="1">
        <f>IF(B3139="",0,VLOOKUP(B3139,DATABASE!A:F,3,FALSE)*$C3139)</f>
        <v>0</v>
      </c>
      <c r="F3139" s="1">
        <f>IF(B3139="",0,VLOOKUP(B3139,DATABASE!A:F,4,FALSE)*$C3139)</f>
        <v>0</v>
      </c>
      <c r="G3139" s="1">
        <f>IF(B3139="",0,VLOOKUP(B3139,DATABASE!A:F,5,FALSE)*$C3139)</f>
        <v>0</v>
      </c>
      <c r="H3139" s="1">
        <f>IF(B3139="",0,VLOOKUP(B3139,DATABASE!A:F,6,FALSE)*$C3139)</f>
        <v>0</v>
      </c>
    </row>
    <row r="3140" spans="1:8">
      <c r="A3140" s="7"/>
      <c r="B3140" s="8"/>
      <c r="C3140" s="9"/>
      <c r="D3140" s="1">
        <f>IF(B3140="",0,VLOOKUP(B3140,DATABASE!A:F,2,FALSE))</f>
        <v>0</v>
      </c>
      <c r="E3140" s="1">
        <f>IF(B3140="",0,VLOOKUP(B3140,DATABASE!A:F,3,FALSE)*$C3140)</f>
        <v>0</v>
      </c>
      <c r="F3140" s="1">
        <f>IF(B3140="",0,VLOOKUP(B3140,DATABASE!A:F,4,FALSE)*$C3140)</f>
        <v>0</v>
      </c>
      <c r="G3140" s="1">
        <f>IF(B3140="",0,VLOOKUP(B3140,DATABASE!A:F,5,FALSE)*$C3140)</f>
        <v>0</v>
      </c>
      <c r="H3140" s="1">
        <f>IF(B3140="",0,VLOOKUP(B3140,DATABASE!A:F,6,FALSE)*$C3140)</f>
        <v>0</v>
      </c>
    </row>
    <row r="3141" spans="1:8">
      <c r="A3141" s="7"/>
      <c r="B3141" s="8"/>
      <c r="C3141" s="9"/>
      <c r="D3141" s="1">
        <f>IF(B3141="",0,VLOOKUP(B3141,DATABASE!A:F,2,FALSE))</f>
        <v>0</v>
      </c>
      <c r="E3141" s="1">
        <f>IF(B3141="",0,VLOOKUP(B3141,DATABASE!A:F,3,FALSE)*$C3141)</f>
        <v>0</v>
      </c>
      <c r="F3141" s="1">
        <f>IF(B3141="",0,VLOOKUP(B3141,DATABASE!A:F,4,FALSE)*$C3141)</f>
        <v>0</v>
      </c>
      <c r="G3141" s="1">
        <f>IF(B3141="",0,VLOOKUP(B3141,DATABASE!A:F,5,FALSE)*$C3141)</f>
        <v>0</v>
      </c>
      <c r="H3141" s="1">
        <f>IF(B3141="",0,VLOOKUP(B3141,DATABASE!A:F,6,FALSE)*$C3141)</f>
        <v>0</v>
      </c>
    </row>
    <row r="3142" spans="1:8">
      <c r="A3142" s="7"/>
      <c r="B3142" s="8"/>
      <c r="C3142" s="9"/>
      <c r="D3142" s="1">
        <f>IF(B3142="",0,VLOOKUP(B3142,DATABASE!A:F,2,FALSE))</f>
        <v>0</v>
      </c>
      <c r="E3142" s="1">
        <f>IF(B3142="",0,VLOOKUP(B3142,DATABASE!A:F,3,FALSE)*$C3142)</f>
        <v>0</v>
      </c>
      <c r="F3142" s="1">
        <f>IF(B3142="",0,VLOOKUP(B3142,DATABASE!A:F,4,FALSE)*$C3142)</f>
        <v>0</v>
      </c>
      <c r="G3142" s="1">
        <f>IF(B3142="",0,VLOOKUP(B3142,DATABASE!A:F,5,FALSE)*$C3142)</f>
        <v>0</v>
      </c>
      <c r="H3142" s="1">
        <f>IF(B3142="",0,VLOOKUP(B3142,DATABASE!A:F,6,FALSE)*$C3142)</f>
        <v>0</v>
      </c>
    </row>
    <row r="3143" spans="1:8">
      <c r="A3143" s="7"/>
      <c r="B3143" s="8"/>
      <c r="C3143" s="9"/>
      <c r="D3143" s="1">
        <f>IF(B3143="",0,VLOOKUP(B3143,DATABASE!A:F,2,FALSE))</f>
        <v>0</v>
      </c>
      <c r="E3143" s="1">
        <f>IF(B3143="",0,VLOOKUP(B3143,DATABASE!A:F,3,FALSE)*$C3143)</f>
        <v>0</v>
      </c>
      <c r="F3143" s="1">
        <f>IF(B3143="",0,VLOOKUP(B3143,DATABASE!A:F,4,FALSE)*$C3143)</f>
        <v>0</v>
      </c>
      <c r="G3143" s="1">
        <f>IF(B3143="",0,VLOOKUP(B3143,DATABASE!A:F,5,FALSE)*$C3143)</f>
        <v>0</v>
      </c>
      <c r="H3143" s="1">
        <f>IF(B3143="",0,VLOOKUP(B3143,DATABASE!A:F,6,FALSE)*$C3143)</f>
        <v>0</v>
      </c>
    </row>
    <row r="3144" spans="1:8">
      <c r="A3144" s="7"/>
      <c r="B3144" s="8"/>
      <c r="C3144" s="9"/>
      <c r="D3144" s="1">
        <f>IF(B3144="",0,VLOOKUP(B3144,DATABASE!A:F,2,FALSE))</f>
        <v>0</v>
      </c>
      <c r="E3144" s="1">
        <f>IF(B3144="",0,VLOOKUP(B3144,DATABASE!A:F,3,FALSE)*$C3144)</f>
        <v>0</v>
      </c>
      <c r="F3144" s="1">
        <f>IF(B3144="",0,VLOOKUP(B3144,DATABASE!A:F,4,FALSE)*$C3144)</f>
        <v>0</v>
      </c>
      <c r="G3144" s="1">
        <f>IF(B3144="",0,VLOOKUP(B3144,DATABASE!A:F,5,FALSE)*$C3144)</f>
        <v>0</v>
      </c>
      <c r="H3144" s="1">
        <f>IF(B3144="",0,VLOOKUP(B3144,DATABASE!A:F,6,FALSE)*$C3144)</f>
        <v>0</v>
      </c>
    </row>
    <row r="3145" spans="1:8">
      <c r="A3145" s="7"/>
      <c r="B3145" s="8"/>
      <c r="C3145" s="9"/>
      <c r="D3145" s="1">
        <f>IF(B3145="",0,VLOOKUP(B3145,DATABASE!A:F,2,FALSE))</f>
        <v>0</v>
      </c>
      <c r="E3145" s="1">
        <f>IF(B3145="",0,VLOOKUP(B3145,DATABASE!A:F,3,FALSE)*$C3145)</f>
        <v>0</v>
      </c>
      <c r="F3145" s="1">
        <f>IF(B3145="",0,VLOOKUP(B3145,DATABASE!A:F,4,FALSE)*$C3145)</f>
        <v>0</v>
      </c>
      <c r="G3145" s="1">
        <f>IF(B3145="",0,VLOOKUP(B3145,DATABASE!A:F,5,FALSE)*$C3145)</f>
        <v>0</v>
      </c>
      <c r="H3145" s="1">
        <f>IF(B3145="",0,VLOOKUP(B3145,DATABASE!A:F,6,FALSE)*$C3145)</f>
        <v>0</v>
      </c>
    </row>
    <row r="3146" spans="1:8">
      <c r="A3146" s="7"/>
      <c r="B3146" s="8"/>
      <c r="C3146" s="9"/>
      <c r="D3146" s="1">
        <f>IF(B3146="",0,VLOOKUP(B3146,DATABASE!A:F,2,FALSE))</f>
        <v>0</v>
      </c>
      <c r="E3146" s="1">
        <f>IF(B3146="",0,VLOOKUP(B3146,DATABASE!A:F,3,FALSE)*$C3146)</f>
        <v>0</v>
      </c>
      <c r="F3146" s="1">
        <f>IF(B3146="",0,VLOOKUP(B3146,DATABASE!A:F,4,FALSE)*$C3146)</f>
        <v>0</v>
      </c>
      <c r="G3146" s="1">
        <f>IF(B3146="",0,VLOOKUP(B3146,DATABASE!A:F,5,FALSE)*$C3146)</f>
        <v>0</v>
      </c>
      <c r="H3146" s="1">
        <f>IF(B3146="",0,VLOOKUP(B3146,DATABASE!A:F,6,FALSE)*$C3146)</f>
        <v>0</v>
      </c>
    </row>
    <row r="3147" spans="1:8">
      <c r="A3147" s="7"/>
      <c r="B3147" s="8"/>
      <c r="C3147" s="9"/>
      <c r="D3147" s="1">
        <f>IF(B3147="",0,VLOOKUP(B3147,DATABASE!A:F,2,FALSE))</f>
        <v>0</v>
      </c>
      <c r="E3147" s="1">
        <f>IF(B3147="",0,VLOOKUP(B3147,DATABASE!A:F,3,FALSE)*$C3147)</f>
        <v>0</v>
      </c>
      <c r="F3147" s="1">
        <f>IF(B3147="",0,VLOOKUP(B3147,DATABASE!A:F,4,FALSE)*$C3147)</f>
        <v>0</v>
      </c>
      <c r="G3147" s="1">
        <f>IF(B3147="",0,VLOOKUP(B3147,DATABASE!A:F,5,FALSE)*$C3147)</f>
        <v>0</v>
      </c>
      <c r="H3147" s="1">
        <f>IF(B3147="",0,VLOOKUP(B3147,DATABASE!A:F,6,FALSE)*$C3147)</f>
        <v>0</v>
      </c>
    </row>
    <row r="3148" spans="1:8">
      <c r="A3148" s="7"/>
      <c r="B3148" s="8"/>
      <c r="C3148" s="9"/>
      <c r="D3148" s="1">
        <f>IF(B3148="",0,VLOOKUP(B3148,DATABASE!A:F,2,FALSE))</f>
        <v>0</v>
      </c>
      <c r="E3148" s="1">
        <f>IF(B3148="",0,VLOOKUP(B3148,DATABASE!A:F,3,FALSE)*$C3148)</f>
        <v>0</v>
      </c>
      <c r="F3148" s="1">
        <f>IF(B3148="",0,VLOOKUP(B3148,DATABASE!A:F,4,FALSE)*$C3148)</f>
        <v>0</v>
      </c>
      <c r="G3148" s="1">
        <f>IF(B3148="",0,VLOOKUP(B3148,DATABASE!A:F,5,FALSE)*$C3148)</f>
        <v>0</v>
      </c>
      <c r="H3148" s="1">
        <f>IF(B3148="",0,VLOOKUP(B3148,DATABASE!A:F,6,FALSE)*$C3148)</f>
        <v>0</v>
      </c>
    </row>
    <row r="3149" spans="1:8">
      <c r="A3149" s="7"/>
      <c r="B3149" s="8"/>
      <c r="C3149" s="9"/>
      <c r="D3149" s="1">
        <f>IF(B3149="",0,VLOOKUP(B3149,DATABASE!A:F,2,FALSE))</f>
        <v>0</v>
      </c>
      <c r="E3149" s="1">
        <f>IF(B3149="",0,VLOOKUP(B3149,DATABASE!A:F,3,FALSE)*$C3149)</f>
        <v>0</v>
      </c>
      <c r="F3149" s="1">
        <f>IF(B3149="",0,VLOOKUP(B3149,DATABASE!A:F,4,FALSE)*$C3149)</f>
        <v>0</v>
      </c>
      <c r="G3149" s="1">
        <f>IF(B3149="",0,VLOOKUP(B3149,DATABASE!A:F,5,FALSE)*$C3149)</f>
        <v>0</v>
      </c>
      <c r="H3149" s="1">
        <f>IF(B3149="",0,VLOOKUP(B3149,DATABASE!A:F,6,FALSE)*$C3149)</f>
        <v>0</v>
      </c>
    </row>
    <row r="3150" spans="1:8">
      <c r="A3150" s="7"/>
      <c r="B3150" s="8"/>
      <c r="C3150" s="9"/>
      <c r="D3150" s="1">
        <f>IF(B3150="",0,VLOOKUP(B3150,DATABASE!A:F,2,FALSE))</f>
        <v>0</v>
      </c>
      <c r="E3150" s="1">
        <f>IF(B3150="",0,VLOOKUP(B3150,DATABASE!A:F,3,FALSE)*$C3150)</f>
        <v>0</v>
      </c>
      <c r="F3150" s="1">
        <f>IF(B3150="",0,VLOOKUP(B3150,DATABASE!A:F,4,FALSE)*$C3150)</f>
        <v>0</v>
      </c>
      <c r="G3150" s="1">
        <f>IF(B3150="",0,VLOOKUP(B3150,DATABASE!A:F,5,FALSE)*$C3150)</f>
        <v>0</v>
      </c>
      <c r="H3150" s="1">
        <f>IF(B3150="",0,VLOOKUP(B3150,DATABASE!A:F,6,FALSE)*$C3150)</f>
        <v>0</v>
      </c>
    </row>
    <row r="3151" spans="1:8">
      <c r="A3151" s="7"/>
      <c r="B3151" s="8"/>
      <c r="C3151" s="9"/>
      <c r="D3151" s="1">
        <f>IF(B3151="",0,VLOOKUP(B3151,DATABASE!A:F,2,FALSE))</f>
        <v>0</v>
      </c>
      <c r="E3151" s="1">
        <f>IF(B3151="",0,VLOOKUP(B3151,DATABASE!A:F,3,FALSE)*$C3151)</f>
        <v>0</v>
      </c>
      <c r="F3151" s="1">
        <f>IF(B3151="",0,VLOOKUP(B3151,DATABASE!A:F,4,FALSE)*$C3151)</f>
        <v>0</v>
      </c>
      <c r="G3151" s="1">
        <f>IF(B3151="",0,VLOOKUP(B3151,DATABASE!A:F,5,FALSE)*$C3151)</f>
        <v>0</v>
      </c>
      <c r="H3151" s="1">
        <f>IF(B3151="",0,VLOOKUP(B3151,DATABASE!A:F,6,FALSE)*$C3151)</f>
        <v>0</v>
      </c>
    </row>
    <row r="3152" spans="1:8">
      <c r="A3152" s="7"/>
      <c r="B3152" s="8"/>
      <c r="C3152" s="9"/>
      <c r="D3152" s="1">
        <f>IF(B3152="",0,VLOOKUP(B3152,DATABASE!A:F,2,FALSE))</f>
        <v>0</v>
      </c>
      <c r="E3152" s="1">
        <f>IF(B3152="",0,VLOOKUP(B3152,DATABASE!A:F,3,FALSE)*$C3152)</f>
        <v>0</v>
      </c>
      <c r="F3152" s="1">
        <f>IF(B3152="",0,VLOOKUP(B3152,DATABASE!A:F,4,FALSE)*$C3152)</f>
        <v>0</v>
      </c>
      <c r="G3152" s="1">
        <f>IF(B3152="",0,VLOOKUP(B3152,DATABASE!A:F,5,FALSE)*$C3152)</f>
        <v>0</v>
      </c>
      <c r="H3152" s="1">
        <f>IF(B3152="",0,VLOOKUP(B3152,DATABASE!A:F,6,FALSE)*$C3152)</f>
        <v>0</v>
      </c>
    </row>
    <row r="3153" spans="1:8">
      <c r="A3153" s="7"/>
      <c r="B3153" s="8"/>
      <c r="C3153" s="9"/>
      <c r="D3153" s="1">
        <f>IF(B3153="",0,VLOOKUP(B3153,DATABASE!A:F,2,FALSE))</f>
        <v>0</v>
      </c>
      <c r="E3153" s="1">
        <f>IF(B3153="",0,VLOOKUP(B3153,DATABASE!A:F,3,FALSE)*$C3153)</f>
        <v>0</v>
      </c>
      <c r="F3153" s="1">
        <f>IF(B3153="",0,VLOOKUP(B3153,DATABASE!A:F,4,FALSE)*$C3153)</f>
        <v>0</v>
      </c>
      <c r="G3153" s="1">
        <f>IF(B3153="",0,VLOOKUP(B3153,DATABASE!A:F,5,FALSE)*$C3153)</f>
        <v>0</v>
      </c>
      <c r="H3153" s="1">
        <f>IF(B3153="",0,VLOOKUP(B3153,DATABASE!A:F,6,FALSE)*$C3153)</f>
        <v>0</v>
      </c>
    </row>
    <row r="3154" spans="1:8">
      <c r="A3154" s="7"/>
      <c r="B3154" s="8"/>
      <c r="C3154" s="9"/>
      <c r="D3154" s="1">
        <f>IF(B3154="",0,VLOOKUP(B3154,DATABASE!A:F,2,FALSE))</f>
        <v>0</v>
      </c>
      <c r="E3154" s="1">
        <f>IF(B3154="",0,VLOOKUP(B3154,DATABASE!A:F,3,FALSE)*$C3154)</f>
        <v>0</v>
      </c>
      <c r="F3154" s="1">
        <f>IF(B3154="",0,VLOOKUP(B3154,DATABASE!A:F,4,FALSE)*$C3154)</f>
        <v>0</v>
      </c>
      <c r="G3154" s="1">
        <f>IF(B3154="",0,VLOOKUP(B3154,DATABASE!A:F,5,FALSE)*$C3154)</f>
        <v>0</v>
      </c>
      <c r="H3154" s="1">
        <f>IF(B3154="",0,VLOOKUP(B3154,DATABASE!A:F,6,FALSE)*$C3154)</f>
        <v>0</v>
      </c>
    </row>
    <row r="3155" spans="1:8">
      <c r="A3155" s="7"/>
      <c r="B3155" s="8"/>
      <c r="C3155" s="9"/>
      <c r="D3155" s="1">
        <f>IF(B3155="",0,VLOOKUP(B3155,DATABASE!A:F,2,FALSE))</f>
        <v>0</v>
      </c>
      <c r="E3155" s="1">
        <f>IF(B3155="",0,VLOOKUP(B3155,DATABASE!A:F,3,FALSE)*$C3155)</f>
        <v>0</v>
      </c>
      <c r="F3155" s="1">
        <f>IF(B3155="",0,VLOOKUP(B3155,DATABASE!A:F,4,FALSE)*$C3155)</f>
        <v>0</v>
      </c>
      <c r="G3155" s="1">
        <f>IF(B3155="",0,VLOOKUP(B3155,DATABASE!A:F,5,FALSE)*$C3155)</f>
        <v>0</v>
      </c>
      <c r="H3155" s="1">
        <f>IF(B3155="",0,VLOOKUP(B3155,DATABASE!A:F,6,FALSE)*$C3155)</f>
        <v>0</v>
      </c>
    </row>
    <row r="3156" spans="1:8">
      <c r="A3156" s="7"/>
      <c r="B3156" s="8"/>
      <c r="C3156" s="9"/>
      <c r="D3156" s="1">
        <f>IF(B3156="",0,VLOOKUP(B3156,DATABASE!A:F,2,FALSE))</f>
        <v>0</v>
      </c>
      <c r="E3156" s="1">
        <f>IF(B3156="",0,VLOOKUP(B3156,DATABASE!A:F,3,FALSE)*$C3156)</f>
        <v>0</v>
      </c>
      <c r="F3156" s="1">
        <f>IF(B3156="",0,VLOOKUP(B3156,DATABASE!A:F,4,FALSE)*$C3156)</f>
        <v>0</v>
      </c>
      <c r="G3156" s="1">
        <f>IF(B3156="",0,VLOOKUP(B3156,DATABASE!A:F,5,FALSE)*$C3156)</f>
        <v>0</v>
      </c>
      <c r="H3156" s="1">
        <f>IF(B3156="",0,VLOOKUP(B3156,DATABASE!A:F,6,FALSE)*$C3156)</f>
        <v>0</v>
      </c>
    </row>
    <row r="3157" spans="1:8">
      <c r="A3157" s="7"/>
      <c r="B3157" s="8"/>
      <c r="C3157" s="9"/>
      <c r="D3157" s="1">
        <f>IF(B3157="",0,VLOOKUP(B3157,DATABASE!A:F,2,FALSE))</f>
        <v>0</v>
      </c>
      <c r="E3157" s="1">
        <f>IF(B3157="",0,VLOOKUP(B3157,DATABASE!A:F,3,FALSE)*$C3157)</f>
        <v>0</v>
      </c>
      <c r="F3157" s="1">
        <f>IF(B3157="",0,VLOOKUP(B3157,DATABASE!A:F,4,FALSE)*$C3157)</f>
        <v>0</v>
      </c>
      <c r="G3157" s="1">
        <f>IF(B3157="",0,VLOOKUP(B3157,DATABASE!A:F,5,FALSE)*$C3157)</f>
        <v>0</v>
      </c>
      <c r="H3157" s="1">
        <f>IF(B3157="",0,VLOOKUP(B3157,DATABASE!A:F,6,FALSE)*$C3157)</f>
        <v>0</v>
      </c>
    </row>
    <row r="3158" spans="1:8">
      <c r="A3158" s="7"/>
      <c r="B3158" s="8"/>
      <c r="C3158" s="9"/>
      <c r="D3158" s="1">
        <f>IF(B3158="",0,VLOOKUP(B3158,DATABASE!A:F,2,FALSE))</f>
        <v>0</v>
      </c>
      <c r="E3158" s="1">
        <f>IF(B3158="",0,VLOOKUP(B3158,DATABASE!A:F,3,FALSE)*$C3158)</f>
        <v>0</v>
      </c>
      <c r="F3158" s="1">
        <f>IF(B3158="",0,VLOOKUP(B3158,DATABASE!A:F,4,FALSE)*$C3158)</f>
        <v>0</v>
      </c>
      <c r="G3158" s="1">
        <f>IF(B3158="",0,VLOOKUP(B3158,DATABASE!A:F,5,FALSE)*$C3158)</f>
        <v>0</v>
      </c>
      <c r="H3158" s="1">
        <f>IF(B3158="",0,VLOOKUP(B3158,DATABASE!A:F,6,FALSE)*$C3158)</f>
        <v>0</v>
      </c>
    </row>
    <row r="3159" spans="1:8">
      <c r="A3159" s="7"/>
      <c r="B3159" s="8"/>
      <c r="C3159" s="9"/>
      <c r="D3159" s="1">
        <f>IF(B3159="",0,VLOOKUP(B3159,DATABASE!A:F,2,FALSE))</f>
        <v>0</v>
      </c>
      <c r="E3159" s="1">
        <f>IF(B3159="",0,VLOOKUP(B3159,DATABASE!A:F,3,FALSE)*$C3159)</f>
        <v>0</v>
      </c>
      <c r="F3159" s="1">
        <f>IF(B3159="",0,VLOOKUP(B3159,DATABASE!A:F,4,FALSE)*$C3159)</f>
        <v>0</v>
      </c>
      <c r="G3159" s="1">
        <f>IF(B3159="",0,VLOOKUP(B3159,DATABASE!A:F,5,FALSE)*$C3159)</f>
        <v>0</v>
      </c>
      <c r="H3159" s="1">
        <f>IF(B3159="",0,VLOOKUP(B3159,DATABASE!A:F,6,FALSE)*$C3159)</f>
        <v>0</v>
      </c>
    </row>
    <row r="3160" spans="1:8">
      <c r="A3160" s="7"/>
      <c r="B3160" s="8"/>
      <c r="C3160" s="9"/>
      <c r="D3160" s="1">
        <f>IF(B3160="",0,VLOOKUP(B3160,DATABASE!A:F,2,FALSE))</f>
        <v>0</v>
      </c>
      <c r="E3160" s="1">
        <f>IF(B3160="",0,VLOOKUP(B3160,DATABASE!A:F,3,FALSE)*$C3160)</f>
        <v>0</v>
      </c>
      <c r="F3160" s="1">
        <f>IF(B3160="",0,VLOOKUP(B3160,DATABASE!A:F,4,FALSE)*$C3160)</f>
        <v>0</v>
      </c>
      <c r="G3160" s="1">
        <f>IF(B3160="",0,VLOOKUP(B3160,DATABASE!A:F,5,FALSE)*$C3160)</f>
        <v>0</v>
      </c>
      <c r="H3160" s="1">
        <f>IF(B3160="",0,VLOOKUP(B3160,DATABASE!A:F,6,FALSE)*$C3160)</f>
        <v>0</v>
      </c>
    </row>
    <row r="3161" spans="1:8">
      <c r="A3161" s="7"/>
      <c r="B3161" s="8"/>
      <c r="C3161" s="9"/>
      <c r="D3161" s="1">
        <f>IF(B3161="",0,VLOOKUP(B3161,DATABASE!A:F,2,FALSE))</f>
        <v>0</v>
      </c>
      <c r="E3161" s="1">
        <f>IF(B3161="",0,VLOOKUP(B3161,DATABASE!A:F,3,FALSE)*$C3161)</f>
        <v>0</v>
      </c>
      <c r="F3161" s="1">
        <f>IF(B3161="",0,VLOOKUP(B3161,DATABASE!A:F,4,FALSE)*$C3161)</f>
        <v>0</v>
      </c>
      <c r="G3161" s="1">
        <f>IF(B3161="",0,VLOOKUP(B3161,DATABASE!A:F,5,FALSE)*$C3161)</f>
        <v>0</v>
      </c>
      <c r="H3161" s="1">
        <f>IF(B3161="",0,VLOOKUP(B3161,DATABASE!A:F,6,FALSE)*$C3161)</f>
        <v>0</v>
      </c>
    </row>
    <row r="3162" spans="1:8">
      <c r="A3162" s="7"/>
      <c r="B3162" s="8"/>
      <c r="C3162" s="9"/>
      <c r="D3162" s="1">
        <f>IF(B3162="",0,VLOOKUP(B3162,DATABASE!A:F,2,FALSE))</f>
        <v>0</v>
      </c>
      <c r="E3162" s="1">
        <f>IF(B3162="",0,VLOOKUP(B3162,DATABASE!A:F,3,FALSE)*$C3162)</f>
        <v>0</v>
      </c>
      <c r="F3162" s="1">
        <f>IF(B3162="",0,VLOOKUP(B3162,DATABASE!A:F,4,FALSE)*$C3162)</f>
        <v>0</v>
      </c>
      <c r="G3162" s="1">
        <f>IF(B3162="",0,VLOOKUP(B3162,DATABASE!A:F,5,FALSE)*$C3162)</f>
        <v>0</v>
      </c>
      <c r="H3162" s="1">
        <f>IF(B3162="",0,VLOOKUP(B3162,DATABASE!A:F,6,FALSE)*$C3162)</f>
        <v>0</v>
      </c>
    </row>
    <row r="3163" spans="1:8">
      <c r="A3163" s="7"/>
      <c r="B3163" s="8"/>
      <c r="C3163" s="9"/>
      <c r="D3163" s="1">
        <f>IF(B3163="",0,VLOOKUP(B3163,DATABASE!A:F,2,FALSE))</f>
        <v>0</v>
      </c>
      <c r="E3163" s="1">
        <f>IF(B3163="",0,VLOOKUP(B3163,DATABASE!A:F,3,FALSE)*$C3163)</f>
        <v>0</v>
      </c>
      <c r="F3163" s="1">
        <f>IF(B3163="",0,VLOOKUP(B3163,DATABASE!A:F,4,FALSE)*$C3163)</f>
        <v>0</v>
      </c>
      <c r="G3163" s="1">
        <f>IF(B3163="",0,VLOOKUP(B3163,DATABASE!A:F,5,FALSE)*$C3163)</f>
        <v>0</v>
      </c>
      <c r="H3163" s="1">
        <f>IF(B3163="",0,VLOOKUP(B3163,DATABASE!A:F,6,FALSE)*$C3163)</f>
        <v>0</v>
      </c>
    </row>
    <row r="3164" spans="1:8">
      <c r="A3164" s="7"/>
      <c r="B3164" s="8"/>
      <c r="C3164" s="9"/>
      <c r="D3164" s="1">
        <f>IF(B3164="",0,VLOOKUP(B3164,DATABASE!A:F,2,FALSE))</f>
        <v>0</v>
      </c>
      <c r="E3164" s="1">
        <f>IF(B3164="",0,VLOOKUP(B3164,DATABASE!A:F,3,FALSE)*$C3164)</f>
        <v>0</v>
      </c>
      <c r="F3164" s="1">
        <f>IF(B3164="",0,VLOOKUP(B3164,DATABASE!A:F,4,FALSE)*$C3164)</f>
        <v>0</v>
      </c>
      <c r="G3164" s="1">
        <f>IF(B3164="",0,VLOOKUP(B3164,DATABASE!A:F,5,FALSE)*$C3164)</f>
        <v>0</v>
      </c>
      <c r="H3164" s="1">
        <f>IF(B3164="",0,VLOOKUP(B3164,DATABASE!A:F,6,FALSE)*$C3164)</f>
        <v>0</v>
      </c>
    </row>
    <row r="3165" spans="1:8">
      <c r="A3165" s="7"/>
      <c r="B3165" s="8"/>
      <c r="C3165" s="9"/>
      <c r="D3165" s="1">
        <f>IF(B3165="",0,VLOOKUP(B3165,DATABASE!A:F,2,FALSE))</f>
        <v>0</v>
      </c>
      <c r="E3165" s="1">
        <f>IF(B3165="",0,VLOOKUP(B3165,DATABASE!A:F,3,FALSE)*$C3165)</f>
        <v>0</v>
      </c>
      <c r="F3165" s="1">
        <f>IF(B3165="",0,VLOOKUP(B3165,DATABASE!A:F,4,FALSE)*$C3165)</f>
        <v>0</v>
      </c>
      <c r="G3165" s="1">
        <f>IF(B3165="",0,VLOOKUP(B3165,DATABASE!A:F,5,FALSE)*$C3165)</f>
        <v>0</v>
      </c>
      <c r="H3165" s="1">
        <f>IF(B3165="",0,VLOOKUP(B3165,DATABASE!A:F,6,FALSE)*$C3165)</f>
        <v>0</v>
      </c>
    </row>
    <row r="3166" spans="1:8">
      <c r="A3166" s="7"/>
      <c r="B3166" s="8"/>
      <c r="C3166" s="9"/>
      <c r="D3166" s="1">
        <f>IF(B3166="",0,VLOOKUP(B3166,DATABASE!A:F,2,FALSE))</f>
        <v>0</v>
      </c>
      <c r="E3166" s="1">
        <f>IF(B3166="",0,VLOOKUP(B3166,DATABASE!A:F,3,FALSE)*$C3166)</f>
        <v>0</v>
      </c>
      <c r="F3166" s="1">
        <f>IF(B3166="",0,VLOOKUP(B3166,DATABASE!A:F,4,FALSE)*$C3166)</f>
        <v>0</v>
      </c>
      <c r="G3166" s="1">
        <f>IF(B3166="",0,VLOOKUP(B3166,DATABASE!A:F,5,FALSE)*$C3166)</f>
        <v>0</v>
      </c>
      <c r="H3166" s="1">
        <f>IF(B3166="",0,VLOOKUP(B3166,DATABASE!A:F,6,FALSE)*$C3166)</f>
        <v>0</v>
      </c>
    </row>
    <row r="3167" spans="1:8">
      <c r="A3167" s="7"/>
      <c r="B3167" s="8"/>
      <c r="C3167" s="9"/>
      <c r="D3167" s="1">
        <f>IF(B3167="",0,VLOOKUP(B3167,DATABASE!A:F,2,FALSE))</f>
        <v>0</v>
      </c>
      <c r="E3167" s="1">
        <f>IF(B3167="",0,VLOOKUP(B3167,DATABASE!A:F,3,FALSE)*$C3167)</f>
        <v>0</v>
      </c>
      <c r="F3167" s="1">
        <f>IF(B3167="",0,VLOOKUP(B3167,DATABASE!A:F,4,FALSE)*$C3167)</f>
        <v>0</v>
      </c>
      <c r="G3167" s="1">
        <f>IF(B3167="",0,VLOOKUP(B3167,DATABASE!A:F,5,FALSE)*$C3167)</f>
        <v>0</v>
      </c>
      <c r="H3167" s="1">
        <f>IF(B3167="",0,VLOOKUP(B3167,DATABASE!A:F,6,FALSE)*$C3167)</f>
        <v>0</v>
      </c>
    </row>
    <row r="3168" spans="1:8">
      <c r="A3168" s="7"/>
      <c r="B3168" s="8"/>
      <c r="C3168" s="9"/>
      <c r="D3168" s="1">
        <f>IF(B3168="",0,VLOOKUP(B3168,DATABASE!A:F,2,FALSE))</f>
        <v>0</v>
      </c>
      <c r="E3168" s="1">
        <f>IF(B3168="",0,VLOOKUP(B3168,DATABASE!A:F,3,FALSE)*$C3168)</f>
        <v>0</v>
      </c>
      <c r="F3168" s="1">
        <f>IF(B3168="",0,VLOOKUP(B3168,DATABASE!A:F,4,FALSE)*$C3168)</f>
        <v>0</v>
      </c>
      <c r="G3168" s="1">
        <f>IF(B3168="",0,VLOOKUP(B3168,DATABASE!A:F,5,FALSE)*$C3168)</f>
        <v>0</v>
      </c>
      <c r="H3168" s="1">
        <f>IF(B3168="",0,VLOOKUP(B3168,DATABASE!A:F,6,FALSE)*$C3168)</f>
        <v>0</v>
      </c>
    </row>
    <row r="3169" spans="1:8">
      <c r="A3169" s="7"/>
      <c r="B3169" s="8"/>
      <c r="C3169" s="9"/>
      <c r="D3169" s="1">
        <f>IF(B3169="",0,VLOOKUP(B3169,DATABASE!A:F,2,FALSE))</f>
        <v>0</v>
      </c>
      <c r="E3169" s="1">
        <f>IF(B3169="",0,VLOOKUP(B3169,DATABASE!A:F,3,FALSE)*$C3169)</f>
        <v>0</v>
      </c>
      <c r="F3169" s="1">
        <f>IF(B3169="",0,VLOOKUP(B3169,DATABASE!A:F,4,FALSE)*$C3169)</f>
        <v>0</v>
      </c>
      <c r="G3169" s="1">
        <f>IF(B3169="",0,VLOOKUP(B3169,DATABASE!A:F,5,FALSE)*$C3169)</f>
        <v>0</v>
      </c>
      <c r="H3169" s="1">
        <f>IF(B3169="",0,VLOOKUP(B3169,DATABASE!A:F,6,FALSE)*$C3169)</f>
        <v>0</v>
      </c>
    </row>
    <row r="3170" spans="1:8">
      <c r="A3170" s="7"/>
      <c r="B3170" s="8"/>
      <c r="C3170" s="9"/>
      <c r="D3170" s="1">
        <f>IF(B3170="",0,VLOOKUP(B3170,DATABASE!A:F,2,FALSE))</f>
        <v>0</v>
      </c>
      <c r="E3170" s="1">
        <f>IF(B3170="",0,VLOOKUP(B3170,DATABASE!A:F,3,FALSE)*$C3170)</f>
        <v>0</v>
      </c>
      <c r="F3170" s="1">
        <f>IF(B3170="",0,VLOOKUP(B3170,DATABASE!A:F,4,FALSE)*$C3170)</f>
        <v>0</v>
      </c>
      <c r="G3170" s="1">
        <f>IF(B3170="",0,VLOOKUP(B3170,DATABASE!A:F,5,FALSE)*$C3170)</f>
        <v>0</v>
      </c>
      <c r="H3170" s="1">
        <f>IF(B3170="",0,VLOOKUP(B3170,DATABASE!A:F,6,FALSE)*$C3170)</f>
        <v>0</v>
      </c>
    </row>
    <row r="3171" spans="1:8">
      <c r="A3171" s="7"/>
      <c r="B3171" s="8"/>
      <c r="C3171" s="9"/>
      <c r="D3171" s="1">
        <f>IF(B3171="",0,VLOOKUP(B3171,DATABASE!A:F,2,FALSE))</f>
        <v>0</v>
      </c>
      <c r="E3171" s="1">
        <f>IF(B3171="",0,VLOOKUP(B3171,DATABASE!A:F,3,FALSE)*$C3171)</f>
        <v>0</v>
      </c>
      <c r="F3171" s="1">
        <f>IF(B3171="",0,VLOOKUP(B3171,DATABASE!A:F,4,FALSE)*$C3171)</f>
        <v>0</v>
      </c>
      <c r="G3171" s="1">
        <f>IF(B3171="",0,VLOOKUP(B3171,DATABASE!A:F,5,FALSE)*$C3171)</f>
        <v>0</v>
      </c>
      <c r="H3171" s="1">
        <f>IF(B3171="",0,VLOOKUP(B3171,DATABASE!A:F,6,FALSE)*$C3171)</f>
        <v>0</v>
      </c>
    </row>
    <row r="3172" spans="1:8">
      <c r="A3172" s="7"/>
      <c r="B3172" s="8"/>
      <c r="C3172" s="9"/>
      <c r="D3172" s="1">
        <f>IF(B3172="",0,VLOOKUP(B3172,DATABASE!A:F,2,FALSE))</f>
        <v>0</v>
      </c>
      <c r="E3172" s="1">
        <f>IF(B3172="",0,VLOOKUP(B3172,DATABASE!A:F,3,FALSE)*$C3172)</f>
        <v>0</v>
      </c>
      <c r="F3172" s="1">
        <f>IF(B3172="",0,VLOOKUP(B3172,DATABASE!A:F,4,FALSE)*$C3172)</f>
        <v>0</v>
      </c>
      <c r="G3172" s="1">
        <f>IF(B3172="",0,VLOOKUP(B3172,DATABASE!A:F,5,FALSE)*$C3172)</f>
        <v>0</v>
      </c>
      <c r="H3172" s="1">
        <f>IF(B3172="",0,VLOOKUP(B3172,DATABASE!A:F,6,FALSE)*$C3172)</f>
        <v>0</v>
      </c>
    </row>
    <row r="3173" spans="1:8">
      <c r="A3173" s="7"/>
      <c r="B3173" s="8"/>
      <c r="C3173" s="9"/>
      <c r="D3173" s="1">
        <f>IF(B3173="",0,VLOOKUP(B3173,DATABASE!A:F,2,FALSE))</f>
        <v>0</v>
      </c>
      <c r="E3173" s="1">
        <f>IF(B3173="",0,VLOOKUP(B3173,DATABASE!A:F,3,FALSE)*$C3173)</f>
        <v>0</v>
      </c>
      <c r="F3173" s="1">
        <f>IF(B3173="",0,VLOOKUP(B3173,DATABASE!A:F,4,FALSE)*$C3173)</f>
        <v>0</v>
      </c>
      <c r="G3173" s="1">
        <f>IF(B3173="",0,VLOOKUP(B3173,DATABASE!A:F,5,FALSE)*$C3173)</f>
        <v>0</v>
      </c>
      <c r="H3173" s="1">
        <f>IF(B3173="",0,VLOOKUP(B3173,DATABASE!A:F,6,FALSE)*$C3173)</f>
        <v>0</v>
      </c>
    </row>
    <row r="3174" spans="1:8">
      <c r="A3174" s="7"/>
      <c r="B3174" s="8"/>
      <c r="C3174" s="9"/>
      <c r="D3174" s="1">
        <f>IF(B3174="",0,VLOOKUP(B3174,DATABASE!A:F,2,FALSE))</f>
        <v>0</v>
      </c>
      <c r="E3174" s="1">
        <f>IF(B3174="",0,VLOOKUP(B3174,DATABASE!A:F,3,FALSE)*$C3174)</f>
        <v>0</v>
      </c>
      <c r="F3174" s="1">
        <f>IF(B3174="",0,VLOOKUP(B3174,DATABASE!A:F,4,FALSE)*$C3174)</f>
        <v>0</v>
      </c>
      <c r="G3174" s="1">
        <f>IF(B3174="",0,VLOOKUP(B3174,DATABASE!A:F,5,FALSE)*$C3174)</f>
        <v>0</v>
      </c>
      <c r="H3174" s="1">
        <f>IF(B3174="",0,VLOOKUP(B3174,DATABASE!A:F,6,FALSE)*$C3174)</f>
        <v>0</v>
      </c>
    </row>
    <row r="3175" spans="1:8">
      <c r="A3175" s="7"/>
      <c r="B3175" s="8"/>
      <c r="C3175" s="9"/>
      <c r="D3175" s="1">
        <f>IF(B3175="",0,VLOOKUP(B3175,DATABASE!A:F,2,FALSE))</f>
        <v>0</v>
      </c>
      <c r="E3175" s="1">
        <f>IF(B3175="",0,VLOOKUP(B3175,DATABASE!A:F,3,FALSE)*$C3175)</f>
        <v>0</v>
      </c>
      <c r="F3175" s="1">
        <f>IF(B3175="",0,VLOOKUP(B3175,DATABASE!A:F,4,FALSE)*$C3175)</f>
        <v>0</v>
      </c>
      <c r="G3175" s="1">
        <f>IF(B3175="",0,VLOOKUP(B3175,DATABASE!A:F,5,FALSE)*$C3175)</f>
        <v>0</v>
      </c>
      <c r="H3175" s="1">
        <f>IF(B3175="",0,VLOOKUP(B3175,DATABASE!A:F,6,FALSE)*$C3175)</f>
        <v>0</v>
      </c>
    </row>
    <row r="3176" spans="1:8">
      <c r="A3176" s="7"/>
      <c r="B3176" s="8"/>
      <c r="C3176" s="9"/>
      <c r="D3176" s="1">
        <f>IF(B3176="",0,VLOOKUP(B3176,DATABASE!A:F,2,FALSE))</f>
        <v>0</v>
      </c>
      <c r="E3176" s="1">
        <f>IF(B3176="",0,VLOOKUP(B3176,DATABASE!A:F,3,FALSE)*$C3176)</f>
        <v>0</v>
      </c>
      <c r="F3176" s="1">
        <f>IF(B3176="",0,VLOOKUP(B3176,DATABASE!A:F,4,FALSE)*$C3176)</f>
        <v>0</v>
      </c>
      <c r="G3176" s="1">
        <f>IF(B3176="",0,VLOOKUP(B3176,DATABASE!A:F,5,FALSE)*$C3176)</f>
        <v>0</v>
      </c>
      <c r="H3176" s="1">
        <f>IF(B3176="",0,VLOOKUP(B3176,DATABASE!A:F,6,FALSE)*$C3176)</f>
        <v>0</v>
      </c>
    </row>
    <row r="3177" spans="1:8">
      <c r="A3177" s="7"/>
      <c r="B3177" s="8"/>
      <c r="C3177" s="9"/>
      <c r="D3177" s="1">
        <f>IF(B3177="",0,VLOOKUP(B3177,DATABASE!A:F,2,FALSE))</f>
        <v>0</v>
      </c>
      <c r="E3177" s="1">
        <f>IF(B3177="",0,VLOOKUP(B3177,DATABASE!A:F,3,FALSE)*$C3177)</f>
        <v>0</v>
      </c>
      <c r="F3177" s="1">
        <f>IF(B3177="",0,VLOOKUP(B3177,DATABASE!A:F,4,FALSE)*$C3177)</f>
        <v>0</v>
      </c>
      <c r="G3177" s="1">
        <f>IF(B3177="",0,VLOOKUP(B3177,DATABASE!A:F,5,FALSE)*$C3177)</f>
        <v>0</v>
      </c>
      <c r="H3177" s="1">
        <f>IF(B3177="",0,VLOOKUP(B3177,DATABASE!A:F,6,FALSE)*$C3177)</f>
        <v>0</v>
      </c>
    </row>
    <row r="3178" spans="1:8">
      <c r="A3178" s="7"/>
      <c r="B3178" s="8"/>
      <c r="C3178" s="9"/>
      <c r="D3178" s="1">
        <f>IF(B3178="",0,VLOOKUP(B3178,DATABASE!A:F,2,FALSE))</f>
        <v>0</v>
      </c>
      <c r="E3178" s="1">
        <f>IF(B3178="",0,VLOOKUP(B3178,DATABASE!A:F,3,FALSE)*$C3178)</f>
        <v>0</v>
      </c>
      <c r="F3178" s="1">
        <f>IF(B3178="",0,VLOOKUP(B3178,DATABASE!A:F,4,FALSE)*$C3178)</f>
        <v>0</v>
      </c>
      <c r="G3178" s="1">
        <f>IF(B3178="",0,VLOOKUP(B3178,DATABASE!A:F,5,FALSE)*$C3178)</f>
        <v>0</v>
      </c>
      <c r="H3178" s="1">
        <f>IF(B3178="",0,VLOOKUP(B3178,DATABASE!A:F,6,FALSE)*$C3178)</f>
        <v>0</v>
      </c>
    </row>
    <row r="3179" spans="1:8">
      <c r="A3179" s="7"/>
      <c r="B3179" s="8"/>
      <c r="C3179" s="9"/>
      <c r="D3179" s="1">
        <f>IF(B3179="",0,VLOOKUP(B3179,DATABASE!A:F,2,FALSE))</f>
        <v>0</v>
      </c>
      <c r="E3179" s="1">
        <f>IF(B3179="",0,VLOOKUP(B3179,DATABASE!A:F,3,FALSE)*$C3179)</f>
        <v>0</v>
      </c>
      <c r="F3179" s="1">
        <f>IF(B3179="",0,VLOOKUP(B3179,DATABASE!A:F,4,FALSE)*$C3179)</f>
        <v>0</v>
      </c>
      <c r="G3179" s="1">
        <f>IF(B3179="",0,VLOOKUP(B3179,DATABASE!A:F,5,FALSE)*$C3179)</f>
        <v>0</v>
      </c>
      <c r="H3179" s="1">
        <f>IF(B3179="",0,VLOOKUP(B3179,DATABASE!A:F,6,FALSE)*$C3179)</f>
        <v>0</v>
      </c>
    </row>
    <row r="3180" spans="1:8">
      <c r="A3180" s="7"/>
      <c r="B3180" s="8"/>
      <c r="C3180" s="9"/>
      <c r="D3180" s="1">
        <f>IF(B3180="",0,VLOOKUP(B3180,DATABASE!A:F,2,FALSE))</f>
        <v>0</v>
      </c>
      <c r="E3180" s="1">
        <f>IF(B3180="",0,VLOOKUP(B3180,DATABASE!A:F,3,FALSE)*$C3180)</f>
        <v>0</v>
      </c>
      <c r="F3180" s="1">
        <f>IF(B3180="",0,VLOOKUP(B3180,DATABASE!A:F,4,FALSE)*$C3180)</f>
        <v>0</v>
      </c>
      <c r="G3180" s="1">
        <f>IF(B3180="",0,VLOOKUP(B3180,DATABASE!A:F,5,FALSE)*$C3180)</f>
        <v>0</v>
      </c>
      <c r="H3180" s="1">
        <f>IF(B3180="",0,VLOOKUP(B3180,DATABASE!A:F,6,FALSE)*$C3180)</f>
        <v>0</v>
      </c>
    </row>
    <row r="3181" spans="1:8">
      <c r="A3181" s="7"/>
      <c r="B3181" s="8"/>
      <c r="C3181" s="9"/>
      <c r="D3181" s="1">
        <f>IF(B3181="",0,VLOOKUP(B3181,DATABASE!A:F,2,FALSE))</f>
        <v>0</v>
      </c>
      <c r="E3181" s="1">
        <f>IF(B3181="",0,VLOOKUP(B3181,DATABASE!A:F,3,FALSE)*$C3181)</f>
        <v>0</v>
      </c>
      <c r="F3181" s="1">
        <f>IF(B3181="",0,VLOOKUP(B3181,DATABASE!A:F,4,FALSE)*$C3181)</f>
        <v>0</v>
      </c>
      <c r="G3181" s="1">
        <f>IF(B3181="",0,VLOOKUP(B3181,DATABASE!A:F,5,FALSE)*$C3181)</f>
        <v>0</v>
      </c>
      <c r="H3181" s="1">
        <f>IF(B3181="",0,VLOOKUP(B3181,DATABASE!A:F,6,FALSE)*$C3181)</f>
        <v>0</v>
      </c>
    </row>
    <row r="3182" spans="1:8">
      <c r="A3182" s="7"/>
      <c r="B3182" s="8"/>
      <c r="C3182" s="9"/>
      <c r="D3182" s="1">
        <f>IF(B3182="",0,VLOOKUP(B3182,DATABASE!A:F,2,FALSE))</f>
        <v>0</v>
      </c>
      <c r="E3182" s="1">
        <f>IF(B3182="",0,VLOOKUP(B3182,DATABASE!A:F,3,FALSE)*$C3182)</f>
        <v>0</v>
      </c>
      <c r="F3182" s="1">
        <f>IF(B3182="",0,VLOOKUP(B3182,DATABASE!A:F,4,FALSE)*$C3182)</f>
        <v>0</v>
      </c>
      <c r="G3182" s="1">
        <f>IF(B3182="",0,VLOOKUP(B3182,DATABASE!A:F,5,FALSE)*$C3182)</f>
        <v>0</v>
      </c>
      <c r="H3182" s="1">
        <f>IF(B3182="",0,VLOOKUP(B3182,DATABASE!A:F,6,FALSE)*$C3182)</f>
        <v>0</v>
      </c>
    </row>
    <row r="3183" spans="1:8">
      <c r="A3183" s="7"/>
      <c r="B3183" s="8"/>
      <c r="C3183" s="9"/>
      <c r="D3183" s="1">
        <f>IF(B3183="",0,VLOOKUP(B3183,DATABASE!A:F,2,FALSE))</f>
        <v>0</v>
      </c>
      <c r="E3183" s="1">
        <f>IF(B3183="",0,VLOOKUP(B3183,DATABASE!A:F,3,FALSE)*$C3183)</f>
        <v>0</v>
      </c>
      <c r="F3183" s="1">
        <f>IF(B3183="",0,VLOOKUP(B3183,DATABASE!A:F,4,FALSE)*$C3183)</f>
        <v>0</v>
      </c>
      <c r="G3183" s="1">
        <f>IF(B3183="",0,VLOOKUP(B3183,DATABASE!A:F,5,FALSE)*$C3183)</f>
        <v>0</v>
      </c>
      <c r="H3183" s="1">
        <f>IF(B3183="",0,VLOOKUP(B3183,DATABASE!A:F,6,FALSE)*$C3183)</f>
        <v>0</v>
      </c>
    </row>
    <row r="3184" spans="1:8">
      <c r="A3184" s="7"/>
      <c r="B3184" s="8"/>
      <c r="C3184" s="9"/>
      <c r="D3184" s="1">
        <f>IF(B3184="",0,VLOOKUP(B3184,DATABASE!A:F,2,FALSE))</f>
        <v>0</v>
      </c>
      <c r="E3184" s="1">
        <f>IF(B3184="",0,VLOOKUP(B3184,DATABASE!A:F,3,FALSE)*$C3184)</f>
        <v>0</v>
      </c>
      <c r="F3184" s="1">
        <f>IF(B3184="",0,VLOOKUP(B3184,DATABASE!A:F,4,FALSE)*$C3184)</f>
        <v>0</v>
      </c>
      <c r="G3184" s="1">
        <f>IF(B3184="",0,VLOOKUP(B3184,DATABASE!A:F,5,FALSE)*$C3184)</f>
        <v>0</v>
      </c>
      <c r="H3184" s="1">
        <f>IF(B3184="",0,VLOOKUP(B3184,DATABASE!A:F,6,FALSE)*$C3184)</f>
        <v>0</v>
      </c>
    </row>
    <row r="3185" spans="1:8">
      <c r="A3185" s="7"/>
      <c r="B3185" s="8"/>
      <c r="C3185" s="9"/>
      <c r="D3185" s="1">
        <f>IF(B3185="",0,VLOOKUP(B3185,DATABASE!A:F,2,FALSE))</f>
        <v>0</v>
      </c>
      <c r="E3185" s="1">
        <f>IF(B3185="",0,VLOOKUP(B3185,DATABASE!A:F,3,FALSE)*$C3185)</f>
        <v>0</v>
      </c>
      <c r="F3185" s="1">
        <f>IF(B3185="",0,VLOOKUP(B3185,DATABASE!A:F,4,FALSE)*$C3185)</f>
        <v>0</v>
      </c>
      <c r="G3185" s="1">
        <f>IF(B3185="",0,VLOOKUP(B3185,DATABASE!A:F,5,FALSE)*$C3185)</f>
        <v>0</v>
      </c>
      <c r="H3185" s="1">
        <f>IF(B3185="",0,VLOOKUP(B3185,DATABASE!A:F,6,FALSE)*$C3185)</f>
        <v>0</v>
      </c>
    </row>
    <row r="3186" spans="1:8">
      <c r="A3186" s="7"/>
      <c r="B3186" s="8"/>
      <c r="C3186" s="9"/>
      <c r="D3186" s="1">
        <f>IF(B3186="",0,VLOOKUP(B3186,DATABASE!A:F,2,FALSE))</f>
        <v>0</v>
      </c>
      <c r="E3186" s="1">
        <f>IF(B3186="",0,VLOOKUP(B3186,DATABASE!A:F,3,FALSE)*$C3186)</f>
        <v>0</v>
      </c>
      <c r="F3186" s="1">
        <f>IF(B3186="",0,VLOOKUP(B3186,DATABASE!A:F,4,FALSE)*$C3186)</f>
        <v>0</v>
      </c>
      <c r="G3186" s="1">
        <f>IF(B3186="",0,VLOOKUP(B3186,DATABASE!A:F,5,FALSE)*$C3186)</f>
        <v>0</v>
      </c>
      <c r="H3186" s="1">
        <f>IF(B3186="",0,VLOOKUP(B3186,DATABASE!A:F,6,FALSE)*$C3186)</f>
        <v>0</v>
      </c>
    </row>
    <row r="3187" spans="1:8">
      <c r="A3187" s="7"/>
      <c r="B3187" s="8"/>
      <c r="C3187" s="9"/>
      <c r="D3187" s="1">
        <f>IF(B3187="",0,VLOOKUP(B3187,DATABASE!A:F,2,FALSE))</f>
        <v>0</v>
      </c>
      <c r="E3187" s="1">
        <f>IF(B3187="",0,VLOOKUP(B3187,DATABASE!A:F,3,FALSE)*$C3187)</f>
        <v>0</v>
      </c>
      <c r="F3187" s="1">
        <f>IF(B3187="",0,VLOOKUP(B3187,DATABASE!A:F,4,FALSE)*$C3187)</f>
        <v>0</v>
      </c>
      <c r="G3187" s="1">
        <f>IF(B3187="",0,VLOOKUP(B3187,DATABASE!A:F,5,FALSE)*$C3187)</f>
        <v>0</v>
      </c>
      <c r="H3187" s="1">
        <f>IF(B3187="",0,VLOOKUP(B3187,DATABASE!A:F,6,FALSE)*$C3187)</f>
        <v>0</v>
      </c>
    </row>
    <row r="3188" spans="1:8">
      <c r="A3188" s="7"/>
      <c r="B3188" s="8"/>
      <c r="C3188" s="9"/>
      <c r="D3188" s="1">
        <f>IF(B3188="",0,VLOOKUP(B3188,DATABASE!A:F,2,FALSE))</f>
        <v>0</v>
      </c>
      <c r="E3188" s="1">
        <f>IF(B3188="",0,VLOOKUP(B3188,DATABASE!A:F,3,FALSE)*$C3188)</f>
        <v>0</v>
      </c>
      <c r="F3188" s="1">
        <f>IF(B3188="",0,VLOOKUP(B3188,DATABASE!A:F,4,FALSE)*$C3188)</f>
        <v>0</v>
      </c>
      <c r="G3188" s="1">
        <f>IF(B3188="",0,VLOOKUP(B3188,DATABASE!A:F,5,FALSE)*$C3188)</f>
        <v>0</v>
      </c>
      <c r="H3188" s="1">
        <f>IF(B3188="",0,VLOOKUP(B3188,DATABASE!A:F,6,FALSE)*$C3188)</f>
        <v>0</v>
      </c>
    </row>
    <row r="3189" spans="1:8">
      <c r="A3189" s="7"/>
      <c r="B3189" s="8"/>
      <c r="C3189" s="9"/>
      <c r="D3189" s="1">
        <f>IF(B3189="",0,VLOOKUP(B3189,DATABASE!A:F,2,FALSE))</f>
        <v>0</v>
      </c>
      <c r="E3189" s="1">
        <f>IF(B3189="",0,VLOOKUP(B3189,DATABASE!A:F,3,FALSE)*$C3189)</f>
        <v>0</v>
      </c>
      <c r="F3189" s="1">
        <f>IF(B3189="",0,VLOOKUP(B3189,DATABASE!A:F,4,FALSE)*$C3189)</f>
        <v>0</v>
      </c>
      <c r="G3189" s="1">
        <f>IF(B3189="",0,VLOOKUP(B3189,DATABASE!A:F,5,FALSE)*$C3189)</f>
        <v>0</v>
      </c>
      <c r="H3189" s="1">
        <f>IF(B3189="",0,VLOOKUP(B3189,DATABASE!A:F,6,FALSE)*$C3189)</f>
        <v>0</v>
      </c>
    </row>
    <row r="3190" spans="1:8">
      <c r="A3190" s="7"/>
      <c r="B3190" s="8"/>
      <c r="C3190" s="9"/>
      <c r="D3190" s="1">
        <f>IF(B3190="",0,VLOOKUP(B3190,DATABASE!A:F,2,FALSE))</f>
        <v>0</v>
      </c>
      <c r="E3190" s="1">
        <f>IF(B3190="",0,VLOOKUP(B3190,DATABASE!A:F,3,FALSE)*$C3190)</f>
        <v>0</v>
      </c>
      <c r="F3190" s="1">
        <f>IF(B3190="",0,VLOOKUP(B3190,DATABASE!A:F,4,FALSE)*$C3190)</f>
        <v>0</v>
      </c>
      <c r="G3190" s="1">
        <f>IF(B3190="",0,VLOOKUP(B3190,DATABASE!A:F,5,FALSE)*$C3190)</f>
        <v>0</v>
      </c>
      <c r="H3190" s="1">
        <f>IF(B3190="",0,VLOOKUP(B3190,DATABASE!A:F,6,FALSE)*$C3190)</f>
        <v>0</v>
      </c>
    </row>
    <row r="3191" spans="1:8">
      <c r="A3191" s="7"/>
      <c r="B3191" s="8"/>
      <c r="C3191" s="9"/>
      <c r="D3191" s="1">
        <f>IF(B3191="",0,VLOOKUP(B3191,DATABASE!A:F,2,FALSE))</f>
        <v>0</v>
      </c>
      <c r="E3191" s="1">
        <f>IF(B3191="",0,VLOOKUP(B3191,DATABASE!A:F,3,FALSE)*$C3191)</f>
        <v>0</v>
      </c>
      <c r="F3191" s="1">
        <f>IF(B3191="",0,VLOOKUP(B3191,DATABASE!A:F,4,FALSE)*$C3191)</f>
        <v>0</v>
      </c>
      <c r="G3191" s="1">
        <f>IF(B3191="",0,VLOOKUP(B3191,DATABASE!A:F,5,FALSE)*$C3191)</f>
        <v>0</v>
      </c>
      <c r="H3191" s="1">
        <f>IF(B3191="",0,VLOOKUP(B3191,DATABASE!A:F,6,FALSE)*$C3191)</f>
        <v>0</v>
      </c>
    </row>
    <row r="3192" spans="1:8">
      <c r="A3192" s="7"/>
      <c r="B3192" s="8"/>
      <c r="C3192" s="9"/>
      <c r="D3192" s="1">
        <f>IF(B3192="",0,VLOOKUP(B3192,DATABASE!A:F,2,FALSE))</f>
        <v>0</v>
      </c>
      <c r="E3192" s="1">
        <f>IF(B3192="",0,VLOOKUP(B3192,DATABASE!A:F,3,FALSE)*$C3192)</f>
        <v>0</v>
      </c>
      <c r="F3192" s="1">
        <f>IF(B3192="",0,VLOOKUP(B3192,DATABASE!A:F,4,FALSE)*$C3192)</f>
        <v>0</v>
      </c>
      <c r="G3192" s="1">
        <f>IF(B3192="",0,VLOOKUP(B3192,DATABASE!A:F,5,FALSE)*$C3192)</f>
        <v>0</v>
      </c>
      <c r="H3192" s="1">
        <f>IF(B3192="",0,VLOOKUP(B3192,DATABASE!A:F,6,FALSE)*$C3192)</f>
        <v>0</v>
      </c>
    </row>
    <row r="3193" spans="1:8">
      <c r="A3193" s="7"/>
      <c r="B3193" s="8"/>
      <c r="C3193" s="9"/>
      <c r="D3193" s="1">
        <f>IF(B3193="",0,VLOOKUP(B3193,DATABASE!A:F,2,FALSE))</f>
        <v>0</v>
      </c>
      <c r="E3193" s="1">
        <f>IF(B3193="",0,VLOOKUP(B3193,DATABASE!A:F,3,FALSE)*$C3193)</f>
        <v>0</v>
      </c>
      <c r="F3193" s="1">
        <f>IF(B3193="",0,VLOOKUP(B3193,DATABASE!A:F,4,FALSE)*$C3193)</f>
        <v>0</v>
      </c>
      <c r="G3193" s="1">
        <f>IF(B3193="",0,VLOOKUP(B3193,DATABASE!A:F,5,FALSE)*$C3193)</f>
        <v>0</v>
      </c>
      <c r="H3193" s="1">
        <f>IF(B3193="",0,VLOOKUP(B3193,DATABASE!A:F,6,FALSE)*$C3193)</f>
        <v>0</v>
      </c>
    </row>
    <row r="3194" spans="1:8">
      <c r="A3194" s="7"/>
      <c r="B3194" s="8"/>
      <c r="C3194" s="9"/>
      <c r="D3194" s="1">
        <f>IF(B3194="",0,VLOOKUP(B3194,DATABASE!A:F,2,FALSE))</f>
        <v>0</v>
      </c>
      <c r="E3194" s="1">
        <f>IF(B3194="",0,VLOOKUP(B3194,DATABASE!A:F,3,FALSE)*$C3194)</f>
        <v>0</v>
      </c>
      <c r="F3194" s="1">
        <f>IF(B3194="",0,VLOOKUP(B3194,DATABASE!A:F,4,FALSE)*$C3194)</f>
        <v>0</v>
      </c>
      <c r="G3194" s="1">
        <f>IF(B3194="",0,VLOOKUP(B3194,DATABASE!A:F,5,FALSE)*$C3194)</f>
        <v>0</v>
      </c>
      <c r="H3194" s="1">
        <f>IF(B3194="",0,VLOOKUP(B3194,DATABASE!A:F,6,FALSE)*$C3194)</f>
        <v>0</v>
      </c>
    </row>
    <row r="3195" spans="1:8">
      <c r="A3195" s="7"/>
      <c r="B3195" s="8"/>
      <c r="C3195" s="9"/>
      <c r="D3195" s="1">
        <f>IF(B3195="",0,VLOOKUP(B3195,DATABASE!A:F,2,FALSE))</f>
        <v>0</v>
      </c>
      <c r="E3195" s="1">
        <f>IF(B3195="",0,VLOOKUP(B3195,DATABASE!A:F,3,FALSE)*$C3195)</f>
        <v>0</v>
      </c>
      <c r="F3195" s="1">
        <f>IF(B3195="",0,VLOOKUP(B3195,DATABASE!A:F,4,FALSE)*$C3195)</f>
        <v>0</v>
      </c>
      <c r="G3195" s="1">
        <f>IF(B3195="",0,VLOOKUP(B3195,DATABASE!A:F,5,FALSE)*$C3195)</f>
        <v>0</v>
      </c>
      <c r="H3195" s="1">
        <f>IF(B3195="",0,VLOOKUP(B3195,DATABASE!A:F,6,FALSE)*$C3195)</f>
        <v>0</v>
      </c>
    </row>
    <row r="3196" spans="1:8">
      <c r="A3196" s="7"/>
      <c r="B3196" s="8"/>
      <c r="C3196" s="9"/>
      <c r="D3196" s="1">
        <f>IF(B3196="",0,VLOOKUP(B3196,DATABASE!A:F,2,FALSE))</f>
        <v>0</v>
      </c>
      <c r="E3196" s="1">
        <f>IF(B3196="",0,VLOOKUP(B3196,DATABASE!A:F,3,FALSE)*$C3196)</f>
        <v>0</v>
      </c>
      <c r="F3196" s="1">
        <f>IF(B3196="",0,VLOOKUP(B3196,DATABASE!A:F,4,FALSE)*$C3196)</f>
        <v>0</v>
      </c>
      <c r="G3196" s="1">
        <f>IF(B3196="",0,VLOOKUP(B3196,DATABASE!A:F,5,FALSE)*$C3196)</f>
        <v>0</v>
      </c>
      <c r="H3196" s="1">
        <f>IF(B3196="",0,VLOOKUP(B3196,DATABASE!A:F,6,FALSE)*$C3196)</f>
        <v>0</v>
      </c>
    </row>
    <row r="3197" spans="1:8">
      <c r="A3197" s="7"/>
      <c r="B3197" s="8"/>
      <c r="C3197" s="9"/>
      <c r="D3197" s="1">
        <f>IF(B3197="",0,VLOOKUP(B3197,DATABASE!A:F,2,FALSE))</f>
        <v>0</v>
      </c>
      <c r="E3197" s="1">
        <f>IF(B3197="",0,VLOOKUP(B3197,DATABASE!A:F,3,FALSE)*$C3197)</f>
        <v>0</v>
      </c>
      <c r="F3197" s="1">
        <f>IF(B3197="",0,VLOOKUP(B3197,DATABASE!A:F,4,FALSE)*$C3197)</f>
        <v>0</v>
      </c>
      <c r="G3197" s="1">
        <f>IF(B3197="",0,VLOOKUP(B3197,DATABASE!A:F,5,FALSE)*$C3197)</f>
        <v>0</v>
      </c>
      <c r="H3197" s="1">
        <f>IF(B3197="",0,VLOOKUP(B3197,DATABASE!A:F,6,FALSE)*$C3197)</f>
        <v>0</v>
      </c>
    </row>
    <row r="3198" spans="1:8">
      <c r="A3198" s="7"/>
      <c r="B3198" s="8"/>
      <c r="C3198" s="9"/>
      <c r="D3198" s="1">
        <f>IF(B3198="",0,VLOOKUP(B3198,DATABASE!A:F,2,FALSE))</f>
        <v>0</v>
      </c>
      <c r="E3198" s="1">
        <f>IF(B3198="",0,VLOOKUP(B3198,DATABASE!A:F,3,FALSE)*$C3198)</f>
        <v>0</v>
      </c>
      <c r="F3198" s="1">
        <f>IF(B3198="",0,VLOOKUP(B3198,DATABASE!A:F,4,FALSE)*$C3198)</f>
        <v>0</v>
      </c>
      <c r="G3198" s="1">
        <f>IF(B3198="",0,VLOOKUP(B3198,DATABASE!A:F,5,FALSE)*$C3198)</f>
        <v>0</v>
      </c>
      <c r="H3198" s="1">
        <f>IF(B3198="",0,VLOOKUP(B3198,DATABASE!A:F,6,FALSE)*$C3198)</f>
        <v>0</v>
      </c>
    </row>
    <row r="3199" spans="1:8">
      <c r="A3199" s="7"/>
      <c r="B3199" s="8"/>
      <c r="C3199" s="9"/>
      <c r="D3199" s="1">
        <f>IF(B3199="",0,VLOOKUP(B3199,DATABASE!A:F,2,FALSE))</f>
        <v>0</v>
      </c>
      <c r="E3199" s="1">
        <f>IF(B3199="",0,VLOOKUP(B3199,DATABASE!A:F,3,FALSE)*$C3199)</f>
        <v>0</v>
      </c>
      <c r="F3199" s="1">
        <f>IF(B3199="",0,VLOOKUP(B3199,DATABASE!A:F,4,FALSE)*$C3199)</f>
        <v>0</v>
      </c>
      <c r="G3199" s="1">
        <f>IF(B3199="",0,VLOOKUP(B3199,DATABASE!A:F,5,FALSE)*$C3199)</f>
        <v>0</v>
      </c>
      <c r="H3199" s="1">
        <f>IF(B3199="",0,VLOOKUP(B3199,DATABASE!A:F,6,FALSE)*$C3199)</f>
        <v>0</v>
      </c>
    </row>
    <row r="3200" spans="1:8">
      <c r="A3200" s="7"/>
      <c r="B3200" s="8"/>
      <c r="C3200" s="9"/>
      <c r="D3200" s="1">
        <f>IF(B3200="",0,VLOOKUP(B3200,DATABASE!A:F,2,FALSE))</f>
        <v>0</v>
      </c>
      <c r="E3200" s="1">
        <f>IF(B3200="",0,VLOOKUP(B3200,DATABASE!A:F,3,FALSE)*$C3200)</f>
        <v>0</v>
      </c>
      <c r="F3200" s="1">
        <f>IF(B3200="",0,VLOOKUP(B3200,DATABASE!A:F,4,FALSE)*$C3200)</f>
        <v>0</v>
      </c>
      <c r="G3200" s="1">
        <f>IF(B3200="",0,VLOOKUP(B3200,DATABASE!A:F,5,FALSE)*$C3200)</f>
        <v>0</v>
      </c>
      <c r="H3200" s="1">
        <f>IF(B3200="",0,VLOOKUP(B3200,DATABASE!A:F,6,FALSE)*$C3200)</f>
        <v>0</v>
      </c>
    </row>
    <row r="3201" spans="1:8">
      <c r="A3201" s="7"/>
      <c r="B3201" s="8"/>
      <c r="C3201" s="9"/>
      <c r="D3201" s="1">
        <f>IF(B3201="",0,VLOOKUP(B3201,DATABASE!A:F,2,FALSE))</f>
        <v>0</v>
      </c>
      <c r="E3201" s="1">
        <f>IF(B3201="",0,VLOOKUP(B3201,DATABASE!A:F,3,FALSE)*$C3201)</f>
        <v>0</v>
      </c>
      <c r="F3201" s="1">
        <f>IF(B3201="",0,VLOOKUP(B3201,DATABASE!A:F,4,FALSE)*$C3201)</f>
        <v>0</v>
      </c>
      <c r="G3201" s="1">
        <f>IF(B3201="",0,VLOOKUP(B3201,DATABASE!A:F,5,FALSE)*$C3201)</f>
        <v>0</v>
      </c>
      <c r="H3201" s="1">
        <f>IF(B3201="",0,VLOOKUP(B3201,DATABASE!A:F,6,FALSE)*$C3201)</f>
        <v>0</v>
      </c>
    </row>
    <row r="3202" spans="1:8">
      <c r="A3202" s="7"/>
      <c r="B3202" s="8"/>
      <c r="C3202" s="9"/>
      <c r="D3202" s="1">
        <f>IF(B3202="",0,VLOOKUP(B3202,DATABASE!A:F,2,FALSE))</f>
        <v>0</v>
      </c>
      <c r="E3202" s="1">
        <f>IF(B3202="",0,VLOOKUP(B3202,DATABASE!A:F,3,FALSE)*$C3202)</f>
        <v>0</v>
      </c>
      <c r="F3202" s="1">
        <f>IF(B3202="",0,VLOOKUP(B3202,DATABASE!A:F,4,FALSE)*$C3202)</f>
        <v>0</v>
      </c>
      <c r="G3202" s="1">
        <f>IF(B3202="",0,VLOOKUP(B3202,DATABASE!A:F,5,FALSE)*$C3202)</f>
        <v>0</v>
      </c>
      <c r="H3202" s="1">
        <f>IF(B3202="",0,VLOOKUP(B3202,DATABASE!A:F,6,FALSE)*$C3202)</f>
        <v>0</v>
      </c>
    </row>
    <row r="3203" spans="1:8">
      <c r="A3203" s="7"/>
      <c r="B3203" s="8"/>
      <c r="C3203" s="9"/>
      <c r="D3203" s="1">
        <f>IF(B3203="",0,VLOOKUP(B3203,DATABASE!A:F,2,FALSE))</f>
        <v>0</v>
      </c>
      <c r="E3203" s="1">
        <f>IF(B3203="",0,VLOOKUP(B3203,DATABASE!A:F,3,FALSE)*$C3203)</f>
        <v>0</v>
      </c>
      <c r="F3203" s="1">
        <f>IF(B3203="",0,VLOOKUP(B3203,DATABASE!A:F,4,FALSE)*$C3203)</f>
        <v>0</v>
      </c>
      <c r="G3203" s="1">
        <f>IF(B3203="",0,VLOOKUP(B3203,DATABASE!A:F,5,FALSE)*$C3203)</f>
        <v>0</v>
      </c>
      <c r="H3203" s="1">
        <f>IF(B3203="",0,VLOOKUP(B3203,DATABASE!A:F,6,FALSE)*$C3203)</f>
        <v>0</v>
      </c>
    </row>
    <row r="3204" spans="1:8">
      <c r="A3204" s="7"/>
      <c r="B3204" s="8"/>
      <c r="C3204" s="9"/>
      <c r="D3204" s="1">
        <f>IF(B3204="",0,VLOOKUP(B3204,DATABASE!A:F,2,FALSE))</f>
        <v>0</v>
      </c>
      <c r="E3204" s="1">
        <f>IF(B3204="",0,VLOOKUP(B3204,DATABASE!A:F,3,FALSE)*$C3204)</f>
        <v>0</v>
      </c>
      <c r="F3204" s="1">
        <f>IF(B3204="",0,VLOOKUP(B3204,DATABASE!A:F,4,FALSE)*$C3204)</f>
        <v>0</v>
      </c>
      <c r="G3204" s="1">
        <f>IF(B3204="",0,VLOOKUP(B3204,DATABASE!A:F,5,FALSE)*$C3204)</f>
        <v>0</v>
      </c>
      <c r="H3204" s="1">
        <f>IF(B3204="",0,VLOOKUP(B3204,DATABASE!A:F,6,FALSE)*$C3204)</f>
        <v>0</v>
      </c>
    </row>
    <row r="3205" spans="1:8">
      <c r="A3205" s="7"/>
      <c r="B3205" s="8"/>
      <c r="C3205" s="9"/>
      <c r="D3205" s="1">
        <f>IF(B3205="",0,VLOOKUP(B3205,DATABASE!A:F,2,FALSE))</f>
        <v>0</v>
      </c>
      <c r="E3205" s="1">
        <f>IF(B3205="",0,VLOOKUP(B3205,DATABASE!A:F,3,FALSE)*$C3205)</f>
        <v>0</v>
      </c>
      <c r="F3205" s="1">
        <f>IF(B3205="",0,VLOOKUP(B3205,DATABASE!A:F,4,FALSE)*$C3205)</f>
        <v>0</v>
      </c>
      <c r="G3205" s="1">
        <f>IF(B3205="",0,VLOOKUP(B3205,DATABASE!A:F,5,FALSE)*$C3205)</f>
        <v>0</v>
      </c>
      <c r="H3205" s="1">
        <f>IF(B3205="",0,VLOOKUP(B3205,DATABASE!A:F,6,FALSE)*$C3205)</f>
        <v>0</v>
      </c>
    </row>
    <row r="3206" spans="1:8">
      <c r="A3206" s="7"/>
      <c r="B3206" s="8"/>
      <c r="C3206" s="9"/>
      <c r="D3206" s="1">
        <f>IF(B3206="",0,VLOOKUP(B3206,DATABASE!A:F,2,FALSE))</f>
        <v>0</v>
      </c>
      <c r="E3206" s="1">
        <f>IF(B3206="",0,VLOOKUP(B3206,DATABASE!A:F,3,FALSE)*$C3206)</f>
        <v>0</v>
      </c>
      <c r="F3206" s="1">
        <f>IF(B3206="",0,VLOOKUP(B3206,DATABASE!A:F,4,FALSE)*$C3206)</f>
        <v>0</v>
      </c>
      <c r="G3206" s="1">
        <f>IF(B3206="",0,VLOOKUP(B3206,DATABASE!A:F,5,FALSE)*$C3206)</f>
        <v>0</v>
      </c>
      <c r="H3206" s="1">
        <f>IF(B3206="",0,VLOOKUP(B3206,DATABASE!A:F,6,FALSE)*$C3206)</f>
        <v>0</v>
      </c>
    </row>
    <row r="3207" spans="1:8">
      <c r="A3207" s="7"/>
      <c r="B3207" s="8"/>
      <c r="C3207" s="9"/>
      <c r="D3207" s="1">
        <f>IF(B3207="",0,VLOOKUP(B3207,DATABASE!A:F,2,FALSE))</f>
        <v>0</v>
      </c>
      <c r="E3207" s="1">
        <f>IF(B3207="",0,VLOOKUP(B3207,DATABASE!A:F,3,FALSE)*$C3207)</f>
        <v>0</v>
      </c>
      <c r="F3207" s="1">
        <f>IF(B3207="",0,VLOOKUP(B3207,DATABASE!A:F,4,FALSE)*$C3207)</f>
        <v>0</v>
      </c>
      <c r="G3207" s="1">
        <f>IF(B3207="",0,VLOOKUP(B3207,DATABASE!A:F,5,FALSE)*$C3207)</f>
        <v>0</v>
      </c>
      <c r="H3207" s="1">
        <f>IF(B3207="",0,VLOOKUP(B3207,DATABASE!A:F,6,FALSE)*$C3207)</f>
        <v>0</v>
      </c>
    </row>
    <row r="3208" spans="1:8">
      <c r="A3208" s="7"/>
      <c r="B3208" s="8"/>
      <c r="C3208" s="9"/>
      <c r="D3208" s="1">
        <f>IF(B3208="",0,VLOOKUP(B3208,DATABASE!A:F,2,FALSE))</f>
        <v>0</v>
      </c>
      <c r="E3208" s="1">
        <f>IF(B3208="",0,VLOOKUP(B3208,DATABASE!A:F,3,FALSE)*$C3208)</f>
        <v>0</v>
      </c>
      <c r="F3208" s="1">
        <f>IF(B3208="",0,VLOOKUP(B3208,DATABASE!A:F,4,FALSE)*$C3208)</f>
        <v>0</v>
      </c>
      <c r="G3208" s="1">
        <f>IF(B3208="",0,VLOOKUP(B3208,DATABASE!A:F,5,FALSE)*$C3208)</f>
        <v>0</v>
      </c>
      <c r="H3208" s="1">
        <f>IF(B3208="",0,VLOOKUP(B3208,DATABASE!A:F,6,FALSE)*$C3208)</f>
        <v>0</v>
      </c>
    </row>
    <row r="3209" spans="1:8">
      <c r="A3209" s="7"/>
      <c r="B3209" s="8"/>
      <c r="C3209" s="9"/>
      <c r="D3209" s="1">
        <f>IF(B3209="",0,VLOOKUP(B3209,DATABASE!A:F,2,FALSE))</f>
        <v>0</v>
      </c>
      <c r="E3209" s="1">
        <f>IF(B3209="",0,VLOOKUP(B3209,DATABASE!A:F,3,FALSE)*$C3209)</f>
        <v>0</v>
      </c>
      <c r="F3209" s="1">
        <f>IF(B3209="",0,VLOOKUP(B3209,DATABASE!A:F,4,FALSE)*$C3209)</f>
        <v>0</v>
      </c>
      <c r="G3209" s="1">
        <f>IF(B3209="",0,VLOOKUP(B3209,DATABASE!A:F,5,FALSE)*$C3209)</f>
        <v>0</v>
      </c>
      <c r="H3209" s="1">
        <f>IF(B3209="",0,VLOOKUP(B3209,DATABASE!A:F,6,FALSE)*$C3209)</f>
        <v>0</v>
      </c>
    </row>
    <row r="3210" spans="1:8">
      <c r="A3210" s="7"/>
      <c r="B3210" s="8"/>
      <c r="C3210" s="9"/>
      <c r="D3210" s="1">
        <f>IF(B3210="",0,VLOOKUP(B3210,DATABASE!A:F,2,FALSE))</f>
        <v>0</v>
      </c>
      <c r="E3210" s="1">
        <f>IF(B3210="",0,VLOOKUP(B3210,DATABASE!A:F,3,FALSE)*$C3210)</f>
        <v>0</v>
      </c>
      <c r="F3210" s="1">
        <f>IF(B3210="",0,VLOOKUP(B3210,DATABASE!A:F,4,FALSE)*$C3210)</f>
        <v>0</v>
      </c>
      <c r="G3210" s="1">
        <f>IF(B3210="",0,VLOOKUP(B3210,DATABASE!A:F,5,FALSE)*$C3210)</f>
        <v>0</v>
      </c>
      <c r="H3210" s="1">
        <f>IF(B3210="",0,VLOOKUP(B3210,DATABASE!A:F,6,FALSE)*$C3210)</f>
        <v>0</v>
      </c>
    </row>
    <row r="3211" spans="1:8">
      <c r="A3211" s="7"/>
      <c r="B3211" s="8"/>
      <c r="C3211" s="9"/>
      <c r="D3211" s="1">
        <f>IF(B3211="",0,VLOOKUP(B3211,DATABASE!A:F,2,FALSE))</f>
        <v>0</v>
      </c>
      <c r="E3211" s="1">
        <f>IF(B3211="",0,VLOOKUP(B3211,DATABASE!A:F,3,FALSE)*$C3211)</f>
        <v>0</v>
      </c>
      <c r="F3211" s="1">
        <f>IF(B3211="",0,VLOOKUP(B3211,DATABASE!A:F,4,FALSE)*$C3211)</f>
        <v>0</v>
      </c>
      <c r="G3211" s="1">
        <f>IF(B3211="",0,VLOOKUP(B3211,DATABASE!A:F,5,FALSE)*$C3211)</f>
        <v>0</v>
      </c>
      <c r="H3211" s="1">
        <f>IF(B3211="",0,VLOOKUP(B3211,DATABASE!A:F,6,FALSE)*$C3211)</f>
        <v>0</v>
      </c>
    </row>
    <row r="3212" spans="1:8">
      <c r="A3212" s="7"/>
      <c r="B3212" s="8"/>
      <c r="C3212" s="9"/>
      <c r="D3212" s="1">
        <f>IF(B3212="",0,VLOOKUP(B3212,DATABASE!A:F,2,FALSE))</f>
        <v>0</v>
      </c>
      <c r="E3212" s="1">
        <f>IF(B3212="",0,VLOOKUP(B3212,DATABASE!A:F,3,FALSE)*$C3212)</f>
        <v>0</v>
      </c>
      <c r="F3212" s="1">
        <f>IF(B3212="",0,VLOOKUP(B3212,DATABASE!A:F,4,FALSE)*$C3212)</f>
        <v>0</v>
      </c>
      <c r="G3212" s="1">
        <f>IF(B3212="",0,VLOOKUP(B3212,DATABASE!A:F,5,FALSE)*$C3212)</f>
        <v>0</v>
      </c>
      <c r="H3212" s="1">
        <f>IF(B3212="",0,VLOOKUP(B3212,DATABASE!A:F,6,FALSE)*$C3212)</f>
        <v>0</v>
      </c>
    </row>
    <row r="3213" spans="1:8">
      <c r="A3213" s="7"/>
      <c r="B3213" s="8"/>
      <c r="C3213" s="9"/>
      <c r="D3213" s="1">
        <f>IF(B3213="",0,VLOOKUP(B3213,DATABASE!A:F,2,FALSE))</f>
        <v>0</v>
      </c>
      <c r="E3213" s="1">
        <f>IF(B3213="",0,VLOOKUP(B3213,DATABASE!A:F,3,FALSE)*$C3213)</f>
        <v>0</v>
      </c>
      <c r="F3213" s="1">
        <f>IF(B3213="",0,VLOOKUP(B3213,DATABASE!A:F,4,FALSE)*$C3213)</f>
        <v>0</v>
      </c>
      <c r="G3213" s="1">
        <f>IF(B3213="",0,VLOOKUP(B3213,DATABASE!A:F,5,FALSE)*$C3213)</f>
        <v>0</v>
      </c>
      <c r="H3213" s="1">
        <f>IF(B3213="",0,VLOOKUP(B3213,DATABASE!A:F,6,FALSE)*$C3213)</f>
        <v>0</v>
      </c>
    </row>
    <row r="3214" spans="1:8">
      <c r="A3214" s="7"/>
      <c r="B3214" s="8"/>
      <c r="C3214" s="9"/>
      <c r="D3214" s="1">
        <f>IF(B3214="",0,VLOOKUP(B3214,DATABASE!A:F,2,FALSE))</f>
        <v>0</v>
      </c>
      <c r="E3214" s="1">
        <f>IF(B3214="",0,VLOOKUP(B3214,DATABASE!A:F,3,FALSE)*$C3214)</f>
        <v>0</v>
      </c>
      <c r="F3214" s="1">
        <f>IF(B3214="",0,VLOOKUP(B3214,DATABASE!A:F,4,FALSE)*$C3214)</f>
        <v>0</v>
      </c>
      <c r="G3214" s="1">
        <f>IF(B3214="",0,VLOOKUP(B3214,DATABASE!A:F,5,FALSE)*$C3214)</f>
        <v>0</v>
      </c>
      <c r="H3214" s="1">
        <f>IF(B3214="",0,VLOOKUP(B3214,DATABASE!A:F,6,FALSE)*$C3214)</f>
        <v>0</v>
      </c>
    </row>
    <row r="3215" spans="1:8">
      <c r="A3215" s="7"/>
      <c r="B3215" s="8"/>
      <c r="C3215" s="9"/>
      <c r="D3215" s="1">
        <f>IF(B3215="",0,VLOOKUP(B3215,DATABASE!A:F,2,FALSE))</f>
        <v>0</v>
      </c>
      <c r="E3215" s="1">
        <f>IF(B3215="",0,VLOOKUP(B3215,DATABASE!A:F,3,FALSE)*$C3215)</f>
        <v>0</v>
      </c>
      <c r="F3215" s="1">
        <f>IF(B3215="",0,VLOOKUP(B3215,DATABASE!A:F,4,FALSE)*$C3215)</f>
        <v>0</v>
      </c>
      <c r="G3215" s="1">
        <f>IF(B3215="",0,VLOOKUP(B3215,DATABASE!A:F,5,FALSE)*$C3215)</f>
        <v>0</v>
      </c>
      <c r="H3215" s="1">
        <f>IF(B3215="",0,VLOOKUP(B3215,DATABASE!A:F,6,FALSE)*$C3215)</f>
        <v>0</v>
      </c>
    </row>
    <row r="3216" spans="1:8">
      <c r="A3216" s="7"/>
      <c r="B3216" s="8"/>
      <c r="C3216" s="9"/>
      <c r="D3216" s="1">
        <f>IF(B3216="",0,VLOOKUP(B3216,DATABASE!A:F,2,FALSE))</f>
        <v>0</v>
      </c>
      <c r="E3216" s="1">
        <f>IF(B3216="",0,VLOOKUP(B3216,DATABASE!A:F,3,FALSE)*$C3216)</f>
        <v>0</v>
      </c>
      <c r="F3216" s="1">
        <f>IF(B3216="",0,VLOOKUP(B3216,DATABASE!A:F,4,FALSE)*$C3216)</f>
        <v>0</v>
      </c>
      <c r="G3216" s="1">
        <f>IF(B3216="",0,VLOOKUP(B3216,DATABASE!A:F,5,FALSE)*$C3216)</f>
        <v>0</v>
      </c>
      <c r="H3216" s="1">
        <f>IF(B3216="",0,VLOOKUP(B3216,DATABASE!A:F,6,FALSE)*$C3216)</f>
        <v>0</v>
      </c>
    </row>
    <row r="3217" spans="1:8">
      <c r="A3217" s="7"/>
      <c r="B3217" s="8"/>
      <c r="C3217" s="9"/>
      <c r="D3217" s="1">
        <f>IF(B3217="",0,VLOOKUP(B3217,DATABASE!A:F,2,FALSE))</f>
        <v>0</v>
      </c>
      <c r="E3217" s="1">
        <f>IF(B3217="",0,VLOOKUP(B3217,DATABASE!A:F,3,FALSE)*$C3217)</f>
        <v>0</v>
      </c>
      <c r="F3217" s="1">
        <f>IF(B3217="",0,VLOOKUP(B3217,DATABASE!A:F,4,FALSE)*$C3217)</f>
        <v>0</v>
      </c>
      <c r="G3217" s="1">
        <f>IF(B3217="",0,VLOOKUP(B3217,DATABASE!A:F,5,FALSE)*$C3217)</f>
        <v>0</v>
      </c>
      <c r="H3217" s="1">
        <f>IF(B3217="",0,VLOOKUP(B3217,DATABASE!A:F,6,FALSE)*$C3217)</f>
        <v>0</v>
      </c>
    </row>
    <row r="3218" spans="1:8">
      <c r="A3218" s="7"/>
      <c r="B3218" s="8"/>
      <c r="C3218" s="9"/>
      <c r="D3218" s="1">
        <f>IF(B3218="",0,VLOOKUP(B3218,DATABASE!A:F,2,FALSE))</f>
        <v>0</v>
      </c>
      <c r="E3218" s="1">
        <f>IF(B3218="",0,VLOOKUP(B3218,DATABASE!A:F,3,FALSE)*$C3218)</f>
        <v>0</v>
      </c>
      <c r="F3218" s="1">
        <f>IF(B3218="",0,VLOOKUP(B3218,DATABASE!A:F,4,FALSE)*$C3218)</f>
        <v>0</v>
      </c>
      <c r="G3218" s="1">
        <f>IF(B3218="",0,VLOOKUP(B3218,DATABASE!A:F,5,FALSE)*$C3218)</f>
        <v>0</v>
      </c>
      <c r="H3218" s="1">
        <f>IF(B3218="",0,VLOOKUP(B3218,DATABASE!A:F,6,FALSE)*$C3218)</f>
        <v>0</v>
      </c>
    </row>
    <row r="3219" spans="1:8">
      <c r="A3219" s="7"/>
      <c r="B3219" s="8"/>
      <c r="C3219" s="9"/>
      <c r="D3219" s="1">
        <f>IF(B3219="",0,VLOOKUP(B3219,DATABASE!A:F,2,FALSE))</f>
        <v>0</v>
      </c>
      <c r="E3219" s="1">
        <f>IF(B3219="",0,VLOOKUP(B3219,DATABASE!A:F,3,FALSE)*$C3219)</f>
        <v>0</v>
      </c>
      <c r="F3219" s="1">
        <f>IF(B3219="",0,VLOOKUP(B3219,DATABASE!A:F,4,FALSE)*$C3219)</f>
        <v>0</v>
      </c>
      <c r="G3219" s="1">
        <f>IF(B3219="",0,VLOOKUP(B3219,DATABASE!A:F,5,FALSE)*$C3219)</f>
        <v>0</v>
      </c>
      <c r="H3219" s="1">
        <f>IF(B3219="",0,VLOOKUP(B3219,DATABASE!A:F,6,FALSE)*$C3219)</f>
        <v>0</v>
      </c>
    </row>
    <row r="3220" spans="1:8">
      <c r="A3220" s="7"/>
      <c r="B3220" s="8"/>
      <c r="C3220" s="9"/>
      <c r="D3220" s="1">
        <f>IF(B3220="",0,VLOOKUP(B3220,DATABASE!A:F,2,FALSE))</f>
        <v>0</v>
      </c>
      <c r="E3220" s="1">
        <f>IF(B3220="",0,VLOOKUP(B3220,DATABASE!A:F,3,FALSE)*$C3220)</f>
        <v>0</v>
      </c>
      <c r="F3220" s="1">
        <f>IF(B3220="",0,VLOOKUP(B3220,DATABASE!A:F,4,FALSE)*$C3220)</f>
        <v>0</v>
      </c>
      <c r="G3220" s="1">
        <f>IF(B3220="",0,VLOOKUP(B3220,DATABASE!A:F,5,FALSE)*$C3220)</f>
        <v>0</v>
      </c>
      <c r="H3220" s="1">
        <f>IF(B3220="",0,VLOOKUP(B3220,DATABASE!A:F,6,FALSE)*$C3220)</f>
        <v>0</v>
      </c>
    </row>
    <row r="3221" spans="1:8">
      <c r="A3221" s="7"/>
      <c r="B3221" s="8"/>
      <c r="C3221" s="9"/>
      <c r="D3221" s="1">
        <f>IF(B3221="",0,VLOOKUP(B3221,DATABASE!A:F,2,FALSE))</f>
        <v>0</v>
      </c>
      <c r="E3221" s="1">
        <f>IF(B3221="",0,VLOOKUP(B3221,DATABASE!A:F,3,FALSE)*$C3221)</f>
        <v>0</v>
      </c>
      <c r="F3221" s="1">
        <f>IF(B3221="",0,VLOOKUP(B3221,DATABASE!A:F,4,FALSE)*$C3221)</f>
        <v>0</v>
      </c>
      <c r="G3221" s="1">
        <f>IF(B3221="",0,VLOOKUP(B3221,DATABASE!A:F,5,FALSE)*$C3221)</f>
        <v>0</v>
      </c>
      <c r="H3221" s="1">
        <f>IF(B3221="",0,VLOOKUP(B3221,DATABASE!A:F,6,FALSE)*$C3221)</f>
        <v>0</v>
      </c>
    </row>
    <row r="3222" spans="1:8">
      <c r="A3222" s="7"/>
      <c r="B3222" s="8"/>
      <c r="C3222" s="9"/>
      <c r="D3222" s="1">
        <f>IF(B3222="",0,VLOOKUP(B3222,DATABASE!A:F,2,FALSE))</f>
        <v>0</v>
      </c>
      <c r="E3222" s="1">
        <f>IF(B3222="",0,VLOOKUP(B3222,DATABASE!A:F,3,FALSE)*$C3222)</f>
        <v>0</v>
      </c>
      <c r="F3222" s="1">
        <f>IF(B3222="",0,VLOOKUP(B3222,DATABASE!A:F,4,FALSE)*$C3222)</f>
        <v>0</v>
      </c>
      <c r="G3222" s="1">
        <f>IF(B3222="",0,VLOOKUP(B3222,DATABASE!A:F,5,FALSE)*$C3222)</f>
        <v>0</v>
      </c>
      <c r="H3222" s="1">
        <f>IF(B3222="",0,VLOOKUP(B3222,DATABASE!A:F,6,FALSE)*$C3222)</f>
        <v>0</v>
      </c>
    </row>
    <row r="3223" spans="1:8">
      <c r="A3223" s="7"/>
      <c r="B3223" s="8"/>
      <c r="C3223" s="9"/>
      <c r="D3223" s="1">
        <f>IF(B3223="",0,VLOOKUP(B3223,DATABASE!A:F,2,FALSE))</f>
        <v>0</v>
      </c>
      <c r="E3223" s="1">
        <f>IF(B3223="",0,VLOOKUP(B3223,DATABASE!A:F,3,FALSE)*$C3223)</f>
        <v>0</v>
      </c>
      <c r="F3223" s="1">
        <f>IF(B3223="",0,VLOOKUP(B3223,DATABASE!A:F,4,FALSE)*$C3223)</f>
        <v>0</v>
      </c>
      <c r="G3223" s="1">
        <f>IF(B3223="",0,VLOOKUP(B3223,DATABASE!A:F,5,FALSE)*$C3223)</f>
        <v>0</v>
      </c>
      <c r="H3223" s="1">
        <f>IF(B3223="",0,VLOOKUP(B3223,DATABASE!A:F,6,FALSE)*$C3223)</f>
        <v>0</v>
      </c>
    </row>
    <row r="3224" spans="1:8">
      <c r="A3224" s="7"/>
      <c r="B3224" s="8"/>
      <c r="C3224" s="9"/>
      <c r="D3224" s="1">
        <f>IF(B3224="",0,VLOOKUP(B3224,DATABASE!A:F,2,FALSE))</f>
        <v>0</v>
      </c>
      <c r="E3224" s="1">
        <f>IF(B3224="",0,VLOOKUP(B3224,DATABASE!A:F,3,FALSE)*$C3224)</f>
        <v>0</v>
      </c>
      <c r="F3224" s="1">
        <f>IF(B3224="",0,VLOOKUP(B3224,DATABASE!A:F,4,FALSE)*$C3224)</f>
        <v>0</v>
      </c>
      <c r="G3224" s="1">
        <f>IF(B3224="",0,VLOOKUP(B3224,DATABASE!A:F,5,FALSE)*$C3224)</f>
        <v>0</v>
      </c>
      <c r="H3224" s="1">
        <f>IF(B3224="",0,VLOOKUP(B3224,DATABASE!A:F,6,FALSE)*$C3224)</f>
        <v>0</v>
      </c>
    </row>
    <row r="3225" spans="1:8">
      <c r="A3225" s="7"/>
      <c r="B3225" s="8"/>
      <c r="C3225" s="9"/>
      <c r="D3225" s="1">
        <f>IF(B3225="",0,VLOOKUP(B3225,DATABASE!A:F,2,FALSE))</f>
        <v>0</v>
      </c>
      <c r="E3225" s="1">
        <f>IF(B3225="",0,VLOOKUP(B3225,DATABASE!A:F,3,FALSE)*$C3225)</f>
        <v>0</v>
      </c>
      <c r="F3225" s="1">
        <f>IF(B3225="",0,VLOOKUP(B3225,DATABASE!A:F,4,FALSE)*$C3225)</f>
        <v>0</v>
      </c>
      <c r="G3225" s="1">
        <f>IF(B3225="",0,VLOOKUP(B3225,DATABASE!A:F,5,FALSE)*$C3225)</f>
        <v>0</v>
      </c>
      <c r="H3225" s="1">
        <f>IF(B3225="",0,VLOOKUP(B3225,DATABASE!A:F,6,FALSE)*$C3225)</f>
        <v>0</v>
      </c>
    </row>
    <row r="3226" spans="1:8">
      <c r="A3226" s="7"/>
      <c r="B3226" s="8"/>
      <c r="C3226" s="9"/>
      <c r="D3226" s="1">
        <f>IF(B3226="",0,VLOOKUP(B3226,DATABASE!A:F,2,FALSE))</f>
        <v>0</v>
      </c>
      <c r="E3226" s="1">
        <f>IF(B3226="",0,VLOOKUP(B3226,DATABASE!A:F,3,FALSE)*$C3226)</f>
        <v>0</v>
      </c>
      <c r="F3226" s="1">
        <f>IF(B3226="",0,VLOOKUP(B3226,DATABASE!A:F,4,FALSE)*$C3226)</f>
        <v>0</v>
      </c>
      <c r="G3226" s="1">
        <f>IF(B3226="",0,VLOOKUP(B3226,DATABASE!A:F,5,FALSE)*$C3226)</f>
        <v>0</v>
      </c>
      <c r="H3226" s="1">
        <f>IF(B3226="",0,VLOOKUP(B3226,DATABASE!A:F,6,FALSE)*$C3226)</f>
        <v>0</v>
      </c>
    </row>
    <row r="3227" spans="1:8">
      <c r="A3227" s="7"/>
      <c r="B3227" s="8"/>
      <c r="C3227" s="9"/>
      <c r="D3227" s="1">
        <f>IF(B3227="",0,VLOOKUP(B3227,DATABASE!A:F,2,FALSE))</f>
        <v>0</v>
      </c>
      <c r="E3227" s="1">
        <f>IF(B3227="",0,VLOOKUP(B3227,DATABASE!A:F,3,FALSE)*$C3227)</f>
        <v>0</v>
      </c>
      <c r="F3227" s="1">
        <f>IF(B3227="",0,VLOOKUP(B3227,DATABASE!A:F,4,FALSE)*$C3227)</f>
        <v>0</v>
      </c>
      <c r="G3227" s="1">
        <f>IF(B3227="",0,VLOOKUP(B3227,DATABASE!A:F,5,FALSE)*$C3227)</f>
        <v>0</v>
      </c>
      <c r="H3227" s="1">
        <f>IF(B3227="",0,VLOOKUP(B3227,DATABASE!A:F,6,FALSE)*$C3227)</f>
        <v>0</v>
      </c>
    </row>
    <row r="3228" spans="1:8">
      <c r="A3228" s="7"/>
      <c r="B3228" s="8"/>
      <c r="C3228" s="9"/>
      <c r="D3228" s="1">
        <f>IF(B3228="",0,VLOOKUP(B3228,DATABASE!A:F,2,FALSE))</f>
        <v>0</v>
      </c>
      <c r="E3228" s="1">
        <f>IF(B3228="",0,VLOOKUP(B3228,DATABASE!A:F,3,FALSE)*$C3228)</f>
        <v>0</v>
      </c>
      <c r="F3228" s="1">
        <f>IF(B3228="",0,VLOOKUP(B3228,DATABASE!A:F,4,FALSE)*$C3228)</f>
        <v>0</v>
      </c>
      <c r="G3228" s="1">
        <f>IF(B3228="",0,VLOOKUP(B3228,DATABASE!A:F,5,FALSE)*$C3228)</f>
        <v>0</v>
      </c>
      <c r="H3228" s="1">
        <f>IF(B3228="",0,VLOOKUP(B3228,DATABASE!A:F,6,FALSE)*$C3228)</f>
        <v>0</v>
      </c>
    </row>
    <row r="3229" spans="1:8">
      <c r="A3229" s="7"/>
      <c r="B3229" s="8"/>
      <c r="C3229" s="9"/>
      <c r="D3229" s="1">
        <f>IF(B3229="",0,VLOOKUP(B3229,DATABASE!A:F,2,FALSE))</f>
        <v>0</v>
      </c>
      <c r="E3229" s="1">
        <f>IF(B3229="",0,VLOOKUP(B3229,DATABASE!A:F,3,FALSE)*$C3229)</f>
        <v>0</v>
      </c>
      <c r="F3229" s="1">
        <f>IF(B3229="",0,VLOOKUP(B3229,DATABASE!A:F,4,FALSE)*$C3229)</f>
        <v>0</v>
      </c>
      <c r="G3229" s="1">
        <f>IF(B3229="",0,VLOOKUP(B3229,DATABASE!A:F,5,FALSE)*$C3229)</f>
        <v>0</v>
      </c>
      <c r="H3229" s="1">
        <f>IF(B3229="",0,VLOOKUP(B3229,DATABASE!A:F,6,FALSE)*$C3229)</f>
        <v>0</v>
      </c>
    </row>
    <row r="3230" spans="1:8">
      <c r="A3230" s="7"/>
      <c r="B3230" s="8"/>
      <c r="C3230" s="9"/>
      <c r="D3230" s="1">
        <f>IF(B3230="",0,VLOOKUP(B3230,DATABASE!A:F,2,FALSE))</f>
        <v>0</v>
      </c>
      <c r="E3230" s="1">
        <f>IF(B3230="",0,VLOOKUP(B3230,DATABASE!A:F,3,FALSE)*$C3230)</f>
        <v>0</v>
      </c>
      <c r="F3230" s="1">
        <f>IF(B3230="",0,VLOOKUP(B3230,DATABASE!A:F,4,FALSE)*$C3230)</f>
        <v>0</v>
      </c>
      <c r="G3230" s="1">
        <f>IF(B3230="",0,VLOOKUP(B3230,DATABASE!A:F,5,FALSE)*$C3230)</f>
        <v>0</v>
      </c>
      <c r="H3230" s="1">
        <f>IF(B3230="",0,VLOOKUP(B3230,DATABASE!A:F,6,FALSE)*$C3230)</f>
        <v>0</v>
      </c>
    </row>
    <row r="3231" spans="1:8">
      <c r="A3231" s="7"/>
      <c r="B3231" s="8"/>
      <c r="C3231" s="9"/>
      <c r="D3231" s="1">
        <f>IF(B3231="",0,VLOOKUP(B3231,DATABASE!A:F,2,FALSE))</f>
        <v>0</v>
      </c>
      <c r="E3231" s="1">
        <f>IF(B3231="",0,VLOOKUP(B3231,DATABASE!A:F,3,FALSE)*$C3231)</f>
        <v>0</v>
      </c>
      <c r="F3231" s="1">
        <f>IF(B3231="",0,VLOOKUP(B3231,DATABASE!A:F,4,FALSE)*$C3231)</f>
        <v>0</v>
      </c>
      <c r="G3231" s="1">
        <f>IF(B3231="",0,VLOOKUP(B3231,DATABASE!A:F,5,FALSE)*$C3231)</f>
        <v>0</v>
      </c>
      <c r="H3231" s="1">
        <f>IF(B3231="",0,VLOOKUP(B3231,DATABASE!A:F,6,FALSE)*$C3231)</f>
        <v>0</v>
      </c>
    </row>
    <row r="3232" spans="1:8">
      <c r="A3232" s="7"/>
      <c r="B3232" s="8"/>
      <c r="C3232" s="9"/>
      <c r="D3232" s="1">
        <f>IF(B3232="",0,VLOOKUP(B3232,DATABASE!A:F,2,FALSE))</f>
        <v>0</v>
      </c>
      <c r="E3232" s="1">
        <f>IF(B3232="",0,VLOOKUP(B3232,DATABASE!A:F,3,FALSE)*$C3232)</f>
        <v>0</v>
      </c>
      <c r="F3232" s="1">
        <f>IF(B3232="",0,VLOOKUP(B3232,DATABASE!A:F,4,FALSE)*$C3232)</f>
        <v>0</v>
      </c>
      <c r="G3232" s="1">
        <f>IF(B3232="",0,VLOOKUP(B3232,DATABASE!A:F,5,FALSE)*$C3232)</f>
        <v>0</v>
      </c>
      <c r="H3232" s="1">
        <f>IF(B3232="",0,VLOOKUP(B3232,DATABASE!A:F,6,FALSE)*$C3232)</f>
        <v>0</v>
      </c>
    </row>
    <row r="3233" spans="1:8">
      <c r="A3233" s="7"/>
      <c r="B3233" s="8"/>
      <c r="C3233" s="9"/>
      <c r="D3233" s="1">
        <f>IF(B3233="",0,VLOOKUP(B3233,DATABASE!A:F,2,FALSE))</f>
        <v>0</v>
      </c>
      <c r="E3233" s="1">
        <f>IF(B3233="",0,VLOOKUP(B3233,DATABASE!A:F,3,FALSE)*$C3233)</f>
        <v>0</v>
      </c>
      <c r="F3233" s="1">
        <f>IF(B3233="",0,VLOOKUP(B3233,DATABASE!A:F,4,FALSE)*$C3233)</f>
        <v>0</v>
      </c>
      <c r="G3233" s="1">
        <f>IF(B3233="",0,VLOOKUP(B3233,DATABASE!A:F,5,FALSE)*$C3233)</f>
        <v>0</v>
      </c>
      <c r="H3233" s="1">
        <f>IF(B3233="",0,VLOOKUP(B3233,DATABASE!A:F,6,FALSE)*$C3233)</f>
        <v>0</v>
      </c>
    </row>
    <row r="3234" spans="1:8">
      <c r="A3234" s="7"/>
      <c r="B3234" s="8"/>
      <c r="C3234" s="9"/>
      <c r="D3234" s="1">
        <f>IF(B3234="",0,VLOOKUP(B3234,DATABASE!A:F,2,FALSE))</f>
        <v>0</v>
      </c>
      <c r="E3234" s="1">
        <f>IF(B3234="",0,VLOOKUP(B3234,DATABASE!A:F,3,FALSE)*$C3234)</f>
        <v>0</v>
      </c>
      <c r="F3234" s="1">
        <f>IF(B3234="",0,VLOOKUP(B3234,DATABASE!A:F,4,FALSE)*$C3234)</f>
        <v>0</v>
      </c>
      <c r="G3234" s="1">
        <f>IF(B3234="",0,VLOOKUP(B3234,DATABASE!A:F,5,FALSE)*$C3234)</f>
        <v>0</v>
      </c>
      <c r="H3234" s="1">
        <f>IF(B3234="",0,VLOOKUP(B3234,DATABASE!A:F,6,FALSE)*$C3234)</f>
        <v>0</v>
      </c>
    </row>
    <row r="3235" spans="1:8">
      <c r="A3235" s="7"/>
      <c r="B3235" s="8"/>
      <c r="C3235" s="9"/>
      <c r="D3235" s="1">
        <f>IF(B3235="",0,VLOOKUP(B3235,DATABASE!A:F,2,FALSE))</f>
        <v>0</v>
      </c>
      <c r="E3235" s="1">
        <f>IF(B3235="",0,VLOOKUP(B3235,DATABASE!A:F,3,FALSE)*$C3235)</f>
        <v>0</v>
      </c>
      <c r="F3235" s="1">
        <f>IF(B3235="",0,VLOOKUP(B3235,DATABASE!A:F,4,FALSE)*$C3235)</f>
        <v>0</v>
      </c>
      <c r="G3235" s="1">
        <f>IF(B3235="",0,VLOOKUP(B3235,DATABASE!A:F,5,FALSE)*$C3235)</f>
        <v>0</v>
      </c>
      <c r="H3235" s="1">
        <f>IF(B3235="",0,VLOOKUP(B3235,DATABASE!A:F,6,FALSE)*$C3235)</f>
        <v>0</v>
      </c>
    </row>
    <row r="3236" spans="1:8">
      <c r="A3236" s="7"/>
      <c r="B3236" s="8"/>
      <c r="C3236" s="9"/>
      <c r="D3236" s="1">
        <f>IF(B3236="",0,VLOOKUP(B3236,DATABASE!A:F,2,FALSE))</f>
        <v>0</v>
      </c>
      <c r="E3236" s="1">
        <f>IF(B3236="",0,VLOOKUP(B3236,DATABASE!A:F,3,FALSE)*$C3236)</f>
        <v>0</v>
      </c>
      <c r="F3236" s="1">
        <f>IF(B3236="",0,VLOOKUP(B3236,DATABASE!A:F,4,FALSE)*$C3236)</f>
        <v>0</v>
      </c>
      <c r="G3236" s="1">
        <f>IF(B3236="",0,VLOOKUP(B3236,DATABASE!A:F,5,FALSE)*$C3236)</f>
        <v>0</v>
      </c>
      <c r="H3236" s="1">
        <f>IF(B3236="",0,VLOOKUP(B3236,DATABASE!A:F,6,FALSE)*$C3236)</f>
        <v>0</v>
      </c>
    </row>
    <row r="3237" spans="1:8">
      <c r="A3237" s="7"/>
      <c r="B3237" s="8"/>
      <c r="C3237" s="9"/>
      <c r="D3237" s="1">
        <f>IF(B3237="",0,VLOOKUP(B3237,DATABASE!A:F,2,FALSE))</f>
        <v>0</v>
      </c>
      <c r="E3237" s="1">
        <f>IF(B3237="",0,VLOOKUP(B3237,DATABASE!A:F,3,FALSE)*$C3237)</f>
        <v>0</v>
      </c>
      <c r="F3237" s="1">
        <f>IF(B3237="",0,VLOOKUP(B3237,DATABASE!A:F,4,FALSE)*$C3237)</f>
        <v>0</v>
      </c>
      <c r="G3237" s="1">
        <f>IF(B3237="",0,VLOOKUP(B3237,DATABASE!A:F,5,FALSE)*$C3237)</f>
        <v>0</v>
      </c>
      <c r="H3237" s="1">
        <f>IF(B3237="",0,VLOOKUP(B3237,DATABASE!A:F,6,FALSE)*$C3237)</f>
        <v>0</v>
      </c>
    </row>
    <row r="3238" spans="1:8">
      <c r="A3238" s="7"/>
      <c r="B3238" s="8"/>
      <c r="C3238" s="9"/>
      <c r="D3238" s="1">
        <f>IF(B3238="",0,VLOOKUP(B3238,DATABASE!A:F,2,FALSE))</f>
        <v>0</v>
      </c>
      <c r="E3238" s="1">
        <f>IF(B3238="",0,VLOOKUP(B3238,DATABASE!A:F,3,FALSE)*$C3238)</f>
        <v>0</v>
      </c>
      <c r="F3238" s="1">
        <f>IF(B3238="",0,VLOOKUP(B3238,DATABASE!A:F,4,FALSE)*$C3238)</f>
        <v>0</v>
      </c>
      <c r="G3238" s="1">
        <f>IF(B3238="",0,VLOOKUP(B3238,DATABASE!A:F,5,FALSE)*$C3238)</f>
        <v>0</v>
      </c>
      <c r="H3238" s="1">
        <f>IF(B3238="",0,VLOOKUP(B3238,DATABASE!A:F,6,FALSE)*$C3238)</f>
        <v>0</v>
      </c>
    </row>
    <row r="3239" spans="1:8">
      <c r="A3239" s="7"/>
      <c r="B3239" s="8"/>
      <c r="C3239" s="9"/>
      <c r="D3239" s="1">
        <f>IF(B3239="",0,VLOOKUP(B3239,DATABASE!A:F,2,FALSE))</f>
        <v>0</v>
      </c>
      <c r="E3239" s="1">
        <f>IF(B3239="",0,VLOOKUP(B3239,DATABASE!A:F,3,FALSE)*$C3239)</f>
        <v>0</v>
      </c>
      <c r="F3239" s="1">
        <f>IF(B3239="",0,VLOOKUP(B3239,DATABASE!A:F,4,FALSE)*$C3239)</f>
        <v>0</v>
      </c>
      <c r="G3239" s="1">
        <f>IF(B3239="",0,VLOOKUP(B3239,DATABASE!A:F,5,FALSE)*$C3239)</f>
        <v>0</v>
      </c>
      <c r="H3239" s="1">
        <f>IF(B3239="",0,VLOOKUP(B3239,DATABASE!A:F,6,FALSE)*$C3239)</f>
        <v>0</v>
      </c>
    </row>
    <row r="3240" spans="1:8">
      <c r="A3240" s="7"/>
      <c r="B3240" s="8"/>
      <c r="C3240" s="9"/>
      <c r="D3240" s="1">
        <f>IF(B3240="",0,VLOOKUP(B3240,DATABASE!A:F,2,FALSE))</f>
        <v>0</v>
      </c>
      <c r="E3240" s="1">
        <f>IF(B3240="",0,VLOOKUP(B3240,DATABASE!A:F,3,FALSE)*$C3240)</f>
        <v>0</v>
      </c>
      <c r="F3240" s="1">
        <f>IF(B3240="",0,VLOOKUP(B3240,DATABASE!A:F,4,FALSE)*$C3240)</f>
        <v>0</v>
      </c>
      <c r="G3240" s="1">
        <f>IF(B3240="",0,VLOOKUP(B3240,DATABASE!A:F,5,FALSE)*$C3240)</f>
        <v>0</v>
      </c>
      <c r="H3240" s="1">
        <f>IF(B3240="",0,VLOOKUP(B3240,DATABASE!A:F,6,FALSE)*$C3240)</f>
        <v>0</v>
      </c>
    </row>
    <row r="3241" spans="1:8">
      <c r="A3241" s="7"/>
      <c r="B3241" s="8"/>
      <c r="C3241" s="9"/>
      <c r="D3241" s="1">
        <f>IF(B3241="",0,VLOOKUP(B3241,DATABASE!A:F,2,FALSE))</f>
        <v>0</v>
      </c>
      <c r="E3241" s="1">
        <f>IF(B3241="",0,VLOOKUP(B3241,DATABASE!A:F,3,FALSE)*$C3241)</f>
        <v>0</v>
      </c>
      <c r="F3241" s="1">
        <f>IF(B3241="",0,VLOOKUP(B3241,DATABASE!A:F,4,FALSE)*$C3241)</f>
        <v>0</v>
      </c>
      <c r="G3241" s="1">
        <f>IF(B3241="",0,VLOOKUP(B3241,DATABASE!A:F,5,FALSE)*$C3241)</f>
        <v>0</v>
      </c>
      <c r="H3241" s="1">
        <f>IF(B3241="",0,VLOOKUP(B3241,DATABASE!A:F,6,FALSE)*$C3241)</f>
        <v>0</v>
      </c>
    </row>
    <row r="3242" spans="1:8">
      <c r="A3242" s="7"/>
      <c r="B3242" s="8"/>
      <c r="C3242" s="9"/>
      <c r="D3242" s="1">
        <f>IF(B3242="",0,VLOOKUP(B3242,DATABASE!A:F,2,FALSE))</f>
        <v>0</v>
      </c>
      <c r="E3242" s="1">
        <f>IF(B3242="",0,VLOOKUP(B3242,DATABASE!A:F,3,FALSE)*$C3242)</f>
        <v>0</v>
      </c>
      <c r="F3242" s="1">
        <f>IF(B3242="",0,VLOOKUP(B3242,DATABASE!A:F,4,FALSE)*$C3242)</f>
        <v>0</v>
      </c>
      <c r="G3242" s="1">
        <f>IF(B3242="",0,VLOOKUP(B3242,DATABASE!A:F,5,FALSE)*$C3242)</f>
        <v>0</v>
      </c>
      <c r="H3242" s="1">
        <f>IF(B3242="",0,VLOOKUP(B3242,DATABASE!A:F,6,FALSE)*$C3242)</f>
        <v>0</v>
      </c>
    </row>
    <row r="3243" spans="1:8">
      <c r="A3243" s="7"/>
      <c r="B3243" s="8"/>
      <c r="C3243" s="9"/>
      <c r="D3243" s="1">
        <f>IF(B3243="",0,VLOOKUP(B3243,DATABASE!A:F,2,FALSE))</f>
        <v>0</v>
      </c>
      <c r="E3243" s="1">
        <f>IF(B3243="",0,VLOOKUP(B3243,DATABASE!A:F,3,FALSE)*$C3243)</f>
        <v>0</v>
      </c>
      <c r="F3243" s="1">
        <f>IF(B3243="",0,VLOOKUP(B3243,DATABASE!A:F,4,FALSE)*$C3243)</f>
        <v>0</v>
      </c>
      <c r="G3243" s="1">
        <f>IF(B3243="",0,VLOOKUP(B3243,DATABASE!A:F,5,FALSE)*$C3243)</f>
        <v>0</v>
      </c>
      <c r="H3243" s="1">
        <f>IF(B3243="",0,VLOOKUP(B3243,DATABASE!A:F,6,FALSE)*$C3243)</f>
        <v>0</v>
      </c>
    </row>
    <row r="3244" spans="1:8">
      <c r="A3244" s="7"/>
      <c r="B3244" s="8"/>
      <c r="C3244" s="9"/>
      <c r="D3244" s="1">
        <f>IF(B3244="",0,VLOOKUP(B3244,DATABASE!A:F,2,FALSE))</f>
        <v>0</v>
      </c>
      <c r="E3244" s="1">
        <f>IF(B3244="",0,VLOOKUP(B3244,DATABASE!A:F,3,FALSE)*$C3244)</f>
        <v>0</v>
      </c>
      <c r="F3244" s="1">
        <f>IF(B3244="",0,VLOOKUP(B3244,DATABASE!A:F,4,FALSE)*$C3244)</f>
        <v>0</v>
      </c>
      <c r="G3244" s="1">
        <f>IF(B3244="",0,VLOOKUP(B3244,DATABASE!A:F,5,FALSE)*$C3244)</f>
        <v>0</v>
      </c>
      <c r="H3244" s="1">
        <f>IF(B3244="",0,VLOOKUP(B3244,DATABASE!A:F,6,FALSE)*$C3244)</f>
        <v>0</v>
      </c>
    </row>
    <row r="3245" spans="1:8">
      <c r="A3245" s="7"/>
      <c r="B3245" s="8"/>
      <c r="C3245" s="9"/>
      <c r="D3245" s="1">
        <f>IF(B3245="",0,VLOOKUP(B3245,DATABASE!A:F,2,FALSE))</f>
        <v>0</v>
      </c>
      <c r="E3245" s="1">
        <f>IF(B3245="",0,VLOOKUP(B3245,DATABASE!A:F,3,FALSE)*$C3245)</f>
        <v>0</v>
      </c>
      <c r="F3245" s="1">
        <f>IF(B3245="",0,VLOOKUP(B3245,DATABASE!A:F,4,FALSE)*$C3245)</f>
        <v>0</v>
      </c>
      <c r="G3245" s="1">
        <f>IF(B3245="",0,VLOOKUP(B3245,DATABASE!A:F,5,FALSE)*$C3245)</f>
        <v>0</v>
      </c>
      <c r="H3245" s="1">
        <f>IF(B3245="",0,VLOOKUP(B3245,DATABASE!A:F,6,FALSE)*$C3245)</f>
        <v>0</v>
      </c>
    </row>
    <row r="3246" spans="1:8">
      <c r="A3246" s="7"/>
      <c r="B3246" s="8"/>
      <c r="C3246" s="9"/>
      <c r="D3246" s="1">
        <f>IF(B3246="",0,VLOOKUP(B3246,DATABASE!A:F,2,FALSE))</f>
        <v>0</v>
      </c>
      <c r="E3246" s="1">
        <f>IF(B3246="",0,VLOOKUP(B3246,DATABASE!A:F,3,FALSE)*$C3246)</f>
        <v>0</v>
      </c>
      <c r="F3246" s="1">
        <f>IF(B3246="",0,VLOOKUP(B3246,DATABASE!A:F,4,FALSE)*$C3246)</f>
        <v>0</v>
      </c>
      <c r="G3246" s="1">
        <f>IF(B3246="",0,VLOOKUP(B3246,DATABASE!A:F,5,FALSE)*$C3246)</f>
        <v>0</v>
      </c>
      <c r="H3246" s="1">
        <f>IF(B3246="",0,VLOOKUP(B3246,DATABASE!A:F,6,FALSE)*$C3246)</f>
        <v>0</v>
      </c>
    </row>
    <row r="3247" spans="1:8">
      <c r="A3247" s="7"/>
      <c r="B3247" s="8"/>
      <c r="C3247" s="9"/>
      <c r="D3247" s="1">
        <f>IF(B3247="",0,VLOOKUP(B3247,DATABASE!A:F,2,FALSE))</f>
        <v>0</v>
      </c>
      <c r="E3247" s="1">
        <f>IF(B3247="",0,VLOOKUP(B3247,DATABASE!A:F,3,FALSE)*$C3247)</f>
        <v>0</v>
      </c>
      <c r="F3247" s="1">
        <f>IF(B3247="",0,VLOOKUP(B3247,DATABASE!A:F,4,FALSE)*$C3247)</f>
        <v>0</v>
      </c>
      <c r="G3247" s="1">
        <f>IF(B3247="",0,VLOOKUP(B3247,DATABASE!A:F,5,FALSE)*$C3247)</f>
        <v>0</v>
      </c>
      <c r="H3247" s="1">
        <f>IF(B3247="",0,VLOOKUP(B3247,DATABASE!A:F,6,FALSE)*$C3247)</f>
        <v>0</v>
      </c>
    </row>
    <row r="3248" spans="1:8">
      <c r="A3248" s="7"/>
      <c r="B3248" s="8"/>
      <c r="C3248" s="9"/>
      <c r="D3248" s="1">
        <f>IF(B3248="",0,VLOOKUP(B3248,DATABASE!A:F,2,FALSE))</f>
        <v>0</v>
      </c>
      <c r="E3248" s="1">
        <f>IF(B3248="",0,VLOOKUP(B3248,DATABASE!A:F,3,FALSE)*$C3248)</f>
        <v>0</v>
      </c>
      <c r="F3248" s="1">
        <f>IF(B3248="",0,VLOOKUP(B3248,DATABASE!A:F,4,FALSE)*$C3248)</f>
        <v>0</v>
      </c>
      <c r="G3248" s="1">
        <f>IF(B3248="",0,VLOOKUP(B3248,DATABASE!A:F,5,FALSE)*$C3248)</f>
        <v>0</v>
      </c>
      <c r="H3248" s="1">
        <f>IF(B3248="",0,VLOOKUP(B3248,DATABASE!A:F,6,FALSE)*$C3248)</f>
        <v>0</v>
      </c>
    </row>
    <row r="3249" spans="1:8">
      <c r="A3249" s="7"/>
      <c r="B3249" s="8"/>
      <c r="C3249" s="9"/>
      <c r="D3249" s="1">
        <f>IF(B3249="",0,VLOOKUP(B3249,DATABASE!A:F,2,FALSE))</f>
        <v>0</v>
      </c>
      <c r="E3249" s="1">
        <f>IF(B3249="",0,VLOOKUP(B3249,DATABASE!A:F,3,FALSE)*$C3249)</f>
        <v>0</v>
      </c>
      <c r="F3249" s="1">
        <f>IF(B3249="",0,VLOOKUP(B3249,DATABASE!A:F,4,FALSE)*$C3249)</f>
        <v>0</v>
      </c>
      <c r="G3249" s="1">
        <f>IF(B3249="",0,VLOOKUP(B3249,DATABASE!A:F,5,FALSE)*$C3249)</f>
        <v>0</v>
      </c>
      <c r="H3249" s="1">
        <f>IF(B3249="",0,VLOOKUP(B3249,DATABASE!A:F,6,FALSE)*$C3249)</f>
        <v>0</v>
      </c>
    </row>
    <row r="3250" spans="1:8">
      <c r="A3250" s="7"/>
      <c r="B3250" s="8"/>
      <c r="C3250" s="9"/>
      <c r="D3250" s="1">
        <f>IF(B3250="",0,VLOOKUP(B3250,DATABASE!A:F,2,FALSE))</f>
        <v>0</v>
      </c>
      <c r="E3250" s="1">
        <f>IF(B3250="",0,VLOOKUP(B3250,DATABASE!A:F,3,FALSE)*$C3250)</f>
        <v>0</v>
      </c>
      <c r="F3250" s="1">
        <f>IF(B3250="",0,VLOOKUP(B3250,DATABASE!A:F,4,FALSE)*$C3250)</f>
        <v>0</v>
      </c>
      <c r="G3250" s="1">
        <f>IF(B3250="",0,VLOOKUP(B3250,DATABASE!A:F,5,FALSE)*$C3250)</f>
        <v>0</v>
      </c>
      <c r="H3250" s="1">
        <f>IF(B3250="",0,VLOOKUP(B3250,DATABASE!A:F,6,FALSE)*$C3250)</f>
        <v>0</v>
      </c>
    </row>
    <row r="3251" spans="1:8">
      <c r="A3251" s="7"/>
      <c r="B3251" s="8"/>
      <c r="C3251" s="9"/>
      <c r="D3251" s="1">
        <f>IF(B3251="",0,VLOOKUP(B3251,DATABASE!A:F,2,FALSE))</f>
        <v>0</v>
      </c>
      <c r="E3251" s="1">
        <f>IF(B3251="",0,VLOOKUP(B3251,DATABASE!A:F,3,FALSE)*$C3251)</f>
        <v>0</v>
      </c>
      <c r="F3251" s="1">
        <f>IF(B3251="",0,VLOOKUP(B3251,DATABASE!A:F,4,FALSE)*$C3251)</f>
        <v>0</v>
      </c>
      <c r="G3251" s="1">
        <f>IF(B3251="",0,VLOOKUP(B3251,DATABASE!A:F,5,FALSE)*$C3251)</f>
        <v>0</v>
      </c>
      <c r="H3251" s="1">
        <f>IF(B3251="",0,VLOOKUP(B3251,DATABASE!A:F,6,FALSE)*$C3251)</f>
        <v>0</v>
      </c>
    </row>
    <row r="3252" spans="1:8">
      <c r="A3252" s="7"/>
      <c r="B3252" s="8"/>
      <c r="C3252" s="9"/>
      <c r="D3252" s="1">
        <f>IF(B3252="",0,VLOOKUP(B3252,DATABASE!A:F,2,FALSE))</f>
        <v>0</v>
      </c>
      <c r="E3252" s="1">
        <f>IF(B3252="",0,VLOOKUP(B3252,DATABASE!A:F,3,FALSE)*$C3252)</f>
        <v>0</v>
      </c>
      <c r="F3252" s="1">
        <f>IF(B3252="",0,VLOOKUP(B3252,DATABASE!A:F,4,FALSE)*$C3252)</f>
        <v>0</v>
      </c>
      <c r="G3252" s="1">
        <f>IF(B3252="",0,VLOOKUP(B3252,DATABASE!A:F,5,FALSE)*$C3252)</f>
        <v>0</v>
      </c>
      <c r="H3252" s="1">
        <f>IF(B3252="",0,VLOOKUP(B3252,DATABASE!A:F,6,FALSE)*$C3252)</f>
        <v>0</v>
      </c>
    </row>
    <row r="3253" spans="1:8">
      <c r="A3253" s="7"/>
      <c r="B3253" s="8"/>
      <c r="C3253" s="9"/>
      <c r="D3253" s="1">
        <f>IF(B3253="",0,VLOOKUP(B3253,DATABASE!A:F,2,FALSE))</f>
        <v>0</v>
      </c>
      <c r="E3253" s="1">
        <f>IF(B3253="",0,VLOOKUP(B3253,DATABASE!A:F,3,FALSE)*$C3253)</f>
        <v>0</v>
      </c>
      <c r="F3253" s="1">
        <f>IF(B3253="",0,VLOOKUP(B3253,DATABASE!A:F,4,FALSE)*$C3253)</f>
        <v>0</v>
      </c>
      <c r="G3253" s="1">
        <f>IF(B3253="",0,VLOOKUP(B3253,DATABASE!A:F,5,FALSE)*$C3253)</f>
        <v>0</v>
      </c>
      <c r="H3253" s="1">
        <f>IF(B3253="",0,VLOOKUP(B3253,DATABASE!A:F,6,FALSE)*$C3253)</f>
        <v>0</v>
      </c>
    </row>
    <row r="3254" spans="1:8">
      <c r="A3254" s="7"/>
      <c r="B3254" s="8"/>
      <c r="C3254" s="9"/>
      <c r="D3254" s="1">
        <f>IF(B3254="",0,VLOOKUP(B3254,DATABASE!A:F,2,FALSE))</f>
        <v>0</v>
      </c>
      <c r="E3254" s="1">
        <f>IF(B3254="",0,VLOOKUP(B3254,DATABASE!A:F,3,FALSE)*$C3254)</f>
        <v>0</v>
      </c>
      <c r="F3254" s="1">
        <f>IF(B3254="",0,VLOOKUP(B3254,DATABASE!A:F,4,FALSE)*$C3254)</f>
        <v>0</v>
      </c>
      <c r="G3254" s="1">
        <f>IF(B3254="",0,VLOOKUP(B3254,DATABASE!A:F,5,FALSE)*$C3254)</f>
        <v>0</v>
      </c>
      <c r="H3254" s="1">
        <f>IF(B3254="",0,VLOOKUP(B3254,DATABASE!A:F,6,FALSE)*$C3254)</f>
        <v>0</v>
      </c>
    </row>
    <row r="3255" spans="1:8">
      <c r="A3255" s="7"/>
      <c r="B3255" s="8"/>
      <c r="C3255" s="9"/>
      <c r="D3255" s="1">
        <f>IF(B3255="",0,VLOOKUP(B3255,DATABASE!A:F,2,FALSE))</f>
        <v>0</v>
      </c>
      <c r="E3255" s="1">
        <f>IF(B3255="",0,VLOOKUP(B3255,DATABASE!A:F,3,FALSE)*$C3255)</f>
        <v>0</v>
      </c>
      <c r="F3255" s="1">
        <f>IF(B3255="",0,VLOOKUP(B3255,DATABASE!A:F,4,FALSE)*$C3255)</f>
        <v>0</v>
      </c>
      <c r="G3255" s="1">
        <f>IF(B3255="",0,VLOOKUP(B3255,DATABASE!A:F,5,FALSE)*$C3255)</f>
        <v>0</v>
      </c>
      <c r="H3255" s="1">
        <f>IF(B3255="",0,VLOOKUP(B3255,DATABASE!A:F,6,FALSE)*$C3255)</f>
        <v>0</v>
      </c>
    </row>
    <row r="3256" spans="1:8">
      <c r="A3256" s="7"/>
      <c r="B3256" s="8"/>
      <c r="C3256" s="9"/>
      <c r="D3256" s="1">
        <f>IF(B3256="",0,VLOOKUP(B3256,DATABASE!A:F,2,FALSE))</f>
        <v>0</v>
      </c>
      <c r="E3256" s="1">
        <f>IF(B3256="",0,VLOOKUP(B3256,DATABASE!A:F,3,FALSE)*$C3256)</f>
        <v>0</v>
      </c>
      <c r="F3256" s="1">
        <f>IF(B3256="",0,VLOOKUP(B3256,DATABASE!A:F,4,FALSE)*$C3256)</f>
        <v>0</v>
      </c>
      <c r="G3256" s="1">
        <f>IF(B3256="",0,VLOOKUP(B3256,DATABASE!A:F,5,FALSE)*$C3256)</f>
        <v>0</v>
      </c>
      <c r="H3256" s="1">
        <f>IF(B3256="",0,VLOOKUP(B3256,DATABASE!A:F,6,FALSE)*$C3256)</f>
        <v>0</v>
      </c>
    </row>
    <row r="3257" spans="1:8">
      <c r="A3257" s="7"/>
      <c r="B3257" s="8"/>
      <c r="C3257" s="9"/>
      <c r="D3257" s="1">
        <f>IF(B3257="",0,VLOOKUP(B3257,DATABASE!A:F,2,FALSE))</f>
        <v>0</v>
      </c>
      <c r="E3257" s="1">
        <f>IF(B3257="",0,VLOOKUP(B3257,DATABASE!A:F,3,FALSE)*$C3257)</f>
        <v>0</v>
      </c>
      <c r="F3257" s="1">
        <f>IF(B3257="",0,VLOOKUP(B3257,DATABASE!A:F,4,FALSE)*$C3257)</f>
        <v>0</v>
      </c>
      <c r="G3257" s="1">
        <f>IF(B3257="",0,VLOOKUP(B3257,DATABASE!A:F,5,FALSE)*$C3257)</f>
        <v>0</v>
      </c>
      <c r="H3257" s="1">
        <f>IF(B3257="",0,VLOOKUP(B3257,DATABASE!A:F,6,FALSE)*$C3257)</f>
        <v>0</v>
      </c>
    </row>
    <row r="3258" spans="1:8">
      <c r="A3258" s="7"/>
      <c r="B3258" s="8"/>
      <c r="C3258" s="9"/>
      <c r="D3258" s="1">
        <f>IF(B3258="",0,VLOOKUP(B3258,DATABASE!A:F,2,FALSE))</f>
        <v>0</v>
      </c>
      <c r="E3258" s="1">
        <f>IF(B3258="",0,VLOOKUP(B3258,DATABASE!A:F,3,FALSE)*$C3258)</f>
        <v>0</v>
      </c>
      <c r="F3258" s="1">
        <f>IF(B3258="",0,VLOOKUP(B3258,DATABASE!A:F,4,FALSE)*$C3258)</f>
        <v>0</v>
      </c>
      <c r="G3258" s="1">
        <f>IF(B3258="",0,VLOOKUP(B3258,DATABASE!A:F,5,FALSE)*$C3258)</f>
        <v>0</v>
      </c>
      <c r="H3258" s="1">
        <f>IF(B3258="",0,VLOOKUP(B3258,DATABASE!A:F,6,FALSE)*$C3258)</f>
        <v>0</v>
      </c>
    </row>
    <row r="3259" spans="1:8">
      <c r="A3259" s="7"/>
      <c r="B3259" s="8"/>
      <c r="C3259" s="9"/>
      <c r="D3259" s="1">
        <f>IF(B3259="",0,VLOOKUP(B3259,DATABASE!A:F,2,FALSE))</f>
        <v>0</v>
      </c>
      <c r="E3259" s="1">
        <f>IF(B3259="",0,VLOOKUP(B3259,DATABASE!A:F,3,FALSE)*$C3259)</f>
        <v>0</v>
      </c>
      <c r="F3259" s="1">
        <f>IF(B3259="",0,VLOOKUP(B3259,DATABASE!A:F,4,FALSE)*$C3259)</f>
        <v>0</v>
      </c>
      <c r="G3259" s="1">
        <f>IF(B3259="",0,VLOOKUP(B3259,DATABASE!A:F,5,FALSE)*$C3259)</f>
        <v>0</v>
      </c>
      <c r="H3259" s="1">
        <f>IF(B3259="",0,VLOOKUP(B3259,DATABASE!A:F,6,FALSE)*$C3259)</f>
        <v>0</v>
      </c>
    </row>
    <row r="3260" spans="1:8">
      <c r="A3260" s="7"/>
      <c r="B3260" s="8"/>
      <c r="C3260" s="9"/>
      <c r="D3260" s="1">
        <f>IF(B3260="",0,VLOOKUP(B3260,DATABASE!A:F,2,FALSE))</f>
        <v>0</v>
      </c>
      <c r="E3260" s="1">
        <f>IF(B3260="",0,VLOOKUP(B3260,DATABASE!A:F,3,FALSE)*$C3260)</f>
        <v>0</v>
      </c>
      <c r="F3260" s="1">
        <f>IF(B3260="",0,VLOOKUP(B3260,DATABASE!A:F,4,FALSE)*$C3260)</f>
        <v>0</v>
      </c>
      <c r="G3260" s="1">
        <f>IF(B3260="",0,VLOOKUP(B3260,DATABASE!A:F,5,FALSE)*$C3260)</f>
        <v>0</v>
      </c>
      <c r="H3260" s="1">
        <f>IF(B3260="",0,VLOOKUP(B3260,DATABASE!A:F,6,FALSE)*$C3260)</f>
        <v>0</v>
      </c>
    </row>
    <row r="3261" spans="1:8">
      <c r="A3261" s="7"/>
      <c r="B3261" s="8"/>
      <c r="C3261" s="9"/>
      <c r="D3261" s="1">
        <f>IF(B3261="",0,VLOOKUP(B3261,DATABASE!A:F,2,FALSE))</f>
        <v>0</v>
      </c>
      <c r="E3261" s="1">
        <f>IF(B3261="",0,VLOOKUP(B3261,DATABASE!A:F,3,FALSE)*$C3261)</f>
        <v>0</v>
      </c>
      <c r="F3261" s="1">
        <f>IF(B3261="",0,VLOOKUP(B3261,DATABASE!A:F,4,FALSE)*$C3261)</f>
        <v>0</v>
      </c>
      <c r="G3261" s="1">
        <f>IF(B3261="",0,VLOOKUP(B3261,DATABASE!A:F,5,FALSE)*$C3261)</f>
        <v>0</v>
      </c>
      <c r="H3261" s="1">
        <f>IF(B3261="",0,VLOOKUP(B3261,DATABASE!A:F,6,FALSE)*$C3261)</f>
        <v>0</v>
      </c>
    </row>
    <row r="3262" spans="1:8">
      <c r="A3262" s="7"/>
      <c r="B3262" s="8"/>
      <c r="C3262" s="9"/>
      <c r="D3262" s="1">
        <f>IF(B3262="",0,VLOOKUP(B3262,DATABASE!A:F,2,FALSE))</f>
        <v>0</v>
      </c>
      <c r="E3262" s="1">
        <f>IF(B3262="",0,VLOOKUP(B3262,DATABASE!A:F,3,FALSE)*$C3262)</f>
        <v>0</v>
      </c>
      <c r="F3262" s="1">
        <f>IF(B3262="",0,VLOOKUP(B3262,DATABASE!A:F,4,FALSE)*$C3262)</f>
        <v>0</v>
      </c>
      <c r="G3262" s="1">
        <f>IF(B3262="",0,VLOOKUP(B3262,DATABASE!A:F,5,FALSE)*$C3262)</f>
        <v>0</v>
      </c>
      <c r="H3262" s="1">
        <f>IF(B3262="",0,VLOOKUP(B3262,DATABASE!A:F,6,FALSE)*$C3262)</f>
        <v>0</v>
      </c>
    </row>
    <row r="3263" spans="1:8">
      <c r="A3263" s="7"/>
      <c r="B3263" s="8"/>
      <c r="C3263" s="9"/>
      <c r="D3263" s="1">
        <f>IF(B3263="",0,VLOOKUP(B3263,DATABASE!A:F,2,FALSE))</f>
        <v>0</v>
      </c>
      <c r="E3263" s="1">
        <f>IF(B3263="",0,VLOOKUP(B3263,DATABASE!A:F,3,FALSE)*$C3263)</f>
        <v>0</v>
      </c>
      <c r="F3263" s="1">
        <f>IF(B3263="",0,VLOOKUP(B3263,DATABASE!A:F,4,FALSE)*$C3263)</f>
        <v>0</v>
      </c>
      <c r="G3263" s="1">
        <f>IF(B3263="",0,VLOOKUP(B3263,DATABASE!A:F,5,FALSE)*$C3263)</f>
        <v>0</v>
      </c>
      <c r="H3263" s="1">
        <f>IF(B3263="",0,VLOOKUP(B3263,DATABASE!A:F,6,FALSE)*$C3263)</f>
        <v>0</v>
      </c>
    </row>
    <row r="3264" spans="1:8">
      <c r="A3264" s="7"/>
      <c r="B3264" s="8"/>
      <c r="C3264" s="9"/>
      <c r="D3264" s="1">
        <f>IF(B3264="",0,VLOOKUP(B3264,DATABASE!A:F,2,FALSE))</f>
        <v>0</v>
      </c>
      <c r="E3264" s="1">
        <f>IF(B3264="",0,VLOOKUP(B3264,DATABASE!A:F,3,FALSE)*$C3264)</f>
        <v>0</v>
      </c>
      <c r="F3264" s="1">
        <f>IF(B3264="",0,VLOOKUP(B3264,DATABASE!A:F,4,FALSE)*$C3264)</f>
        <v>0</v>
      </c>
      <c r="G3264" s="1">
        <f>IF(B3264="",0,VLOOKUP(B3264,DATABASE!A:F,5,FALSE)*$C3264)</f>
        <v>0</v>
      </c>
      <c r="H3264" s="1">
        <f>IF(B3264="",0,VLOOKUP(B3264,DATABASE!A:F,6,FALSE)*$C3264)</f>
        <v>0</v>
      </c>
    </row>
    <row r="3265" spans="1:8">
      <c r="A3265" s="7"/>
      <c r="B3265" s="8"/>
      <c r="C3265" s="9"/>
      <c r="D3265" s="1">
        <f>IF(B3265="",0,VLOOKUP(B3265,DATABASE!A:F,2,FALSE))</f>
        <v>0</v>
      </c>
      <c r="E3265" s="1">
        <f>IF(B3265="",0,VLOOKUP(B3265,DATABASE!A:F,3,FALSE)*$C3265)</f>
        <v>0</v>
      </c>
      <c r="F3265" s="1">
        <f>IF(B3265="",0,VLOOKUP(B3265,DATABASE!A:F,4,FALSE)*$C3265)</f>
        <v>0</v>
      </c>
      <c r="G3265" s="1">
        <f>IF(B3265="",0,VLOOKUP(B3265,DATABASE!A:F,5,FALSE)*$C3265)</f>
        <v>0</v>
      </c>
      <c r="H3265" s="1">
        <f>IF(B3265="",0,VLOOKUP(B3265,DATABASE!A:F,6,FALSE)*$C3265)</f>
        <v>0</v>
      </c>
    </row>
    <row r="3266" spans="1:8">
      <c r="A3266" s="7"/>
      <c r="B3266" s="8"/>
      <c r="C3266" s="9"/>
      <c r="D3266" s="1">
        <f>IF(B3266="",0,VLOOKUP(B3266,DATABASE!A:F,2,FALSE))</f>
        <v>0</v>
      </c>
      <c r="E3266" s="1">
        <f>IF(B3266="",0,VLOOKUP(B3266,DATABASE!A:F,3,FALSE)*$C3266)</f>
        <v>0</v>
      </c>
      <c r="F3266" s="1">
        <f>IF(B3266="",0,VLOOKUP(B3266,DATABASE!A:F,4,FALSE)*$C3266)</f>
        <v>0</v>
      </c>
      <c r="G3266" s="1">
        <f>IF(B3266="",0,VLOOKUP(B3266,DATABASE!A:F,5,FALSE)*$C3266)</f>
        <v>0</v>
      </c>
      <c r="H3266" s="1">
        <f>IF(B3266="",0,VLOOKUP(B3266,DATABASE!A:F,6,FALSE)*$C3266)</f>
        <v>0</v>
      </c>
    </row>
    <row r="3267" spans="1:8">
      <c r="A3267" s="7"/>
      <c r="B3267" s="8"/>
      <c r="C3267" s="9"/>
      <c r="D3267" s="1">
        <f>IF(B3267="",0,VLOOKUP(B3267,DATABASE!A:F,2,FALSE))</f>
        <v>0</v>
      </c>
      <c r="E3267" s="1">
        <f>IF(B3267="",0,VLOOKUP(B3267,DATABASE!A:F,3,FALSE)*$C3267)</f>
        <v>0</v>
      </c>
      <c r="F3267" s="1">
        <f>IF(B3267="",0,VLOOKUP(B3267,DATABASE!A:F,4,FALSE)*$C3267)</f>
        <v>0</v>
      </c>
      <c r="G3267" s="1">
        <f>IF(B3267="",0,VLOOKUP(B3267,DATABASE!A:F,5,FALSE)*$C3267)</f>
        <v>0</v>
      </c>
      <c r="H3267" s="1">
        <f>IF(B3267="",0,VLOOKUP(B3267,DATABASE!A:F,6,FALSE)*$C3267)</f>
        <v>0</v>
      </c>
    </row>
    <row r="3268" spans="1:8">
      <c r="A3268" s="7"/>
      <c r="B3268" s="8"/>
      <c r="C3268" s="9"/>
      <c r="D3268" s="1">
        <f>IF(B3268="",0,VLOOKUP(B3268,DATABASE!A:F,2,FALSE))</f>
        <v>0</v>
      </c>
      <c r="E3268" s="1">
        <f>IF(B3268="",0,VLOOKUP(B3268,DATABASE!A:F,3,FALSE)*$C3268)</f>
        <v>0</v>
      </c>
      <c r="F3268" s="1">
        <f>IF(B3268="",0,VLOOKUP(B3268,DATABASE!A:F,4,FALSE)*$C3268)</f>
        <v>0</v>
      </c>
      <c r="G3268" s="1">
        <f>IF(B3268="",0,VLOOKUP(B3268,DATABASE!A:F,5,FALSE)*$C3268)</f>
        <v>0</v>
      </c>
      <c r="H3268" s="1">
        <f>IF(B3268="",0,VLOOKUP(B3268,DATABASE!A:F,6,FALSE)*$C3268)</f>
        <v>0</v>
      </c>
    </row>
    <row r="3269" spans="1:8">
      <c r="A3269" s="7"/>
      <c r="B3269" s="8"/>
      <c r="C3269" s="9"/>
      <c r="D3269" s="1">
        <f>IF(B3269="",0,VLOOKUP(B3269,DATABASE!A:F,2,FALSE))</f>
        <v>0</v>
      </c>
      <c r="E3269" s="1">
        <f>IF(B3269="",0,VLOOKUP(B3269,DATABASE!A:F,3,FALSE)*$C3269)</f>
        <v>0</v>
      </c>
      <c r="F3269" s="1">
        <f>IF(B3269="",0,VLOOKUP(B3269,DATABASE!A:F,4,FALSE)*$C3269)</f>
        <v>0</v>
      </c>
      <c r="G3269" s="1">
        <f>IF(B3269="",0,VLOOKUP(B3269,DATABASE!A:F,5,FALSE)*$C3269)</f>
        <v>0</v>
      </c>
      <c r="H3269" s="1">
        <f>IF(B3269="",0,VLOOKUP(B3269,DATABASE!A:F,6,FALSE)*$C3269)</f>
        <v>0</v>
      </c>
    </row>
    <row r="3270" spans="1:8">
      <c r="A3270" s="7"/>
      <c r="B3270" s="8"/>
      <c r="C3270" s="9"/>
      <c r="D3270" s="1">
        <f>IF(B3270="",0,VLOOKUP(B3270,DATABASE!A:F,2,FALSE))</f>
        <v>0</v>
      </c>
      <c r="E3270" s="1">
        <f>IF(B3270="",0,VLOOKUP(B3270,DATABASE!A:F,3,FALSE)*$C3270)</f>
        <v>0</v>
      </c>
      <c r="F3270" s="1">
        <f>IF(B3270="",0,VLOOKUP(B3270,DATABASE!A:F,4,FALSE)*$C3270)</f>
        <v>0</v>
      </c>
      <c r="G3270" s="1">
        <f>IF(B3270="",0,VLOOKUP(B3270,DATABASE!A:F,5,FALSE)*$C3270)</f>
        <v>0</v>
      </c>
      <c r="H3270" s="1">
        <f>IF(B3270="",0,VLOOKUP(B3270,DATABASE!A:F,6,FALSE)*$C3270)</f>
        <v>0</v>
      </c>
    </row>
    <row r="3271" spans="1:8">
      <c r="A3271" s="7"/>
      <c r="B3271" s="8"/>
      <c r="C3271" s="9"/>
      <c r="D3271" s="1">
        <f>IF(B3271="",0,VLOOKUP(B3271,DATABASE!A:F,2,FALSE))</f>
        <v>0</v>
      </c>
      <c r="E3271" s="1">
        <f>IF(B3271="",0,VLOOKUP(B3271,DATABASE!A:F,3,FALSE)*$C3271)</f>
        <v>0</v>
      </c>
      <c r="F3271" s="1">
        <f>IF(B3271="",0,VLOOKUP(B3271,DATABASE!A:F,4,FALSE)*$C3271)</f>
        <v>0</v>
      </c>
      <c r="G3271" s="1">
        <f>IF(B3271="",0,VLOOKUP(B3271,DATABASE!A:F,5,FALSE)*$C3271)</f>
        <v>0</v>
      </c>
      <c r="H3271" s="1">
        <f>IF(B3271="",0,VLOOKUP(B3271,DATABASE!A:F,6,FALSE)*$C3271)</f>
        <v>0</v>
      </c>
    </row>
    <row r="3272" spans="1:8">
      <c r="A3272" s="7"/>
      <c r="B3272" s="8"/>
      <c r="C3272" s="9"/>
      <c r="D3272" s="1">
        <f>IF(B3272="",0,VLOOKUP(B3272,DATABASE!A:F,2,FALSE))</f>
        <v>0</v>
      </c>
      <c r="E3272" s="1">
        <f>IF(B3272="",0,VLOOKUP(B3272,DATABASE!A:F,3,FALSE)*$C3272)</f>
        <v>0</v>
      </c>
      <c r="F3272" s="1">
        <f>IF(B3272="",0,VLOOKUP(B3272,DATABASE!A:F,4,FALSE)*$C3272)</f>
        <v>0</v>
      </c>
      <c r="G3272" s="1">
        <f>IF(B3272="",0,VLOOKUP(B3272,DATABASE!A:F,5,FALSE)*$C3272)</f>
        <v>0</v>
      </c>
      <c r="H3272" s="1">
        <f>IF(B3272="",0,VLOOKUP(B3272,DATABASE!A:F,6,FALSE)*$C3272)</f>
        <v>0</v>
      </c>
    </row>
    <row r="3273" spans="1:8">
      <c r="A3273" s="7"/>
      <c r="B3273" s="8"/>
      <c r="C3273" s="9"/>
      <c r="D3273" s="1">
        <f>IF(B3273="",0,VLOOKUP(B3273,DATABASE!A:F,2,FALSE))</f>
        <v>0</v>
      </c>
      <c r="E3273" s="1">
        <f>IF(B3273="",0,VLOOKUP(B3273,DATABASE!A:F,3,FALSE)*$C3273)</f>
        <v>0</v>
      </c>
      <c r="F3273" s="1">
        <f>IF(B3273="",0,VLOOKUP(B3273,DATABASE!A:F,4,FALSE)*$C3273)</f>
        <v>0</v>
      </c>
      <c r="G3273" s="1">
        <f>IF(B3273="",0,VLOOKUP(B3273,DATABASE!A:F,5,FALSE)*$C3273)</f>
        <v>0</v>
      </c>
      <c r="H3273" s="1">
        <f>IF(B3273="",0,VLOOKUP(B3273,DATABASE!A:F,6,FALSE)*$C3273)</f>
        <v>0</v>
      </c>
    </row>
    <row r="3274" spans="1:8">
      <c r="A3274" s="7"/>
      <c r="B3274" s="8"/>
      <c r="C3274" s="9"/>
      <c r="D3274" s="1">
        <f>IF(B3274="",0,VLOOKUP(B3274,DATABASE!A:F,2,FALSE))</f>
        <v>0</v>
      </c>
      <c r="E3274" s="1">
        <f>IF(B3274="",0,VLOOKUP(B3274,DATABASE!A:F,3,FALSE)*$C3274)</f>
        <v>0</v>
      </c>
      <c r="F3274" s="1">
        <f>IF(B3274="",0,VLOOKUP(B3274,DATABASE!A:F,4,FALSE)*$C3274)</f>
        <v>0</v>
      </c>
      <c r="G3274" s="1">
        <f>IF(B3274="",0,VLOOKUP(B3274,DATABASE!A:F,5,FALSE)*$C3274)</f>
        <v>0</v>
      </c>
      <c r="H3274" s="1">
        <f>IF(B3274="",0,VLOOKUP(B3274,DATABASE!A:F,6,FALSE)*$C3274)</f>
        <v>0</v>
      </c>
    </row>
    <row r="3275" spans="1:8">
      <c r="A3275" s="7"/>
      <c r="B3275" s="8"/>
      <c r="C3275" s="9"/>
      <c r="D3275" s="1">
        <f>IF(B3275="",0,VLOOKUP(B3275,DATABASE!A:F,2,FALSE))</f>
        <v>0</v>
      </c>
      <c r="E3275" s="1">
        <f>IF(B3275="",0,VLOOKUP(B3275,DATABASE!A:F,3,FALSE)*$C3275)</f>
        <v>0</v>
      </c>
      <c r="F3275" s="1">
        <f>IF(B3275="",0,VLOOKUP(B3275,DATABASE!A:F,4,FALSE)*$C3275)</f>
        <v>0</v>
      </c>
      <c r="G3275" s="1">
        <f>IF(B3275="",0,VLOOKUP(B3275,DATABASE!A:F,5,FALSE)*$C3275)</f>
        <v>0</v>
      </c>
      <c r="H3275" s="1">
        <f>IF(B3275="",0,VLOOKUP(B3275,DATABASE!A:F,6,FALSE)*$C3275)</f>
        <v>0</v>
      </c>
    </row>
    <row r="3276" spans="1:8">
      <c r="A3276" s="7"/>
      <c r="B3276" s="8"/>
      <c r="C3276" s="9"/>
      <c r="D3276" s="1">
        <f>IF(B3276="",0,VLOOKUP(B3276,DATABASE!A:F,2,FALSE))</f>
        <v>0</v>
      </c>
      <c r="E3276" s="1">
        <f>IF(B3276="",0,VLOOKUP(B3276,DATABASE!A:F,3,FALSE)*$C3276)</f>
        <v>0</v>
      </c>
      <c r="F3276" s="1">
        <f>IF(B3276="",0,VLOOKUP(B3276,DATABASE!A:F,4,FALSE)*$C3276)</f>
        <v>0</v>
      </c>
      <c r="G3276" s="1">
        <f>IF(B3276="",0,VLOOKUP(B3276,DATABASE!A:F,5,FALSE)*$C3276)</f>
        <v>0</v>
      </c>
      <c r="H3276" s="1">
        <f>IF(B3276="",0,VLOOKUP(B3276,DATABASE!A:F,6,FALSE)*$C3276)</f>
        <v>0</v>
      </c>
    </row>
    <row r="3277" spans="1:8">
      <c r="A3277" s="7"/>
      <c r="B3277" s="8"/>
      <c r="C3277" s="9"/>
      <c r="D3277" s="1">
        <f>IF(B3277="",0,VLOOKUP(B3277,DATABASE!A:F,2,FALSE))</f>
        <v>0</v>
      </c>
      <c r="E3277" s="1">
        <f>IF(B3277="",0,VLOOKUP(B3277,DATABASE!A:F,3,FALSE)*$C3277)</f>
        <v>0</v>
      </c>
      <c r="F3277" s="1">
        <f>IF(B3277="",0,VLOOKUP(B3277,DATABASE!A:F,4,FALSE)*$C3277)</f>
        <v>0</v>
      </c>
      <c r="G3277" s="1">
        <f>IF(B3277="",0,VLOOKUP(B3277,DATABASE!A:F,5,FALSE)*$C3277)</f>
        <v>0</v>
      </c>
      <c r="H3277" s="1">
        <f>IF(B3277="",0,VLOOKUP(B3277,DATABASE!A:F,6,FALSE)*$C3277)</f>
        <v>0</v>
      </c>
    </row>
    <row r="3278" spans="1:8">
      <c r="A3278" s="7"/>
      <c r="B3278" s="8"/>
      <c r="C3278" s="9"/>
      <c r="D3278" s="1">
        <f>IF(B3278="",0,VLOOKUP(B3278,DATABASE!A:F,2,FALSE))</f>
        <v>0</v>
      </c>
      <c r="E3278" s="1">
        <f>IF(B3278="",0,VLOOKUP(B3278,DATABASE!A:F,3,FALSE)*$C3278)</f>
        <v>0</v>
      </c>
      <c r="F3278" s="1">
        <f>IF(B3278="",0,VLOOKUP(B3278,DATABASE!A:F,4,FALSE)*$C3278)</f>
        <v>0</v>
      </c>
      <c r="G3278" s="1">
        <f>IF(B3278="",0,VLOOKUP(B3278,DATABASE!A:F,5,FALSE)*$C3278)</f>
        <v>0</v>
      </c>
      <c r="H3278" s="1">
        <f>IF(B3278="",0,VLOOKUP(B3278,DATABASE!A:F,6,FALSE)*$C3278)</f>
        <v>0</v>
      </c>
    </row>
    <row r="3279" spans="1:8">
      <c r="A3279" s="7"/>
      <c r="B3279" s="8"/>
      <c r="C3279" s="9"/>
      <c r="D3279" s="1">
        <f>IF(B3279="",0,VLOOKUP(B3279,DATABASE!A:F,2,FALSE))</f>
        <v>0</v>
      </c>
      <c r="E3279" s="1">
        <f>IF(B3279="",0,VLOOKUP(B3279,DATABASE!A:F,3,FALSE)*$C3279)</f>
        <v>0</v>
      </c>
      <c r="F3279" s="1">
        <f>IF(B3279="",0,VLOOKUP(B3279,DATABASE!A:F,4,FALSE)*$C3279)</f>
        <v>0</v>
      </c>
      <c r="G3279" s="1">
        <f>IF(B3279="",0,VLOOKUP(B3279,DATABASE!A:F,5,FALSE)*$C3279)</f>
        <v>0</v>
      </c>
      <c r="H3279" s="1">
        <f>IF(B3279="",0,VLOOKUP(B3279,DATABASE!A:F,6,FALSE)*$C3279)</f>
        <v>0</v>
      </c>
    </row>
    <row r="3280" spans="1:8">
      <c r="A3280" s="7"/>
      <c r="B3280" s="8"/>
      <c r="C3280" s="9"/>
      <c r="D3280" s="1">
        <f>IF(B3280="",0,VLOOKUP(B3280,DATABASE!A:F,2,FALSE))</f>
        <v>0</v>
      </c>
      <c r="E3280" s="1">
        <f>IF(B3280="",0,VLOOKUP(B3280,DATABASE!A:F,3,FALSE)*$C3280)</f>
        <v>0</v>
      </c>
      <c r="F3280" s="1">
        <f>IF(B3280="",0,VLOOKUP(B3280,DATABASE!A:F,4,FALSE)*$C3280)</f>
        <v>0</v>
      </c>
      <c r="G3280" s="1">
        <f>IF(B3280="",0,VLOOKUP(B3280,DATABASE!A:F,5,FALSE)*$C3280)</f>
        <v>0</v>
      </c>
      <c r="H3280" s="1">
        <f>IF(B3280="",0,VLOOKUP(B3280,DATABASE!A:F,6,FALSE)*$C3280)</f>
        <v>0</v>
      </c>
    </row>
    <row r="3281" spans="1:8">
      <c r="A3281" s="7"/>
      <c r="B3281" s="8"/>
      <c r="C3281" s="9"/>
      <c r="D3281" s="1">
        <f>IF(B3281="",0,VLOOKUP(B3281,DATABASE!A:F,2,FALSE))</f>
        <v>0</v>
      </c>
      <c r="E3281" s="1">
        <f>IF(B3281="",0,VLOOKUP(B3281,DATABASE!A:F,3,FALSE)*$C3281)</f>
        <v>0</v>
      </c>
      <c r="F3281" s="1">
        <f>IF(B3281="",0,VLOOKUP(B3281,DATABASE!A:F,4,FALSE)*$C3281)</f>
        <v>0</v>
      </c>
      <c r="G3281" s="1">
        <f>IF(B3281="",0,VLOOKUP(B3281,DATABASE!A:F,5,FALSE)*$C3281)</f>
        <v>0</v>
      </c>
      <c r="H3281" s="1">
        <f>IF(B3281="",0,VLOOKUP(B3281,DATABASE!A:F,6,FALSE)*$C3281)</f>
        <v>0</v>
      </c>
    </row>
    <row r="3282" spans="1:8">
      <c r="A3282" s="7"/>
      <c r="B3282" s="8"/>
      <c r="C3282" s="9"/>
      <c r="D3282" s="1">
        <f>IF(B3282="",0,VLOOKUP(B3282,DATABASE!A:F,2,FALSE))</f>
        <v>0</v>
      </c>
      <c r="E3282" s="1">
        <f>IF(B3282="",0,VLOOKUP(B3282,DATABASE!A:F,3,FALSE)*$C3282)</f>
        <v>0</v>
      </c>
      <c r="F3282" s="1">
        <f>IF(B3282="",0,VLOOKUP(B3282,DATABASE!A:F,4,FALSE)*$C3282)</f>
        <v>0</v>
      </c>
      <c r="G3282" s="1">
        <f>IF(B3282="",0,VLOOKUP(B3282,DATABASE!A:F,5,FALSE)*$C3282)</f>
        <v>0</v>
      </c>
      <c r="H3282" s="1">
        <f>IF(B3282="",0,VLOOKUP(B3282,DATABASE!A:F,6,FALSE)*$C3282)</f>
        <v>0</v>
      </c>
    </row>
    <row r="3283" spans="1:8">
      <c r="A3283" s="7"/>
      <c r="B3283" s="8"/>
      <c r="C3283" s="9"/>
      <c r="D3283" s="1">
        <f>IF(B3283="",0,VLOOKUP(B3283,DATABASE!A:F,2,FALSE))</f>
        <v>0</v>
      </c>
      <c r="E3283" s="1">
        <f>IF(B3283="",0,VLOOKUP(B3283,DATABASE!A:F,3,FALSE)*$C3283)</f>
        <v>0</v>
      </c>
      <c r="F3283" s="1">
        <f>IF(B3283="",0,VLOOKUP(B3283,DATABASE!A:F,4,FALSE)*$C3283)</f>
        <v>0</v>
      </c>
      <c r="G3283" s="1">
        <f>IF(B3283="",0,VLOOKUP(B3283,DATABASE!A:F,5,FALSE)*$C3283)</f>
        <v>0</v>
      </c>
      <c r="H3283" s="1">
        <f>IF(B3283="",0,VLOOKUP(B3283,DATABASE!A:F,6,FALSE)*$C3283)</f>
        <v>0</v>
      </c>
    </row>
    <row r="3284" spans="1:8">
      <c r="A3284" s="7"/>
      <c r="B3284" s="8"/>
      <c r="C3284" s="9"/>
      <c r="D3284" s="1">
        <f>IF(B3284="",0,VLOOKUP(B3284,DATABASE!A:F,2,FALSE))</f>
        <v>0</v>
      </c>
      <c r="E3284" s="1">
        <f>IF(B3284="",0,VLOOKUP(B3284,DATABASE!A:F,3,FALSE)*$C3284)</f>
        <v>0</v>
      </c>
      <c r="F3284" s="1">
        <f>IF(B3284="",0,VLOOKUP(B3284,DATABASE!A:F,4,FALSE)*$C3284)</f>
        <v>0</v>
      </c>
      <c r="G3284" s="1">
        <f>IF(B3284="",0,VLOOKUP(B3284,DATABASE!A:F,5,FALSE)*$C3284)</f>
        <v>0</v>
      </c>
      <c r="H3284" s="1">
        <f>IF(B3284="",0,VLOOKUP(B3284,DATABASE!A:F,6,FALSE)*$C3284)</f>
        <v>0</v>
      </c>
    </row>
    <row r="3285" spans="1:8">
      <c r="A3285" s="7"/>
      <c r="B3285" s="8"/>
      <c r="C3285" s="9"/>
      <c r="D3285" s="1">
        <f>IF(B3285="",0,VLOOKUP(B3285,DATABASE!A:F,2,FALSE))</f>
        <v>0</v>
      </c>
      <c r="E3285" s="1">
        <f>IF(B3285="",0,VLOOKUP(B3285,DATABASE!A:F,3,FALSE)*$C3285)</f>
        <v>0</v>
      </c>
      <c r="F3285" s="1">
        <f>IF(B3285="",0,VLOOKUP(B3285,DATABASE!A:F,4,FALSE)*$C3285)</f>
        <v>0</v>
      </c>
      <c r="G3285" s="1">
        <f>IF(B3285="",0,VLOOKUP(B3285,DATABASE!A:F,5,FALSE)*$C3285)</f>
        <v>0</v>
      </c>
      <c r="H3285" s="1">
        <f>IF(B3285="",0,VLOOKUP(B3285,DATABASE!A:F,6,FALSE)*$C3285)</f>
        <v>0</v>
      </c>
    </row>
    <row r="3286" spans="1:8">
      <c r="A3286" s="7"/>
      <c r="B3286" s="8"/>
      <c r="C3286" s="9"/>
      <c r="D3286" s="1">
        <f>IF(B3286="",0,VLOOKUP(B3286,DATABASE!A:F,2,FALSE))</f>
        <v>0</v>
      </c>
      <c r="E3286" s="1">
        <f>IF(B3286="",0,VLOOKUP(B3286,DATABASE!A:F,3,FALSE)*$C3286)</f>
        <v>0</v>
      </c>
      <c r="F3286" s="1">
        <f>IF(B3286="",0,VLOOKUP(B3286,DATABASE!A:F,4,FALSE)*$C3286)</f>
        <v>0</v>
      </c>
      <c r="G3286" s="1">
        <f>IF(B3286="",0,VLOOKUP(B3286,DATABASE!A:F,5,FALSE)*$C3286)</f>
        <v>0</v>
      </c>
      <c r="H3286" s="1">
        <f>IF(B3286="",0,VLOOKUP(B3286,DATABASE!A:F,6,FALSE)*$C3286)</f>
        <v>0</v>
      </c>
    </row>
    <row r="3287" spans="1:8">
      <c r="A3287" s="7"/>
      <c r="B3287" s="8"/>
      <c r="C3287" s="9"/>
      <c r="D3287" s="1">
        <f>IF(B3287="",0,VLOOKUP(B3287,DATABASE!A:F,2,FALSE))</f>
        <v>0</v>
      </c>
      <c r="E3287" s="1">
        <f>IF(B3287="",0,VLOOKUP(B3287,DATABASE!A:F,3,FALSE)*$C3287)</f>
        <v>0</v>
      </c>
      <c r="F3287" s="1">
        <f>IF(B3287="",0,VLOOKUP(B3287,DATABASE!A:F,4,FALSE)*$C3287)</f>
        <v>0</v>
      </c>
      <c r="G3287" s="1">
        <f>IF(B3287="",0,VLOOKUP(B3287,DATABASE!A:F,5,FALSE)*$C3287)</f>
        <v>0</v>
      </c>
      <c r="H3287" s="1">
        <f>IF(B3287="",0,VLOOKUP(B3287,DATABASE!A:F,6,FALSE)*$C3287)</f>
        <v>0</v>
      </c>
    </row>
    <row r="3288" spans="1:8">
      <c r="A3288" s="7"/>
      <c r="B3288" s="8"/>
      <c r="C3288" s="9"/>
      <c r="D3288" s="1">
        <f>IF(B3288="",0,VLOOKUP(B3288,DATABASE!A:F,2,FALSE))</f>
        <v>0</v>
      </c>
      <c r="E3288" s="1">
        <f>IF(B3288="",0,VLOOKUP(B3288,DATABASE!A:F,3,FALSE)*$C3288)</f>
        <v>0</v>
      </c>
      <c r="F3288" s="1">
        <f>IF(B3288="",0,VLOOKUP(B3288,DATABASE!A:F,4,FALSE)*$C3288)</f>
        <v>0</v>
      </c>
      <c r="G3288" s="1">
        <f>IF(B3288="",0,VLOOKUP(B3288,DATABASE!A:F,5,FALSE)*$C3288)</f>
        <v>0</v>
      </c>
      <c r="H3288" s="1">
        <f>IF(B3288="",0,VLOOKUP(B3288,DATABASE!A:F,6,FALSE)*$C3288)</f>
        <v>0</v>
      </c>
    </row>
    <row r="3289" spans="1:8">
      <c r="A3289" s="7"/>
      <c r="B3289" s="8"/>
      <c r="C3289" s="9"/>
      <c r="D3289" s="1">
        <f>IF(B3289="",0,VLOOKUP(B3289,DATABASE!A:F,2,FALSE))</f>
        <v>0</v>
      </c>
      <c r="E3289" s="1">
        <f>IF(B3289="",0,VLOOKUP(B3289,DATABASE!A:F,3,FALSE)*$C3289)</f>
        <v>0</v>
      </c>
      <c r="F3289" s="1">
        <f>IF(B3289="",0,VLOOKUP(B3289,DATABASE!A:F,4,FALSE)*$C3289)</f>
        <v>0</v>
      </c>
      <c r="G3289" s="1">
        <f>IF(B3289="",0,VLOOKUP(B3289,DATABASE!A:F,5,FALSE)*$C3289)</f>
        <v>0</v>
      </c>
      <c r="H3289" s="1">
        <f>IF(B3289="",0,VLOOKUP(B3289,DATABASE!A:F,6,FALSE)*$C3289)</f>
        <v>0</v>
      </c>
    </row>
    <row r="3290" spans="1:8">
      <c r="A3290" s="7"/>
      <c r="B3290" s="8"/>
      <c r="C3290" s="9"/>
      <c r="D3290" s="1">
        <f>IF(B3290="",0,VLOOKUP(B3290,DATABASE!A:F,2,FALSE))</f>
        <v>0</v>
      </c>
      <c r="E3290" s="1">
        <f>IF(B3290="",0,VLOOKUP(B3290,DATABASE!A:F,3,FALSE)*$C3290)</f>
        <v>0</v>
      </c>
      <c r="F3290" s="1">
        <f>IF(B3290="",0,VLOOKUP(B3290,DATABASE!A:F,4,FALSE)*$C3290)</f>
        <v>0</v>
      </c>
      <c r="G3290" s="1">
        <f>IF(B3290="",0,VLOOKUP(B3290,DATABASE!A:F,5,FALSE)*$C3290)</f>
        <v>0</v>
      </c>
      <c r="H3290" s="1">
        <f>IF(B3290="",0,VLOOKUP(B3290,DATABASE!A:F,6,FALSE)*$C3290)</f>
        <v>0</v>
      </c>
    </row>
    <row r="3291" spans="1:8">
      <c r="A3291" s="7"/>
      <c r="B3291" s="8"/>
      <c r="C3291" s="9"/>
      <c r="D3291" s="1">
        <f>IF(B3291="",0,VLOOKUP(B3291,DATABASE!A:F,2,FALSE))</f>
        <v>0</v>
      </c>
      <c r="E3291" s="1">
        <f>IF(B3291="",0,VLOOKUP(B3291,DATABASE!A:F,3,FALSE)*$C3291)</f>
        <v>0</v>
      </c>
      <c r="F3291" s="1">
        <f>IF(B3291="",0,VLOOKUP(B3291,DATABASE!A:F,4,FALSE)*$C3291)</f>
        <v>0</v>
      </c>
      <c r="G3291" s="1">
        <f>IF(B3291="",0,VLOOKUP(B3291,DATABASE!A:F,5,FALSE)*$C3291)</f>
        <v>0</v>
      </c>
      <c r="H3291" s="1">
        <f>IF(B3291="",0,VLOOKUP(B3291,DATABASE!A:F,6,FALSE)*$C3291)</f>
        <v>0</v>
      </c>
    </row>
    <row r="3292" spans="1:8">
      <c r="A3292" s="7"/>
      <c r="B3292" s="8"/>
      <c r="C3292" s="9"/>
      <c r="D3292" s="1">
        <f>IF(B3292="",0,VLOOKUP(B3292,DATABASE!A:F,2,FALSE))</f>
        <v>0</v>
      </c>
      <c r="E3292" s="1">
        <f>IF(B3292="",0,VLOOKUP(B3292,DATABASE!A:F,3,FALSE)*$C3292)</f>
        <v>0</v>
      </c>
      <c r="F3292" s="1">
        <f>IF(B3292="",0,VLOOKUP(B3292,DATABASE!A:F,4,FALSE)*$C3292)</f>
        <v>0</v>
      </c>
      <c r="G3292" s="1">
        <f>IF(B3292="",0,VLOOKUP(B3292,DATABASE!A:F,5,FALSE)*$C3292)</f>
        <v>0</v>
      </c>
      <c r="H3292" s="1">
        <f>IF(B3292="",0,VLOOKUP(B3292,DATABASE!A:F,6,FALSE)*$C3292)</f>
        <v>0</v>
      </c>
    </row>
    <row r="3293" spans="1:8">
      <c r="A3293" s="7"/>
      <c r="B3293" s="8"/>
      <c r="C3293" s="9"/>
      <c r="D3293" s="1">
        <f>IF(B3293="",0,VLOOKUP(B3293,DATABASE!A:F,2,FALSE))</f>
        <v>0</v>
      </c>
      <c r="E3293" s="1">
        <f>IF(B3293="",0,VLOOKUP(B3293,DATABASE!A:F,3,FALSE)*$C3293)</f>
        <v>0</v>
      </c>
      <c r="F3293" s="1">
        <f>IF(B3293="",0,VLOOKUP(B3293,DATABASE!A:F,4,FALSE)*$C3293)</f>
        <v>0</v>
      </c>
      <c r="G3293" s="1">
        <f>IF(B3293="",0,VLOOKUP(B3293,DATABASE!A:F,5,FALSE)*$C3293)</f>
        <v>0</v>
      </c>
      <c r="H3293" s="1">
        <f>IF(B3293="",0,VLOOKUP(B3293,DATABASE!A:F,6,FALSE)*$C3293)</f>
        <v>0</v>
      </c>
    </row>
    <row r="3294" spans="1:8">
      <c r="A3294" s="7"/>
      <c r="B3294" s="8"/>
      <c r="C3294" s="9"/>
      <c r="D3294" s="1">
        <f>IF(B3294="",0,VLOOKUP(B3294,DATABASE!A:F,2,FALSE))</f>
        <v>0</v>
      </c>
      <c r="E3294" s="1">
        <f>IF(B3294="",0,VLOOKUP(B3294,DATABASE!A:F,3,FALSE)*$C3294)</f>
        <v>0</v>
      </c>
      <c r="F3294" s="1">
        <f>IF(B3294="",0,VLOOKUP(B3294,DATABASE!A:F,4,FALSE)*$C3294)</f>
        <v>0</v>
      </c>
      <c r="G3294" s="1">
        <f>IF(B3294="",0,VLOOKUP(B3294,DATABASE!A:F,5,FALSE)*$C3294)</f>
        <v>0</v>
      </c>
      <c r="H3294" s="1">
        <f>IF(B3294="",0,VLOOKUP(B3294,DATABASE!A:F,6,FALSE)*$C3294)</f>
        <v>0</v>
      </c>
    </row>
    <row r="3295" spans="1:8">
      <c r="A3295" s="7"/>
      <c r="B3295" s="8"/>
      <c r="C3295" s="9"/>
      <c r="D3295" s="1">
        <f>IF(B3295="",0,VLOOKUP(B3295,DATABASE!A:F,2,FALSE))</f>
        <v>0</v>
      </c>
      <c r="E3295" s="1">
        <f>IF(B3295="",0,VLOOKUP(B3295,DATABASE!A:F,3,FALSE)*$C3295)</f>
        <v>0</v>
      </c>
      <c r="F3295" s="1">
        <f>IF(B3295="",0,VLOOKUP(B3295,DATABASE!A:F,4,FALSE)*$C3295)</f>
        <v>0</v>
      </c>
      <c r="G3295" s="1">
        <f>IF(B3295="",0,VLOOKUP(B3295,DATABASE!A:F,5,FALSE)*$C3295)</f>
        <v>0</v>
      </c>
      <c r="H3295" s="1">
        <f>IF(B3295="",0,VLOOKUP(B3295,DATABASE!A:F,6,FALSE)*$C3295)</f>
        <v>0</v>
      </c>
    </row>
    <row r="3296" spans="1:8">
      <c r="A3296" s="7"/>
      <c r="B3296" s="8"/>
      <c r="C3296" s="9"/>
      <c r="D3296" s="1">
        <f>IF(B3296="",0,VLOOKUP(B3296,DATABASE!A:F,2,FALSE))</f>
        <v>0</v>
      </c>
      <c r="E3296" s="1">
        <f>IF(B3296="",0,VLOOKUP(B3296,DATABASE!A:F,3,FALSE)*$C3296)</f>
        <v>0</v>
      </c>
      <c r="F3296" s="1">
        <f>IF(B3296="",0,VLOOKUP(B3296,DATABASE!A:F,4,FALSE)*$C3296)</f>
        <v>0</v>
      </c>
      <c r="G3296" s="1">
        <f>IF(B3296="",0,VLOOKUP(B3296,DATABASE!A:F,5,FALSE)*$C3296)</f>
        <v>0</v>
      </c>
      <c r="H3296" s="1">
        <f>IF(B3296="",0,VLOOKUP(B3296,DATABASE!A:F,6,FALSE)*$C3296)</f>
        <v>0</v>
      </c>
    </row>
    <row r="3297" spans="1:8">
      <c r="A3297" s="7"/>
      <c r="B3297" s="8"/>
      <c r="C3297" s="9"/>
      <c r="D3297" s="1">
        <f>IF(B3297="",0,VLOOKUP(B3297,DATABASE!A:F,2,FALSE))</f>
        <v>0</v>
      </c>
      <c r="E3297" s="1">
        <f>IF(B3297="",0,VLOOKUP(B3297,DATABASE!A:F,3,FALSE)*$C3297)</f>
        <v>0</v>
      </c>
      <c r="F3297" s="1">
        <f>IF(B3297="",0,VLOOKUP(B3297,DATABASE!A:F,4,FALSE)*$C3297)</f>
        <v>0</v>
      </c>
      <c r="G3297" s="1">
        <f>IF(B3297="",0,VLOOKUP(B3297,DATABASE!A:F,5,FALSE)*$C3297)</f>
        <v>0</v>
      </c>
      <c r="H3297" s="1">
        <f>IF(B3297="",0,VLOOKUP(B3297,DATABASE!A:F,6,FALSE)*$C3297)</f>
        <v>0</v>
      </c>
    </row>
    <row r="3298" spans="1:8">
      <c r="A3298" s="7"/>
      <c r="B3298" s="8"/>
      <c r="C3298" s="9"/>
      <c r="D3298" s="1">
        <f>IF(B3298="",0,VLOOKUP(B3298,DATABASE!A:F,2,FALSE))</f>
        <v>0</v>
      </c>
      <c r="E3298" s="1">
        <f>IF(B3298="",0,VLOOKUP(B3298,DATABASE!A:F,3,FALSE)*$C3298)</f>
        <v>0</v>
      </c>
      <c r="F3298" s="1">
        <f>IF(B3298="",0,VLOOKUP(B3298,DATABASE!A:F,4,FALSE)*$C3298)</f>
        <v>0</v>
      </c>
      <c r="G3298" s="1">
        <f>IF(B3298="",0,VLOOKUP(B3298,DATABASE!A:F,5,FALSE)*$C3298)</f>
        <v>0</v>
      </c>
      <c r="H3298" s="1">
        <f>IF(B3298="",0,VLOOKUP(B3298,DATABASE!A:F,6,FALSE)*$C3298)</f>
        <v>0</v>
      </c>
    </row>
    <row r="3299" spans="1:8">
      <c r="A3299" s="7"/>
      <c r="B3299" s="8"/>
      <c r="C3299" s="9"/>
      <c r="D3299" s="1">
        <f>IF(B3299="",0,VLOOKUP(B3299,DATABASE!A:F,2,FALSE))</f>
        <v>0</v>
      </c>
      <c r="E3299" s="1">
        <f>IF(B3299="",0,VLOOKUP(B3299,DATABASE!A:F,3,FALSE)*$C3299)</f>
        <v>0</v>
      </c>
      <c r="F3299" s="1">
        <f>IF(B3299="",0,VLOOKUP(B3299,DATABASE!A:F,4,FALSE)*$C3299)</f>
        <v>0</v>
      </c>
      <c r="G3299" s="1">
        <f>IF(B3299="",0,VLOOKUP(B3299,DATABASE!A:F,5,FALSE)*$C3299)</f>
        <v>0</v>
      </c>
      <c r="H3299" s="1">
        <f>IF(B3299="",0,VLOOKUP(B3299,DATABASE!A:F,6,FALSE)*$C3299)</f>
        <v>0</v>
      </c>
    </row>
    <row r="3300" spans="1:8">
      <c r="A3300" s="7"/>
      <c r="B3300" s="8"/>
      <c r="C3300" s="9"/>
      <c r="D3300" s="1">
        <f>IF(B3300="",0,VLOOKUP(B3300,DATABASE!A:F,2,FALSE))</f>
        <v>0</v>
      </c>
      <c r="E3300" s="1">
        <f>IF(B3300="",0,VLOOKUP(B3300,DATABASE!A:F,3,FALSE)*$C3300)</f>
        <v>0</v>
      </c>
      <c r="F3300" s="1">
        <f>IF(B3300="",0,VLOOKUP(B3300,DATABASE!A:F,4,FALSE)*$C3300)</f>
        <v>0</v>
      </c>
      <c r="G3300" s="1">
        <f>IF(B3300="",0,VLOOKUP(B3300,DATABASE!A:F,5,FALSE)*$C3300)</f>
        <v>0</v>
      </c>
      <c r="H3300" s="1">
        <f>IF(B3300="",0,VLOOKUP(B3300,DATABASE!A:F,6,FALSE)*$C3300)</f>
        <v>0</v>
      </c>
    </row>
    <row r="3301" spans="1:8">
      <c r="A3301" s="7"/>
      <c r="B3301" s="8"/>
      <c r="C3301" s="9"/>
      <c r="D3301" s="1">
        <f>IF(B3301="",0,VLOOKUP(B3301,DATABASE!A:F,2,FALSE))</f>
        <v>0</v>
      </c>
      <c r="E3301" s="1">
        <f>IF(B3301="",0,VLOOKUP(B3301,DATABASE!A:F,3,FALSE)*$C3301)</f>
        <v>0</v>
      </c>
      <c r="F3301" s="1">
        <f>IF(B3301="",0,VLOOKUP(B3301,DATABASE!A:F,4,FALSE)*$C3301)</f>
        <v>0</v>
      </c>
      <c r="G3301" s="1">
        <f>IF(B3301="",0,VLOOKUP(B3301,DATABASE!A:F,5,FALSE)*$C3301)</f>
        <v>0</v>
      </c>
      <c r="H3301" s="1">
        <f>IF(B3301="",0,VLOOKUP(B3301,DATABASE!A:F,6,FALSE)*$C3301)</f>
        <v>0</v>
      </c>
    </row>
    <row r="3302" spans="1:8">
      <c r="A3302" s="7"/>
      <c r="B3302" s="8"/>
      <c r="C3302" s="9"/>
      <c r="D3302" s="1">
        <f>IF(B3302="",0,VLOOKUP(B3302,DATABASE!A:F,2,FALSE))</f>
        <v>0</v>
      </c>
      <c r="E3302" s="1">
        <f>IF(B3302="",0,VLOOKUP(B3302,DATABASE!A:F,3,FALSE)*$C3302)</f>
        <v>0</v>
      </c>
      <c r="F3302" s="1">
        <f>IF(B3302="",0,VLOOKUP(B3302,DATABASE!A:F,4,FALSE)*$C3302)</f>
        <v>0</v>
      </c>
      <c r="G3302" s="1">
        <f>IF(B3302="",0,VLOOKUP(B3302,DATABASE!A:F,5,FALSE)*$C3302)</f>
        <v>0</v>
      </c>
      <c r="H3302" s="1">
        <f>IF(B3302="",0,VLOOKUP(B3302,DATABASE!A:F,6,FALSE)*$C3302)</f>
        <v>0</v>
      </c>
    </row>
    <row r="3303" spans="1:8">
      <c r="A3303" s="7"/>
      <c r="B3303" s="8"/>
      <c r="C3303" s="9"/>
      <c r="D3303" s="1">
        <f>IF(B3303="",0,VLOOKUP(B3303,DATABASE!A:F,2,FALSE))</f>
        <v>0</v>
      </c>
      <c r="E3303" s="1">
        <f>IF(B3303="",0,VLOOKUP(B3303,DATABASE!A:F,3,FALSE)*$C3303)</f>
        <v>0</v>
      </c>
      <c r="F3303" s="1">
        <f>IF(B3303="",0,VLOOKUP(B3303,DATABASE!A:F,4,FALSE)*$C3303)</f>
        <v>0</v>
      </c>
      <c r="G3303" s="1">
        <f>IF(B3303="",0,VLOOKUP(B3303,DATABASE!A:F,5,FALSE)*$C3303)</f>
        <v>0</v>
      </c>
      <c r="H3303" s="1">
        <f>IF(B3303="",0,VLOOKUP(B3303,DATABASE!A:F,6,FALSE)*$C3303)</f>
        <v>0</v>
      </c>
    </row>
    <row r="3304" spans="1:8">
      <c r="A3304" s="7"/>
      <c r="B3304" s="8"/>
      <c r="C3304" s="9"/>
      <c r="D3304" s="1">
        <f>IF(B3304="",0,VLOOKUP(B3304,DATABASE!A:F,2,FALSE))</f>
        <v>0</v>
      </c>
      <c r="E3304" s="1">
        <f>IF(B3304="",0,VLOOKUP(B3304,DATABASE!A:F,3,FALSE)*$C3304)</f>
        <v>0</v>
      </c>
      <c r="F3304" s="1">
        <f>IF(B3304="",0,VLOOKUP(B3304,DATABASE!A:F,4,FALSE)*$C3304)</f>
        <v>0</v>
      </c>
      <c r="G3304" s="1">
        <f>IF(B3304="",0,VLOOKUP(B3304,DATABASE!A:F,5,FALSE)*$C3304)</f>
        <v>0</v>
      </c>
      <c r="H3304" s="1">
        <f>IF(B3304="",0,VLOOKUP(B3304,DATABASE!A:F,6,FALSE)*$C3304)</f>
        <v>0</v>
      </c>
    </row>
    <row r="3305" spans="1:8">
      <c r="A3305" s="7"/>
      <c r="B3305" s="8"/>
      <c r="C3305" s="9"/>
      <c r="D3305" s="1">
        <f>IF(B3305="",0,VLOOKUP(B3305,DATABASE!A:F,2,FALSE))</f>
        <v>0</v>
      </c>
      <c r="E3305" s="1">
        <f>IF(B3305="",0,VLOOKUP(B3305,DATABASE!A:F,3,FALSE)*$C3305)</f>
        <v>0</v>
      </c>
      <c r="F3305" s="1">
        <f>IF(B3305="",0,VLOOKUP(B3305,DATABASE!A:F,4,FALSE)*$C3305)</f>
        <v>0</v>
      </c>
      <c r="G3305" s="1">
        <f>IF(B3305="",0,VLOOKUP(B3305,DATABASE!A:F,5,FALSE)*$C3305)</f>
        <v>0</v>
      </c>
      <c r="H3305" s="1">
        <f>IF(B3305="",0,VLOOKUP(B3305,DATABASE!A:F,6,FALSE)*$C3305)</f>
        <v>0</v>
      </c>
    </row>
    <row r="3306" spans="1:8">
      <c r="A3306" s="7"/>
      <c r="B3306" s="8"/>
      <c r="C3306" s="9"/>
      <c r="D3306" s="1">
        <f>IF(B3306="",0,VLOOKUP(B3306,DATABASE!A:F,2,FALSE))</f>
        <v>0</v>
      </c>
      <c r="E3306" s="1">
        <f>IF(B3306="",0,VLOOKUP(B3306,DATABASE!A:F,3,FALSE)*$C3306)</f>
        <v>0</v>
      </c>
      <c r="F3306" s="1">
        <f>IF(B3306="",0,VLOOKUP(B3306,DATABASE!A:F,4,FALSE)*$C3306)</f>
        <v>0</v>
      </c>
      <c r="G3306" s="1">
        <f>IF(B3306="",0,VLOOKUP(B3306,DATABASE!A:F,5,FALSE)*$C3306)</f>
        <v>0</v>
      </c>
      <c r="H3306" s="1">
        <f>IF(B3306="",0,VLOOKUP(B3306,DATABASE!A:F,6,FALSE)*$C3306)</f>
        <v>0</v>
      </c>
    </row>
    <row r="3307" spans="1:8">
      <c r="A3307" s="7"/>
      <c r="B3307" s="8"/>
      <c r="C3307" s="9"/>
      <c r="D3307" s="1">
        <f>IF(B3307="",0,VLOOKUP(B3307,DATABASE!A:F,2,FALSE))</f>
        <v>0</v>
      </c>
      <c r="E3307" s="1">
        <f>IF(B3307="",0,VLOOKUP(B3307,DATABASE!A:F,3,FALSE)*$C3307)</f>
        <v>0</v>
      </c>
      <c r="F3307" s="1">
        <f>IF(B3307="",0,VLOOKUP(B3307,DATABASE!A:F,4,FALSE)*$C3307)</f>
        <v>0</v>
      </c>
      <c r="G3307" s="1">
        <f>IF(B3307="",0,VLOOKUP(B3307,DATABASE!A:F,5,FALSE)*$C3307)</f>
        <v>0</v>
      </c>
      <c r="H3307" s="1">
        <f>IF(B3307="",0,VLOOKUP(B3307,DATABASE!A:F,6,FALSE)*$C3307)</f>
        <v>0</v>
      </c>
    </row>
    <row r="3308" spans="1:8">
      <c r="A3308" s="7"/>
      <c r="B3308" s="8"/>
      <c r="C3308" s="9"/>
      <c r="D3308" s="1">
        <f>IF(B3308="",0,VLOOKUP(B3308,DATABASE!A:F,2,FALSE))</f>
        <v>0</v>
      </c>
      <c r="E3308" s="1">
        <f>IF(B3308="",0,VLOOKUP(B3308,DATABASE!A:F,3,FALSE)*$C3308)</f>
        <v>0</v>
      </c>
      <c r="F3308" s="1">
        <f>IF(B3308="",0,VLOOKUP(B3308,DATABASE!A:F,4,FALSE)*$C3308)</f>
        <v>0</v>
      </c>
      <c r="G3308" s="1">
        <f>IF(B3308="",0,VLOOKUP(B3308,DATABASE!A:F,5,FALSE)*$C3308)</f>
        <v>0</v>
      </c>
      <c r="H3308" s="1">
        <f>IF(B3308="",0,VLOOKUP(B3308,DATABASE!A:F,6,FALSE)*$C3308)</f>
        <v>0</v>
      </c>
    </row>
    <row r="3309" spans="1:8">
      <c r="A3309" s="7"/>
      <c r="B3309" s="8"/>
      <c r="C3309" s="9"/>
      <c r="D3309" s="1">
        <f>IF(B3309="",0,VLOOKUP(B3309,DATABASE!A:F,2,FALSE))</f>
        <v>0</v>
      </c>
      <c r="E3309" s="1">
        <f>IF(B3309="",0,VLOOKUP(B3309,DATABASE!A:F,3,FALSE)*$C3309)</f>
        <v>0</v>
      </c>
      <c r="F3309" s="1">
        <f>IF(B3309="",0,VLOOKUP(B3309,DATABASE!A:F,4,FALSE)*$C3309)</f>
        <v>0</v>
      </c>
      <c r="G3309" s="1">
        <f>IF(B3309="",0,VLOOKUP(B3309,DATABASE!A:F,5,FALSE)*$C3309)</f>
        <v>0</v>
      </c>
      <c r="H3309" s="1">
        <f>IF(B3309="",0,VLOOKUP(B3309,DATABASE!A:F,6,FALSE)*$C3309)</f>
        <v>0</v>
      </c>
    </row>
    <row r="3310" spans="1:8">
      <c r="A3310" s="7"/>
      <c r="B3310" s="8"/>
      <c r="C3310" s="9"/>
      <c r="D3310" s="1">
        <f>IF(B3310="",0,VLOOKUP(B3310,DATABASE!A:F,2,FALSE))</f>
        <v>0</v>
      </c>
      <c r="E3310" s="1">
        <f>IF(B3310="",0,VLOOKUP(B3310,DATABASE!A:F,3,FALSE)*$C3310)</f>
        <v>0</v>
      </c>
      <c r="F3310" s="1">
        <f>IF(B3310="",0,VLOOKUP(B3310,DATABASE!A:F,4,FALSE)*$C3310)</f>
        <v>0</v>
      </c>
      <c r="G3310" s="1">
        <f>IF(B3310="",0,VLOOKUP(B3310,DATABASE!A:F,5,FALSE)*$C3310)</f>
        <v>0</v>
      </c>
      <c r="H3310" s="1">
        <f>IF(B3310="",0,VLOOKUP(B3310,DATABASE!A:F,6,FALSE)*$C3310)</f>
        <v>0</v>
      </c>
    </row>
    <row r="3311" spans="1:8">
      <c r="A3311" s="7"/>
      <c r="B3311" s="8"/>
      <c r="C3311" s="9"/>
      <c r="D3311" s="1">
        <f>IF(B3311="",0,VLOOKUP(B3311,DATABASE!A:F,2,FALSE))</f>
        <v>0</v>
      </c>
      <c r="E3311" s="1">
        <f>IF(B3311="",0,VLOOKUP(B3311,DATABASE!A:F,3,FALSE)*$C3311)</f>
        <v>0</v>
      </c>
      <c r="F3311" s="1">
        <f>IF(B3311="",0,VLOOKUP(B3311,DATABASE!A:F,4,FALSE)*$C3311)</f>
        <v>0</v>
      </c>
      <c r="G3311" s="1">
        <f>IF(B3311="",0,VLOOKUP(B3311,DATABASE!A:F,5,FALSE)*$C3311)</f>
        <v>0</v>
      </c>
      <c r="H3311" s="1">
        <f>IF(B3311="",0,VLOOKUP(B3311,DATABASE!A:F,6,FALSE)*$C3311)</f>
        <v>0</v>
      </c>
    </row>
    <row r="3312" spans="1:8">
      <c r="A3312" s="7"/>
      <c r="B3312" s="8"/>
      <c r="C3312" s="9"/>
      <c r="D3312" s="1">
        <f>IF(B3312="",0,VLOOKUP(B3312,DATABASE!A:F,2,FALSE))</f>
        <v>0</v>
      </c>
      <c r="E3312" s="1">
        <f>IF(B3312="",0,VLOOKUP(B3312,DATABASE!A:F,3,FALSE)*$C3312)</f>
        <v>0</v>
      </c>
      <c r="F3312" s="1">
        <f>IF(B3312="",0,VLOOKUP(B3312,DATABASE!A:F,4,FALSE)*$C3312)</f>
        <v>0</v>
      </c>
      <c r="G3312" s="1">
        <f>IF(B3312="",0,VLOOKUP(B3312,DATABASE!A:F,5,FALSE)*$C3312)</f>
        <v>0</v>
      </c>
      <c r="H3312" s="1">
        <f>IF(B3312="",0,VLOOKUP(B3312,DATABASE!A:F,6,FALSE)*$C3312)</f>
        <v>0</v>
      </c>
    </row>
    <row r="3313" spans="1:8">
      <c r="A3313" s="7"/>
      <c r="B3313" s="8"/>
      <c r="C3313" s="9"/>
      <c r="D3313" s="1">
        <f>IF(B3313="",0,VLOOKUP(B3313,DATABASE!A:F,2,FALSE))</f>
        <v>0</v>
      </c>
      <c r="E3313" s="1">
        <f>IF(B3313="",0,VLOOKUP(B3313,DATABASE!A:F,3,FALSE)*$C3313)</f>
        <v>0</v>
      </c>
      <c r="F3313" s="1">
        <f>IF(B3313="",0,VLOOKUP(B3313,DATABASE!A:F,4,FALSE)*$C3313)</f>
        <v>0</v>
      </c>
      <c r="G3313" s="1">
        <f>IF(B3313="",0,VLOOKUP(B3313,DATABASE!A:F,5,FALSE)*$C3313)</f>
        <v>0</v>
      </c>
      <c r="H3313" s="1">
        <f>IF(B3313="",0,VLOOKUP(B3313,DATABASE!A:F,6,FALSE)*$C3313)</f>
        <v>0</v>
      </c>
    </row>
    <row r="3314" spans="1:8">
      <c r="A3314" s="7"/>
      <c r="B3314" s="8"/>
      <c r="C3314" s="9"/>
      <c r="D3314" s="1">
        <f>IF(B3314="",0,VLOOKUP(B3314,DATABASE!A:F,2,FALSE))</f>
        <v>0</v>
      </c>
      <c r="E3314" s="1">
        <f>IF(B3314="",0,VLOOKUP(B3314,DATABASE!A:F,3,FALSE)*$C3314)</f>
        <v>0</v>
      </c>
      <c r="F3314" s="1">
        <f>IF(B3314="",0,VLOOKUP(B3314,DATABASE!A:F,4,FALSE)*$C3314)</f>
        <v>0</v>
      </c>
      <c r="G3314" s="1">
        <f>IF(B3314="",0,VLOOKUP(B3314,DATABASE!A:F,5,FALSE)*$C3314)</f>
        <v>0</v>
      </c>
      <c r="H3314" s="1">
        <f>IF(B3314="",0,VLOOKUP(B3314,DATABASE!A:F,6,FALSE)*$C3314)</f>
        <v>0</v>
      </c>
    </row>
    <row r="3315" spans="1:8">
      <c r="A3315" s="7"/>
      <c r="B3315" s="8"/>
      <c r="C3315" s="9"/>
      <c r="D3315" s="1">
        <f>IF(B3315="",0,VLOOKUP(B3315,DATABASE!A:F,2,FALSE))</f>
        <v>0</v>
      </c>
      <c r="E3315" s="1">
        <f>IF(B3315="",0,VLOOKUP(B3315,DATABASE!A:F,3,FALSE)*$C3315)</f>
        <v>0</v>
      </c>
      <c r="F3315" s="1">
        <f>IF(B3315="",0,VLOOKUP(B3315,DATABASE!A:F,4,FALSE)*$C3315)</f>
        <v>0</v>
      </c>
      <c r="G3315" s="1">
        <f>IF(B3315="",0,VLOOKUP(B3315,DATABASE!A:F,5,FALSE)*$C3315)</f>
        <v>0</v>
      </c>
      <c r="H3315" s="1">
        <f>IF(B3315="",0,VLOOKUP(B3315,DATABASE!A:F,6,FALSE)*$C3315)</f>
        <v>0</v>
      </c>
    </row>
    <row r="3316" spans="1:8">
      <c r="A3316" s="7"/>
      <c r="B3316" s="8"/>
      <c r="C3316" s="9"/>
      <c r="D3316" s="1">
        <f>IF(B3316="",0,VLOOKUP(B3316,DATABASE!A:F,2,FALSE))</f>
        <v>0</v>
      </c>
      <c r="E3316" s="1">
        <f>IF(B3316="",0,VLOOKUP(B3316,DATABASE!A:F,3,FALSE)*$C3316)</f>
        <v>0</v>
      </c>
      <c r="F3316" s="1">
        <f>IF(B3316="",0,VLOOKUP(B3316,DATABASE!A:F,4,FALSE)*$C3316)</f>
        <v>0</v>
      </c>
      <c r="G3316" s="1">
        <f>IF(B3316="",0,VLOOKUP(B3316,DATABASE!A:F,5,FALSE)*$C3316)</f>
        <v>0</v>
      </c>
      <c r="H3316" s="1">
        <f>IF(B3316="",0,VLOOKUP(B3316,DATABASE!A:F,6,FALSE)*$C3316)</f>
        <v>0</v>
      </c>
    </row>
    <row r="3317" spans="1:8">
      <c r="A3317" s="7"/>
      <c r="B3317" s="8"/>
      <c r="C3317" s="9"/>
      <c r="D3317" s="1">
        <f>IF(B3317="",0,VLOOKUP(B3317,DATABASE!A:F,2,FALSE))</f>
        <v>0</v>
      </c>
      <c r="E3317" s="1">
        <f>IF(B3317="",0,VLOOKUP(B3317,DATABASE!A:F,3,FALSE)*$C3317)</f>
        <v>0</v>
      </c>
      <c r="F3317" s="1">
        <f>IF(B3317="",0,VLOOKUP(B3317,DATABASE!A:F,4,FALSE)*$C3317)</f>
        <v>0</v>
      </c>
      <c r="G3317" s="1">
        <f>IF(B3317="",0,VLOOKUP(B3317,DATABASE!A:F,5,FALSE)*$C3317)</f>
        <v>0</v>
      </c>
      <c r="H3317" s="1">
        <f>IF(B3317="",0,VLOOKUP(B3317,DATABASE!A:F,6,FALSE)*$C3317)</f>
        <v>0</v>
      </c>
    </row>
    <row r="3318" spans="1:8">
      <c r="A3318" s="7"/>
      <c r="B3318" s="8"/>
      <c r="C3318" s="9"/>
      <c r="D3318" s="1">
        <f>IF(B3318="",0,VLOOKUP(B3318,DATABASE!A:F,2,FALSE))</f>
        <v>0</v>
      </c>
      <c r="E3318" s="1">
        <f>IF(B3318="",0,VLOOKUP(B3318,DATABASE!A:F,3,FALSE)*$C3318)</f>
        <v>0</v>
      </c>
      <c r="F3318" s="1">
        <f>IF(B3318="",0,VLOOKUP(B3318,DATABASE!A:F,4,FALSE)*$C3318)</f>
        <v>0</v>
      </c>
      <c r="G3318" s="1">
        <f>IF(B3318="",0,VLOOKUP(B3318,DATABASE!A:F,5,FALSE)*$C3318)</f>
        <v>0</v>
      </c>
      <c r="H3318" s="1">
        <f>IF(B3318="",0,VLOOKUP(B3318,DATABASE!A:F,6,FALSE)*$C3318)</f>
        <v>0</v>
      </c>
    </row>
    <row r="3319" spans="1:8">
      <c r="A3319" s="7"/>
      <c r="B3319" s="8"/>
      <c r="C3319" s="9"/>
      <c r="D3319" s="1">
        <f>IF(B3319="",0,VLOOKUP(B3319,DATABASE!A:F,2,FALSE))</f>
        <v>0</v>
      </c>
      <c r="E3319" s="1">
        <f>IF(B3319="",0,VLOOKUP(B3319,DATABASE!A:F,3,FALSE)*$C3319)</f>
        <v>0</v>
      </c>
      <c r="F3319" s="1">
        <f>IF(B3319="",0,VLOOKUP(B3319,DATABASE!A:F,4,FALSE)*$C3319)</f>
        <v>0</v>
      </c>
      <c r="G3319" s="1">
        <f>IF(B3319="",0,VLOOKUP(B3319,DATABASE!A:F,5,FALSE)*$C3319)</f>
        <v>0</v>
      </c>
      <c r="H3319" s="1">
        <f>IF(B3319="",0,VLOOKUP(B3319,DATABASE!A:F,6,FALSE)*$C3319)</f>
        <v>0</v>
      </c>
    </row>
    <row r="3320" spans="1:8">
      <c r="A3320" s="7"/>
      <c r="B3320" s="8"/>
      <c r="C3320" s="9"/>
      <c r="D3320" s="1">
        <f>IF(B3320="",0,VLOOKUP(B3320,DATABASE!A:F,2,FALSE))</f>
        <v>0</v>
      </c>
      <c r="E3320" s="1">
        <f>IF(B3320="",0,VLOOKUP(B3320,DATABASE!A:F,3,FALSE)*$C3320)</f>
        <v>0</v>
      </c>
      <c r="F3320" s="1">
        <f>IF(B3320="",0,VLOOKUP(B3320,DATABASE!A:F,4,FALSE)*$C3320)</f>
        <v>0</v>
      </c>
      <c r="G3320" s="1">
        <f>IF(B3320="",0,VLOOKUP(B3320,DATABASE!A:F,5,FALSE)*$C3320)</f>
        <v>0</v>
      </c>
      <c r="H3320" s="1">
        <f>IF(B3320="",0,VLOOKUP(B3320,DATABASE!A:F,6,FALSE)*$C3320)</f>
        <v>0</v>
      </c>
    </row>
    <row r="3321" spans="1:8">
      <c r="A3321" s="7"/>
      <c r="B3321" s="8"/>
      <c r="C3321" s="9"/>
      <c r="D3321" s="1">
        <f>IF(B3321="",0,VLOOKUP(B3321,DATABASE!A:F,2,FALSE))</f>
        <v>0</v>
      </c>
      <c r="E3321" s="1">
        <f>IF(B3321="",0,VLOOKUP(B3321,DATABASE!A:F,3,FALSE)*$C3321)</f>
        <v>0</v>
      </c>
      <c r="F3321" s="1">
        <f>IF(B3321="",0,VLOOKUP(B3321,DATABASE!A:F,4,FALSE)*$C3321)</f>
        <v>0</v>
      </c>
      <c r="G3321" s="1">
        <f>IF(B3321="",0,VLOOKUP(B3321,DATABASE!A:F,5,FALSE)*$C3321)</f>
        <v>0</v>
      </c>
      <c r="H3321" s="1">
        <f>IF(B3321="",0,VLOOKUP(B3321,DATABASE!A:F,6,FALSE)*$C3321)</f>
        <v>0</v>
      </c>
    </row>
    <row r="3322" spans="1:8">
      <c r="A3322" s="7"/>
      <c r="B3322" s="8"/>
      <c r="C3322" s="9"/>
      <c r="D3322" s="1">
        <f>IF(B3322="",0,VLOOKUP(B3322,DATABASE!A:F,2,FALSE))</f>
        <v>0</v>
      </c>
      <c r="E3322" s="1">
        <f>IF(B3322="",0,VLOOKUP(B3322,DATABASE!A:F,3,FALSE)*$C3322)</f>
        <v>0</v>
      </c>
      <c r="F3322" s="1">
        <f>IF(B3322="",0,VLOOKUP(B3322,DATABASE!A:F,4,FALSE)*$C3322)</f>
        <v>0</v>
      </c>
      <c r="G3322" s="1">
        <f>IF(B3322="",0,VLOOKUP(B3322,DATABASE!A:F,5,FALSE)*$C3322)</f>
        <v>0</v>
      </c>
      <c r="H3322" s="1">
        <f>IF(B3322="",0,VLOOKUP(B3322,DATABASE!A:F,6,FALSE)*$C3322)</f>
        <v>0</v>
      </c>
    </row>
    <row r="3323" spans="1:8">
      <c r="A3323" s="7"/>
      <c r="B3323" s="8"/>
      <c r="C3323" s="9"/>
      <c r="D3323" s="1">
        <f>IF(B3323="",0,VLOOKUP(B3323,DATABASE!A:F,2,FALSE))</f>
        <v>0</v>
      </c>
      <c r="E3323" s="1">
        <f>IF(B3323="",0,VLOOKUP(B3323,DATABASE!A:F,3,FALSE)*$C3323)</f>
        <v>0</v>
      </c>
      <c r="F3323" s="1">
        <f>IF(B3323="",0,VLOOKUP(B3323,DATABASE!A:F,4,FALSE)*$C3323)</f>
        <v>0</v>
      </c>
      <c r="G3323" s="1">
        <f>IF(B3323="",0,VLOOKUP(B3323,DATABASE!A:F,5,FALSE)*$C3323)</f>
        <v>0</v>
      </c>
      <c r="H3323" s="1">
        <f>IF(B3323="",0,VLOOKUP(B3323,DATABASE!A:F,6,FALSE)*$C3323)</f>
        <v>0</v>
      </c>
    </row>
    <row r="3324" spans="1:8">
      <c r="A3324" s="7"/>
      <c r="B3324" s="8"/>
      <c r="C3324" s="9"/>
      <c r="D3324" s="1">
        <f>IF(B3324="",0,VLOOKUP(B3324,DATABASE!A:F,2,FALSE))</f>
        <v>0</v>
      </c>
      <c r="E3324" s="1">
        <f>IF(B3324="",0,VLOOKUP(B3324,DATABASE!A:F,3,FALSE)*$C3324)</f>
        <v>0</v>
      </c>
      <c r="F3324" s="1">
        <f>IF(B3324="",0,VLOOKUP(B3324,DATABASE!A:F,4,FALSE)*$C3324)</f>
        <v>0</v>
      </c>
      <c r="G3324" s="1">
        <f>IF(B3324="",0,VLOOKUP(B3324,DATABASE!A:F,5,FALSE)*$C3324)</f>
        <v>0</v>
      </c>
      <c r="H3324" s="1">
        <f>IF(B3324="",0,VLOOKUP(B3324,DATABASE!A:F,6,FALSE)*$C3324)</f>
        <v>0</v>
      </c>
    </row>
    <row r="3325" spans="1:8">
      <c r="A3325" s="7"/>
      <c r="B3325" s="8"/>
      <c r="C3325" s="9"/>
      <c r="D3325" s="1">
        <f>IF(B3325="",0,VLOOKUP(B3325,DATABASE!A:F,2,FALSE))</f>
        <v>0</v>
      </c>
      <c r="E3325" s="1">
        <f>IF(B3325="",0,VLOOKUP(B3325,DATABASE!A:F,3,FALSE)*$C3325)</f>
        <v>0</v>
      </c>
      <c r="F3325" s="1">
        <f>IF(B3325="",0,VLOOKUP(B3325,DATABASE!A:F,4,FALSE)*$C3325)</f>
        <v>0</v>
      </c>
      <c r="G3325" s="1">
        <f>IF(B3325="",0,VLOOKUP(B3325,DATABASE!A:F,5,FALSE)*$C3325)</f>
        <v>0</v>
      </c>
      <c r="H3325" s="1">
        <f>IF(B3325="",0,VLOOKUP(B3325,DATABASE!A:F,6,FALSE)*$C3325)</f>
        <v>0</v>
      </c>
    </row>
    <row r="3326" spans="1:8">
      <c r="A3326" s="7"/>
      <c r="B3326" s="8"/>
      <c r="C3326" s="9"/>
      <c r="D3326" s="1">
        <f>IF(B3326="",0,VLOOKUP(B3326,DATABASE!A:F,2,FALSE))</f>
        <v>0</v>
      </c>
      <c r="E3326" s="1">
        <f>IF(B3326="",0,VLOOKUP(B3326,DATABASE!A:F,3,FALSE)*$C3326)</f>
        <v>0</v>
      </c>
      <c r="F3326" s="1">
        <f>IF(B3326="",0,VLOOKUP(B3326,DATABASE!A:F,4,FALSE)*$C3326)</f>
        <v>0</v>
      </c>
      <c r="G3326" s="1">
        <f>IF(B3326="",0,VLOOKUP(B3326,DATABASE!A:F,5,FALSE)*$C3326)</f>
        <v>0</v>
      </c>
      <c r="H3326" s="1">
        <f>IF(B3326="",0,VLOOKUP(B3326,DATABASE!A:F,6,FALSE)*$C3326)</f>
        <v>0</v>
      </c>
    </row>
    <row r="3327" spans="1:8">
      <c r="A3327" s="7"/>
      <c r="B3327" s="8"/>
      <c r="C3327" s="9"/>
      <c r="D3327" s="1">
        <f>IF(B3327="",0,VLOOKUP(B3327,DATABASE!A:F,2,FALSE))</f>
        <v>0</v>
      </c>
      <c r="E3327" s="1">
        <f>IF(B3327="",0,VLOOKUP(B3327,DATABASE!A:F,3,FALSE)*$C3327)</f>
        <v>0</v>
      </c>
      <c r="F3327" s="1">
        <f>IF(B3327="",0,VLOOKUP(B3327,DATABASE!A:F,4,FALSE)*$C3327)</f>
        <v>0</v>
      </c>
      <c r="G3327" s="1">
        <f>IF(B3327="",0,VLOOKUP(B3327,DATABASE!A:F,5,FALSE)*$C3327)</f>
        <v>0</v>
      </c>
      <c r="H3327" s="1">
        <f>IF(B3327="",0,VLOOKUP(B3327,DATABASE!A:F,6,FALSE)*$C3327)</f>
        <v>0</v>
      </c>
    </row>
    <row r="3328" spans="1:8">
      <c r="A3328" s="7"/>
      <c r="B3328" s="8"/>
      <c r="C3328" s="9"/>
      <c r="D3328" s="1">
        <f>IF(B3328="",0,VLOOKUP(B3328,DATABASE!A:F,2,FALSE))</f>
        <v>0</v>
      </c>
      <c r="E3328" s="1">
        <f>IF(B3328="",0,VLOOKUP(B3328,DATABASE!A:F,3,FALSE)*$C3328)</f>
        <v>0</v>
      </c>
      <c r="F3328" s="1">
        <f>IF(B3328="",0,VLOOKUP(B3328,DATABASE!A:F,4,FALSE)*$C3328)</f>
        <v>0</v>
      </c>
      <c r="G3328" s="1">
        <f>IF(B3328="",0,VLOOKUP(B3328,DATABASE!A:F,5,FALSE)*$C3328)</f>
        <v>0</v>
      </c>
      <c r="H3328" s="1">
        <f>IF(B3328="",0,VLOOKUP(B3328,DATABASE!A:F,6,FALSE)*$C3328)</f>
        <v>0</v>
      </c>
    </row>
    <row r="3329" spans="1:8">
      <c r="A3329" s="7"/>
      <c r="B3329" s="8"/>
      <c r="C3329" s="9"/>
      <c r="D3329" s="1">
        <f>IF(B3329="",0,VLOOKUP(B3329,DATABASE!A:F,2,FALSE))</f>
        <v>0</v>
      </c>
      <c r="E3329" s="1">
        <f>IF(B3329="",0,VLOOKUP(B3329,DATABASE!A:F,3,FALSE)*$C3329)</f>
        <v>0</v>
      </c>
      <c r="F3329" s="1">
        <f>IF(B3329="",0,VLOOKUP(B3329,DATABASE!A:F,4,FALSE)*$C3329)</f>
        <v>0</v>
      </c>
      <c r="G3329" s="1">
        <f>IF(B3329="",0,VLOOKUP(B3329,DATABASE!A:F,5,FALSE)*$C3329)</f>
        <v>0</v>
      </c>
      <c r="H3329" s="1">
        <f>IF(B3329="",0,VLOOKUP(B3329,DATABASE!A:F,6,FALSE)*$C3329)</f>
        <v>0</v>
      </c>
    </row>
    <row r="3330" spans="1:8">
      <c r="A3330" s="7"/>
      <c r="B3330" s="8"/>
      <c r="C3330" s="9"/>
      <c r="D3330" s="1">
        <f>IF(B3330="",0,VLOOKUP(B3330,DATABASE!A:F,2,FALSE))</f>
        <v>0</v>
      </c>
      <c r="E3330" s="1">
        <f>IF(B3330="",0,VLOOKUP(B3330,DATABASE!A:F,3,FALSE)*$C3330)</f>
        <v>0</v>
      </c>
      <c r="F3330" s="1">
        <f>IF(B3330="",0,VLOOKUP(B3330,DATABASE!A:F,4,FALSE)*$C3330)</f>
        <v>0</v>
      </c>
      <c r="G3330" s="1">
        <f>IF(B3330="",0,VLOOKUP(B3330,DATABASE!A:F,5,FALSE)*$C3330)</f>
        <v>0</v>
      </c>
      <c r="H3330" s="1">
        <f>IF(B3330="",0,VLOOKUP(B3330,DATABASE!A:F,6,FALSE)*$C3330)</f>
        <v>0</v>
      </c>
    </row>
    <row r="3331" spans="1:8">
      <c r="A3331" s="7"/>
      <c r="B3331" s="8"/>
      <c r="C3331" s="9"/>
      <c r="D3331" s="1">
        <f>IF(B3331="",0,VLOOKUP(B3331,DATABASE!A:F,2,FALSE))</f>
        <v>0</v>
      </c>
      <c r="E3331" s="1">
        <f>IF(B3331="",0,VLOOKUP(B3331,DATABASE!A:F,3,FALSE)*$C3331)</f>
        <v>0</v>
      </c>
      <c r="F3331" s="1">
        <f>IF(B3331="",0,VLOOKUP(B3331,DATABASE!A:F,4,FALSE)*$C3331)</f>
        <v>0</v>
      </c>
      <c r="G3331" s="1">
        <f>IF(B3331="",0,VLOOKUP(B3331,DATABASE!A:F,5,FALSE)*$C3331)</f>
        <v>0</v>
      </c>
      <c r="H3331" s="1">
        <f>IF(B3331="",0,VLOOKUP(B3331,DATABASE!A:F,6,FALSE)*$C3331)</f>
        <v>0</v>
      </c>
    </row>
    <row r="3332" spans="1:8">
      <c r="A3332" s="7"/>
      <c r="B3332" s="8"/>
      <c r="C3332" s="9"/>
      <c r="D3332" s="1">
        <f>IF(B3332="",0,VLOOKUP(B3332,DATABASE!A:F,2,FALSE))</f>
        <v>0</v>
      </c>
      <c r="E3332" s="1">
        <f>IF(B3332="",0,VLOOKUP(B3332,DATABASE!A:F,3,FALSE)*$C3332)</f>
        <v>0</v>
      </c>
      <c r="F3332" s="1">
        <f>IF(B3332="",0,VLOOKUP(B3332,DATABASE!A:F,4,FALSE)*$C3332)</f>
        <v>0</v>
      </c>
      <c r="G3332" s="1">
        <f>IF(B3332="",0,VLOOKUP(B3332,DATABASE!A:F,5,FALSE)*$C3332)</f>
        <v>0</v>
      </c>
      <c r="H3332" s="1">
        <f>IF(B3332="",0,VLOOKUP(B3332,DATABASE!A:F,6,FALSE)*$C3332)</f>
        <v>0</v>
      </c>
    </row>
    <row r="3333" spans="1:8">
      <c r="A3333" s="7"/>
      <c r="B3333" s="8"/>
      <c r="C3333" s="9"/>
      <c r="D3333" s="1">
        <f>IF(B3333="",0,VLOOKUP(B3333,DATABASE!A:F,2,FALSE))</f>
        <v>0</v>
      </c>
      <c r="E3333" s="1">
        <f>IF(B3333="",0,VLOOKUP(B3333,DATABASE!A:F,3,FALSE)*$C3333)</f>
        <v>0</v>
      </c>
      <c r="F3333" s="1">
        <f>IF(B3333="",0,VLOOKUP(B3333,DATABASE!A:F,4,FALSE)*$C3333)</f>
        <v>0</v>
      </c>
      <c r="G3333" s="1">
        <f>IF(B3333="",0,VLOOKUP(B3333,DATABASE!A:F,5,FALSE)*$C3333)</f>
        <v>0</v>
      </c>
      <c r="H3333" s="1">
        <f>IF(B3333="",0,VLOOKUP(B3333,DATABASE!A:F,6,FALSE)*$C3333)</f>
        <v>0</v>
      </c>
    </row>
    <row r="3334" spans="1:8">
      <c r="A3334" s="7"/>
      <c r="B3334" s="8"/>
      <c r="C3334" s="9"/>
      <c r="D3334" s="1">
        <f>IF(B3334="",0,VLOOKUP(B3334,DATABASE!A:F,2,FALSE))</f>
        <v>0</v>
      </c>
      <c r="E3334" s="1">
        <f>IF(B3334="",0,VLOOKUP(B3334,DATABASE!A:F,3,FALSE)*$C3334)</f>
        <v>0</v>
      </c>
      <c r="F3334" s="1">
        <f>IF(B3334="",0,VLOOKUP(B3334,DATABASE!A:F,4,FALSE)*$C3334)</f>
        <v>0</v>
      </c>
      <c r="G3334" s="1">
        <f>IF(B3334="",0,VLOOKUP(B3334,DATABASE!A:F,5,FALSE)*$C3334)</f>
        <v>0</v>
      </c>
      <c r="H3334" s="1">
        <f>IF(B3334="",0,VLOOKUP(B3334,DATABASE!A:F,6,FALSE)*$C3334)</f>
        <v>0</v>
      </c>
    </row>
    <row r="3335" spans="1:8">
      <c r="A3335" s="7"/>
      <c r="B3335" s="8"/>
      <c r="C3335" s="9"/>
      <c r="D3335" s="1">
        <f>IF(B3335="",0,VLOOKUP(B3335,DATABASE!A:F,2,FALSE))</f>
        <v>0</v>
      </c>
      <c r="E3335" s="1">
        <f>IF(B3335="",0,VLOOKUP(B3335,DATABASE!A:F,3,FALSE)*$C3335)</f>
        <v>0</v>
      </c>
      <c r="F3335" s="1">
        <f>IF(B3335="",0,VLOOKUP(B3335,DATABASE!A:F,4,FALSE)*$C3335)</f>
        <v>0</v>
      </c>
      <c r="G3335" s="1">
        <f>IF(B3335="",0,VLOOKUP(B3335,DATABASE!A:F,5,FALSE)*$C3335)</f>
        <v>0</v>
      </c>
      <c r="H3335" s="1">
        <f>IF(B3335="",0,VLOOKUP(B3335,DATABASE!A:F,6,FALSE)*$C3335)</f>
        <v>0</v>
      </c>
    </row>
    <row r="3336" spans="1:8">
      <c r="A3336" s="7"/>
      <c r="B3336" s="8"/>
      <c r="C3336" s="9"/>
      <c r="D3336" s="1">
        <f>IF(B3336="",0,VLOOKUP(B3336,DATABASE!A:F,2,FALSE))</f>
        <v>0</v>
      </c>
      <c r="E3336" s="1">
        <f>IF(B3336="",0,VLOOKUP(B3336,DATABASE!A:F,3,FALSE)*$C3336)</f>
        <v>0</v>
      </c>
      <c r="F3336" s="1">
        <f>IF(B3336="",0,VLOOKUP(B3336,DATABASE!A:F,4,FALSE)*$C3336)</f>
        <v>0</v>
      </c>
      <c r="G3336" s="1">
        <f>IF(B3336="",0,VLOOKUP(B3336,DATABASE!A:F,5,FALSE)*$C3336)</f>
        <v>0</v>
      </c>
      <c r="H3336" s="1">
        <f>IF(B3336="",0,VLOOKUP(B3336,DATABASE!A:F,6,FALSE)*$C3336)</f>
        <v>0</v>
      </c>
    </row>
    <row r="3337" spans="1:8">
      <c r="A3337" s="7"/>
      <c r="B3337" s="8"/>
      <c r="C3337" s="9"/>
      <c r="D3337" s="1">
        <f>IF(B3337="",0,VLOOKUP(B3337,DATABASE!A:F,2,FALSE))</f>
        <v>0</v>
      </c>
      <c r="E3337" s="1">
        <f>IF(B3337="",0,VLOOKUP(B3337,DATABASE!A:F,3,FALSE)*$C3337)</f>
        <v>0</v>
      </c>
      <c r="F3337" s="1">
        <f>IF(B3337="",0,VLOOKUP(B3337,DATABASE!A:F,4,FALSE)*$C3337)</f>
        <v>0</v>
      </c>
      <c r="G3337" s="1">
        <f>IF(B3337="",0,VLOOKUP(B3337,DATABASE!A:F,5,FALSE)*$C3337)</f>
        <v>0</v>
      </c>
      <c r="H3337" s="1">
        <f>IF(B3337="",0,VLOOKUP(B3337,DATABASE!A:F,6,FALSE)*$C3337)</f>
        <v>0</v>
      </c>
    </row>
    <row r="3338" spans="1:8">
      <c r="A3338" s="7"/>
      <c r="B3338" s="8"/>
      <c r="C3338" s="9"/>
      <c r="D3338" s="1">
        <f>IF(B3338="",0,VLOOKUP(B3338,DATABASE!A:F,2,FALSE))</f>
        <v>0</v>
      </c>
      <c r="E3338" s="1">
        <f>IF(B3338="",0,VLOOKUP(B3338,DATABASE!A:F,3,FALSE)*$C3338)</f>
        <v>0</v>
      </c>
      <c r="F3338" s="1">
        <f>IF(B3338="",0,VLOOKUP(B3338,DATABASE!A:F,4,FALSE)*$C3338)</f>
        <v>0</v>
      </c>
      <c r="G3338" s="1">
        <f>IF(B3338="",0,VLOOKUP(B3338,DATABASE!A:F,5,FALSE)*$C3338)</f>
        <v>0</v>
      </c>
      <c r="H3338" s="1">
        <f>IF(B3338="",0,VLOOKUP(B3338,DATABASE!A:F,6,FALSE)*$C3338)</f>
        <v>0</v>
      </c>
    </row>
    <row r="3339" spans="1:8">
      <c r="A3339" s="7"/>
      <c r="B3339" s="8"/>
      <c r="C3339" s="9"/>
      <c r="D3339" s="1">
        <f>IF(B3339="",0,VLOOKUP(B3339,DATABASE!A:F,2,FALSE))</f>
        <v>0</v>
      </c>
      <c r="E3339" s="1">
        <f>IF(B3339="",0,VLOOKUP(B3339,DATABASE!A:F,3,FALSE)*$C3339)</f>
        <v>0</v>
      </c>
      <c r="F3339" s="1">
        <f>IF(B3339="",0,VLOOKUP(B3339,DATABASE!A:F,4,FALSE)*$C3339)</f>
        <v>0</v>
      </c>
      <c r="G3339" s="1">
        <f>IF(B3339="",0,VLOOKUP(B3339,DATABASE!A:F,5,FALSE)*$C3339)</f>
        <v>0</v>
      </c>
      <c r="H3339" s="1">
        <f>IF(B3339="",0,VLOOKUP(B3339,DATABASE!A:F,6,FALSE)*$C3339)</f>
        <v>0</v>
      </c>
    </row>
    <row r="3340" spans="1:8">
      <c r="A3340" s="7"/>
      <c r="B3340" s="8"/>
      <c r="C3340" s="9"/>
      <c r="D3340" s="1">
        <f>IF(B3340="",0,VLOOKUP(B3340,DATABASE!A:F,2,FALSE))</f>
        <v>0</v>
      </c>
      <c r="E3340" s="1">
        <f>IF(B3340="",0,VLOOKUP(B3340,DATABASE!A:F,3,FALSE)*$C3340)</f>
        <v>0</v>
      </c>
      <c r="F3340" s="1">
        <f>IF(B3340="",0,VLOOKUP(B3340,DATABASE!A:F,4,FALSE)*$C3340)</f>
        <v>0</v>
      </c>
      <c r="G3340" s="1">
        <f>IF(B3340="",0,VLOOKUP(B3340,DATABASE!A:F,5,FALSE)*$C3340)</f>
        <v>0</v>
      </c>
      <c r="H3340" s="1">
        <f>IF(B3340="",0,VLOOKUP(B3340,DATABASE!A:F,6,FALSE)*$C3340)</f>
        <v>0</v>
      </c>
    </row>
    <row r="3341" spans="1:8">
      <c r="A3341" s="7"/>
      <c r="B3341" s="8"/>
      <c r="C3341" s="9"/>
      <c r="D3341" s="1">
        <f>IF(B3341="",0,VLOOKUP(B3341,DATABASE!A:F,2,FALSE))</f>
        <v>0</v>
      </c>
      <c r="E3341" s="1">
        <f>IF(B3341="",0,VLOOKUP(B3341,DATABASE!A:F,3,FALSE)*$C3341)</f>
        <v>0</v>
      </c>
      <c r="F3341" s="1">
        <f>IF(B3341="",0,VLOOKUP(B3341,DATABASE!A:F,4,FALSE)*$C3341)</f>
        <v>0</v>
      </c>
      <c r="G3341" s="1">
        <f>IF(B3341="",0,VLOOKUP(B3341,DATABASE!A:F,5,FALSE)*$C3341)</f>
        <v>0</v>
      </c>
      <c r="H3341" s="1">
        <f>IF(B3341="",0,VLOOKUP(B3341,DATABASE!A:F,6,FALSE)*$C3341)</f>
        <v>0</v>
      </c>
    </row>
    <row r="3342" spans="1:8">
      <c r="A3342" s="7"/>
      <c r="B3342" s="8"/>
      <c r="C3342" s="9"/>
      <c r="D3342" s="1">
        <f>IF(B3342="",0,VLOOKUP(B3342,DATABASE!A:F,2,FALSE))</f>
        <v>0</v>
      </c>
      <c r="E3342" s="1">
        <f>IF(B3342="",0,VLOOKUP(B3342,DATABASE!A:F,3,FALSE)*$C3342)</f>
        <v>0</v>
      </c>
      <c r="F3342" s="1">
        <f>IF(B3342="",0,VLOOKUP(B3342,DATABASE!A:F,4,FALSE)*$C3342)</f>
        <v>0</v>
      </c>
      <c r="G3342" s="1">
        <f>IF(B3342="",0,VLOOKUP(B3342,DATABASE!A:F,5,FALSE)*$C3342)</f>
        <v>0</v>
      </c>
      <c r="H3342" s="1">
        <f>IF(B3342="",0,VLOOKUP(B3342,DATABASE!A:F,6,FALSE)*$C3342)</f>
        <v>0</v>
      </c>
    </row>
    <row r="3343" spans="1:8">
      <c r="A3343" s="7"/>
      <c r="B3343" s="8"/>
      <c r="C3343" s="9"/>
      <c r="D3343" s="1">
        <f>IF(B3343="",0,VLOOKUP(B3343,DATABASE!A:F,2,FALSE))</f>
        <v>0</v>
      </c>
      <c r="E3343" s="1">
        <f>IF(B3343="",0,VLOOKUP(B3343,DATABASE!A:F,3,FALSE)*$C3343)</f>
        <v>0</v>
      </c>
      <c r="F3343" s="1">
        <f>IF(B3343="",0,VLOOKUP(B3343,DATABASE!A:F,4,FALSE)*$C3343)</f>
        <v>0</v>
      </c>
      <c r="G3343" s="1">
        <f>IF(B3343="",0,VLOOKUP(B3343,DATABASE!A:F,5,FALSE)*$C3343)</f>
        <v>0</v>
      </c>
      <c r="H3343" s="1">
        <f>IF(B3343="",0,VLOOKUP(B3343,DATABASE!A:F,6,FALSE)*$C3343)</f>
        <v>0</v>
      </c>
    </row>
    <row r="3344" spans="1:8">
      <c r="A3344" s="7"/>
      <c r="B3344" s="8"/>
      <c r="C3344" s="9"/>
      <c r="D3344" s="1">
        <f>IF(B3344="",0,VLOOKUP(B3344,DATABASE!A:F,2,FALSE))</f>
        <v>0</v>
      </c>
      <c r="E3344" s="1">
        <f>IF(B3344="",0,VLOOKUP(B3344,DATABASE!A:F,3,FALSE)*$C3344)</f>
        <v>0</v>
      </c>
      <c r="F3344" s="1">
        <f>IF(B3344="",0,VLOOKUP(B3344,DATABASE!A:F,4,FALSE)*$C3344)</f>
        <v>0</v>
      </c>
      <c r="G3344" s="1">
        <f>IF(B3344="",0,VLOOKUP(B3344,DATABASE!A:F,5,FALSE)*$C3344)</f>
        <v>0</v>
      </c>
      <c r="H3344" s="1">
        <f>IF(B3344="",0,VLOOKUP(B3344,DATABASE!A:F,6,FALSE)*$C3344)</f>
        <v>0</v>
      </c>
    </row>
    <row r="3345" spans="1:8">
      <c r="A3345" s="7"/>
      <c r="B3345" s="8"/>
      <c r="C3345" s="9"/>
      <c r="D3345" s="1">
        <f>IF(B3345="",0,VLOOKUP(B3345,DATABASE!A:F,2,FALSE))</f>
        <v>0</v>
      </c>
      <c r="E3345" s="1">
        <f>IF(B3345="",0,VLOOKUP(B3345,DATABASE!A:F,3,FALSE)*$C3345)</f>
        <v>0</v>
      </c>
      <c r="F3345" s="1">
        <f>IF(B3345="",0,VLOOKUP(B3345,DATABASE!A:F,4,FALSE)*$C3345)</f>
        <v>0</v>
      </c>
      <c r="G3345" s="1">
        <f>IF(B3345="",0,VLOOKUP(B3345,DATABASE!A:F,5,FALSE)*$C3345)</f>
        <v>0</v>
      </c>
      <c r="H3345" s="1">
        <f>IF(B3345="",0,VLOOKUP(B3345,DATABASE!A:F,6,FALSE)*$C3345)</f>
        <v>0</v>
      </c>
    </row>
    <row r="3346" spans="1:8">
      <c r="A3346" s="7"/>
      <c r="B3346" s="8"/>
      <c r="C3346" s="9"/>
      <c r="D3346" s="1">
        <f>IF(B3346="",0,VLOOKUP(B3346,DATABASE!A:F,2,FALSE))</f>
        <v>0</v>
      </c>
      <c r="E3346" s="1">
        <f>IF(B3346="",0,VLOOKUP(B3346,DATABASE!A:F,3,FALSE)*$C3346)</f>
        <v>0</v>
      </c>
      <c r="F3346" s="1">
        <f>IF(B3346="",0,VLOOKUP(B3346,DATABASE!A:F,4,FALSE)*$C3346)</f>
        <v>0</v>
      </c>
      <c r="G3346" s="1">
        <f>IF(B3346="",0,VLOOKUP(B3346,DATABASE!A:F,5,FALSE)*$C3346)</f>
        <v>0</v>
      </c>
      <c r="H3346" s="1">
        <f>IF(B3346="",0,VLOOKUP(B3346,DATABASE!A:F,6,FALSE)*$C3346)</f>
        <v>0</v>
      </c>
    </row>
    <row r="3347" spans="1:8">
      <c r="A3347" s="7"/>
      <c r="B3347" s="8"/>
      <c r="C3347" s="9"/>
      <c r="D3347" s="1">
        <f>IF(B3347="",0,VLOOKUP(B3347,DATABASE!A:F,2,FALSE))</f>
        <v>0</v>
      </c>
      <c r="E3347" s="1">
        <f>IF(B3347="",0,VLOOKUP(B3347,DATABASE!A:F,3,FALSE)*$C3347)</f>
        <v>0</v>
      </c>
      <c r="F3347" s="1">
        <f>IF(B3347="",0,VLOOKUP(B3347,DATABASE!A:F,4,FALSE)*$C3347)</f>
        <v>0</v>
      </c>
      <c r="G3347" s="1">
        <f>IF(B3347="",0,VLOOKUP(B3347,DATABASE!A:F,5,FALSE)*$C3347)</f>
        <v>0</v>
      </c>
      <c r="H3347" s="1">
        <f>IF(B3347="",0,VLOOKUP(B3347,DATABASE!A:F,6,FALSE)*$C3347)</f>
        <v>0</v>
      </c>
    </row>
    <row r="3348" spans="1:8">
      <c r="A3348" s="7"/>
      <c r="B3348" s="8"/>
      <c r="C3348" s="9"/>
      <c r="D3348" s="1">
        <f>IF(B3348="",0,VLOOKUP(B3348,DATABASE!A:F,2,FALSE))</f>
        <v>0</v>
      </c>
      <c r="E3348" s="1">
        <f>IF(B3348="",0,VLOOKUP(B3348,DATABASE!A:F,3,FALSE)*$C3348)</f>
        <v>0</v>
      </c>
      <c r="F3348" s="1">
        <f>IF(B3348="",0,VLOOKUP(B3348,DATABASE!A:F,4,FALSE)*$C3348)</f>
        <v>0</v>
      </c>
      <c r="G3348" s="1">
        <f>IF(B3348="",0,VLOOKUP(B3348,DATABASE!A:F,5,FALSE)*$C3348)</f>
        <v>0</v>
      </c>
      <c r="H3348" s="1">
        <f>IF(B3348="",0,VLOOKUP(B3348,DATABASE!A:F,6,FALSE)*$C3348)</f>
        <v>0</v>
      </c>
    </row>
    <row r="3349" spans="1:8">
      <c r="A3349" s="7"/>
      <c r="B3349" s="8"/>
      <c r="C3349" s="9"/>
      <c r="D3349" s="1">
        <f>IF(B3349="",0,VLOOKUP(B3349,DATABASE!A:F,2,FALSE))</f>
        <v>0</v>
      </c>
      <c r="E3349" s="1">
        <f>IF(B3349="",0,VLOOKUP(B3349,DATABASE!A:F,3,FALSE)*$C3349)</f>
        <v>0</v>
      </c>
      <c r="F3349" s="1">
        <f>IF(B3349="",0,VLOOKUP(B3349,DATABASE!A:F,4,FALSE)*$C3349)</f>
        <v>0</v>
      </c>
      <c r="G3349" s="1">
        <f>IF(B3349="",0,VLOOKUP(B3349,DATABASE!A:F,5,FALSE)*$C3349)</f>
        <v>0</v>
      </c>
      <c r="H3349" s="1">
        <f>IF(B3349="",0,VLOOKUP(B3349,DATABASE!A:F,6,FALSE)*$C3349)</f>
        <v>0</v>
      </c>
    </row>
    <row r="3350" spans="1:8">
      <c r="A3350" s="7"/>
      <c r="B3350" s="8"/>
      <c r="C3350" s="9"/>
      <c r="D3350" s="1">
        <f>IF(B3350="",0,VLOOKUP(B3350,DATABASE!A:F,2,FALSE))</f>
        <v>0</v>
      </c>
      <c r="E3350" s="1">
        <f>IF(B3350="",0,VLOOKUP(B3350,DATABASE!A:F,3,FALSE)*$C3350)</f>
        <v>0</v>
      </c>
      <c r="F3350" s="1">
        <f>IF(B3350="",0,VLOOKUP(B3350,DATABASE!A:F,4,FALSE)*$C3350)</f>
        <v>0</v>
      </c>
      <c r="G3350" s="1">
        <f>IF(B3350="",0,VLOOKUP(B3350,DATABASE!A:F,5,FALSE)*$C3350)</f>
        <v>0</v>
      </c>
      <c r="H3350" s="1">
        <f>IF(B3350="",0,VLOOKUP(B3350,DATABASE!A:F,6,FALSE)*$C3350)</f>
        <v>0</v>
      </c>
    </row>
    <row r="3351" spans="1:8">
      <c r="A3351" s="7"/>
      <c r="B3351" s="8"/>
      <c r="C3351" s="9"/>
      <c r="D3351" s="1">
        <f>IF(B3351="",0,VLOOKUP(B3351,DATABASE!A:F,2,FALSE))</f>
        <v>0</v>
      </c>
      <c r="E3351" s="1">
        <f>IF(B3351="",0,VLOOKUP(B3351,DATABASE!A:F,3,FALSE)*$C3351)</f>
        <v>0</v>
      </c>
      <c r="F3351" s="1">
        <f>IF(B3351="",0,VLOOKUP(B3351,DATABASE!A:F,4,FALSE)*$C3351)</f>
        <v>0</v>
      </c>
      <c r="G3351" s="1">
        <f>IF(B3351="",0,VLOOKUP(B3351,DATABASE!A:F,5,FALSE)*$C3351)</f>
        <v>0</v>
      </c>
      <c r="H3351" s="1">
        <f>IF(B3351="",0,VLOOKUP(B3351,DATABASE!A:F,6,FALSE)*$C3351)</f>
        <v>0</v>
      </c>
    </row>
    <row r="3352" spans="1:8">
      <c r="A3352" s="7"/>
      <c r="B3352" s="8"/>
      <c r="C3352" s="9"/>
      <c r="D3352" s="1">
        <f>IF(B3352="",0,VLOOKUP(B3352,DATABASE!A:F,2,FALSE))</f>
        <v>0</v>
      </c>
      <c r="E3352" s="1">
        <f>IF(B3352="",0,VLOOKUP(B3352,DATABASE!A:F,3,FALSE)*$C3352)</f>
        <v>0</v>
      </c>
      <c r="F3352" s="1">
        <f>IF(B3352="",0,VLOOKUP(B3352,DATABASE!A:F,4,FALSE)*$C3352)</f>
        <v>0</v>
      </c>
      <c r="G3352" s="1">
        <f>IF(B3352="",0,VLOOKUP(B3352,DATABASE!A:F,5,FALSE)*$C3352)</f>
        <v>0</v>
      </c>
      <c r="H3352" s="1">
        <f>IF(B3352="",0,VLOOKUP(B3352,DATABASE!A:F,6,FALSE)*$C3352)</f>
        <v>0</v>
      </c>
    </row>
    <row r="3353" spans="1:8">
      <c r="A3353" s="7"/>
      <c r="B3353" s="8"/>
      <c r="C3353" s="9"/>
      <c r="D3353" s="1">
        <f>IF(B3353="",0,VLOOKUP(B3353,DATABASE!A:F,2,FALSE))</f>
        <v>0</v>
      </c>
      <c r="E3353" s="1">
        <f>IF(B3353="",0,VLOOKUP(B3353,DATABASE!A:F,3,FALSE)*$C3353)</f>
        <v>0</v>
      </c>
      <c r="F3353" s="1">
        <f>IF(B3353="",0,VLOOKUP(B3353,DATABASE!A:F,4,FALSE)*$C3353)</f>
        <v>0</v>
      </c>
      <c r="G3353" s="1">
        <f>IF(B3353="",0,VLOOKUP(B3353,DATABASE!A:F,5,FALSE)*$C3353)</f>
        <v>0</v>
      </c>
      <c r="H3353" s="1">
        <f>IF(B3353="",0,VLOOKUP(B3353,DATABASE!A:F,6,FALSE)*$C3353)</f>
        <v>0</v>
      </c>
    </row>
    <row r="3354" spans="1:8">
      <c r="A3354" s="7"/>
      <c r="B3354" s="8"/>
      <c r="C3354" s="9"/>
      <c r="D3354" s="1">
        <f>IF(B3354="",0,VLOOKUP(B3354,DATABASE!A:F,2,FALSE))</f>
        <v>0</v>
      </c>
      <c r="E3354" s="1">
        <f>IF(B3354="",0,VLOOKUP(B3354,DATABASE!A:F,3,FALSE)*$C3354)</f>
        <v>0</v>
      </c>
      <c r="F3354" s="1">
        <f>IF(B3354="",0,VLOOKUP(B3354,DATABASE!A:F,4,FALSE)*$C3354)</f>
        <v>0</v>
      </c>
      <c r="G3354" s="1">
        <f>IF(B3354="",0,VLOOKUP(B3354,DATABASE!A:F,5,FALSE)*$C3354)</f>
        <v>0</v>
      </c>
      <c r="H3354" s="1">
        <f>IF(B3354="",0,VLOOKUP(B3354,DATABASE!A:F,6,FALSE)*$C3354)</f>
        <v>0</v>
      </c>
    </row>
    <row r="3355" spans="1:8">
      <c r="A3355" s="7"/>
      <c r="B3355" s="8"/>
      <c r="C3355" s="9"/>
      <c r="D3355" s="1">
        <f>IF(B3355="",0,VLOOKUP(B3355,DATABASE!A:F,2,FALSE))</f>
        <v>0</v>
      </c>
      <c r="E3355" s="1">
        <f>IF(B3355="",0,VLOOKUP(B3355,DATABASE!A:F,3,FALSE)*$C3355)</f>
        <v>0</v>
      </c>
      <c r="F3355" s="1">
        <f>IF(B3355="",0,VLOOKUP(B3355,DATABASE!A:F,4,FALSE)*$C3355)</f>
        <v>0</v>
      </c>
      <c r="G3355" s="1">
        <f>IF(B3355="",0,VLOOKUP(B3355,DATABASE!A:F,5,FALSE)*$C3355)</f>
        <v>0</v>
      </c>
      <c r="H3355" s="1">
        <f>IF(B3355="",0,VLOOKUP(B3355,DATABASE!A:F,6,FALSE)*$C3355)</f>
        <v>0</v>
      </c>
    </row>
    <row r="3356" spans="1:8">
      <c r="A3356" s="7"/>
      <c r="B3356" s="8"/>
      <c r="C3356" s="9"/>
      <c r="D3356" s="1">
        <f>IF(B3356="",0,VLOOKUP(B3356,DATABASE!A:F,2,FALSE))</f>
        <v>0</v>
      </c>
      <c r="E3356" s="1">
        <f>IF(B3356="",0,VLOOKUP(B3356,DATABASE!A:F,3,FALSE)*$C3356)</f>
        <v>0</v>
      </c>
      <c r="F3356" s="1">
        <f>IF(B3356="",0,VLOOKUP(B3356,DATABASE!A:F,4,FALSE)*$C3356)</f>
        <v>0</v>
      </c>
      <c r="G3356" s="1">
        <f>IF(B3356="",0,VLOOKUP(B3356,DATABASE!A:F,5,FALSE)*$C3356)</f>
        <v>0</v>
      </c>
      <c r="H3356" s="1">
        <f>IF(B3356="",0,VLOOKUP(B3356,DATABASE!A:F,6,FALSE)*$C3356)</f>
        <v>0</v>
      </c>
    </row>
    <row r="3357" spans="1:8">
      <c r="A3357" s="7"/>
      <c r="B3357" s="8"/>
      <c r="C3357" s="9"/>
      <c r="D3357" s="1">
        <f>IF(B3357="",0,VLOOKUP(B3357,DATABASE!A:F,2,FALSE))</f>
        <v>0</v>
      </c>
      <c r="E3357" s="1">
        <f>IF(B3357="",0,VLOOKUP(B3357,DATABASE!A:F,3,FALSE)*$C3357)</f>
        <v>0</v>
      </c>
      <c r="F3357" s="1">
        <f>IF(B3357="",0,VLOOKUP(B3357,DATABASE!A:F,4,FALSE)*$C3357)</f>
        <v>0</v>
      </c>
      <c r="G3357" s="1">
        <f>IF(B3357="",0,VLOOKUP(B3357,DATABASE!A:F,5,FALSE)*$C3357)</f>
        <v>0</v>
      </c>
      <c r="H3357" s="1">
        <f>IF(B3357="",0,VLOOKUP(B3357,DATABASE!A:F,6,FALSE)*$C3357)</f>
        <v>0</v>
      </c>
    </row>
    <row r="3358" spans="1:8">
      <c r="A3358" s="7"/>
      <c r="B3358" s="8"/>
      <c r="C3358" s="9"/>
      <c r="D3358" s="1">
        <f>IF(B3358="",0,VLOOKUP(B3358,DATABASE!A:F,2,FALSE))</f>
        <v>0</v>
      </c>
      <c r="E3358" s="1">
        <f>IF(B3358="",0,VLOOKUP(B3358,DATABASE!A:F,3,FALSE)*$C3358)</f>
        <v>0</v>
      </c>
      <c r="F3358" s="1">
        <f>IF(B3358="",0,VLOOKUP(B3358,DATABASE!A:F,4,FALSE)*$C3358)</f>
        <v>0</v>
      </c>
      <c r="G3358" s="1">
        <f>IF(B3358="",0,VLOOKUP(B3358,DATABASE!A:F,5,FALSE)*$C3358)</f>
        <v>0</v>
      </c>
      <c r="H3358" s="1">
        <f>IF(B3358="",0,VLOOKUP(B3358,DATABASE!A:F,6,FALSE)*$C3358)</f>
        <v>0</v>
      </c>
    </row>
    <row r="3359" spans="1:8">
      <c r="A3359" s="7"/>
      <c r="B3359" s="8"/>
      <c r="C3359" s="9"/>
      <c r="D3359" s="1">
        <f>IF(B3359="",0,VLOOKUP(B3359,DATABASE!A:F,2,FALSE))</f>
        <v>0</v>
      </c>
      <c r="E3359" s="1">
        <f>IF(B3359="",0,VLOOKUP(B3359,DATABASE!A:F,3,FALSE)*$C3359)</f>
        <v>0</v>
      </c>
      <c r="F3359" s="1">
        <f>IF(B3359="",0,VLOOKUP(B3359,DATABASE!A:F,4,FALSE)*$C3359)</f>
        <v>0</v>
      </c>
      <c r="G3359" s="1">
        <f>IF(B3359="",0,VLOOKUP(B3359,DATABASE!A:F,5,FALSE)*$C3359)</f>
        <v>0</v>
      </c>
      <c r="H3359" s="1">
        <f>IF(B3359="",0,VLOOKUP(B3359,DATABASE!A:F,6,FALSE)*$C3359)</f>
        <v>0</v>
      </c>
    </row>
    <row r="3360" spans="1:8">
      <c r="A3360" s="7"/>
      <c r="B3360" s="8"/>
      <c r="C3360" s="9"/>
      <c r="D3360" s="1">
        <f>IF(B3360="",0,VLOOKUP(B3360,DATABASE!A:F,2,FALSE))</f>
        <v>0</v>
      </c>
      <c r="E3360" s="1">
        <f>IF(B3360="",0,VLOOKUP(B3360,DATABASE!A:F,3,FALSE)*$C3360)</f>
        <v>0</v>
      </c>
      <c r="F3360" s="1">
        <f>IF(B3360="",0,VLOOKUP(B3360,DATABASE!A:F,4,FALSE)*$C3360)</f>
        <v>0</v>
      </c>
      <c r="G3360" s="1">
        <f>IF(B3360="",0,VLOOKUP(B3360,DATABASE!A:F,5,FALSE)*$C3360)</f>
        <v>0</v>
      </c>
      <c r="H3360" s="1">
        <f>IF(B3360="",0,VLOOKUP(B3360,DATABASE!A:F,6,FALSE)*$C3360)</f>
        <v>0</v>
      </c>
    </row>
    <row r="3361" spans="1:8">
      <c r="A3361" s="7"/>
      <c r="B3361" s="8"/>
      <c r="C3361" s="9"/>
      <c r="D3361" s="1">
        <f>IF(B3361="",0,VLOOKUP(B3361,DATABASE!A:F,2,FALSE))</f>
        <v>0</v>
      </c>
      <c r="E3361" s="1">
        <f>IF(B3361="",0,VLOOKUP(B3361,DATABASE!A:F,3,FALSE)*$C3361)</f>
        <v>0</v>
      </c>
      <c r="F3361" s="1">
        <f>IF(B3361="",0,VLOOKUP(B3361,DATABASE!A:F,4,FALSE)*$C3361)</f>
        <v>0</v>
      </c>
      <c r="G3361" s="1">
        <f>IF(B3361="",0,VLOOKUP(B3361,DATABASE!A:F,5,FALSE)*$C3361)</f>
        <v>0</v>
      </c>
      <c r="H3361" s="1">
        <f>IF(B3361="",0,VLOOKUP(B3361,DATABASE!A:F,6,FALSE)*$C3361)</f>
        <v>0</v>
      </c>
    </row>
    <row r="3362" spans="1:8">
      <c r="A3362" s="7"/>
      <c r="B3362" s="8"/>
      <c r="C3362" s="9"/>
      <c r="D3362" s="1">
        <f>IF(B3362="",0,VLOOKUP(B3362,DATABASE!A:F,2,FALSE))</f>
        <v>0</v>
      </c>
      <c r="E3362" s="1">
        <f>IF(B3362="",0,VLOOKUP(B3362,DATABASE!A:F,3,FALSE)*$C3362)</f>
        <v>0</v>
      </c>
      <c r="F3362" s="1">
        <f>IF(B3362="",0,VLOOKUP(B3362,DATABASE!A:F,4,FALSE)*$C3362)</f>
        <v>0</v>
      </c>
      <c r="G3362" s="1">
        <f>IF(B3362="",0,VLOOKUP(B3362,DATABASE!A:F,5,FALSE)*$C3362)</f>
        <v>0</v>
      </c>
      <c r="H3362" s="1">
        <f>IF(B3362="",0,VLOOKUP(B3362,DATABASE!A:F,6,FALSE)*$C3362)</f>
        <v>0</v>
      </c>
    </row>
    <row r="3363" spans="1:8">
      <c r="A3363" s="7"/>
      <c r="B3363" s="8"/>
      <c r="C3363" s="9"/>
      <c r="D3363" s="1">
        <f>IF(B3363="",0,VLOOKUP(B3363,DATABASE!A:F,2,FALSE))</f>
        <v>0</v>
      </c>
      <c r="E3363" s="1">
        <f>IF(B3363="",0,VLOOKUP(B3363,DATABASE!A:F,3,FALSE)*$C3363)</f>
        <v>0</v>
      </c>
      <c r="F3363" s="1">
        <f>IF(B3363="",0,VLOOKUP(B3363,DATABASE!A:F,4,FALSE)*$C3363)</f>
        <v>0</v>
      </c>
      <c r="G3363" s="1">
        <f>IF(B3363="",0,VLOOKUP(B3363,DATABASE!A:F,5,FALSE)*$C3363)</f>
        <v>0</v>
      </c>
      <c r="H3363" s="1">
        <f>IF(B3363="",0,VLOOKUP(B3363,DATABASE!A:F,6,FALSE)*$C3363)</f>
        <v>0</v>
      </c>
    </row>
    <row r="3364" spans="1:8">
      <c r="A3364" s="7"/>
      <c r="B3364" s="8"/>
      <c r="C3364" s="9"/>
      <c r="D3364" s="1">
        <f>IF(B3364="",0,VLOOKUP(B3364,DATABASE!A:F,2,FALSE))</f>
        <v>0</v>
      </c>
      <c r="E3364" s="1">
        <f>IF(B3364="",0,VLOOKUP(B3364,DATABASE!A:F,3,FALSE)*$C3364)</f>
        <v>0</v>
      </c>
      <c r="F3364" s="1">
        <f>IF(B3364="",0,VLOOKUP(B3364,DATABASE!A:F,4,FALSE)*$C3364)</f>
        <v>0</v>
      </c>
      <c r="G3364" s="1">
        <f>IF(B3364="",0,VLOOKUP(B3364,DATABASE!A:F,5,FALSE)*$C3364)</f>
        <v>0</v>
      </c>
      <c r="H3364" s="1">
        <f>IF(B3364="",0,VLOOKUP(B3364,DATABASE!A:F,6,FALSE)*$C3364)</f>
        <v>0</v>
      </c>
    </row>
    <row r="3365" spans="1:8">
      <c r="A3365" s="7"/>
      <c r="B3365" s="8"/>
      <c r="C3365" s="9"/>
      <c r="D3365" s="1">
        <f>IF(B3365="",0,VLOOKUP(B3365,DATABASE!A:F,2,FALSE))</f>
        <v>0</v>
      </c>
      <c r="E3365" s="1">
        <f>IF(B3365="",0,VLOOKUP(B3365,DATABASE!A:F,3,FALSE)*$C3365)</f>
        <v>0</v>
      </c>
      <c r="F3365" s="1">
        <f>IF(B3365="",0,VLOOKUP(B3365,DATABASE!A:F,4,FALSE)*$C3365)</f>
        <v>0</v>
      </c>
      <c r="G3365" s="1">
        <f>IF(B3365="",0,VLOOKUP(B3365,DATABASE!A:F,5,FALSE)*$C3365)</f>
        <v>0</v>
      </c>
      <c r="H3365" s="1">
        <f>IF(B3365="",0,VLOOKUP(B3365,DATABASE!A:F,6,FALSE)*$C3365)</f>
        <v>0</v>
      </c>
    </row>
    <row r="3366" spans="1:8">
      <c r="A3366" s="7"/>
      <c r="B3366" s="8"/>
      <c r="C3366" s="9"/>
      <c r="D3366" s="1">
        <f>IF(B3366="",0,VLOOKUP(B3366,DATABASE!A:F,2,FALSE))</f>
        <v>0</v>
      </c>
      <c r="E3366" s="1">
        <f>IF(B3366="",0,VLOOKUP(B3366,DATABASE!A:F,3,FALSE)*$C3366)</f>
        <v>0</v>
      </c>
      <c r="F3366" s="1">
        <f>IF(B3366="",0,VLOOKUP(B3366,DATABASE!A:F,4,FALSE)*$C3366)</f>
        <v>0</v>
      </c>
      <c r="G3366" s="1">
        <f>IF(B3366="",0,VLOOKUP(B3366,DATABASE!A:F,5,FALSE)*$C3366)</f>
        <v>0</v>
      </c>
      <c r="H3366" s="1">
        <f>IF(B3366="",0,VLOOKUP(B3366,DATABASE!A:F,6,FALSE)*$C3366)</f>
        <v>0</v>
      </c>
    </row>
    <row r="3367" spans="1:8">
      <c r="A3367" s="7"/>
      <c r="B3367" s="8"/>
      <c r="C3367" s="9"/>
      <c r="D3367" s="1">
        <f>IF(B3367="",0,VLOOKUP(B3367,DATABASE!A:F,2,FALSE))</f>
        <v>0</v>
      </c>
      <c r="E3367" s="1">
        <f>IF(B3367="",0,VLOOKUP(B3367,DATABASE!A:F,3,FALSE)*$C3367)</f>
        <v>0</v>
      </c>
      <c r="F3367" s="1">
        <f>IF(B3367="",0,VLOOKUP(B3367,DATABASE!A:F,4,FALSE)*$C3367)</f>
        <v>0</v>
      </c>
      <c r="G3367" s="1">
        <f>IF(B3367="",0,VLOOKUP(B3367,DATABASE!A:F,5,FALSE)*$C3367)</f>
        <v>0</v>
      </c>
      <c r="H3367" s="1">
        <f>IF(B3367="",0,VLOOKUP(B3367,DATABASE!A:F,6,FALSE)*$C3367)</f>
        <v>0</v>
      </c>
    </row>
    <row r="3368" spans="1:8">
      <c r="A3368" s="7"/>
      <c r="B3368" s="8"/>
      <c r="C3368" s="9"/>
      <c r="D3368" s="1">
        <f>IF(B3368="",0,VLOOKUP(B3368,DATABASE!A:F,2,FALSE))</f>
        <v>0</v>
      </c>
      <c r="E3368" s="1">
        <f>IF(B3368="",0,VLOOKUP(B3368,DATABASE!A:F,3,FALSE)*$C3368)</f>
        <v>0</v>
      </c>
      <c r="F3368" s="1">
        <f>IF(B3368="",0,VLOOKUP(B3368,DATABASE!A:F,4,FALSE)*$C3368)</f>
        <v>0</v>
      </c>
      <c r="G3368" s="1">
        <f>IF(B3368="",0,VLOOKUP(B3368,DATABASE!A:F,5,FALSE)*$C3368)</f>
        <v>0</v>
      </c>
      <c r="H3368" s="1">
        <f>IF(B3368="",0,VLOOKUP(B3368,DATABASE!A:F,6,FALSE)*$C3368)</f>
        <v>0</v>
      </c>
    </row>
    <row r="3369" spans="1:8">
      <c r="A3369" s="7"/>
      <c r="B3369" s="8"/>
      <c r="C3369" s="9"/>
      <c r="D3369" s="1">
        <f>IF(B3369="",0,VLOOKUP(B3369,DATABASE!A:F,2,FALSE))</f>
        <v>0</v>
      </c>
      <c r="E3369" s="1">
        <f>IF(B3369="",0,VLOOKUP(B3369,DATABASE!A:F,3,FALSE)*$C3369)</f>
        <v>0</v>
      </c>
      <c r="F3369" s="1">
        <f>IF(B3369="",0,VLOOKUP(B3369,DATABASE!A:F,4,FALSE)*$C3369)</f>
        <v>0</v>
      </c>
      <c r="G3369" s="1">
        <f>IF(B3369="",0,VLOOKUP(B3369,DATABASE!A:F,5,FALSE)*$C3369)</f>
        <v>0</v>
      </c>
      <c r="H3369" s="1">
        <f>IF(B3369="",0,VLOOKUP(B3369,DATABASE!A:F,6,FALSE)*$C3369)</f>
        <v>0</v>
      </c>
    </row>
    <row r="3370" spans="1:8">
      <c r="A3370" s="7"/>
      <c r="B3370" s="8"/>
      <c r="C3370" s="9"/>
      <c r="D3370" s="1">
        <f>IF(B3370="",0,VLOOKUP(B3370,DATABASE!A:F,2,FALSE))</f>
        <v>0</v>
      </c>
      <c r="E3370" s="1">
        <f>IF(B3370="",0,VLOOKUP(B3370,DATABASE!A:F,3,FALSE)*$C3370)</f>
        <v>0</v>
      </c>
      <c r="F3370" s="1">
        <f>IF(B3370="",0,VLOOKUP(B3370,DATABASE!A:F,4,FALSE)*$C3370)</f>
        <v>0</v>
      </c>
      <c r="G3370" s="1">
        <f>IF(B3370="",0,VLOOKUP(B3370,DATABASE!A:F,5,FALSE)*$C3370)</f>
        <v>0</v>
      </c>
      <c r="H3370" s="1">
        <f>IF(B3370="",0,VLOOKUP(B3370,DATABASE!A:F,6,FALSE)*$C3370)</f>
        <v>0</v>
      </c>
    </row>
    <row r="3371" spans="1:8">
      <c r="A3371" s="7"/>
      <c r="B3371" s="8"/>
      <c r="C3371" s="9"/>
      <c r="D3371" s="1">
        <f>IF(B3371="",0,VLOOKUP(B3371,DATABASE!A:F,2,FALSE))</f>
        <v>0</v>
      </c>
      <c r="E3371" s="1">
        <f>IF(B3371="",0,VLOOKUP(B3371,DATABASE!A:F,3,FALSE)*$C3371)</f>
        <v>0</v>
      </c>
      <c r="F3371" s="1">
        <f>IF(B3371="",0,VLOOKUP(B3371,DATABASE!A:F,4,FALSE)*$C3371)</f>
        <v>0</v>
      </c>
      <c r="G3371" s="1">
        <f>IF(B3371="",0,VLOOKUP(B3371,DATABASE!A:F,5,FALSE)*$C3371)</f>
        <v>0</v>
      </c>
      <c r="H3371" s="1">
        <f>IF(B3371="",0,VLOOKUP(B3371,DATABASE!A:F,6,FALSE)*$C3371)</f>
        <v>0</v>
      </c>
    </row>
    <row r="3372" spans="1:8">
      <c r="A3372" s="7"/>
      <c r="B3372" s="8"/>
      <c r="C3372" s="9"/>
      <c r="D3372" s="1">
        <f>IF(B3372="",0,VLOOKUP(B3372,DATABASE!A:F,2,FALSE))</f>
        <v>0</v>
      </c>
      <c r="E3372" s="1">
        <f>IF(B3372="",0,VLOOKUP(B3372,DATABASE!A:F,3,FALSE)*$C3372)</f>
        <v>0</v>
      </c>
      <c r="F3372" s="1">
        <f>IF(B3372="",0,VLOOKUP(B3372,DATABASE!A:F,4,FALSE)*$C3372)</f>
        <v>0</v>
      </c>
      <c r="G3372" s="1">
        <f>IF(B3372="",0,VLOOKUP(B3372,DATABASE!A:F,5,FALSE)*$C3372)</f>
        <v>0</v>
      </c>
      <c r="H3372" s="1">
        <f>IF(B3372="",0,VLOOKUP(B3372,DATABASE!A:F,6,FALSE)*$C3372)</f>
        <v>0</v>
      </c>
    </row>
    <row r="3373" spans="1:8">
      <c r="A3373" s="7"/>
      <c r="B3373" s="8"/>
      <c r="C3373" s="9"/>
      <c r="D3373" s="1">
        <f>IF(B3373="",0,VLOOKUP(B3373,DATABASE!A:F,2,FALSE))</f>
        <v>0</v>
      </c>
      <c r="E3373" s="1">
        <f>IF(B3373="",0,VLOOKUP(B3373,DATABASE!A:F,3,FALSE)*$C3373)</f>
        <v>0</v>
      </c>
      <c r="F3373" s="1">
        <f>IF(B3373="",0,VLOOKUP(B3373,DATABASE!A:F,4,FALSE)*$C3373)</f>
        <v>0</v>
      </c>
      <c r="G3373" s="1">
        <f>IF(B3373="",0,VLOOKUP(B3373,DATABASE!A:F,5,FALSE)*$C3373)</f>
        <v>0</v>
      </c>
      <c r="H3373" s="1">
        <f>IF(B3373="",0,VLOOKUP(B3373,DATABASE!A:F,6,FALSE)*$C3373)</f>
        <v>0</v>
      </c>
    </row>
    <row r="3374" spans="1:8">
      <c r="A3374" s="7"/>
      <c r="B3374" s="8"/>
      <c r="C3374" s="9"/>
      <c r="D3374" s="1">
        <f>IF(B3374="",0,VLOOKUP(B3374,DATABASE!A:F,2,FALSE))</f>
        <v>0</v>
      </c>
      <c r="E3374" s="1">
        <f>IF(B3374="",0,VLOOKUP(B3374,DATABASE!A:F,3,FALSE)*$C3374)</f>
        <v>0</v>
      </c>
      <c r="F3374" s="1">
        <f>IF(B3374="",0,VLOOKUP(B3374,DATABASE!A:F,4,FALSE)*$C3374)</f>
        <v>0</v>
      </c>
      <c r="G3374" s="1">
        <f>IF(B3374="",0,VLOOKUP(B3374,DATABASE!A:F,5,FALSE)*$C3374)</f>
        <v>0</v>
      </c>
      <c r="H3374" s="1">
        <f>IF(B3374="",0,VLOOKUP(B3374,DATABASE!A:F,6,FALSE)*$C3374)</f>
        <v>0</v>
      </c>
    </row>
    <row r="3375" spans="1:8">
      <c r="A3375" s="7"/>
      <c r="B3375" s="8"/>
      <c r="C3375" s="9"/>
      <c r="D3375" s="1">
        <f>IF(B3375="",0,VLOOKUP(B3375,DATABASE!A:F,2,FALSE))</f>
        <v>0</v>
      </c>
      <c r="E3375" s="1">
        <f>IF(B3375="",0,VLOOKUP(B3375,DATABASE!A:F,3,FALSE)*$C3375)</f>
        <v>0</v>
      </c>
      <c r="F3375" s="1">
        <f>IF(B3375="",0,VLOOKUP(B3375,DATABASE!A:F,4,FALSE)*$C3375)</f>
        <v>0</v>
      </c>
      <c r="G3375" s="1">
        <f>IF(B3375="",0,VLOOKUP(B3375,DATABASE!A:F,5,FALSE)*$C3375)</f>
        <v>0</v>
      </c>
      <c r="H3375" s="1">
        <f>IF(B3375="",0,VLOOKUP(B3375,DATABASE!A:F,6,FALSE)*$C3375)</f>
        <v>0</v>
      </c>
    </row>
    <row r="3376" spans="1:8">
      <c r="A3376" s="7"/>
      <c r="B3376" s="8"/>
      <c r="C3376" s="9"/>
      <c r="D3376" s="1">
        <f>IF(B3376="",0,VLOOKUP(B3376,DATABASE!A:F,2,FALSE))</f>
        <v>0</v>
      </c>
      <c r="E3376" s="1">
        <f>IF(B3376="",0,VLOOKUP(B3376,DATABASE!A:F,3,FALSE)*$C3376)</f>
        <v>0</v>
      </c>
      <c r="F3376" s="1">
        <f>IF(B3376="",0,VLOOKUP(B3376,DATABASE!A:F,4,FALSE)*$C3376)</f>
        <v>0</v>
      </c>
      <c r="G3376" s="1">
        <f>IF(B3376="",0,VLOOKUP(B3376,DATABASE!A:F,5,FALSE)*$C3376)</f>
        <v>0</v>
      </c>
      <c r="H3376" s="1">
        <f>IF(B3376="",0,VLOOKUP(B3376,DATABASE!A:F,6,FALSE)*$C3376)</f>
        <v>0</v>
      </c>
    </row>
    <row r="3377" spans="1:8">
      <c r="A3377" s="7"/>
      <c r="B3377" s="8"/>
      <c r="C3377" s="9"/>
      <c r="D3377" s="1">
        <f>IF(B3377="",0,VLOOKUP(B3377,DATABASE!A:F,2,FALSE))</f>
        <v>0</v>
      </c>
      <c r="E3377" s="1">
        <f>IF(B3377="",0,VLOOKUP(B3377,DATABASE!A:F,3,FALSE)*$C3377)</f>
        <v>0</v>
      </c>
      <c r="F3377" s="1">
        <f>IF(B3377="",0,VLOOKUP(B3377,DATABASE!A:F,4,FALSE)*$C3377)</f>
        <v>0</v>
      </c>
      <c r="G3377" s="1">
        <f>IF(B3377="",0,VLOOKUP(B3377,DATABASE!A:F,5,FALSE)*$C3377)</f>
        <v>0</v>
      </c>
      <c r="H3377" s="1">
        <f>IF(B3377="",0,VLOOKUP(B3377,DATABASE!A:F,6,FALSE)*$C3377)</f>
        <v>0</v>
      </c>
    </row>
    <row r="3378" spans="1:8">
      <c r="A3378" s="7"/>
      <c r="B3378" s="8"/>
      <c r="C3378" s="9"/>
      <c r="D3378" s="1">
        <f>IF(B3378="",0,VLOOKUP(B3378,DATABASE!A:F,2,FALSE))</f>
        <v>0</v>
      </c>
      <c r="E3378" s="1">
        <f>IF(B3378="",0,VLOOKUP(B3378,DATABASE!A:F,3,FALSE)*$C3378)</f>
        <v>0</v>
      </c>
      <c r="F3378" s="1">
        <f>IF(B3378="",0,VLOOKUP(B3378,DATABASE!A:F,4,FALSE)*$C3378)</f>
        <v>0</v>
      </c>
      <c r="G3378" s="1">
        <f>IF(B3378="",0,VLOOKUP(B3378,DATABASE!A:F,5,FALSE)*$C3378)</f>
        <v>0</v>
      </c>
      <c r="H3378" s="1">
        <f>IF(B3378="",0,VLOOKUP(B3378,DATABASE!A:F,6,FALSE)*$C3378)</f>
        <v>0</v>
      </c>
    </row>
    <row r="3379" spans="1:8">
      <c r="A3379" s="7"/>
      <c r="B3379" s="8"/>
      <c r="C3379" s="9"/>
      <c r="D3379" s="1">
        <f>IF(B3379="",0,VLOOKUP(B3379,DATABASE!A:F,2,FALSE))</f>
        <v>0</v>
      </c>
      <c r="E3379" s="1">
        <f>IF(B3379="",0,VLOOKUP(B3379,DATABASE!A:F,3,FALSE)*$C3379)</f>
        <v>0</v>
      </c>
      <c r="F3379" s="1">
        <f>IF(B3379="",0,VLOOKUP(B3379,DATABASE!A:F,4,FALSE)*$C3379)</f>
        <v>0</v>
      </c>
      <c r="G3379" s="1">
        <f>IF(B3379="",0,VLOOKUP(B3379,DATABASE!A:F,5,FALSE)*$C3379)</f>
        <v>0</v>
      </c>
      <c r="H3379" s="1">
        <f>IF(B3379="",0,VLOOKUP(B3379,DATABASE!A:F,6,FALSE)*$C3379)</f>
        <v>0</v>
      </c>
    </row>
    <row r="3380" spans="1:8">
      <c r="A3380" s="7"/>
      <c r="B3380" s="8"/>
      <c r="C3380" s="9"/>
      <c r="D3380" s="1">
        <f>IF(B3380="",0,VLOOKUP(B3380,DATABASE!A:F,2,FALSE))</f>
        <v>0</v>
      </c>
      <c r="E3380" s="1">
        <f>IF(B3380="",0,VLOOKUP(B3380,DATABASE!A:F,3,FALSE)*$C3380)</f>
        <v>0</v>
      </c>
      <c r="F3380" s="1">
        <f>IF(B3380="",0,VLOOKUP(B3380,DATABASE!A:F,4,FALSE)*$C3380)</f>
        <v>0</v>
      </c>
      <c r="G3380" s="1">
        <f>IF(B3380="",0,VLOOKUP(B3380,DATABASE!A:F,5,FALSE)*$C3380)</f>
        <v>0</v>
      </c>
      <c r="H3380" s="1">
        <f>IF(B3380="",0,VLOOKUP(B3380,DATABASE!A:F,6,FALSE)*$C3380)</f>
        <v>0</v>
      </c>
    </row>
    <row r="3381" spans="1:8">
      <c r="A3381" s="7"/>
      <c r="B3381" s="8"/>
      <c r="C3381" s="9"/>
      <c r="D3381" s="1">
        <f>IF(B3381="",0,VLOOKUP(B3381,DATABASE!A:F,2,FALSE))</f>
        <v>0</v>
      </c>
      <c r="E3381" s="1">
        <f>IF(B3381="",0,VLOOKUP(B3381,DATABASE!A:F,3,FALSE)*$C3381)</f>
        <v>0</v>
      </c>
      <c r="F3381" s="1">
        <f>IF(B3381="",0,VLOOKUP(B3381,DATABASE!A:F,4,FALSE)*$C3381)</f>
        <v>0</v>
      </c>
      <c r="G3381" s="1">
        <f>IF(B3381="",0,VLOOKUP(B3381,DATABASE!A:F,5,FALSE)*$C3381)</f>
        <v>0</v>
      </c>
      <c r="H3381" s="1">
        <f>IF(B3381="",0,VLOOKUP(B3381,DATABASE!A:F,6,FALSE)*$C3381)</f>
        <v>0</v>
      </c>
    </row>
    <row r="3382" spans="1:8">
      <c r="A3382" s="7"/>
      <c r="B3382" s="8"/>
      <c r="C3382" s="9"/>
      <c r="D3382" s="1">
        <f>IF(B3382="",0,VLOOKUP(B3382,DATABASE!A:F,2,FALSE))</f>
        <v>0</v>
      </c>
      <c r="E3382" s="1">
        <f>IF(B3382="",0,VLOOKUP(B3382,DATABASE!A:F,3,FALSE)*$C3382)</f>
        <v>0</v>
      </c>
      <c r="F3382" s="1">
        <f>IF(B3382="",0,VLOOKUP(B3382,DATABASE!A:F,4,FALSE)*$C3382)</f>
        <v>0</v>
      </c>
      <c r="G3382" s="1">
        <f>IF(B3382="",0,VLOOKUP(B3382,DATABASE!A:F,5,FALSE)*$C3382)</f>
        <v>0</v>
      </c>
      <c r="H3382" s="1">
        <f>IF(B3382="",0,VLOOKUP(B3382,DATABASE!A:F,6,FALSE)*$C3382)</f>
        <v>0</v>
      </c>
    </row>
    <row r="3383" spans="1:8">
      <c r="A3383" s="7"/>
      <c r="B3383" s="8"/>
      <c r="C3383" s="9"/>
      <c r="D3383" s="1">
        <f>IF(B3383="",0,VLOOKUP(B3383,DATABASE!A:F,2,FALSE))</f>
        <v>0</v>
      </c>
      <c r="E3383" s="1">
        <f>IF(B3383="",0,VLOOKUP(B3383,DATABASE!A:F,3,FALSE)*$C3383)</f>
        <v>0</v>
      </c>
      <c r="F3383" s="1">
        <f>IF(B3383="",0,VLOOKUP(B3383,DATABASE!A:F,4,FALSE)*$C3383)</f>
        <v>0</v>
      </c>
      <c r="G3383" s="1">
        <f>IF(B3383="",0,VLOOKUP(B3383,DATABASE!A:F,5,FALSE)*$C3383)</f>
        <v>0</v>
      </c>
      <c r="H3383" s="1">
        <f>IF(B3383="",0,VLOOKUP(B3383,DATABASE!A:F,6,FALSE)*$C3383)</f>
        <v>0</v>
      </c>
    </row>
    <row r="3384" spans="1:8">
      <c r="A3384" s="7"/>
      <c r="B3384" s="8"/>
      <c r="C3384" s="9"/>
      <c r="D3384" s="1">
        <f>IF(B3384="",0,VLOOKUP(B3384,DATABASE!A:F,2,FALSE))</f>
        <v>0</v>
      </c>
      <c r="E3384" s="1">
        <f>IF(B3384="",0,VLOOKUP(B3384,DATABASE!A:F,3,FALSE)*$C3384)</f>
        <v>0</v>
      </c>
      <c r="F3384" s="1">
        <f>IF(B3384="",0,VLOOKUP(B3384,DATABASE!A:F,4,FALSE)*$C3384)</f>
        <v>0</v>
      </c>
      <c r="G3384" s="1">
        <f>IF(B3384="",0,VLOOKUP(B3384,DATABASE!A:F,5,FALSE)*$C3384)</f>
        <v>0</v>
      </c>
      <c r="H3384" s="1">
        <f>IF(B3384="",0,VLOOKUP(B3384,DATABASE!A:F,6,FALSE)*$C3384)</f>
        <v>0</v>
      </c>
    </row>
    <row r="3385" spans="1:8">
      <c r="A3385" s="7"/>
      <c r="B3385" s="8"/>
      <c r="C3385" s="9"/>
      <c r="D3385" s="1">
        <f>IF(B3385="",0,VLOOKUP(B3385,DATABASE!A:F,2,FALSE))</f>
        <v>0</v>
      </c>
      <c r="E3385" s="1">
        <f>IF(B3385="",0,VLOOKUP(B3385,DATABASE!A:F,3,FALSE)*$C3385)</f>
        <v>0</v>
      </c>
      <c r="F3385" s="1">
        <f>IF(B3385="",0,VLOOKUP(B3385,DATABASE!A:F,4,FALSE)*$C3385)</f>
        <v>0</v>
      </c>
      <c r="G3385" s="1">
        <f>IF(B3385="",0,VLOOKUP(B3385,DATABASE!A:F,5,FALSE)*$C3385)</f>
        <v>0</v>
      </c>
      <c r="H3385" s="1">
        <f>IF(B3385="",0,VLOOKUP(B3385,DATABASE!A:F,6,FALSE)*$C3385)</f>
        <v>0</v>
      </c>
    </row>
    <row r="3386" spans="1:8">
      <c r="A3386" s="7"/>
      <c r="B3386" s="8"/>
      <c r="C3386" s="9"/>
      <c r="D3386" s="1">
        <f>IF(B3386="",0,VLOOKUP(B3386,DATABASE!A:F,2,FALSE))</f>
        <v>0</v>
      </c>
      <c r="E3386" s="1">
        <f>IF(B3386="",0,VLOOKUP(B3386,DATABASE!A:F,3,FALSE)*$C3386)</f>
        <v>0</v>
      </c>
      <c r="F3386" s="1">
        <f>IF(B3386="",0,VLOOKUP(B3386,DATABASE!A:F,4,FALSE)*$C3386)</f>
        <v>0</v>
      </c>
      <c r="G3386" s="1">
        <f>IF(B3386="",0,VLOOKUP(B3386,DATABASE!A:F,5,FALSE)*$C3386)</f>
        <v>0</v>
      </c>
      <c r="H3386" s="1">
        <f>IF(B3386="",0,VLOOKUP(B3386,DATABASE!A:F,6,FALSE)*$C3386)</f>
        <v>0</v>
      </c>
    </row>
    <row r="3387" spans="1:8">
      <c r="A3387" s="7"/>
      <c r="B3387" s="8"/>
      <c r="C3387" s="9"/>
      <c r="D3387" s="1">
        <f>IF(B3387="",0,VLOOKUP(B3387,DATABASE!A:F,2,FALSE))</f>
        <v>0</v>
      </c>
      <c r="E3387" s="1">
        <f>IF(B3387="",0,VLOOKUP(B3387,DATABASE!A:F,3,FALSE)*$C3387)</f>
        <v>0</v>
      </c>
      <c r="F3387" s="1">
        <f>IF(B3387="",0,VLOOKUP(B3387,DATABASE!A:F,4,FALSE)*$C3387)</f>
        <v>0</v>
      </c>
      <c r="G3387" s="1">
        <f>IF(B3387="",0,VLOOKUP(B3387,DATABASE!A:F,5,FALSE)*$C3387)</f>
        <v>0</v>
      </c>
      <c r="H3387" s="1">
        <f>IF(B3387="",0,VLOOKUP(B3387,DATABASE!A:F,6,FALSE)*$C3387)</f>
        <v>0</v>
      </c>
    </row>
    <row r="3388" spans="1:8">
      <c r="A3388" s="7"/>
      <c r="B3388" s="8"/>
      <c r="C3388" s="9"/>
      <c r="D3388" s="1">
        <f>IF(B3388="",0,VLOOKUP(B3388,DATABASE!A:F,2,FALSE))</f>
        <v>0</v>
      </c>
      <c r="E3388" s="1">
        <f>IF(B3388="",0,VLOOKUP(B3388,DATABASE!A:F,3,FALSE)*$C3388)</f>
        <v>0</v>
      </c>
      <c r="F3388" s="1">
        <f>IF(B3388="",0,VLOOKUP(B3388,DATABASE!A:F,4,FALSE)*$C3388)</f>
        <v>0</v>
      </c>
      <c r="G3388" s="1">
        <f>IF(B3388="",0,VLOOKUP(B3388,DATABASE!A:F,5,FALSE)*$C3388)</f>
        <v>0</v>
      </c>
      <c r="H3388" s="1">
        <f>IF(B3388="",0,VLOOKUP(B3388,DATABASE!A:F,6,FALSE)*$C3388)</f>
        <v>0</v>
      </c>
    </row>
    <row r="3389" spans="1:8">
      <c r="A3389" s="7"/>
      <c r="B3389" s="8"/>
      <c r="C3389" s="9"/>
      <c r="D3389" s="1">
        <f>IF(B3389="",0,VLOOKUP(B3389,DATABASE!A:F,2,FALSE))</f>
        <v>0</v>
      </c>
      <c r="E3389" s="1">
        <f>IF(B3389="",0,VLOOKUP(B3389,DATABASE!A:F,3,FALSE)*$C3389)</f>
        <v>0</v>
      </c>
      <c r="F3389" s="1">
        <f>IF(B3389="",0,VLOOKUP(B3389,DATABASE!A:F,4,FALSE)*$C3389)</f>
        <v>0</v>
      </c>
      <c r="G3389" s="1">
        <f>IF(B3389="",0,VLOOKUP(B3389,DATABASE!A:F,5,FALSE)*$C3389)</f>
        <v>0</v>
      </c>
      <c r="H3389" s="1">
        <f>IF(B3389="",0,VLOOKUP(B3389,DATABASE!A:F,6,FALSE)*$C3389)</f>
        <v>0</v>
      </c>
    </row>
    <row r="3390" spans="1:8">
      <c r="A3390" s="7"/>
      <c r="B3390" s="8"/>
      <c r="C3390" s="9"/>
      <c r="D3390" s="1">
        <f>IF(B3390="",0,VLOOKUP(B3390,DATABASE!A:F,2,FALSE))</f>
        <v>0</v>
      </c>
      <c r="E3390" s="1">
        <f>IF(B3390="",0,VLOOKUP(B3390,DATABASE!A:F,3,FALSE)*$C3390)</f>
        <v>0</v>
      </c>
      <c r="F3390" s="1">
        <f>IF(B3390="",0,VLOOKUP(B3390,DATABASE!A:F,4,FALSE)*$C3390)</f>
        <v>0</v>
      </c>
      <c r="G3390" s="1">
        <f>IF(B3390="",0,VLOOKUP(B3390,DATABASE!A:F,5,FALSE)*$C3390)</f>
        <v>0</v>
      </c>
      <c r="H3390" s="1">
        <f>IF(B3390="",0,VLOOKUP(B3390,DATABASE!A:F,6,FALSE)*$C3390)</f>
        <v>0</v>
      </c>
    </row>
    <row r="3391" spans="1:8">
      <c r="A3391" s="7"/>
      <c r="B3391" s="8"/>
      <c r="C3391" s="9"/>
      <c r="D3391" s="1">
        <f>IF(B3391="",0,VLOOKUP(B3391,DATABASE!A:F,2,FALSE))</f>
        <v>0</v>
      </c>
      <c r="E3391" s="1">
        <f>IF(B3391="",0,VLOOKUP(B3391,DATABASE!A:F,3,FALSE)*$C3391)</f>
        <v>0</v>
      </c>
      <c r="F3391" s="1">
        <f>IF(B3391="",0,VLOOKUP(B3391,DATABASE!A:F,4,FALSE)*$C3391)</f>
        <v>0</v>
      </c>
      <c r="G3391" s="1">
        <f>IF(B3391="",0,VLOOKUP(B3391,DATABASE!A:F,5,FALSE)*$C3391)</f>
        <v>0</v>
      </c>
      <c r="H3391" s="1">
        <f>IF(B3391="",0,VLOOKUP(B3391,DATABASE!A:F,6,FALSE)*$C3391)</f>
        <v>0</v>
      </c>
    </row>
    <row r="3392" spans="1:8">
      <c r="A3392" s="7"/>
      <c r="B3392" s="8"/>
      <c r="C3392" s="9"/>
      <c r="D3392" s="1">
        <f>IF(B3392="",0,VLOOKUP(B3392,DATABASE!A:F,2,FALSE))</f>
        <v>0</v>
      </c>
      <c r="E3392" s="1">
        <f>IF(B3392="",0,VLOOKUP(B3392,DATABASE!A:F,3,FALSE)*$C3392)</f>
        <v>0</v>
      </c>
      <c r="F3392" s="1">
        <f>IF(B3392="",0,VLOOKUP(B3392,DATABASE!A:F,4,FALSE)*$C3392)</f>
        <v>0</v>
      </c>
      <c r="G3392" s="1">
        <f>IF(B3392="",0,VLOOKUP(B3392,DATABASE!A:F,5,FALSE)*$C3392)</f>
        <v>0</v>
      </c>
      <c r="H3392" s="1">
        <f>IF(B3392="",0,VLOOKUP(B3392,DATABASE!A:F,6,FALSE)*$C3392)</f>
        <v>0</v>
      </c>
    </row>
    <row r="3393" spans="1:8">
      <c r="A3393" s="7"/>
      <c r="B3393" s="8"/>
      <c r="C3393" s="9"/>
      <c r="D3393" s="1">
        <f>IF(B3393="",0,VLOOKUP(B3393,DATABASE!A:F,2,FALSE))</f>
        <v>0</v>
      </c>
      <c r="E3393" s="1">
        <f>IF(B3393="",0,VLOOKUP(B3393,DATABASE!A:F,3,FALSE)*$C3393)</f>
        <v>0</v>
      </c>
      <c r="F3393" s="1">
        <f>IF(B3393="",0,VLOOKUP(B3393,DATABASE!A:F,4,FALSE)*$C3393)</f>
        <v>0</v>
      </c>
      <c r="G3393" s="1">
        <f>IF(B3393="",0,VLOOKUP(B3393,DATABASE!A:F,5,FALSE)*$C3393)</f>
        <v>0</v>
      </c>
      <c r="H3393" s="1">
        <f>IF(B3393="",0,VLOOKUP(B3393,DATABASE!A:F,6,FALSE)*$C3393)</f>
        <v>0</v>
      </c>
    </row>
    <row r="3394" spans="1:8">
      <c r="A3394" s="7"/>
      <c r="B3394" s="8"/>
      <c r="C3394" s="9"/>
      <c r="D3394" s="1">
        <f>IF(B3394="",0,VLOOKUP(B3394,DATABASE!A:F,2,FALSE))</f>
        <v>0</v>
      </c>
      <c r="E3394" s="1">
        <f>IF(B3394="",0,VLOOKUP(B3394,DATABASE!A:F,3,FALSE)*$C3394)</f>
        <v>0</v>
      </c>
      <c r="F3394" s="1">
        <f>IF(B3394="",0,VLOOKUP(B3394,DATABASE!A:F,4,FALSE)*$C3394)</f>
        <v>0</v>
      </c>
      <c r="G3394" s="1">
        <f>IF(B3394="",0,VLOOKUP(B3394,DATABASE!A:F,5,FALSE)*$C3394)</f>
        <v>0</v>
      </c>
      <c r="H3394" s="1">
        <f>IF(B3394="",0,VLOOKUP(B3394,DATABASE!A:F,6,FALSE)*$C3394)</f>
        <v>0</v>
      </c>
    </row>
    <row r="3395" spans="1:8">
      <c r="A3395" s="7"/>
      <c r="B3395" s="8"/>
      <c r="C3395" s="9"/>
      <c r="D3395" s="1">
        <f>IF(B3395="",0,VLOOKUP(B3395,DATABASE!A:F,2,FALSE))</f>
        <v>0</v>
      </c>
      <c r="E3395" s="1">
        <f>IF(B3395="",0,VLOOKUP(B3395,DATABASE!A:F,3,FALSE)*$C3395)</f>
        <v>0</v>
      </c>
      <c r="F3395" s="1">
        <f>IF(B3395="",0,VLOOKUP(B3395,DATABASE!A:F,4,FALSE)*$C3395)</f>
        <v>0</v>
      </c>
      <c r="G3395" s="1">
        <f>IF(B3395="",0,VLOOKUP(B3395,DATABASE!A:F,5,FALSE)*$C3395)</f>
        <v>0</v>
      </c>
      <c r="H3395" s="1">
        <f>IF(B3395="",0,VLOOKUP(B3395,DATABASE!A:F,6,FALSE)*$C3395)</f>
        <v>0</v>
      </c>
    </row>
    <row r="3396" spans="1:8">
      <c r="A3396" s="7"/>
      <c r="B3396" s="8"/>
      <c r="C3396" s="9"/>
      <c r="D3396" s="1">
        <f>IF(B3396="",0,VLOOKUP(B3396,DATABASE!A:F,2,FALSE))</f>
        <v>0</v>
      </c>
      <c r="E3396" s="1">
        <f>IF(B3396="",0,VLOOKUP(B3396,DATABASE!A:F,3,FALSE)*$C3396)</f>
        <v>0</v>
      </c>
      <c r="F3396" s="1">
        <f>IF(B3396="",0,VLOOKUP(B3396,DATABASE!A:F,4,FALSE)*$C3396)</f>
        <v>0</v>
      </c>
      <c r="G3396" s="1">
        <f>IF(B3396="",0,VLOOKUP(B3396,DATABASE!A:F,5,FALSE)*$C3396)</f>
        <v>0</v>
      </c>
      <c r="H3396" s="1">
        <f>IF(B3396="",0,VLOOKUP(B3396,DATABASE!A:F,6,FALSE)*$C3396)</f>
        <v>0</v>
      </c>
    </row>
    <row r="3397" spans="1:8">
      <c r="A3397" s="7"/>
      <c r="B3397" s="8"/>
      <c r="C3397" s="9"/>
      <c r="D3397" s="1">
        <f>IF(B3397="",0,VLOOKUP(B3397,DATABASE!A:F,2,FALSE))</f>
        <v>0</v>
      </c>
      <c r="E3397" s="1">
        <f>IF(B3397="",0,VLOOKUP(B3397,DATABASE!A:F,3,FALSE)*$C3397)</f>
        <v>0</v>
      </c>
      <c r="F3397" s="1">
        <f>IF(B3397="",0,VLOOKUP(B3397,DATABASE!A:F,4,FALSE)*$C3397)</f>
        <v>0</v>
      </c>
      <c r="G3397" s="1">
        <f>IF(B3397="",0,VLOOKUP(B3397,DATABASE!A:F,5,FALSE)*$C3397)</f>
        <v>0</v>
      </c>
      <c r="H3397" s="1">
        <f>IF(B3397="",0,VLOOKUP(B3397,DATABASE!A:F,6,FALSE)*$C3397)</f>
        <v>0</v>
      </c>
    </row>
    <row r="3398" spans="1:8">
      <c r="A3398" s="7"/>
      <c r="B3398" s="8"/>
      <c r="C3398" s="9"/>
      <c r="D3398" s="1">
        <f>IF(B3398="",0,VLOOKUP(B3398,DATABASE!A:F,2,FALSE))</f>
        <v>0</v>
      </c>
      <c r="E3398" s="1">
        <f>IF(B3398="",0,VLOOKUP(B3398,DATABASE!A:F,3,FALSE)*$C3398)</f>
        <v>0</v>
      </c>
      <c r="F3398" s="1">
        <f>IF(B3398="",0,VLOOKUP(B3398,DATABASE!A:F,4,FALSE)*$C3398)</f>
        <v>0</v>
      </c>
      <c r="G3398" s="1">
        <f>IF(B3398="",0,VLOOKUP(B3398,DATABASE!A:F,5,FALSE)*$C3398)</f>
        <v>0</v>
      </c>
      <c r="H3398" s="1">
        <f>IF(B3398="",0,VLOOKUP(B3398,DATABASE!A:F,6,FALSE)*$C3398)</f>
        <v>0</v>
      </c>
    </row>
    <row r="3399" spans="1:8">
      <c r="A3399" s="7"/>
      <c r="B3399" s="8"/>
      <c r="C3399" s="9"/>
      <c r="D3399" s="1">
        <f>IF(B3399="",0,VLOOKUP(B3399,DATABASE!A:F,2,FALSE))</f>
        <v>0</v>
      </c>
      <c r="E3399" s="1">
        <f>IF(B3399="",0,VLOOKUP(B3399,DATABASE!A:F,3,FALSE)*$C3399)</f>
        <v>0</v>
      </c>
      <c r="F3399" s="1">
        <f>IF(B3399="",0,VLOOKUP(B3399,DATABASE!A:F,4,FALSE)*$C3399)</f>
        <v>0</v>
      </c>
      <c r="G3399" s="1">
        <f>IF(B3399="",0,VLOOKUP(B3399,DATABASE!A:F,5,FALSE)*$C3399)</f>
        <v>0</v>
      </c>
      <c r="H3399" s="1">
        <f>IF(B3399="",0,VLOOKUP(B3399,DATABASE!A:F,6,FALSE)*$C3399)</f>
        <v>0</v>
      </c>
    </row>
    <row r="3400" spans="1:8">
      <c r="A3400" s="7"/>
      <c r="B3400" s="8"/>
      <c r="C3400" s="9"/>
      <c r="D3400" s="1">
        <f>IF(B3400="",0,VLOOKUP(B3400,DATABASE!A:F,2,FALSE))</f>
        <v>0</v>
      </c>
      <c r="E3400" s="1">
        <f>IF(B3400="",0,VLOOKUP(B3400,DATABASE!A:F,3,FALSE)*$C3400)</f>
        <v>0</v>
      </c>
      <c r="F3400" s="1">
        <f>IF(B3400="",0,VLOOKUP(B3400,DATABASE!A:F,4,FALSE)*$C3400)</f>
        <v>0</v>
      </c>
      <c r="G3400" s="1">
        <f>IF(B3400="",0,VLOOKUP(B3400,DATABASE!A:F,5,FALSE)*$C3400)</f>
        <v>0</v>
      </c>
      <c r="H3400" s="1">
        <f>IF(B3400="",0,VLOOKUP(B3400,DATABASE!A:F,6,FALSE)*$C3400)</f>
        <v>0</v>
      </c>
    </row>
    <row r="3401" spans="1:8">
      <c r="A3401" s="7"/>
      <c r="B3401" s="8"/>
      <c r="C3401" s="9"/>
      <c r="D3401" s="1">
        <f>IF(B3401="",0,VLOOKUP(B3401,DATABASE!A:F,2,FALSE))</f>
        <v>0</v>
      </c>
      <c r="E3401" s="1">
        <f>IF(B3401="",0,VLOOKUP(B3401,DATABASE!A:F,3,FALSE)*$C3401)</f>
        <v>0</v>
      </c>
      <c r="F3401" s="1">
        <f>IF(B3401="",0,VLOOKUP(B3401,DATABASE!A:F,4,FALSE)*$C3401)</f>
        <v>0</v>
      </c>
      <c r="G3401" s="1">
        <f>IF(B3401="",0,VLOOKUP(B3401,DATABASE!A:F,5,FALSE)*$C3401)</f>
        <v>0</v>
      </c>
      <c r="H3401" s="1">
        <f>IF(B3401="",0,VLOOKUP(B3401,DATABASE!A:F,6,FALSE)*$C3401)</f>
        <v>0</v>
      </c>
    </row>
    <row r="3402" spans="1:8">
      <c r="A3402" s="7"/>
      <c r="B3402" s="8"/>
      <c r="C3402" s="9"/>
      <c r="D3402" s="1">
        <f>IF(B3402="",0,VLOOKUP(B3402,DATABASE!A:F,2,FALSE))</f>
        <v>0</v>
      </c>
      <c r="E3402" s="1">
        <f>IF(B3402="",0,VLOOKUP(B3402,DATABASE!A:F,3,FALSE)*$C3402)</f>
        <v>0</v>
      </c>
      <c r="F3402" s="1">
        <f>IF(B3402="",0,VLOOKUP(B3402,DATABASE!A:F,4,FALSE)*$C3402)</f>
        <v>0</v>
      </c>
      <c r="G3402" s="1">
        <f>IF(B3402="",0,VLOOKUP(B3402,DATABASE!A:F,5,FALSE)*$C3402)</f>
        <v>0</v>
      </c>
      <c r="H3402" s="1">
        <f>IF(B3402="",0,VLOOKUP(B3402,DATABASE!A:F,6,FALSE)*$C3402)</f>
        <v>0</v>
      </c>
    </row>
    <row r="3403" spans="1:8">
      <c r="A3403" s="7"/>
      <c r="B3403" s="8"/>
      <c r="C3403" s="9"/>
      <c r="D3403" s="1">
        <f>IF(B3403="",0,VLOOKUP(B3403,DATABASE!A:F,2,FALSE))</f>
        <v>0</v>
      </c>
      <c r="E3403" s="1">
        <f>IF(B3403="",0,VLOOKUP(B3403,DATABASE!A:F,3,FALSE)*$C3403)</f>
        <v>0</v>
      </c>
      <c r="F3403" s="1">
        <f>IF(B3403="",0,VLOOKUP(B3403,DATABASE!A:F,4,FALSE)*$C3403)</f>
        <v>0</v>
      </c>
      <c r="G3403" s="1">
        <f>IF(B3403="",0,VLOOKUP(B3403,DATABASE!A:F,5,FALSE)*$C3403)</f>
        <v>0</v>
      </c>
      <c r="H3403" s="1">
        <f>IF(B3403="",0,VLOOKUP(B3403,DATABASE!A:F,6,FALSE)*$C3403)</f>
        <v>0</v>
      </c>
    </row>
    <row r="3404" spans="1:8">
      <c r="A3404" s="7"/>
      <c r="B3404" s="8"/>
      <c r="C3404" s="9"/>
      <c r="D3404" s="1">
        <f>IF(B3404="",0,VLOOKUP(B3404,DATABASE!A:F,2,FALSE))</f>
        <v>0</v>
      </c>
      <c r="E3404" s="1">
        <f>IF(B3404="",0,VLOOKUP(B3404,DATABASE!A:F,3,FALSE)*$C3404)</f>
        <v>0</v>
      </c>
      <c r="F3404" s="1">
        <f>IF(B3404="",0,VLOOKUP(B3404,DATABASE!A:F,4,FALSE)*$C3404)</f>
        <v>0</v>
      </c>
      <c r="G3404" s="1">
        <f>IF(B3404="",0,VLOOKUP(B3404,DATABASE!A:F,5,FALSE)*$C3404)</f>
        <v>0</v>
      </c>
      <c r="H3404" s="1">
        <f>IF(B3404="",0,VLOOKUP(B3404,DATABASE!A:F,6,FALSE)*$C3404)</f>
        <v>0</v>
      </c>
    </row>
    <row r="3405" spans="1:8">
      <c r="A3405" s="7"/>
      <c r="B3405" s="8"/>
      <c r="C3405" s="9"/>
      <c r="D3405" s="1">
        <f>IF(B3405="",0,VLOOKUP(B3405,DATABASE!A:F,2,FALSE))</f>
        <v>0</v>
      </c>
      <c r="E3405" s="1">
        <f>IF(B3405="",0,VLOOKUP(B3405,DATABASE!A:F,3,FALSE)*$C3405)</f>
        <v>0</v>
      </c>
      <c r="F3405" s="1">
        <f>IF(B3405="",0,VLOOKUP(B3405,DATABASE!A:F,4,FALSE)*$C3405)</f>
        <v>0</v>
      </c>
      <c r="G3405" s="1">
        <f>IF(B3405="",0,VLOOKUP(B3405,DATABASE!A:F,5,FALSE)*$C3405)</f>
        <v>0</v>
      </c>
      <c r="H3405" s="1">
        <f>IF(B3405="",0,VLOOKUP(B3405,DATABASE!A:F,6,FALSE)*$C3405)</f>
        <v>0</v>
      </c>
    </row>
    <row r="3406" spans="1:8">
      <c r="A3406" s="7"/>
      <c r="B3406" s="8"/>
      <c r="C3406" s="9"/>
      <c r="D3406" s="1">
        <f>IF(B3406="",0,VLOOKUP(B3406,DATABASE!A:F,2,FALSE))</f>
        <v>0</v>
      </c>
      <c r="E3406" s="1">
        <f>IF(B3406="",0,VLOOKUP(B3406,DATABASE!A:F,3,FALSE)*$C3406)</f>
        <v>0</v>
      </c>
      <c r="F3406" s="1">
        <f>IF(B3406="",0,VLOOKUP(B3406,DATABASE!A:F,4,FALSE)*$C3406)</f>
        <v>0</v>
      </c>
      <c r="G3406" s="1">
        <f>IF(B3406="",0,VLOOKUP(B3406,DATABASE!A:F,5,FALSE)*$C3406)</f>
        <v>0</v>
      </c>
      <c r="H3406" s="1">
        <f>IF(B3406="",0,VLOOKUP(B3406,DATABASE!A:F,6,FALSE)*$C3406)</f>
        <v>0</v>
      </c>
    </row>
    <row r="3407" spans="1:8">
      <c r="A3407" s="7"/>
      <c r="B3407" s="8"/>
      <c r="C3407" s="9"/>
      <c r="D3407" s="1">
        <f>IF(B3407="",0,VLOOKUP(B3407,DATABASE!A:F,2,FALSE))</f>
        <v>0</v>
      </c>
      <c r="E3407" s="1">
        <f>IF(B3407="",0,VLOOKUP(B3407,DATABASE!A:F,3,FALSE)*$C3407)</f>
        <v>0</v>
      </c>
      <c r="F3407" s="1">
        <f>IF(B3407="",0,VLOOKUP(B3407,DATABASE!A:F,4,FALSE)*$C3407)</f>
        <v>0</v>
      </c>
      <c r="G3407" s="1">
        <f>IF(B3407="",0,VLOOKUP(B3407,DATABASE!A:F,5,FALSE)*$C3407)</f>
        <v>0</v>
      </c>
      <c r="H3407" s="1">
        <f>IF(B3407="",0,VLOOKUP(B3407,DATABASE!A:F,6,FALSE)*$C3407)</f>
        <v>0</v>
      </c>
    </row>
    <row r="3408" spans="1:8">
      <c r="A3408" s="7"/>
      <c r="B3408" s="8"/>
      <c r="C3408" s="9"/>
      <c r="D3408" s="1">
        <f>IF(B3408="",0,VLOOKUP(B3408,DATABASE!A:F,2,FALSE))</f>
        <v>0</v>
      </c>
      <c r="E3408" s="1">
        <f>IF(B3408="",0,VLOOKUP(B3408,DATABASE!A:F,3,FALSE)*$C3408)</f>
        <v>0</v>
      </c>
      <c r="F3408" s="1">
        <f>IF(B3408="",0,VLOOKUP(B3408,DATABASE!A:F,4,FALSE)*$C3408)</f>
        <v>0</v>
      </c>
      <c r="G3408" s="1">
        <f>IF(B3408="",0,VLOOKUP(B3408,DATABASE!A:F,5,FALSE)*$C3408)</f>
        <v>0</v>
      </c>
      <c r="H3408" s="1">
        <f>IF(B3408="",0,VLOOKUP(B3408,DATABASE!A:F,6,FALSE)*$C3408)</f>
        <v>0</v>
      </c>
    </row>
    <row r="3409" spans="1:8">
      <c r="A3409" s="7"/>
      <c r="B3409" s="8"/>
      <c r="C3409" s="9"/>
      <c r="D3409" s="1">
        <f>IF(B3409="",0,VLOOKUP(B3409,DATABASE!A:F,2,FALSE))</f>
        <v>0</v>
      </c>
      <c r="E3409" s="1">
        <f>IF(B3409="",0,VLOOKUP(B3409,DATABASE!A:F,3,FALSE)*$C3409)</f>
        <v>0</v>
      </c>
      <c r="F3409" s="1">
        <f>IF(B3409="",0,VLOOKUP(B3409,DATABASE!A:F,4,FALSE)*$C3409)</f>
        <v>0</v>
      </c>
      <c r="G3409" s="1">
        <f>IF(B3409="",0,VLOOKUP(B3409,DATABASE!A:F,5,FALSE)*$C3409)</f>
        <v>0</v>
      </c>
      <c r="H3409" s="1">
        <f>IF(B3409="",0,VLOOKUP(B3409,DATABASE!A:F,6,FALSE)*$C3409)</f>
        <v>0</v>
      </c>
    </row>
    <row r="3410" spans="1:8">
      <c r="A3410" s="7"/>
      <c r="B3410" s="8"/>
      <c r="C3410" s="9"/>
      <c r="D3410" s="1">
        <f>IF(B3410="",0,VLOOKUP(B3410,DATABASE!A:F,2,FALSE))</f>
        <v>0</v>
      </c>
      <c r="E3410" s="1">
        <f>IF(B3410="",0,VLOOKUP(B3410,DATABASE!A:F,3,FALSE)*$C3410)</f>
        <v>0</v>
      </c>
      <c r="F3410" s="1">
        <f>IF(B3410="",0,VLOOKUP(B3410,DATABASE!A:F,4,FALSE)*$C3410)</f>
        <v>0</v>
      </c>
      <c r="G3410" s="1">
        <f>IF(B3410="",0,VLOOKUP(B3410,DATABASE!A:F,5,FALSE)*$C3410)</f>
        <v>0</v>
      </c>
      <c r="H3410" s="1">
        <f>IF(B3410="",0,VLOOKUP(B3410,DATABASE!A:F,6,FALSE)*$C3410)</f>
        <v>0</v>
      </c>
    </row>
    <row r="3411" spans="1:8">
      <c r="A3411" s="7"/>
      <c r="B3411" s="8"/>
      <c r="C3411" s="9"/>
      <c r="D3411" s="1">
        <f>IF(B3411="",0,VLOOKUP(B3411,DATABASE!A:F,2,FALSE))</f>
        <v>0</v>
      </c>
      <c r="E3411" s="1">
        <f>IF(B3411="",0,VLOOKUP(B3411,DATABASE!A:F,3,FALSE)*$C3411)</f>
        <v>0</v>
      </c>
      <c r="F3411" s="1">
        <f>IF(B3411="",0,VLOOKUP(B3411,DATABASE!A:F,4,FALSE)*$C3411)</f>
        <v>0</v>
      </c>
      <c r="G3411" s="1">
        <f>IF(B3411="",0,VLOOKUP(B3411,DATABASE!A:F,5,FALSE)*$C3411)</f>
        <v>0</v>
      </c>
      <c r="H3411" s="1">
        <f>IF(B3411="",0,VLOOKUP(B3411,DATABASE!A:F,6,FALSE)*$C3411)</f>
        <v>0</v>
      </c>
    </row>
    <row r="3412" spans="1:8">
      <c r="A3412" s="7"/>
      <c r="B3412" s="8"/>
      <c r="C3412" s="9"/>
      <c r="D3412" s="1">
        <f>IF(B3412="",0,VLOOKUP(B3412,DATABASE!A:F,2,FALSE))</f>
        <v>0</v>
      </c>
      <c r="E3412" s="1">
        <f>IF(B3412="",0,VLOOKUP(B3412,DATABASE!A:F,3,FALSE)*$C3412)</f>
        <v>0</v>
      </c>
      <c r="F3412" s="1">
        <f>IF(B3412="",0,VLOOKUP(B3412,DATABASE!A:F,4,FALSE)*$C3412)</f>
        <v>0</v>
      </c>
      <c r="G3412" s="1">
        <f>IF(B3412="",0,VLOOKUP(B3412,DATABASE!A:F,5,FALSE)*$C3412)</f>
        <v>0</v>
      </c>
      <c r="H3412" s="1">
        <f>IF(B3412="",0,VLOOKUP(B3412,DATABASE!A:F,6,FALSE)*$C3412)</f>
        <v>0</v>
      </c>
    </row>
    <row r="3413" spans="1:8">
      <c r="A3413" s="7"/>
      <c r="B3413" s="8"/>
      <c r="C3413" s="9"/>
      <c r="D3413" s="1">
        <f>IF(B3413="",0,VLOOKUP(B3413,DATABASE!A:F,2,FALSE))</f>
        <v>0</v>
      </c>
      <c r="E3413" s="1">
        <f>IF(B3413="",0,VLOOKUP(B3413,DATABASE!A:F,3,FALSE)*$C3413)</f>
        <v>0</v>
      </c>
      <c r="F3413" s="1">
        <f>IF(B3413="",0,VLOOKUP(B3413,DATABASE!A:F,4,FALSE)*$C3413)</f>
        <v>0</v>
      </c>
      <c r="G3413" s="1">
        <f>IF(B3413="",0,VLOOKUP(B3413,DATABASE!A:F,5,FALSE)*$C3413)</f>
        <v>0</v>
      </c>
      <c r="H3413" s="1">
        <f>IF(B3413="",0,VLOOKUP(B3413,DATABASE!A:F,6,FALSE)*$C3413)</f>
        <v>0</v>
      </c>
    </row>
    <row r="3414" spans="1:8">
      <c r="A3414" s="7"/>
      <c r="B3414" s="8"/>
      <c r="C3414" s="9"/>
      <c r="D3414" s="1">
        <f>IF(B3414="",0,VLOOKUP(B3414,DATABASE!A:F,2,FALSE))</f>
        <v>0</v>
      </c>
      <c r="E3414" s="1">
        <f>IF(B3414="",0,VLOOKUP(B3414,DATABASE!A:F,3,FALSE)*$C3414)</f>
        <v>0</v>
      </c>
      <c r="F3414" s="1">
        <f>IF(B3414="",0,VLOOKUP(B3414,DATABASE!A:F,4,FALSE)*$C3414)</f>
        <v>0</v>
      </c>
      <c r="G3414" s="1">
        <f>IF(B3414="",0,VLOOKUP(B3414,DATABASE!A:F,5,FALSE)*$C3414)</f>
        <v>0</v>
      </c>
      <c r="H3414" s="1">
        <f>IF(B3414="",0,VLOOKUP(B3414,DATABASE!A:F,6,FALSE)*$C3414)</f>
        <v>0</v>
      </c>
    </row>
    <row r="3415" spans="1:8">
      <c r="A3415" s="7"/>
      <c r="B3415" s="8"/>
      <c r="C3415" s="9"/>
      <c r="D3415" s="1">
        <f>IF(B3415="",0,VLOOKUP(B3415,DATABASE!A:F,2,FALSE))</f>
        <v>0</v>
      </c>
      <c r="E3415" s="1">
        <f>IF(B3415="",0,VLOOKUP(B3415,DATABASE!A:F,3,FALSE)*$C3415)</f>
        <v>0</v>
      </c>
      <c r="F3415" s="1">
        <f>IF(B3415="",0,VLOOKUP(B3415,DATABASE!A:F,4,FALSE)*$C3415)</f>
        <v>0</v>
      </c>
      <c r="G3415" s="1">
        <f>IF(B3415="",0,VLOOKUP(B3415,DATABASE!A:F,5,FALSE)*$C3415)</f>
        <v>0</v>
      </c>
      <c r="H3415" s="1">
        <f>IF(B3415="",0,VLOOKUP(B3415,DATABASE!A:F,6,FALSE)*$C3415)</f>
        <v>0</v>
      </c>
    </row>
    <row r="3416" spans="1:8">
      <c r="A3416" s="7"/>
      <c r="B3416" s="8"/>
      <c r="C3416" s="9"/>
      <c r="D3416" s="1">
        <f>IF(B3416="",0,VLOOKUP(B3416,DATABASE!A:F,2,FALSE))</f>
        <v>0</v>
      </c>
      <c r="E3416" s="1">
        <f>IF(B3416="",0,VLOOKUP(B3416,DATABASE!A:F,3,FALSE)*$C3416)</f>
        <v>0</v>
      </c>
      <c r="F3416" s="1">
        <f>IF(B3416="",0,VLOOKUP(B3416,DATABASE!A:F,4,FALSE)*$C3416)</f>
        <v>0</v>
      </c>
      <c r="G3416" s="1">
        <f>IF(B3416="",0,VLOOKUP(B3416,DATABASE!A:F,5,FALSE)*$C3416)</f>
        <v>0</v>
      </c>
      <c r="H3416" s="1">
        <f>IF(B3416="",0,VLOOKUP(B3416,DATABASE!A:F,6,FALSE)*$C3416)</f>
        <v>0</v>
      </c>
    </row>
    <row r="3417" spans="1:8">
      <c r="A3417" s="7"/>
      <c r="B3417" s="8"/>
      <c r="C3417" s="9"/>
      <c r="D3417" s="1">
        <f>IF(B3417="",0,VLOOKUP(B3417,DATABASE!A:F,2,FALSE))</f>
        <v>0</v>
      </c>
      <c r="E3417" s="1">
        <f>IF(B3417="",0,VLOOKUP(B3417,DATABASE!A:F,3,FALSE)*$C3417)</f>
        <v>0</v>
      </c>
      <c r="F3417" s="1">
        <f>IF(B3417="",0,VLOOKUP(B3417,DATABASE!A:F,4,FALSE)*$C3417)</f>
        <v>0</v>
      </c>
      <c r="G3417" s="1">
        <f>IF(B3417="",0,VLOOKUP(B3417,DATABASE!A:F,5,FALSE)*$C3417)</f>
        <v>0</v>
      </c>
      <c r="H3417" s="1">
        <f>IF(B3417="",0,VLOOKUP(B3417,DATABASE!A:F,6,FALSE)*$C3417)</f>
        <v>0</v>
      </c>
    </row>
    <row r="3418" spans="1:8">
      <c r="A3418" s="7"/>
      <c r="B3418" s="8"/>
      <c r="C3418" s="9"/>
      <c r="D3418" s="1">
        <f>IF(B3418="",0,VLOOKUP(B3418,DATABASE!A:F,2,FALSE))</f>
        <v>0</v>
      </c>
      <c r="E3418" s="1">
        <f>IF(B3418="",0,VLOOKUP(B3418,DATABASE!A:F,3,FALSE)*$C3418)</f>
        <v>0</v>
      </c>
      <c r="F3418" s="1">
        <f>IF(B3418="",0,VLOOKUP(B3418,DATABASE!A:F,4,FALSE)*$C3418)</f>
        <v>0</v>
      </c>
      <c r="G3418" s="1">
        <f>IF(B3418="",0,VLOOKUP(B3418,DATABASE!A:F,5,FALSE)*$C3418)</f>
        <v>0</v>
      </c>
      <c r="H3418" s="1">
        <f>IF(B3418="",0,VLOOKUP(B3418,DATABASE!A:F,6,FALSE)*$C3418)</f>
        <v>0</v>
      </c>
    </row>
    <row r="3419" spans="1:8">
      <c r="A3419" s="7"/>
      <c r="B3419" s="8"/>
      <c r="C3419" s="9"/>
      <c r="D3419" s="1">
        <f>IF(B3419="",0,VLOOKUP(B3419,DATABASE!A:F,2,FALSE))</f>
        <v>0</v>
      </c>
      <c r="E3419" s="1">
        <f>IF(B3419="",0,VLOOKUP(B3419,DATABASE!A:F,3,FALSE)*$C3419)</f>
        <v>0</v>
      </c>
      <c r="F3419" s="1">
        <f>IF(B3419="",0,VLOOKUP(B3419,DATABASE!A:F,4,FALSE)*$C3419)</f>
        <v>0</v>
      </c>
      <c r="G3419" s="1">
        <f>IF(B3419="",0,VLOOKUP(B3419,DATABASE!A:F,5,FALSE)*$C3419)</f>
        <v>0</v>
      </c>
      <c r="H3419" s="1">
        <f>IF(B3419="",0,VLOOKUP(B3419,DATABASE!A:F,6,FALSE)*$C3419)</f>
        <v>0</v>
      </c>
    </row>
    <row r="3420" spans="1:8">
      <c r="A3420" s="7"/>
      <c r="B3420" s="8"/>
      <c r="C3420" s="9"/>
      <c r="D3420" s="1">
        <f>IF(B3420="",0,VLOOKUP(B3420,DATABASE!A:F,2,FALSE))</f>
        <v>0</v>
      </c>
      <c r="E3420" s="1">
        <f>IF(B3420="",0,VLOOKUP(B3420,DATABASE!A:F,3,FALSE)*$C3420)</f>
        <v>0</v>
      </c>
      <c r="F3420" s="1">
        <f>IF(B3420="",0,VLOOKUP(B3420,DATABASE!A:F,4,FALSE)*$C3420)</f>
        <v>0</v>
      </c>
      <c r="G3420" s="1">
        <f>IF(B3420="",0,VLOOKUP(B3420,DATABASE!A:F,5,FALSE)*$C3420)</f>
        <v>0</v>
      </c>
      <c r="H3420" s="1">
        <f>IF(B3420="",0,VLOOKUP(B3420,DATABASE!A:F,6,FALSE)*$C3420)</f>
        <v>0</v>
      </c>
    </row>
    <row r="3421" spans="1:8">
      <c r="A3421" s="7"/>
      <c r="B3421" s="8"/>
      <c r="C3421" s="9"/>
      <c r="D3421" s="1">
        <f>IF(B3421="",0,VLOOKUP(B3421,DATABASE!A:F,2,FALSE))</f>
        <v>0</v>
      </c>
      <c r="E3421" s="1">
        <f>IF(B3421="",0,VLOOKUP(B3421,DATABASE!A:F,3,FALSE)*$C3421)</f>
        <v>0</v>
      </c>
      <c r="F3421" s="1">
        <f>IF(B3421="",0,VLOOKUP(B3421,DATABASE!A:F,4,FALSE)*$C3421)</f>
        <v>0</v>
      </c>
      <c r="G3421" s="1">
        <f>IF(B3421="",0,VLOOKUP(B3421,DATABASE!A:F,5,FALSE)*$C3421)</f>
        <v>0</v>
      </c>
      <c r="H3421" s="1">
        <f>IF(B3421="",0,VLOOKUP(B3421,DATABASE!A:F,6,FALSE)*$C3421)</f>
        <v>0</v>
      </c>
    </row>
    <row r="3422" spans="1:8">
      <c r="A3422" s="7"/>
      <c r="B3422" s="8"/>
      <c r="C3422" s="9"/>
      <c r="D3422" s="1">
        <f>IF(B3422="",0,VLOOKUP(B3422,DATABASE!A:F,2,FALSE))</f>
        <v>0</v>
      </c>
      <c r="E3422" s="1">
        <f>IF(B3422="",0,VLOOKUP(B3422,DATABASE!A:F,3,FALSE)*$C3422)</f>
        <v>0</v>
      </c>
      <c r="F3422" s="1">
        <f>IF(B3422="",0,VLOOKUP(B3422,DATABASE!A:F,4,FALSE)*$C3422)</f>
        <v>0</v>
      </c>
      <c r="G3422" s="1">
        <f>IF(B3422="",0,VLOOKUP(B3422,DATABASE!A:F,5,FALSE)*$C3422)</f>
        <v>0</v>
      </c>
      <c r="H3422" s="1">
        <f>IF(B3422="",0,VLOOKUP(B3422,DATABASE!A:F,6,FALSE)*$C3422)</f>
        <v>0</v>
      </c>
    </row>
    <row r="3423" spans="1:8">
      <c r="A3423" s="7"/>
      <c r="B3423" s="8"/>
      <c r="C3423" s="9"/>
      <c r="D3423" s="1">
        <f>IF(B3423="",0,VLOOKUP(B3423,DATABASE!A:F,2,FALSE))</f>
        <v>0</v>
      </c>
      <c r="E3423" s="1">
        <f>IF(B3423="",0,VLOOKUP(B3423,DATABASE!A:F,3,FALSE)*$C3423)</f>
        <v>0</v>
      </c>
      <c r="F3423" s="1">
        <f>IF(B3423="",0,VLOOKUP(B3423,DATABASE!A:F,4,FALSE)*$C3423)</f>
        <v>0</v>
      </c>
      <c r="G3423" s="1">
        <f>IF(B3423="",0,VLOOKUP(B3423,DATABASE!A:F,5,FALSE)*$C3423)</f>
        <v>0</v>
      </c>
      <c r="H3423" s="1">
        <f>IF(B3423="",0,VLOOKUP(B3423,DATABASE!A:F,6,FALSE)*$C3423)</f>
        <v>0</v>
      </c>
    </row>
    <row r="3424" spans="1:8">
      <c r="A3424" s="7"/>
      <c r="B3424" s="8"/>
      <c r="C3424" s="9"/>
      <c r="D3424" s="1">
        <f>IF(B3424="",0,VLOOKUP(B3424,DATABASE!A:F,2,FALSE))</f>
        <v>0</v>
      </c>
      <c r="E3424" s="1">
        <f>IF(B3424="",0,VLOOKUP(B3424,DATABASE!A:F,3,FALSE)*$C3424)</f>
        <v>0</v>
      </c>
      <c r="F3424" s="1">
        <f>IF(B3424="",0,VLOOKUP(B3424,DATABASE!A:F,4,FALSE)*$C3424)</f>
        <v>0</v>
      </c>
      <c r="G3424" s="1">
        <f>IF(B3424="",0,VLOOKUP(B3424,DATABASE!A:F,5,FALSE)*$C3424)</f>
        <v>0</v>
      </c>
      <c r="H3424" s="1">
        <f>IF(B3424="",0,VLOOKUP(B3424,DATABASE!A:F,6,FALSE)*$C3424)</f>
        <v>0</v>
      </c>
    </row>
    <row r="3425" spans="1:8">
      <c r="A3425" s="7"/>
      <c r="B3425" s="8"/>
      <c r="C3425" s="9"/>
      <c r="D3425" s="1">
        <f>IF(B3425="",0,VLOOKUP(B3425,DATABASE!A:F,2,FALSE))</f>
        <v>0</v>
      </c>
      <c r="E3425" s="1">
        <f>IF(B3425="",0,VLOOKUP(B3425,DATABASE!A:F,3,FALSE)*$C3425)</f>
        <v>0</v>
      </c>
      <c r="F3425" s="1">
        <f>IF(B3425="",0,VLOOKUP(B3425,DATABASE!A:F,4,FALSE)*$C3425)</f>
        <v>0</v>
      </c>
      <c r="G3425" s="1">
        <f>IF(B3425="",0,VLOOKUP(B3425,DATABASE!A:F,5,FALSE)*$C3425)</f>
        <v>0</v>
      </c>
      <c r="H3425" s="1">
        <f>IF(B3425="",0,VLOOKUP(B3425,DATABASE!A:F,6,FALSE)*$C3425)</f>
        <v>0</v>
      </c>
    </row>
    <row r="3426" spans="1:8">
      <c r="A3426" s="7"/>
      <c r="B3426" s="8"/>
      <c r="C3426" s="9"/>
      <c r="D3426" s="1">
        <f>IF(B3426="",0,VLOOKUP(B3426,DATABASE!A:F,2,FALSE))</f>
        <v>0</v>
      </c>
      <c r="E3426" s="1">
        <f>IF(B3426="",0,VLOOKUP(B3426,DATABASE!A:F,3,FALSE)*$C3426)</f>
        <v>0</v>
      </c>
      <c r="F3426" s="1">
        <f>IF(B3426="",0,VLOOKUP(B3426,DATABASE!A:F,4,FALSE)*$C3426)</f>
        <v>0</v>
      </c>
      <c r="G3426" s="1">
        <f>IF(B3426="",0,VLOOKUP(B3426,DATABASE!A:F,5,FALSE)*$C3426)</f>
        <v>0</v>
      </c>
      <c r="H3426" s="1">
        <f>IF(B3426="",0,VLOOKUP(B3426,DATABASE!A:F,6,FALSE)*$C3426)</f>
        <v>0</v>
      </c>
    </row>
    <row r="3427" spans="1:8">
      <c r="A3427" s="7"/>
      <c r="B3427" s="8"/>
      <c r="C3427" s="9"/>
      <c r="D3427" s="1">
        <f>IF(B3427="",0,VLOOKUP(B3427,DATABASE!A:F,2,FALSE))</f>
        <v>0</v>
      </c>
      <c r="E3427" s="1">
        <f>IF(B3427="",0,VLOOKUP(B3427,DATABASE!A:F,3,FALSE)*$C3427)</f>
        <v>0</v>
      </c>
      <c r="F3427" s="1">
        <f>IF(B3427="",0,VLOOKUP(B3427,DATABASE!A:F,4,FALSE)*$C3427)</f>
        <v>0</v>
      </c>
      <c r="G3427" s="1">
        <f>IF(B3427="",0,VLOOKUP(B3427,DATABASE!A:F,5,FALSE)*$C3427)</f>
        <v>0</v>
      </c>
      <c r="H3427" s="1">
        <f>IF(B3427="",0,VLOOKUP(B3427,DATABASE!A:F,6,FALSE)*$C3427)</f>
        <v>0</v>
      </c>
    </row>
    <row r="3428" spans="1:8">
      <c r="A3428" s="7"/>
      <c r="B3428" s="8"/>
      <c r="C3428" s="9"/>
      <c r="D3428" s="1">
        <f>IF(B3428="",0,VLOOKUP(B3428,DATABASE!A:F,2,FALSE))</f>
        <v>0</v>
      </c>
      <c r="E3428" s="1">
        <f>IF(B3428="",0,VLOOKUP(B3428,DATABASE!A:F,3,FALSE)*$C3428)</f>
        <v>0</v>
      </c>
      <c r="F3428" s="1">
        <f>IF(B3428="",0,VLOOKUP(B3428,DATABASE!A:F,4,FALSE)*$C3428)</f>
        <v>0</v>
      </c>
      <c r="G3428" s="1">
        <f>IF(B3428="",0,VLOOKUP(B3428,DATABASE!A:F,5,FALSE)*$C3428)</f>
        <v>0</v>
      </c>
      <c r="H3428" s="1">
        <f>IF(B3428="",0,VLOOKUP(B3428,DATABASE!A:F,6,FALSE)*$C3428)</f>
        <v>0</v>
      </c>
    </row>
    <row r="3429" spans="1:8">
      <c r="A3429" s="7"/>
      <c r="B3429" s="8"/>
      <c r="C3429" s="9"/>
      <c r="D3429" s="1">
        <f>IF(B3429="",0,VLOOKUP(B3429,DATABASE!A:F,2,FALSE))</f>
        <v>0</v>
      </c>
      <c r="E3429" s="1">
        <f>IF(B3429="",0,VLOOKUP(B3429,DATABASE!A:F,3,FALSE)*$C3429)</f>
        <v>0</v>
      </c>
      <c r="F3429" s="1">
        <f>IF(B3429="",0,VLOOKUP(B3429,DATABASE!A:F,4,FALSE)*$C3429)</f>
        <v>0</v>
      </c>
      <c r="G3429" s="1">
        <f>IF(B3429="",0,VLOOKUP(B3429,DATABASE!A:F,5,FALSE)*$C3429)</f>
        <v>0</v>
      </c>
      <c r="H3429" s="1">
        <f>IF(B3429="",0,VLOOKUP(B3429,DATABASE!A:F,6,FALSE)*$C3429)</f>
        <v>0</v>
      </c>
    </row>
    <row r="3430" spans="1:8">
      <c r="A3430" s="7"/>
      <c r="B3430" s="8"/>
      <c r="C3430" s="9"/>
      <c r="D3430" s="1">
        <f>IF(B3430="",0,VLOOKUP(B3430,DATABASE!A:F,2,FALSE))</f>
        <v>0</v>
      </c>
      <c r="E3430" s="1">
        <f>IF(B3430="",0,VLOOKUP(B3430,DATABASE!A:F,3,FALSE)*$C3430)</f>
        <v>0</v>
      </c>
      <c r="F3430" s="1">
        <f>IF(B3430="",0,VLOOKUP(B3430,DATABASE!A:F,4,FALSE)*$C3430)</f>
        <v>0</v>
      </c>
      <c r="G3430" s="1">
        <f>IF(B3430="",0,VLOOKUP(B3430,DATABASE!A:F,5,FALSE)*$C3430)</f>
        <v>0</v>
      </c>
      <c r="H3430" s="1">
        <f>IF(B3430="",0,VLOOKUP(B3430,DATABASE!A:F,6,FALSE)*$C3430)</f>
        <v>0</v>
      </c>
    </row>
    <row r="3431" spans="1:8">
      <c r="A3431" s="7"/>
      <c r="B3431" s="8"/>
      <c r="C3431" s="9"/>
      <c r="D3431" s="1">
        <f>IF(B3431="",0,VLOOKUP(B3431,DATABASE!A:F,2,FALSE))</f>
        <v>0</v>
      </c>
      <c r="E3431" s="1">
        <f>IF(B3431="",0,VLOOKUP(B3431,DATABASE!A:F,3,FALSE)*$C3431)</f>
        <v>0</v>
      </c>
      <c r="F3431" s="1">
        <f>IF(B3431="",0,VLOOKUP(B3431,DATABASE!A:F,4,FALSE)*$C3431)</f>
        <v>0</v>
      </c>
      <c r="G3431" s="1">
        <f>IF(B3431="",0,VLOOKUP(B3431,DATABASE!A:F,5,FALSE)*$C3431)</f>
        <v>0</v>
      </c>
      <c r="H3431" s="1">
        <f>IF(B3431="",0,VLOOKUP(B3431,DATABASE!A:F,6,FALSE)*$C3431)</f>
        <v>0</v>
      </c>
    </row>
    <row r="3432" spans="1:8">
      <c r="A3432" s="7"/>
      <c r="B3432" s="8"/>
      <c r="C3432" s="9"/>
      <c r="D3432" s="1">
        <f>IF(B3432="",0,VLOOKUP(B3432,DATABASE!A:F,2,FALSE))</f>
        <v>0</v>
      </c>
      <c r="E3432" s="1">
        <f>IF(B3432="",0,VLOOKUP(B3432,DATABASE!A:F,3,FALSE)*$C3432)</f>
        <v>0</v>
      </c>
      <c r="F3432" s="1">
        <f>IF(B3432="",0,VLOOKUP(B3432,DATABASE!A:F,4,FALSE)*$C3432)</f>
        <v>0</v>
      </c>
      <c r="G3432" s="1">
        <f>IF(B3432="",0,VLOOKUP(B3432,DATABASE!A:F,5,FALSE)*$C3432)</f>
        <v>0</v>
      </c>
      <c r="H3432" s="1">
        <f>IF(B3432="",0,VLOOKUP(B3432,DATABASE!A:F,6,FALSE)*$C3432)</f>
        <v>0</v>
      </c>
    </row>
    <row r="3433" spans="1:8">
      <c r="A3433" s="7"/>
      <c r="B3433" s="8"/>
      <c r="C3433" s="9"/>
      <c r="D3433" s="1">
        <f>IF(B3433="",0,VLOOKUP(B3433,DATABASE!A:F,2,FALSE))</f>
        <v>0</v>
      </c>
      <c r="E3433" s="1">
        <f>IF(B3433="",0,VLOOKUP(B3433,DATABASE!A:F,3,FALSE)*$C3433)</f>
        <v>0</v>
      </c>
      <c r="F3433" s="1">
        <f>IF(B3433="",0,VLOOKUP(B3433,DATABASE!A:F,4,FALSE)*$C3433)</f>
        <v>0</v>
      </c>
      <c r="G3433" s="1">
        <f>IF(B3433="",0,VLOOKUP(B3433,DATABASE!A:F,5,FALSE)*$C3433)</f>
        <v>0</v>
      </c>
      <c r="H3433" s="1">
        <f>IF(B3433="",0,VLOOKUP(B3433,DATABASE!A:F,6,FALSE)*$C3433)</f>
        <v>0</v>
      </c>
    </row>
    <row r="3434" spans="1:8">
      <c r="A3434" s="7"/>
      <c r="B3434" s="8"/>
      <c r="C3434" s="9"/>
      <c r="D3434" s="1">
        <f>IF(B3434="",0,VLOOKUP(B3434,DATABASE!A:F,2,FALSE))</f>
        <v>0</v>
      </c>
      <c r="E3434" s="1">
        <f>IF(B3434="",0,VLOOKUP(B3434,DATABASE!A:F,3,FALSE)*$C3434)</f>
        <v>0</v>
      </c>
      <c r="F3434" s="1">
        <f>IF(B3434="",0,VLOOKUP(B3434,DATABASE!A:F,4,FALSE)*$C3434)</f>
        <v>0</v>
      </c>
      <c r="G3434" s="1">
        <f>IF(B3434="",0,VLOOKUP(B3434,DATABASE!A:F,5,FALSE)*$C3434)</f>
        <v>0</v>
      </c>
      <c r="H3434" s="1">
        <f>IF(B3434="",0,VLOOKUP(B3434,DATABASE!A:F,6,FALSE)*$C3434)</f>
        <v>0</v>
      </c>
    </row>
    <row r="3435" spans="1:8">
      <c r="A3435" s="7"/>
      <c r="B3435" s="8"/>
      <c r="C3435" s="9"/>
      <c r="D3435" s="1">
        <f>IF(B3435="",0,VLOOKUP(B3435,DATABASE!A:F,2,FALSE))</f>
        <v>0</v>
      </c>
      <c r="E3435" s="1">
        <f>IF(B3435="",0,VLOOKUP(B3435,DATABASE!A:F,3,FALSE)*$C3435)</f>
        <v>0</v>
      </c>
      <c r="F3435" s="1">
        <f>IF(B3435="",0,VLOOKUP(B3435,DATABASE!A:F,4,FALSE)*$C3435)</f>
        <v>0</v>
      </c>
      <c r="G3435" s="1">
        <f>IF(B3435="",0,VLOOKUP(B3435,DATABASE!A:F,5,FALSE)*$C3435)</f>
        <v>0</v>
      </c>
      <c r="H3435" s="1">
        <f>IF(B3435="",0,VLOOKUP(B3435,DATABASE!A:F,6,FALSE)*$C3435)</f>
        <v>0</v>
      </c>
    </row>
    <row r="3436" spans="1:8">
      <c r="A3436" s="7"/>
      <c r="B3436" s="8"/>
      <c r="C3436" s="9"/>
      <c r="D3436" s="1">
        <f>IF(B3436="",0,VLOOKUP(B3436,DATABASE!A:F,2,FALSE))</f>
        <v>0</v>
      </c>
      <c r="E3436" s="1">
        <f>IF(B3436="",0,VLOOKUP(B3436,DATABASE!A:F,3,FALSE)*$C3436)</f>
        <v>0</v>
      </c>
      <c r="F3436" s="1">
        <f>IF(B3436="",0,VLOOKUP(B3436,DATABASE!A:F,4,FALSE)*$C3436)</f>
        <v>0</v>
      </c>
      <c r="G3436" s="1">
        <f>IF(B3436="",0,VLOOKUP(B3436,DATABASE!A:F,5,FALSE)*$C3436)</f>
        <v>0</v>
      </c>
      <c r="H3436" s="1">
        <f>IF(B3436="",0,VLOOKUP(B3436,DATABASE!A:F,6,FALSE)*$C3436)</f>
        <v>0</v>
      </c>
    </row>
    <row r="3437" spans="1:8">
      <c r="A3437" s="7"/>
      <c r="B3437" s="8"/>
      <c r="C3437" s="9"/>
      <c r="D3437" s="1">
        <f>IF(B3437="",0,VLOOKUP(B3437,DATABASE!A:F,2,FALSE))</f>
        <v>0</v>
      </c>
      <c r="E3437" s="1">
        <f>IF(B3437="",0,VLOOKUP(B3437,DATABASE!A:F,3,FALSE)*$C3437)</f>
        <v>0</v>
      </c>
      <c r="F3437" s="1">
        <f>IF(B3437="",0,VLOOKUP(B3437,DATABASE!A:F,4,FALSE)*$C3437)</f>
        <v>0</v>
      </c>
      <c r="G3437" s="1">
        <f>IF(B3437="",0,VLOOKUP(B3437,DATABASE!A:F,5,FALSE)*$C3437)</f>
        <v>0</v>
      </c>
      <c r="H3437" s="1">
        <f>IF(B3437="",0,VLOOKUP(B3437,DATABASE!A:F,6,FALSE)*$C3437)</f>
        <v>0</v>
      </c>
    </row>
    <row r="3438" spans="1:8">
      <c r="A3438" s="7"/>
      <c r="B3438" s="8"/>
      <c r="C3438" s="9"/>
      <c r="D3438" s="1">
        <f>IF(B3438="",0,VLOOKUP(B3438,DATABASE!A:F,2,FALSE))</f>
        <v>0</v>
      </c>
      <c r="E3438" s="1">
        <f>IF(B3438="",0,VLOOKUP(B3438,DATABASE!A:F,3,FALSE)*$C3438)</f>
        <v>0</v>
      </c>
      <c r="F3438" s="1">
        <f>IF(B3438="",0,VLOOKUP(B3438,DATABASE!A:F,4,FALSE)*$C3438)</f>
        <v>0</v>
      </c>
      <c r="G3438" s="1">
        <f>IF(B3438="",0,VLOOKUP(B3438,DATABASE!A:F,5,FALSE)*$C3438)</f>
        <v>0</v>
      </c>
      <c r="H3438" s="1">
        <f>IF(B3438="",0,VLOOKUP(B3438,DATABASE!A:F,6,FALSE)*$C3438)</f>
        <v>0</v>
      </c>
    </row>
    <row r="3439" spans="1:8">
      <c r="A3439" s="7"/>
      <c r="B3439" s="8"/>
      <c r="C3439" s="9"/>
      <c r="D3439" s="1">
        <f>IF(B3439="",0,VLOOKUP(B3439,DATABASE!A:F,2,FALSE))</f>
        <v>0</v>
      </c>
      <c r="E3439" s="1">
        <f>IF(B3439="",0,VLOOKUP(B3439,DATABASE!A:F,3,FALSE)*$C3439)</f>
        <v>0</v>
      </c>
      <c r="F3439" s="1">
        <f>IF(B3439="",0,VLOOKUP(B3439,DATABASE!A:F,4,FALSE)*$C3439)</f>
        <v>0</v>
      </c>
      <c r="G3439" s="1">
        <f>IF(B3439="",0,VLOOKUP(B3439,DATABASE!A:F,5,FALSE)*$C3439)</f>
        <v>0</v>
      </c>
      <c r="H3439" s="1">
        <f>IF(B3439="",0,VLOOKUP(B3439,DATABASE!A:F,6,FALSE)*$C3439)</f>
        <v>0</v>
      </c>
    </row>
    <row r="3440" spans="1:8">
      <c r="A3440" s="7"/>
      <c r="B3440" s="8"/>
      <c r="C3440" s="9"/>
      <c r="D3440" s="1">
        <f>IF(B3440="",0,VLOOKUP(B3440,DATABASE!A:F,2,FALSE))</f>
        <v>0</v>
      </c>
      <c r="E3440" s="1">
        <f>IF(B3440="",0,VLOOKUP(B3440,DATABASE!A:F,3,FALSE)*$C3440)</f>
        <v>0</v>
      </c>
      <c r="F3440" s="1">
        <f>IF(B3440="",0,VLOOKUP(B3440,DATABASE!A:F,4,FALSE)*$C3440)</f>
        <v>0</v>
      </c>
      <c r="G3440" s="1">
        <f>IF(B3440="",0,VLOOKUP(B3440,DATABASE!A:F,5,FALSE)*$C3440)</f>
        <v>0</v>
      </c>
      <c r="H3440" s="1">
        <f>IF(B3440="",0,VLOOKUP(B3440,DATABASE!A:F,6,FALSE)*$C3440)</f>
        <v>0</v>
      </c>
    </row>
    <row r="3441" spans="1:8">
      <c r="A3441" s="7"/>
      <c r="B3441" s="8"/>
      <c r="C3441" s="9"/>
      <c r="D3441" s="1">
        <f>IF(B3441="",0,VLOOKUP(B3441,DATABASE!A:F,2,FALSE))</f>
        <v>0</v>
      </c>
      <c r="E3441" s="1">
        <f>IF(B3441="",0,VLOOKUP(B3441,DATABASE!A:F,3,FALSE)*$C3441)</f>
        <v>0</v>
      </c>
      <c r="F3441" s="1">
        <f>IF(B3441="",0,VLOOKUP(B3441,DATABASE!A:F,4,FALSE)*$C3441)</f>
        <v>0</v>
      </c>
      <c r="G3441" s="1">
        <f>IF(B3441="",0,VLOOKUP(B3441,DATABASE!A:F,5,FALSE)*$C3441)</f>
        <v>0</v>
      </c>
      <c r="H3441" s="1">
        <f>IF(B3441="",0,VLOOKUP(B3441,DATABASE!A:F,6,FALSE)*$C3441)</f>
        <v>0</v>
      </c>
    </row>
    <row r="3442" spans="1:8">
      <c r="A3442" s="7"/>
      <c r="B3442" s="8"/>
      <c r="C3442" s="9"/>
      <c r="D3442" s="1">
        <f>IF(B3442="",0,VLOOKUP(B3442,DATABASE!A:F,2,FALSE))</f>
        <v>0</v>
      </c>
      <c r="E3442" s="1">
        <f>IF(B3442="",0,VLOOKUP(B3442,DATABASE!A:F,3,FALSE)*$C3442)</f>
        <v>0</v>
      </c>
      <c r="F3442" s="1">
        <f>IF(B3442="",0,VLOOKUP(B3442,DATABASE!A:F,4,FALSE)*$C3442)</f>
        <v>0</v>
      </c>
      <c r="G3442" s="1">
        <f>IF(B3442="",0,VLOOKUP(B3442,DATABASE!A:F,5,FALSE)*$C3442)</f>
        <v>0</v>
      </c>
      <c r="H3442" s="1">
        <f>IF(B3442="",0,VLOOKUP(B3442,DATABASE!A:F,6,FALSE)*$C3442)</f>
        <v>0</v>
      </c>
    </row>
    <row r="3443" spans="1:8">
      <c r="A3443" s="7"/>
      <c r="B3443" s="8"/>
      <c r="C3443" s="9"/>
      <c r="D3443" s="1">
        <f>IF(B3443="",0,VLOOKUP(B3443,DATABASE!A:F,2,FALSE))</f>
        <v>0</v>
      </c>
      <c r="E3443" s="1">
        <f>IF(B3443="",0,VLOOKUP(B3443,DATABASE!A:F,3,FALSE)*$C3443)</f>
        <v>0</v>
      </c>
      <c r="F3443" s="1">
        <f>IF(B3443="",0,VLOOKUP(B3443,DATABASE!A:F,4,FALSE)*$C3443)</f>
        <v>0</v>
      </c>
      <c r="G3443" s="1">
        <f>IF(B3443="",0,VLOOKUP(B3443,DATABASE!A:F,5,FALSE)*$C3443)</f>
        <v>0</v>
      </c>
      <c r="H3443" s="1">
        <f>IF(B3443="",0,VLOOKUP(B3443,DATABASE!A:F,6,FALSE)*$C3443)</f>
        <v>0</v>
      </c>
    </row>
    <row r="3444" spans="1:8">
      <c r="A3444" s="7"/>
      <c r="B3444" s="8"/>
      <c r="C3444" s="9"/>
      <c r="D3444" s="1">
        <f>IF(B3444="",0,VLOOKUP(B3444,DATABASE!A:F,2,FALSE))</f>
        <v>0</v>
      </c>
      <c r="E3444" s="1">
        <f>IF(B3444="",0,VLOOKUP(B3444,DATABASE!A:F,3,FALSE)*$C3444)</f>
        <v>0</v>
      </c>
      <c r="F3444" s="1">
        <f>IF(B3444="",0,VLOOKUP(B3444,DATABASE!A:F,4,FALSE)*$C3444)</f>
        <v>0</v>
      </c>
      <c r="G3444" s="1">
        <f>IF(B3444="",0,VLOOKUP(B3444,DATABASE!A:F,5,FALSE)*$C3444)</f>
        <v>0</v>
      </c>
      <c r="H3444" s="1">
        <f>IF(B3444="",0,VLOOKUP(B3444,DATABASE!A:F,6,FALSE)*$C3444)</f>
        <v>0</v>
      </c>
    </row>
    <row r="3445" spans="1:8">
      <c r="A3445" s="7"/>
      <c r="B3445" s="8"/>
      <c r="C3445" s="9"/>
      <c r="D3445" s="1">
        <f>IF(B3445="",0,VLOOKUP(B3445,DATABASE!A:F,2,FALSE))</f>
        <v>0</v>
      </c>
      <c r="E3445" s="1">
        <f>IF(B3445="",0,VLOOKUP(B3445,DATABASE!A:F,3,FALSE)*$C3445)</f>
        <v>0</v>
      </c>
      <c r="F3445" s="1">
        <f>IF(B3445="",0,VLOOKUP(B3445,DATABASE!A:F,4,FALSE)*$C3445)</f>
        <v>0</v>
      </c>
      <c r="G3445" s="1">
        <f>IF(B3445="",0,VLOOKUP(B3445,DATABASE!A:F,5,FALSE)*$C3445)</f>
        <v>0</v>
      </c>
      <c r="H3445" s="1">
        <f>IF(B3445="",0,VLOOKUP(B3445,DATABASE!A:F,6,FALSE)*$C3445)</f>
        <v>0</v>
      </c>
    </row>
    <row r="3446" spans="1:8">
      <c r="A3446" s="7"/>
      <c r="B3446" s="8"/>
      <c r="C3446" s="9"/>
      <c r="D3446" s="1">
        <f>IF(B3446="",0,VLOOKUP(B3446,DATABASE!A:F,2,FALSE))</f>
        <v>0</v>
      </c>
      <c r="E3446" s="1">
        <f>IF(B3446="",0,VLOOKUP(B3446,DATABASE!A:F,3,FALSE)*$C3446)</f>
        <v>0</v>
      </c>
      <c r="F3446" s="1">
        <f>IF(B3446="",0,VLOOKUP(B3446,DATABASE!A:F,4,FALSE)*$C3446)</f>
        <v>0</v>
      </c>
      <c r="G3446" s="1">
        <f>IF(B3446="",0,VLOOKUP(B3446,DATABASE!A:F,5,FALSE)*$C3446)</f>
        <v>0</v>
      </c>
      <c r="H3446" s="1">
        <f>IF(B3446="",0,VLOOKUP(B3446,DATABASE!A:F,6,FALSE)*$C3446)</f>
        <v>0</v>
      </c>
    </row>
    <row r="3447" spans="1:8">
      <c r="A3447" s="7"/>
      <c r="B3447" s="8"/>
      <c r="C3447" s="9"/>
      <c r="D3447" s="1">
        <f>IF(B3447="",0,VLOOKUP(B3447,DATABASE!A:F,2,FALSE))</f>
        <v>0</v>
      </c>
      <c r="E3447" s="1">
        <f>IF(B3447="",0,VLOOKUP(B3447,DATABASE!A:F,3,FALSE)*$C3447)</f>
        <v>0</v>
      </c>
      <c r="F3447" s="1">
        <f>IF(B3447="",0,VLOOKUP(B3447,DATABASE!A:F,4,FALSE)*$C3447)</f>
        <v>0</v>
      </c>
      <c r="G3447" s="1">
        <f>IF(B3447="",0,VLOOKUP(B3447,DATABASE!A:F,5,FALSE)*$C3447)</f>
        <v>0</v>
      </c>
      <c r="H3447" s="1">
        <f>IF(B3447="",0,VLOOKUP(B3447,DATABASE!A:F,6,FALSE)*$C3447)</f>
        <v>0</v>
      </c>
    </row>
    <row r="3448" spans="1:8">
      <c r="A3448" s="7"/>
      <c r="B3448" s="8"/>
      <c r="C3448" s="9"/>
      <c r="D3448" s="1">
        <f>IF(B3448="",0,VLOOKUP(B3448,DATABASE!A:F,2,FALSE))</f>
        <v>0</v>
      </c>
      <c r="E3448" s="1">
        <f>IF(B3448="",0,VLOOKUP(B3448,DATABASE!A:F,3,FALSE)*$C3448)</f>
        <v>0</v>
      </c>
      <c r="F3448" s="1">
        <f>IF(B3448="",0,VLOOKUP(B3448,DATABASE!A:F,4,FALSE)*$C3448)</f>
        <v>0</v>
      </c>
      <c r="G3448" s="1">
        <f>IF(B3448="",0,VLOOKUP(B3448,DATABASE!A:F,5,FALSE)*$C3448)</f>
        <v>0</v>
      </c>
      <c r="H3448" s="1">
        <f>IF(B3448="",0,VLOOKUP(B3448,DATABASE!A:F,6,FALSE)*$C3448)</f>
        <v>0</v>
      </c>
    </row>
    <row r="3449" spans="1:8">
      <c r="A3449" s="7"/>
      <c r="B3449" s="8"/>
      <c r="C3449" s="9"/>
      <c r="D3449" s="1">
        <f>IF(B3449="",0,VLOOKUP(B3449,DATABASE!A:F,2,FALSE))</f>
        <v>0</v>
      </c>
      <c r="E3449" s="1">
        <f>IF(B3449="",0,VLOOKUP(B3449,DATABASE!A:F,3,FALSE)*$C3449)</f>
        <v>0</v>
      </c>
      <c r="F3449" s="1">
        <f>IF(B3449="",0,VLOOKUP(B3449,DATABASE!A:F,4,FALSE)*$C3449)</f>
        <v>0</v>
      </c>
      <c r="G3449" s="1">
        <f>IF(B3449="",0,VLOOKUP(B3449,DATABASE!A:F,5,FALSE)*$C3449)</f>
        <v>0</v>
      </c>
      <c r="H3449" s="1">
        <f>IF(B3449="",0,VLOOKUP(B3449,DATABASE!A:F,6,FALSE)*$C3449)</f>
        <v>0</v>
      </c>
    </row>
    <row r="3450" spans="1:8">
      <c r="A3450" s="7"/>
      <c r="B3450" s="8"/>
      <c r="C3450" s="9"/>
      <c r="D3450" s="1">
        <f>IF(B3450="",0,VLOOKUP(B3450,DATABASE!A:F,2,FALSE))</f>
        <v>0</v>
      </c>
      <c r="E3450" s="1">
        <f>IF(B3450="",0,VLOOKUP(B3450,DATABASE!A:F,3,FALSE)*$C3450)</f>
        <v>0</v>
      </c>
      <c r="F3450" s="1">
        <f>IF(B3450="",0,VLOOKUP(B3450,DATABASE!A:F,4,FALSE)*$C3450)</f>
        <v>0</v>
      </c>
      <c r="G3450" s="1">
        <f>IF(B3450="",0,VLOOKUP(B3450,DATABASE!A:F,5,FALSE)*$C3450)</f>
        <v>0</v>
      </c>
      <c r="H3450" s="1">
        <f>IF(B3450="",0,VLOOKUP(B3450,DATABASE!A:F,6,FALSE)*$C3450)</f>
        <v>0</v>
      </c>
    </row>
    <row r="3451" spans="1:8">
      <c r="A3451" s="7"/>
      <c r="B3451" s="8"/>
      <c r="C3451" s="9"/>
      <c r="D3451" s="1">
        <f>IF(B3451="",0,VLOOKUP(B3451,DATABASE!A:F,2,FALSE))</f>
        <v>0</v>
      </c>
      <c r="E3451" s="1">
        <f>IF(B3451="",0,VLOOKUP(B3451,DATABASE!A:F,3,FALSE)*$C3451)</f>
        <v>0</v>
      </c>
      <c r="F3451" s="1">
        <f>IF(B3451="",0,VLOOKUP(B3451,DATABASE!A:F,4,FALSE)*$C3451)</f>
        <v>0</v>
      </c>
      <c r="G3451" s="1">
        <f>IF(B3451="",0,VLOOKUP(B3451,DATABASE!A:F,5,FALSE)*$C3451)</f>
        <v>0</v>
      </c>
      <c r="H3451" s="1">
        <f>IF(B3451="",0,VLOOKUP(B3451,DATABASE!A:F,6,FALSE)*$C3451)</f>
        <v>0</v>
      </c>
    </row>
    <row r="3452" spans="1:8">
      <c r="A3452" s="7"/>
      <c r="B3452" s="8"/>
      <c r="C3452" s="9"/>
      <c r="D3452" s="1">
        <f>IF(B3452="",0,VLOOKUP(B3452,DATABASE!A:F,2,FALSE))</f>
        <v>0</v>
      </c>
      <c r="E3452" s="1">
        <f>IF(B3452="",0,VLOOKUP(B3452,DATABASE!A:F,3,FALSE)*$C3452)</f>
        <v>0</v>
      </c>
      <c r="F3452" s="1">
        <f>IF(B3452="",0,VLOOKUP(B3452,DATABASE!A:F,4,FALSE)*$C3452)</f>
        <v>0</v>
      </c>
      <c r="G3452" s="1">
        <f>IF(B3452="",0,VLOOKUP(B3452,DATABASE!A:F,5,FALSE)*$C3452)</f>
        <v>0</v>
      </c>
      <c r="H3452" s="1">
        <f>IF(B3452="",0,VLOOKUP(B3452,DATABASE!A:F,6,FALSE)*$C3452)</f>
        <v>0</v>
      </c>
    </row>
    <row r="3453" spans="1:8">
      <c r="A3453" s="7"/>
      <c r="B3453" s="8"/>
      <c r="C3453" s="9"/>
      <c r="D3453" s="1">
        <f>IF(B3453="",0,VLOOKUP(B3453,DATABASE!A:F,2,FALSE))</f>
        <v>0</v>
      </c>
      <c r="E3453" s="1">
        <f>IF(B3453="",0,VLOOKUP(B3453,DATABASE!A:F,3,FALSE)*$C3453)</f>
        <v>0</v>
      </c>
      <c r="F3453" s="1">
        <f>IF(B3453="",0,VLOOKUP(B3453,DATABASE!A:F,4,FALSE)*$C3453)</f>
        <v>0</v>
      </c>
      <c r="G3453" s="1">
        <f>IF(B3453="",0,VLOOKUP(B3453,DATABASE!A:F,5,FALSE)*$C3453)</f>
        <v>0</v>
      </c>
      <c r="H3453" s="1">
        <f>IF(B3453="",0,VLOOKUP(B3453,DATABASE!A:F,6,FALSE)*$C3453)</f>
        <v>0</v>
      </c>
    </row>
    <row r="3454" spans="1:8">
      <c r="A3454" s="7"/>
      <c r="B3454" s="8"/>
      <c r="C3454" s="9"/>
      <c r="D3454" s="1">
        <f>IF(B3454="",0,VLOOKUP(B3454,DATABASE!A:F,2,FALSE))</f>
        <v>0</v>
      </c>
      <c r="E3454" s="1">
        <f>IF(B3454="",0,VLOOKUP(B3454,DATABASE!A:F,3,FALSE)*$C3454)</f>
        <v>0</v>
      </c>
      <c r="F3454" s="1">
        <f>IF(B3454="",0,VLOOKUP(B3454,DATABASE!A:F,4,FALSE)*$C3454)</f>
        <v>0</v>
      </c>
      <c r="G3454" s="1">
        <f>IF(B3454="",0,VLOOKUP(B3454,DATABASE!A:F,5,FALSE)*$C3454)</f>
        <v>0</v>
      </c>
      <c r="H3454" s="1">
        <f>IF(B3454="",0,VLOOKUP(B3454,DATABASE!A:F,6,FALSE)*$C3454)</f>
        <v>0</v>
      </c>
    </row>
    <row r="3455" spans="1:8">
      <c r="A3455" s="7"/>
      <c r="B3455" s="8"/>
      <c r="C3455" s="9"/>
      <c r="D3455" s="1">
        <f>IF(B3455="",0,VLOOKUP(B3455,DATABASE!A:F,2,FALSE))</f>
        <v>0</v>
      </c>
      <c r="E3455" s="1">
        <f>IF(B3455="",0,VLOOKUP(B3455,DATABASE!A:F,3,FALSE)*$C3455)</f>
        <v>0</v>
      </c>
      <c r="F3455" s="1">
        <f>IF(B3455="",0,VLOOKUP(B3455,DATABASE!A:F,4,FALSE)*$C3455)</f>
        <v>0</v>
      </c>
      <c r="G3455" s="1">
        <f>IF(B3455="",0,VLOOKUP(B3455,DATABASE!A:F,5,FALSE)*$C3455)</f>
        <v>0</v>
      </c>
      <c r="H3455" s="1">
        <f>IF(B3455="",0,VLOOKUP(B3455,DATABASE!A:F,6,FALSE)*$C3455)</f>
        <v>0</v>
      </c>
    </row>
    <row r="3456" spans="1:8">
      <c r="A3456" s="7"/>
      <c r="B3456" s="8"/>
      <c r="C3456" s="9"/>
      <c r="D3456" s="1">
        <f>IF(B3456="",0,VLOOKUP(B3456,DATABASE!A:F,2,FALSE))</f>
        <v>0</v>
      </c>
      <c r="E3456" s="1">
        <f>IF(B3456="",0,VLOOKUP(B3456,DATABASE!A:F,3,FALSE)*$C3456)</f>
        <v>0</v>
      </c>
      <c r="F3456" s="1">
        <f>IF(B3456="",0,VLOOKUP(B3456,DATABASE!A:F,4,FALSE)*$C3456)</f>
        <v>0</v>
      </c>
      <c r="G3456" s="1">
        <f>IF(B3456="",0,VLOOKUP(B3456,DATABASE!A:F,5,FALSE)*$C3456)</f>
        <v>0</v>
      </c>
      <c r="H3456" s="1">
        <f>IF(B3456="",0,VLOOKUP(B3456,DATABASE!A:F,6,FALSE)*$C3456)</f>
        <v>0</v>
      </c>
    </row>
    <row r="3457" spans="1:8">
      <c r="A3457" s="7"/>
      <c r="B3457" s="8"/>
      <c r="C3457" s="9"/>
      <c r="D3457" s="1">
        <f>IF(B3457="",0,VLOOKUP(B3457,DATABASE!A:F,2,FALSE))</f>
        <v>0</v>
      </c>
      <c r="E3457" s="1">
        <f>IF(B3457="",0,VLOOKUP(B3457,DATABASE!A:F,3,FALSE)*$C3457)</f>
        <v>0</v>
      </c>
      <c r="F3457" s="1">
        <f>IF(B3457="",0,VLOOKUP(B3457,DATABASE!A:F,4,FALSE)*$C3457)</f>
        <v>0</v>
      </c>
      <c r="G3457" s="1">
        <f>IF(B3457="",0,VLOOKUP(B3457,DATABASE!A:F,5,FALSE)*$C3457)</f>
        <v>0</v>
      </c>
      <c r="H3457" s="1">
        <f>IF(B3457="",0,VLOOKUP(B3457,DATABASE!A:F,6,FALSE)*$C3457)</f>
        <v>0</v>
      </c>
    </row>
    <row r="3458" spans="1:8">
      <c r="A3458" s="7"/>
      <c r="B3458" s="8"/>
      <c r="C3458" s="9"/>
      <c r="D3458" s="1">
        <f>IF(B3458="",0,VLOOKUP(B3458,DATABASE!A:F,2,FALSE))</f>
        <v>0</v>
      </c>
      <c r="E3458" s="1">
        <f>IF(B3458="",0,VLOOKUP(B3458,DATABASE!A:F,3,FALSE)*$C3458)</f>
        <v>0</v>
      </c>
      <c r="F3458" s="1">
        <f>IF(B3458="",0,VLOOKUP(B3458,DATABASE!A:F,4,FALSE)*$C3458)</f>
        <v>0</v>
      </c>
      <c r="G3458" s="1">
        <f>IF(B3458="",0,VLOOKUP(B3458,DATABASE!A:F,5,FALSE)*$C3458)</f>
        <v>0</v>
      </c>
      <c r="H3458" s="1">
        <f>IF(B3458="",0,VLOOKUP(B3458,DATABASE!A:F,6,FALSE)*$C3458)</f>
        <v>0</v>
      </c>
    </row>
    <row r="3459" spans="1:8">
      <c r="A3459" s="7"/>
      <c r="B3459" s="8"/>
      <c r="C3459" s="9"/>
      <c r="D3459" s="1">
        <f>IF(B3459="",0,VLOOKUP(B3459,DATABASE!A:F,2,FALSE))</f>
        <v>0</v>
      </c>
      <c r="E3459" s="1">
        <f>IF(B3459="",0,VLOOKUP(B3459,DATABASE!A:F,3,FALSE)*$C3459)</f>
        <v>0</v>
      </c>
      <c r="F3459" s="1">
        <f>IF(B3459="",0,VLOOKUP(B3459,DATABASE!A:F,4,FALSE)*$C3459)</f>
        <v>0</v>
      </c>
      <c r="G3459" s="1">
        <f>IF(B3459="",0,VLOOKUP(B3459,DATABASE!A:F,5,FALSE)*$C3459)</f>
        <v>0</v>
      </c>
      <c r="H3459" s="1">
        <f>IF(B3459="",0,VLOOKUP(B3459,DATABASE!A:F,6,FALSE)*$C3459)</f>
        <v>0</v>
      </c>
    </row>
    <row r="3460" spans="1:8">
      <c r="A3460" s="7"/>
      <c r="B3460" s="8"/>
      <c r="C3460" s="9"/>
      <c r="D3460" s="1">
        <f>IF(B3460="",0,VLOOKUP(B3460,DATABASE!A:F,2,FALSE))</f>
        <v>0</v>
      </c>
      <c r="E3460" s="1">
        <f>IF(B3460="",0,VLOOKUP(B3460,DATABASE!A:F,3,FALSE)*$C3460)</f>
        <v>0</v>
      </c>
      <c r="F3460" s="1">
        <f>IF(B3460="",0,VLOOKUP(B3460,DATABASE!A:F,4,FALSE)*$C3460)</f>
        <v>0</v>
      </c>
      <c r="G3460" s="1">
        <f>IF(B3460="",0,VLOOKUP(B3460,DATABASE!A:F,5,FALSE)*$C3460)</f>
        <v>0</v>
      </c>
      <c r="H3460" s="1">
        <f>IF(B3460="",0,VLOOKUP(B3460,DATABASE!A:F,6,FALSE)*$C3460)</f>
        <v>0</v>
      </c>
    </row>
    <row r="3461" spans="1:8">
      <c r="A3461" s="7"/>
      <c r="B3461" s="8"/>
      <c r="C3461" s="9"/>
      <c r="D3461" s="1">
        <f>IF(B3461="",0,VLOOKUP(B3461,DATABASE!A:F,2,FALSE))</f>
        <v>0</v>
      </c>
      <c r="E3461" s="1">
        <f>IF(B3461="",0,VLOOKUP(B3461,DATABASE!A:F,3,FALSE)*$C3461)</f>
        <v>0</v>
      </c>
      <c r="F3461" s="1">
        <f>IF(B3461="",0,VLOOKUP(B3461,DATABASE!A:F,4,FALSE)*$C3461)</f>
        <v>0</v>
      </c>
      <c r="G3461" s="1">
        <f>IF(B3461="",0,VLOOKUP(B3461,DATABASE!A:F,5,FALSE)*$C3461)</f>
        <v>0</v>
      </c>
      <c r="H3461" s="1">
        <f>IF(B3461="",0,VLOOKUP(B3461,DATABASE!A:F,6,FALSE)*$C3461)</f>
        <v>0</v>
      </c>
    </row>
    <row r="3462" spans="1:8">
      <c r="A3462" s="7"/>
      <c r="B3462" s="8"/>
      <c r="C3462" s="9"/>
      <c r="D3462" s="1">
        <f>IF(B3462="",0,VLOOKUP(B3462,DATABASE!A:F,2,FALSE))</f>
        <v>0</v>
      </c>
      <c r="E3462" s="1">
        <f>IF(B3462="",0,VLOOKUP(B3462,DATABASE!A:F,3,FALSE)*$C3462)</f>
        <v>0</v>
      </c>
      <c r="F3462" s="1">
        <f>IF(B3462="",0,VLOOKUP(B3462,DATABASE!A:F,4,FALSE)*$C3462)</f>
        <v>0</v>
      </c>
      <c r="G3462" s="1">
        <f>IF(B3462="",0,VLOOKUP(B3462,DATABASE!A:F,5,FALSE)*$C3462)</f>
        <v>0</v>
      </c>
      <c r="H3462" s="1">
        <f>IF(B3462="",0,VLOOKUP(B3462,DATABASE!A:F,6,FALSE)*$C3462)</f>
        <v>0</v>
      </c>
    </row>
    <row r="3463" spans="1:8">
      <c r="A3463" s="7"/>
      <c r="B3463" s="8"/>
      <c r="C3463" s="9"/>
      <c r="D3463" s="1">
        <f>IF(B3463="",0,VLOOKUP(B3463,DATABASE!A:F,2,FALSE))</f>
        <v>0</v>
      </c>
      <c r="E3463" s="1">
        <f>IF(B3463="",0,VLOOKUP(B3463,DATABASE!A:F,3,FALSE)*$C3463)</f>
        <v>0</v>
      </c>
      <c r="F3463" s="1">
        <f>IF(B3463="",0,VLOOKUP(B3463,DATABASE!A:F,4,FALSE)*$C3463)</f>
        <v>0</v>
      </c>
      <c r="G3463" s="1">
        <f>IF(B3463="",0,VLOOKUP(B3463,DATABASE!A:F,5,FALSE)*$C3463)</f>
        <v>0</v>
      </c>
      <c r="H3463" s="1">
        <f>IF(B3463="",0,VLOOKUP(B3463,DATABASE!A:F,6,FALSE)*$C3463)</f>
        <v>0</v>
      </c>
    </row>
    <row r="3464" spans="1:8">
      <c r="A3464" s="7"/>
      <c r="B3464" s="8"/>
      <c r="C3464" s="9"/>
      <c r="D3464" s="1">
        <f>IF(B3464="",0,VLOOKUP(B3464,DATABASE!A:F,2,FALSE))</f>
        <v>0</v>
      </c>
      <c r="E3464" s="1">
        <f>IF(B3464="",0,VLOOKUP(B3464,DATABASE!A:F,3,FALSE)*$C3464)</f>
        <v>0</v>
      </c>
      <c r="F3464" s="1">
        <f>IF(B3464="",0,VLOOKUP(B3464,DATABASE!A:F,4,FALSE)*$C3464)</f>
        <v>0</v>
      </c>
      <c r="G3464" s="1">
        <f>IF(B3464="",0,VLOOKUP(B3464,DATABASE!A:F,5,FALSE)*$C3464)</f>
        <v>0</v>
      </c>
      <c r="H3464" s="1">
        <f>IF(B3464="",0,VLOOKUP(B3464,DATABASE!A:F,6,FALSE)*$C3464)</f>
        <v>0</v>
      </c>
    </row>
    <row r="3465" spans="1:8">
      <c r="A3465" s="7"/>
      <c r="B3465" s="8"/>
      <c r="C3465" s="9"/>
      <c r="D3465" s="1">
        <f>IF(B3465="",0,VLOOKUP(B3465,DATABASE!A:F,2,FALSE))</f>
        <v>0</v>
      </c>
      <c r="E3465" s="1">
        <f>IF(B3465="",0,VLOOKUP(B3465,DATABASE!A:F,3,FALSE)*$C3465)</f>
        <v>0</v>
      </c>
      <c r="F3465" s="1">
        <f>IF(B3465="",0,VLOOKUP(B3465,DATABASE!A:F,4,FALSE)*$C3465)</f>
        <v>0</v>
      </c>
      <c r="G3465" s="1">
        <f>IF(B3465="",0,VLOOKUP(B3465,DATABASE!A:F,5,FALSE)*$C3465)</f>
        <v>0</v>
      </c>
      <c r="H3465" s="1">
        <f>IF(B3465="",0,VLOOKUP(B3465,DATABASE!A:F,6,FALSE)*$C3465)</f>
        <v>0</v>
      </c>
    </row>
    <row r="3466" spans="1:8">
      <c r="A3466" s="7"/>
      <c r="B3466" s="8"/>
      <c r="C3466" s="9"/>
      <c r="D3466" s="1">
        <f>IF(B3466="",0,VLOOKUP(B3466,DATABASE!A:F,2,FALSE))</f>
        <v>0</v>
      </c>
      <c r="E3466" s="1">
        <f>IF(B3466="",0,VLOOKUP(B3466,DATABASE!A:F,3,FALSE)*$C3466)</f>
        <v>0</v>
      </c>
      <c r="F3466" s="1">
        <f>IF(B3466="",0,VLOOKUP(B3466,DATABASE!A:F,4,FALSE)*$C3466)</f>
        <v>0</v>
      </c>
      <c r="G3466" s="1">
        <f>IF(B3466="",0,VLOOKUP(B3466,DATABASE!A:F,5,FALSE)*$C3466)</f>
        <v>0</v>
      </c>
      <c r="H3466" s="1">
        <f>IF(B3466="",0,VLOOKUP(B3466,DATABASE!A:F,6,FALSE)*$C3466)</f>
        <v>0</v>
      </c>
    </row>
    <row r="3467" spans="1:8">
      <c r="A3467" s="7"/>
      <c r="B3467" s="8"/>
      <c r="C3467" s="9"/>
      <c r="D3467" s="1">
        <f>IF(B3467="",0,VLOOKUP(B3467,DATABASE!A:F,2,FALSE))</f>
        <v>0</v>
      </c>
      <c r="E3467" s="1">
        <f>IF(B3467="",0,VLOOKUP(B3467,DATABASE!A:F,3,FALSE)*$C3467)</f>
        <v>0</v>
      </c>
      <c r="F3467" s="1">
        <f>IF(B3467="",0,VLOOKUP(B3467,DATABASE!A:F,4,FALSE)*$C3467)</f>
        <v>0</v>
      </c>
      <c r="G3467" s="1">
        <f>IF(B3467="",0,VLOOKUP(B3467,DATABASE!A:F,5,FALSE)*$C3467)</f>
        <v>0</v>
      </c>
      <c r="H3467" s="1">
        <f>IF(B3467="",0,VLOOKUP(B3467,DATABASE!A:F,6,FALSE)*$C3467)</f>
        <v>0</v>
      </c>
    </row>
    <row r="3468" spans="1:8">
      <c r="A3468" s="7"/>
      <c r="B3468" s="8"/>
      <c r="C3468" s="9"/>
      <c r="D3468" s="1">
        <f>IF(B3468="",0,VLOOKUP(B3468,DATABASE!A:F,2,FALSE))</f>
        <v>0</v>
      </c>
      <c r="E3468" s="1">
        <f>IF(B3468="",0,VLOOKUP(B3468,DATABASE!A:F,3,FALSE)*$C3468)</f>
        <v>0</v>
      </c>
      <c r="F3468" s="1">
        <f>IF(B3468="",0,VLOOKUP(B3468,DATABASE!A:F,4,FALSE)*$C3468)</f>
        <v>0</v>
      </c>
      <c r="G3468" s="1">
        <f>IF(B3468="",0,VLOOKUP(B3468,DATABASE!A:F,5,FALSE)*$C3468)</f>
        <v>0</v>
      </c>
      <c r="H3468" s="1">
        <f>IF(B3468="",0,VLOOKUP(B3468,DATABASE!A:F,6,FALSE)*$C3468)</f>
        <v>0</v>
      </c>
    </row>
    <row r="3469" spans="1:8">
      <c r="A3469" s="7"/>
      <c r="B3469" s="8"/>
      <c r="C3469" s="9"/>
      <c r="D3469" s="1">
        <f>IF(B3469="",0,VLOOKUP(B3469,DATABASE!A:F,2,FALSE))</f>
        <v>0</v>
      </c>
      <c r="E3469" s="1">
        <f>IF(B3469="",0,VLOOKUP(B3469,DATABASE!A:F,3,FALSE)*$C3469)</f>
        <v>0</v>
      </c>
      <c r="F3469" s="1">
        <f>IF(B3469="",0,VLOOKUP(B3469,DATABASE!A:F,4,FALSE)*$C3469)</f>
        <v>0</v>
      </c>
      <c r="G3469" s="1">
        <f>IF(B3469="",0,VLOOKUP(B3469,DATABASE!A:F,5,FALSE)*$C3469)</f>
        <v>0</v>
      </c>
      <c r="H3469" s="1">
        <f>IF(B3469="",0,VLOOKUP(B3469,DATABASE!A:F,6,FALSE)*$C3469)</f>
        <v>0</v>
      </c>
    </row>
    <row r="3470" spans="1:8">
      <c r="A3470" s="7"/>
      <c r="B3470" s="8"/>
      <c r="C3470" s="9"/>
      <c r="D3470" s="1">
        <f>IF(B3470="",0,VLOOKUP(B3470,DATABASE!A:F,2,FALSE))</f>
        <v>0</v>
      </c>
      <c r="E3470" s="1">
        <f>IF(B3470="",0,VLOOKUP(B3470,DATABASE!A:F,3,FALSE)*$C3470)</f>
        <v>0</v>
      </c>
      <c r="F3470" s="1">
        <f>IF(B3470="",0,VLOOKUP(B3470,DATABASE!A:F,4,FALSE)*$C3470)</f>
        <v>0</v>
      </c>
      <c r="G3470" s="1">
        <f>IF(B3470="",0,VLOOKUP(B3470,DATABASE!A:F,5,FALSE)*$C3470)</f>
        <v>0</v>
      </c>
      <c r="H3470" s="1">
        <f>IF(B3470="",0,VLOOKUP(B3470,DATABASE!A:F,6,FALSE)*$C3470)</f>
        <v>0</v>
      </c>
    </row>
    <row r="3471" spans="1:8">
      <c r="A3471" s="7"/>
      <c r="B3471" s="8"/>
      <c r="C3471" s="9"/>
      <c r="D3471" s="1">
        <f>IF(B3471="",0,VLOOKUP(B3471,DATABASE!A:F,2,FALSE))</f>
        <v>0</v>
      </c>
      <c r="E3471" s="1">
        <f>IF(B3471="",0,VLOOKUP(B3471,DATABASE!A:F,3,FALSE)*$C3471)</f>
        <v>0</v>
      </c>
      <c r="F3471" s="1">
        <f>IF(B3471="",0,VLOOKUP(B3471,DATABASE!A:F,4,FALSE)*$C3471)</f>
        <v>0</v>
      </c>
      <c r="G3471" s="1">
        <f>IF(B3471="",0,VLOOKUP(B3471,DATABASE!A:F,5,FALSE)*$C3471)</f>
        <v>0</v>
      </c>
      <c r="H3471" s="1">
        <f>IF(B3471="",0,VLOOKUP(B3471,DATABASE!A:F,6,FALSE)*$C3471)</f>
        <v>0</v>
      </c>
    </row>
    <row r="3472" spans="1:8">
      <c r="A3472" s="7"/>
      <c r="B3472" s="8"/>
      <c r="C3472" s="9"/>
      <c r="D3472" s="1">
        <f>IF(B3472="",0,VLOOKUP(B3472,DATABASE!A:F,2,FALSE))</f>
        <v>0</v>
      </c>
      <c r="E3472" s="1">
        <f>IF(B3472="",0,VLOOKUP(B3472,DATABASE!A:F,3,FALSE)*$C3472)</f>
        <v>0</v>
      </c>
      <c r="F3472" s="1">
        <f>IF(B3472="",0,VLOOKUP(B3472,DATABASE!A:F,4,FALSE)*$C3472)</f>
        <v>0</v>
      </c>
      <c r="G3472" s="1">
        <f>IF(B3472="",0,VLOOKUP(B3472,DATABASE!A:F,5,FALSE)*$C3472)</f>
        <v>0</v>
      </c>
      <c r="H3472" s="1">
        <f>IF(B3472="",0,VLOOKUP(B3472,DATABASE!A:F,6,FALSE)*$C3472)</f>
        <v>0</v>
      </c>
    </row>
    <row r="3473" spans="1:8">
      <c r="A3473" s="7"/>
      <c r="B3473" s="8"/>
      <c r="C3473" s="9"/>
      <c r="D3473" s="1">
        <f>IF(B3473="",0,VLOOKUP(B3473,DATABASE!A:F,2,FALSE))</f>
        <v>0</v>
      </c>
      <c r="E3473" s="1">
        <f>IF(B3473="",0,VLOOKUP(B3473,DATABASE!A:F,3,FALSE)*$C3473)</f>
        <v>0</v>
      </c>
      <c r="F3473" s="1">
        <f>IF(B3473="",0,VLOOKUP(B3473,DATABASE!A:F,4,FALSE)*$C3473)</f>
        <v>0</v>
      </c>
      <c r="G3473" s="1">
        <f>IF(B3473="",0,VLOOKUP(B3473,DATABASE!A:F,5,FALSE)*$C3473)</f>
        <v>0</v>
      </c>
      <c r="H3473" s="1">
        <f>IF(B3473="",0,VLOOKUP(B3473,DATABASE!A:F,6,FALSE)*$C3473)</f>
        <v>0</v>
      </c>
    </row>
    <row r="3474" spans="1:8">
      <c r="A3474" s="7"/>
      <c r="B3474" s="8"/>
      <c r="C3474" s="9"/>
      <c r="D3474" s="1">
        <f>IF(B3474="",0,VLOOKUP(B3474,DATABASE!A:F,2,FALSE))</f>
        <v>0</v>
      </c>
      <c r="E3474" s="1">
        <f>IF(B3474="",0,VLOOKUP(B3474,DATABASE!A:F,3,FALSE)*$C3474)</f>
        <v>0</v>
      </c>
      <c r="F3474" s="1">
        <f>IF(B3474="",0,VLOOKUP(B3474,DATABASE!A:F,4,FALSE)*$C3474)</f>
        <v>0</v>
      </c>
      <c r="G3474" s="1">
        <f>IF(B3474="",0,VLOOKUP(B3474,DATABASE!A:F,5,FALSE)*$C3474)</f>
        <v>0</v>
      </c>
      <c r="H3474" s="1">
        <f>IF(B3474="",0,VLOOKUP(B3474,DATABASE!A:F,6,FALSE)*$C3474)</f>
        <v>0</v>
      </c>
    </row>
    <row r="3475" spans="1:8">
      <c r="A3475" s="7"/>
      <c r="B3475" s="8"/>
      <c r="C3475" s="9"/>
      <c r="D3475" s="1">
        <f>IF(B3475="",0,VLOOKUP(B3475,DATABASE!A:F,2,FALSE))</f>
        <v>0</v>
      </c>
      <c r="E3475" s="1">
        <f>IF(B3475="",0,VLOOKUP(B3475,DATABASE!A:F,3,FALSE)*$C3475)</f>
        <v>0</v>
      </c>
      <c r="F3475" s="1">
        <f>IF(B3475="",0,VLOOKUP(B3475,DATABASE!A:F,4,FALSE)*$C3475)</f>
        <v>0</v>
      </c>
      <c r="G3475" s="1">
        <f>IF(B3475="",0,VLOOKUP(B3475,DATABASE!A:F,5,FALSE)*$C3475)</f>
        <v>0</v>
      </c>
      <c r="H3475" s="1">
        <f>IF(B3475="",0,VLOOKUP(B3475,DATABASE!A:F,6,FALSE)*$C3475)</f>
        <v>0</v>
      </c>
    </row>
    <row r="3476" spans="1:8">
      <c r="A3476" s="7"/>
      <c r="B3476" s="8"/>
      <c r="C3476" s="9"/>
      <c r="D3476" s="1">
        <f>IF(B3476="",0,VLOOKUP(B3476,DATABASE!A:F,2,FALSE))</f>
        <v>0</v>
      </c>
      <c r="E3476" s="1">
        <f>IF(B3476="",0,VLOOKUP(B3476,DATABASE!A:F,3,FALSE)*$C3476)</f>
        <v>0</v>
      </c>
      <c r="F3476" s="1">
        <f>IF(B3476="",0,VLOOKUP(B3476,DATABASE!A:F,4,FALSE)*$C3476)</f>
        <v>0</v>
      </c>
      <c r="G3476" s="1">
        <f>IF(B3476="",0,VLOOKUP(B3476,DATABASE!A:F,5,FALSE)*$C3476)</f>
        <v>0</v>
      </c>
      <c r="H3476" s="1">
        <f>IF(B3476="",0,VLOOKUP(B3476,DATABASE!A:F,6,FALSE)*$C3476)</f>
        <v>0</v>
      </c>
    </row>
    <row r="3477" spans="1:8">
      <c r="A3477" s="7"/>
      <c r="B3477" s="8"/>
      <c r="C3477" s="9"/>
      <c r="D3477" s="1">
        <f>IF(B3477="",0,VLOOKUP(B3477,DATABASE!A:F,2,FALSE))</f>
        <v>0</v>
      </c>
      <c r="E3477" s="1">
        <f>IF(B3477="",0,VLOOKUP(B3477,DATABASE!A:F,3,FALSE)*$C3477)</f>
        <v>0</v>
      </c>
      <c r="F3477" s="1">
        <f>IF(B3477="",0,VLOOKUP(B3477,DATABASE!A:F,4,FALSE)*$C3477)</f>
        <v>0</v>
      </c>
      <c r="G3477" s="1">
        <f>IF(B3477="",0,VLOOKUP(B3477,DATABASE!A:F,5,FALSE)*$C3477)</f>
        <v>0</v>
      </c>
      <c r="H3477" s="1">
        <f>IF(B3477="",0,VLOOKUP(B3477,DATABASE!A:F,6,FALSE)*$C3477)</f>
        <v>0</v>
      </c>
    </row>
    <row r="3478" spans="1:8">
      <c r="A3478" s="7"/>
      <c r="B3478" s="8"/>
      <c r="C3478" s="9"/>
      <c r="D3478" s="1">
        <f>IF(B3478="",0,VLOOKUP(B3478,DATABASE!A:F,2,FALSE))</f>
        <v>0</v>
      </c>
      <c r="E3478" s="1">
        <f>IF(B3478="",0,VLOOKUP(B3478,DATABASE!A:F,3,FALSE)*$C3478)</f>
        <v>0</v>
      </c>
      <c r="F3478" s="1">
        <f>IF(B3478="",0,VLOOKUP(B3478,DATABASE!A:F,4,FALSE)*$C3478)</f>
        <v>0</v>
      </c>
      <c r="G3478" s="1">
        <f>IF(B3478="",0,VLOOKUP(B3478,DATABASE!A:F,5,FALSE)*$C3478)</f>
        <v>0</v>
      </c>
      <c r="H3478" s="1">
        <f>IF(B3478="",0,VLOOKUP(B3478,DATABASE!A:F,6,FALSE)*$C3478)</f>
        <v>0</v>
      </c>
    </row>
    <row r="3479" spans="1:8">
      <c r="A3479" s="7"/>
      <c r="B3479" s="8"/>
      <c r="C3479" s="9"/>
      <c r="D3479" s="1">
        <f>IF(B3479="",0,VLOOKUP(B3479,DATABASE!A:F,2,FALSE))</f>
        <v>0</v>
      </c>
      <c r="E3479" s="1">
        <f>IF(B3479="",0,VLOOKUP(B3479,DATABASE!A:F,3,FALSE)*$C3479)</f>
        <v>0</v>
      </c>
      <c r="F3479" s="1">
        <f>IF(B3479="",0,VLOOKUP(B3479,DATABASE!A:F,4,FALSE)*$C3479)</f>
        <v>0</v>
      </c>
      <c r="G3479" s="1">
        <f>IF(B3479="",0,VLOOKUP(B3479,DATABASE!A:F,5,FALSE)*$C3479)</f>
        <v>0</v>
      </c>
      <c r="H3479" s="1">
        <f>IF(B3479="",0,VLOOKUP(B3479,DATABASE!A:F,6,FALSE)*$C3479)</f>
        <v>0</v>
      </c>
    </row>
    <row r="3480" spans="1:8">
      <c r="A3480" s="7"/>
      <c r="B3480" s="8"/>
      <c r="C3480" s="9"/>
      <c r="D3480" s="1">
        <f>IF(B3480="",0,VLOOKUP(B3480,DATABASE!A:F,2,FALSE))</f>
        <v>0</v>
      </c>
      <c r="E3480" s="1">
        <f>IF(B3480="",0,VLOOKUP(B3480,DATABASE!A:F,3,FALSE)*$C3480)</f>
        <v>0</v>
      </c>
      <c r="F3480" s="1">
        <f>IF(B3480="",0,VLOOKUP(B3480,DATABASE!A:F,4,FALSE)*$C3480)</f>
        <v>0</v>
      </c>
      <c r="G3480" s="1">
        <f>IF(B3480="",0,VLOOKUP(B3480,DATABASE!A:F,5,FALSE)*$C3480)</f>
        <v>0</v>
      </c>
      <c r="H3480" s="1">
        <f>IF(B3480="",0,VLOOKUP(B3480,DATABASE!A:F,6,FALSE)*$C3480)</f>
        <v>0</v>
      </c>
    </row>
    <row r="3481" spans="1:8">
      <c r="A3481" s="7"/>
      <c r="B3481" s="8"/>
      <c r="C3481" s="9"/>
      <c r="D3481" s="1">
        <f>IF(B3481="",0,VLOOKUP(B3481,DATABASE!A:F,2,FALSE))</f>
        <v>0</v>
      </c>
      <c r="E3481" s="1">
        <f>IF(B3481="",0,VLOOKUP(B3481,DATABASE!A:F,3,FALSE)*$C3481)</f>
        <v>0</v>
      </c>
      <c r="F3481" s="1">
        <f>IF(B3481="",0,VLOOKUP(B3481,DATABASE!A:F,4,FALSE)*$C3481)</f>
        <v>0</v>
      </c>
      <c r="G3481" s="1">
        <f>IF(B3481="",0,VLOOKUP(B3481,DATABASE!A:F,5,FALSE)*$C3481)</f>
        <v>0</v>
      </c>
      <c r="H3481" s="1">
        <f>IF(B3481="",0,VLOOKUP(B3481,DATABASE!A:F,6,FALSE)*$C3481)</f>
        <v>0</v>
      </c>
    </row>
    <row r="3482" spans="1:8">
      <c r="A3482" s="7"/>
      <c r="B3482" s="8"/>
      <c r="C3482" s="9"/>
      <c r="D3482" s="1">
        <f>IF(B3482="",0,VLOOKUP(B3482,DATABASE!A:F,2,FALSE))</f>
        <v>0</v>
      </c>
      <c r="E3482" s="1">
        <f>IF(B3482="",0,VLOOKUP(B3482,DATABASE!A:F,3,FALSE)*$C3482)</f>
        <v>0</v>
      </c>
      <c r="F3482" s="1">
        <f>IF(B3482="",0,VLOOKUP(B3482,DATABASE!A:F,4,FALSE)*$C3482)</f>
        <v>0</v>
      </c>
      <c r="G3482" s="1">
        <f>IF(B3482="",0,VLOOKUP(B3482,DATABASE!A:F,5,FALSE)*$C3482)</f>
        <v>0</v>
      </c>
      <c r="H3482" s="1">
        <f>IF(B3482="",0,VLOOKUP(B3482,DATABASE!A:F,6,FALSE)*$C3482)</f>
        <v>0</v>
      </c>
    </row>
    <row r="3483" spans="1:8">
      <c r="A3483" s="7"/>
      <c r="B3483" s="8"/>
      <c r="C3483" s="9"/>
      <c r="D3483" s="1">
        <f>IF(B3483="",0,VLOOKUP(B3483,DATABASE!A:F,2,FALSE))</f>
        <v>0</v>
      </c>
      <c r="E3483" s="1">
        <f>IF(B3483="",0,VLOOKUP(B3483,DATABASE!A:F,3,FALSE)*$C3483)</f>
        <v>0</v>
      </c>
      <c r="F3483" s="1">
        <f>IF(B3483="",0,VLOOKUP(B3483,DATABASE!A:F,4,FALSE)*$C3483)</f>
        <v>0</v>
      </c>
      <c r="G3483" s="1">
        <f>IF(B3483="",0,VLOOKUP(B3483,DATABASE!A:F,5,FALSE)*$C3483)</f>
        <v>0</v>
      </c>
      <c r="H3483" s="1">
        <f>IF(B3483="",0,VLOOKUP(B3483,DATABASE!A:F,6,FALSE)*$C3483)</f>
        <v>0</v>
      </c>
    </row>
    <row r="3484" spans="1:8">
      <c r="A3484" s="7"/>
      <c r="B3484" s="8"/>
      <c r="C3484" s="9"/>
      <c r="D3484" s="1">
        <f>IF(B3484="",0,VLOOKUP(B3484,DATABASE!A:F,2,FALSE))</f>
        <v>0</v>
      </c>
      <c r="E3484" s="1">
        <f>IF(B3484="",0,VLOOKUP(B3484,DATABASE!A:F,3,FALSE)*$C3484)</f>
        <v>0</v>
      </c>
      <c r="F3484" s="1">
        <f>IF(B3484="",0,VLOOKUP(B3484,DATABASE!A:F,4,FALSE)*$C3484)</f>
        <v>0</v>
      </c>
      <c r="G3484" s="1">
        <f>IF(B3484="",0,VLOOKUP(B3484,DATABASE!A:F,5,FALSE)*$C3484)</f>
        <v>0</v>
      </c>
      <c r="H3484" s="1">
        <f>IF(B3484="",0,VLOOKUP(B3484,DATABASE!A:F,6,FALSE)*$C3484)</f>
        <v>0</v>
      </c>
    </row>
    <row r="3485" spans="1:8">
      <c r="A3485" s="7"/>
      <c r="B3485" s="8"/>
      <c r="C3485" s="9"/>
      <c r="D3485" s="1">
        <f>IF(B3485="",0,VLOOKUP(B3485,DATABASE!A:F,2,FALSE))</f>
        <v>0</v>
      </c>
      <c r="E3485" s="1">
        <f>IF(B3485="",0,VLOOKUP(B3485,DATABASE!A:F,3,FALSE)*$C3485)</f>
        <v>0</v>
      </c>
      <c r="F3485" s="1">
        <f>IF(B3485="",0,VLOOKUP(B3485,DATABASE!A:F,4,FALSE)*$C3485)</f>
        <v>0</v>
      </c>
      <c r="G3485" s="1">
        <f>IF(B3485="",0,VLOOKUP(B3485,DATABASE!A:F,5,FALSE)*$C3485)</f>
        <v>0</v>
      </c>
      <c r="H3485" s="1">
        <f>IF(B3485="",0,VLOOKUP(B3485,DATABASE!A:F,6,FALSE)*$C3485)</f>
        <v>0</v>
      </c>
    </row>
    <row r="3486" spans="1:8">
      <c r="A3486" s="7"/>
      <c r="B3486" s="8"/>
      <c r="C3486" s="9"/>
      <c r="D3486" s="1">
        <f>IF(B3486="",0,VLOOKUP(B3486,DATABASE!A:F,2,FALSE))</f>
        <v>0</v>
      </c>
      <c r="E3486" s="1">
        <f>IF(B3486="",0,VLOOKUP(B3486,DATABASE!A:F,3,FALSE)*$C3486)</f>
        <v>0</v>
      </c>
      <c r="F3486" s="1">
        <f>IF(B3486="",0,VLOOKUP(B3486,DATABASE!A:F,4,FALSE)*$C3486)</f>
        <v>0</v>
      </c>
      <c r="G3486" s="1">
        <f>IF(B3486="",0,VLOOKUP(B3486,DATABASE!A:F,5,FALSE)*$C3486)</f>
        <v>0</v>
      </c>
      <c r="H3486" s="1">
        <f>IF(B3486="",0,VLOOKUP(B3486,DATABASE!A:F,6,FALSE)*$C3486)</f>
        <v>0</v>
      </c>
    </row>
    <row r="3487" spans="1:8">
      <c r="A3487" s="7"/>
      <c r="B3487" s="8"/>
      <c r="C3487" s="9"/>
      <c r="D3487" s="1">
        <f>IF(B3487="",0,VLOOKUP(B3487,DATABASE!A:F,2,FALSE))</f>
        <v>0</v>
      </c>
      <c r="E3487" s="1">
        <f>IF(B3487="",0,VLOOKUP(B3487,DATABASE!A:F,3,FALSE)*$C3487)</f>
        <v>0</v>
      </c>
      <c r="F3487" s="1">
        <f>IF(B3487="",0,VLOOKUP(B3487,DATABASE!A:F,4,FALSE)*$C3487)</f>
        <v>0</v>
      </c>
      <c r="G3487" s="1">
        <f>IF(B3487="",0,VLOOKUP(B3487,DATABASE!A:F,5,FALSE)*$C3487)</f>
        <v>0</v>
      </c>
      <c r="H3487" s="1">
        <f>IF(B3487="",0,VLOOKUP(B3487,DATABASE!A:F,6,FALSE)*$C3487)</f>
        <v>0</v>
      </c>
    </row>
    <row r="3488" spans="1:8">
      <c r="A3488" s="7"/>
      <c r="B3488" s="8"/>
      <c r="C3488" s="9"/>
      <c r="D3488" s="1">
        <f>IF(B3488="",0,VLOOKUP(B3488,DATABASE!A:F,2,FALSE))</f>
        <v>0</v>
      </c>
      <c r="E3488" s="1">
        <f>IF(B3488="",0,VLOOKUP(B3488,DATABASE!A:F,3,FALSE)*$C3488)</f>
        <v>0</v>
      </c>
      <c r="F3488" s="1">
        <f>IF(B3488="",0,VLOOKUP(B3488,DATABASE!A:F,4,FALSE)*$C3488)</f>
        <v>0</v>
      </c>
      <c r="G3488" s="1">
        <f>IF(B3488="",0,VLOOKUP(B3488,DATABASE!A:F,5,FALSE)*$C3488)</f>
        <v>0</v>
      </c>
      <c r="H3488" s="1">
        <f>IF(B3488="",0,VLOOKUP(B3488,DATABASE!A:F,6,FALSE)*$C3488)</f>
        <v>0</v>
      </c>
    </row>
    <row r="3489" spans="1:8">
      <c r="A3489" s="7"/>
      <c r="B3489" s="8"/>
      <c r="C3489" s="9"/>
      <c r="D3489" s="1">
        <f>IF(B3489="",0,VLOOKUP(B3489,DATABASE!A:F,2,FALSE))</f>
        <v>0</v>
      </c>
      <c r="E3489" s="1">
        <f>IF(B3489="",0,VLOOKUP(B3489,DATABASE!A:F,3,FALSE)*$C3489)</f>
        <v>0</v>
      </c>
      <c r="F3489" s="1">
        <f>IF(B3489="",0,VLOOKUP(B3489,DATABASE!A:F,4,FALSE)*$C3489)</f>
        <v>0</v>
      </c>
      <c r="G3489" s="1">
        <f>IF(B3489="",0,VLOOKUP(B3489,DATABASE!A:F,5,FALSE)*$C3489)</f>
        <v>0</v>
      </c>
      <c r="H3489" s="1">
        <f>IF(B3489="",0,VLOOKUP(B3489,DATABASE!A:F,6,FALSE)*$C3489)</f>
        <v>0</v>
      </c>
    </row>
    <row r="3490" spans="1:8">
      <c r="A3490" s="7"/>
      <c r="B3490" s="8"/>
      <c r="C3490" s="9"/>
      <c r="D3490" s="1">
        <f>IF(B3490="",0,VLOOKUP(B3490,DATABASE!A:F,2,FALSE))</f>
        <v>0</v>
      </c>
      <c r="E3490" s="1">
        <f>IF(B3490="",0,VLOOKUP(B3490,DATABASE!A:F,3,FALSE)*$C3490)</f>
        <v>0</v>
      </c>
      <c r="F3490" s="1">
        <f>IF(B3490="",0,VLOOKUP(B3490,DATABASE!A:F,4,FALSE)*$C3490)</f>
        <v>0</v>
      </c>
      <c r="G3490" s="1">
        <f>IF(B3490="",0,VLOOKUP(B3490,DATABASE!A:F,5,FALSE)*$C3490)</f>
        <v>0</v>
      </c>
      <c r="H3490" s="1">
        <f>IF(B3490="",0,VLOOKUP(B3490,DATABASE!A:F,6,FALSE)*$C3490)</f>
        <v>0</v>
      </c>
    </row>
    <row r="3491" spans="1:8">
      <c r="A3491" s="7"/>
      <c r="B3491" s="8"/>
      <c r="C3491" s="9"/>
      <c r="D3491" s="1">
        <f>IF(B3491="",0,VLOOKUP(B3491,DATABASE!A:F,2,FALSE))</f>
        <v>0</v>
      </c>
      <c r="E3491" s="1">
        <f>IF(B3491="",0,VLOOKUP(B3491,DATABASE!A:F,3,FALSE)*$C3491)</f>
        <v>0</v>
      </c>
      <c r="F3491" s="1">
        <f>IF(B3491="",0,VLOOKUP(B3491,DATABASE!A:F,4,FALSE)*$C3491)</f>
        <v>0</v>
      </c>
      <c r="G3491" s="1">
        <f>IF(B3491="",0,VLOOKUP(B3491,DATABASE!A:F,5,FALSE)*$C3491)</f>
        <v>0</v>
      </c>
      <c r="H3491" s="1">
        <f>IF(B3491="",0,VLOOKUP(B3491,DATABASE!A:F,6,FALSE)*$C3491)</f>
        <v>0</v>
      </c>
    </row>
    <row r="3492" spans="1:8">
      <c r="A3492" s="7"/>
      <c r="B3492" s="8"/>
      <c r="C3492" s="9"/>
      <c r="D3492" s="1">
        <f>IF(B3492="",0,VLOOKUP(B3492,DATABASE!A:F,2,FALSE))</f>
        <v>0</v>
      </c>
      <c r="E3492" s="1">
        <f>IF(B3492="",0,VLOOKUP(B3492,DATABASE!A:F,3,FALSE)*$C3492)</f>
        <v>0</v>
      </c>
      <c r="F3492" s="1">
        <f>IF(B3492="",0,VLOOKUP(B3492,DATABASE!A:F,4,FALSE)*$C3492)</f>
        <v>0</v>
      </c>
      <c r="G3492" s="1">
        <f>IF(B3492="",0,VLOOKUP(B3492,DATABASE!A:F,5,FALSE)*$C3492)</f>
        <v>0</v>
      </c>
      <c r="H3492" s="1">
        <f>IF(B3492="",0,VLOOKUP(B3492,DATABASE!A:F,6,FALSE)*$C3492)</f>
        <v>0</v>
      </c>
    </row>
    <row r="3493" spans="1:8">
      <c r="A3493" s="7"/>
      <c r="B3493" s="8"/>
      <c r="C3493" s="9"/>
      <c r="D3493" s="1">
        <f>IF(B3493="",0,VLOOKUP(B3493,DATABASE!A:F,2,FALSE))</f>
        <v>0</v>
      </c>
      <c r="E3493" s="1">
        <f>IF(B3493="",0,VLOOKUP(B3493,DATABASE!A:F,3,FALSE)*$C3493)</f>
        <v>0</v>
      </c>
      <c r="F3493" s="1">
        <f>IF(B3493="",0,VLOOKUP(B3493,DATABASE!A:F,4,FALSE)*$C3493)</f>
        <v>0</v>
      </c>
      <c r="G3493" s="1">
        <f>IF(B3493="",0,VLOOKUP(B3493,DATABASE!A:F,5,FALSE)*$C3493)</f>
        <v>0</v>
      </c>
      <c r="H3493" s="1">
        <f>IF(B3493="",0,VLOOKUP(B3493,DATABASE!A:F,6,FALSE)*$C3493)</f>
        <v>0</v>
      </c>
    </row>
    <row r="3494" spans="1:8">
      <c r="A3494" s="7"/>
      <c r="B3494" s="8"/>
      <c r="C3494" s="9"/>
      <c r="D3494" s="1">
        <f>IF(B3494="",0,VLOOKUP(B3494,DATABASE!A:F,2,FALSE))</f>
        <v>0</v>
      </c>
      <c r="E3494" s="1">
        <f>IF(B3494="",0,VLOOKUP(B3494,DATABASE!A:F,3,FALSE)*$C3494)</f>
        <v>0</v>
      </c>
      <c r="F3494" s="1">
        <f>IF(B3494="",0,VLOOKUP(B3494,DATABASE!A:F,4,FALSE)*$C3494)</f>
        <v>0</v>
      </c>
      <c r="G3494" s="1">
        <f>IF(B3494="",0,VLOOKUP(B3494,DATABASE!A:F,5,FALSE)*$C3494)</f>
        <v>0</v>
      </c>
      <c r="H3494" s="1">
        <f>IF(B3494="",0,VLOOKUP(B3494,DATABASE!A:F,6,FALSE)*$C3494)</f>
        <v>0</v>
      </c>
    </row>
    <row r="3495" spans="1:8">
      <c r="A3495" s="7"/>
      <c r="B3495" s="8"/>
      <c r="C3495" s="9"/>
      <c r="D3495" s="1">
        <f>IF(B3495="",0,VLOOKUP(B3495,DATABASE!A:F,2,FALSE))</f>
        <v>0</v>
      </c>
      <c r="E3495" s="1">
        <f>IF(B3495="",0,VLOOKUP(B3495,DATABASE!A:F,3,FALSE)*$C3495)</f>
        <v>0</v>
      </c>
      <c r="F3495" s="1">
        <f>IF(B3495="",0,VLOOKUP(B3495,DATABASE!A:F,4,FALSE)*$C3495)</f>
        <v>0</v>
      </c>
      <c r="G3495" s="1">
        <f>IF(B3495="",0,VLOOKUP(B3495,DATABASE!A:F,5,FALSE)*$C3495)</f>
        <v>0</v>
      </c>
      <c r="H3495" s="1">
        <f>IF(B3495="",0,VLOOKUP(B3495,DATABASE!A:F,6,FALSE)*$C3495)</f>
        <v>0</v>
      </c>
    </row>
    <row r="3496" spans="1:8">
      <c r="A3496" s="7"/>
      <c r="B3496" s="8"/>
      <c r="C3496" s="9"/>
      <c r="D3496" s="1">
        <f>IF(B3496="",0,VLOOKUP(B3496,DATABASE!A:F,2,FALSE))</f>
        <v>0</v>
      </c>
      <c r="E3496" s="1">
        <f>IF(B3496="",0,VLOOKUP(B3496,DATABASE!A:F,3,FALSE)*$C3496)</f>
        <v>0</v>
      </c>
      <c r="F3496" s="1">
        <f>IF(B3496="",0,VLOOKUP(B3496,DATABASE!A:F,4,FALSE)*$C3496)</f>
        <v>0</v>
      </c>
      <c r="G3496" s="1">
        <f>IF(B3496="",0,VLOOKUP(B3496,DATABASE!A:F,5,FALSE)*$C3496)</f>
        <v>0</v>
      </c>
      <c r="H3496" s="1">
        <f>IF(B3496="",0,VLOOKUP(B3496,DATABASE!A:F,6,FALSE)*$C3496)</f>
        <v>0</v>
      </c>
    </row>
    <row r="3497" spans="1:8">
      <c r="A3497" s="7"/>
      <c r="B3497" s="8"/>
      <c r="C3497" s="9"/>
      <c r="D3497" s="1">
        <f>IF(B3497="",0,VLOOKUP(B3497,DATABASE!A:F,2,FALSE))</f>
        <v>0</v>
      </c>
      <c r="E3497" s="1">
        <f>IF(B3497="",0,VLOOKUP(B3497,DATABASE!A:F,3,FALSE)*$C3497)</f>
        <v>0</v>
      </c>
      <c r="F3497" s="1">
        <f>IF(B3497="",0,VLOOKUP(B3497,DATABASE!A:F,4,FALSE)*$C3497)</f>
        <v>0</v>
      </c>
      <c r="G3497" s="1">
        <f>IF(B3497="",0,VLOOKUP(B3497,DATABASE!A:F,5,FALSE)*$C3497)</f>
        <v>0</v>
      </c>
      <c r="H3497" s="1">
        <f>IF(B3497="",0,VLOOKUP(B3497,DATABASE!A:F,6,FALSE)*$C3497)</f>
        <v>0</v>
      </c>
    </row>
    <row r="3498" spans="1:8">
      <c r="A3498" s="7"/>
      <c r="B3498" s="8"/>
      <c r="C3498" s="9"/>
      <c r="D3498" s="1">
        <f>IF(B3498="",0,VLOOKUP(B3498,DATABASE!A:F,2,FALSE))</f>
        <v>0</v>
      </c>
      <c r="E3498" s="1">
        <f>IF(B3498="",0,VLOOKUP(B3498,DATABASE!A:F,3,FALSE)*$C3498)</f>
        <v>0</v>
      </c>
      <c r="F3498" s="1">
        <f>IF(B3498="",0,VLOOKUP(B3498,DATABASE!A:F,4,FALSE)*$C3498)</f>
        <v>0</v>
      </c>
      <c r="G3498" s="1">
        <f>IF(B3498="",0,VLOOKUP(B3498,DATABASE!A:F,5,FALSE)*$C3498)</f>
        <v>0</v>
      </c>
      <c r="H3498" s="1">
        <f>IF(B3498="",0,VLOOKUP(B3498,DATABASE!A:F,6,FALSE)*$C3498)</f>
        <v>0</v>
      </c>
    </row>
    <row r="3499" spans="1:8">
      <c r="A3499" s="7"/>
      <c r="B3499" s="8"/>
      <c r="C3499" s="9"/>
      <c r="D3499" s="1">
        <f>IF(B3499="",0,VLOOKUP(B3499,DATABASE!A:F,2,FALSE))</f>
        <v>0</v>
      </c>
      <c r="E3499" s="1">
        <f>IF(B3499="",0,VLOOKUP(B3499,DATABASE!A:F,3,FALSE)*$C3499)</f>
        <v>0</v>
      </c>
      <c r="F3499" s="1">
        <f>IF(B3499="",0,VLOOKUP(B3499,DATABASE!A:F,4,FALSE)*$C3499)</f>
        <v>0</v>
      </c>
      <c r="G3499" s="1">
        <f>IF(B3499="",0,VLOOKUP(B3499,DATABASE!A:F,5,FALSE)*$C3499)</f>
        <v>0</v>
      </c>
      <c r="H3499" s="1">
        <f>IF(B3499="",0,VLOOKUP(B3499,DATABASE!A:F,6,FALSE)*$C3499)</f>
        <v>0</v>
      </c>
    </row>
    <row r="3500" spans="1:8">
      <c r="A3500" s="7"/>
      <c r="B3500" s="8"/>
      <c r="C3500" s="9"/>
      <c r="D3500" s="1">
        <f>IF(B3500="",0,VLOOKUP(B3500,DATABASE!A:F,2,FALSE))</f>
        <v>0</v>
      </c>
      <c r="E3500" s="1">
        <f>IF(B3500="",0,VLOOKUP(B3500,DATABASE!A:F,3,FALSE)*$C3500)</f>
        <v>0</v>
      </c>
      <c r="F3500" s="1">
        <f>IF(B3500="",0,VLOOKUP(B3500,DATABASE!A:F,4,FALSE)*$C3500)</f>
        <v>0</v>
      </c>
      <c r="G3500" s="1">
        <f>IF(B3500="",0,VLOOKUP(B3500,DATABASE!A:F,5,FALSE)*$C3500)</f>
        <v>0</v>
      </c>
      <c r="H3500" s="1">
        <f>IF(B3500="",0,VLOOKUP(B3500,DATABASE!A:F,6,FALSE)*$C3500)</f>
        <v>0</v>
      </c>
    </row>
    <row r="3501" spans="1:8">
      <c r="A3501" s="7"/>
      <c r="B3501" s="8"/>
      <c r="C3501" s="9"/>
      <c r="D3501" s="1">
        <f>IF(B3501="",0,VLOOKUP(B3501,DATABASE!A:F,2,FALSE))</f>
        <v>0</v>
      </c>
      <c r="E3501" s="1">
        <f>IF(B3501="",0,VLOOKUP(B3501,DATABASE!A:F,3,FALSE)*$C3501)</f>
        <v>0</v>
      </c>
      <c r="F3501" s="1">
        <f>IF(B3501="",0,VLOOKUP(B3501,DATABASE!A:F,4,FALSE)*$C3501)</f>
        <v>0</v>
      </c>
      <c r="G3501" s="1">
        <f>IF(B3501="",0,VLOOKUP(B3501,DATABASE!A:F,5,FALSE)*$C3501)</f>
        <v>0</v>
      </c>
      <c r="H3501" s="1">
        <f>IF(B3501="",0,VLOOKUP(B3501,DATABASE!A:F,6,FALSE)*$C3501)</f>
        <v>0</v>
      </c>
    </row>
    <row r="3502" spans="1:8">
      <c r="A3502" s="7"/>
      <c r="B3502" s="8"/>
      <c r="C3502" s="9"/>
      <c r="D3502" s="1">
        <f>IF(B3502="",0,VLOOKUP(B3502,DATABASE!A:F,2,FALSE))</f>
        <v>0</v>
      </c>
      <c r="E3502" s="1">
        <f>IF(B3502="",0,VLOOKUP(B3502,DATABASE!A:F,3,FALSE)*$C3502)</f>
        <v>0</v>
      </c>
      <c r="F3502" s="1">
        <f>IF(B3502="",0,VLOOKUP(B3502,DATABASE!A:F,4,FALSE)*$C3502)</f>
        <v>0</v>
      </c>
      <c r="G3502" s="1">
        <f>IF(B3502="",0,VLOOKUP(B3502,DATABASE!A:F,5,FALSE)*$C3502)</f>
        <v>0</v>
      </c>
      <c r="H3502" s="1">
        <f>IF(B3502="",0,VLOOKUP(B3502,DATABASE!A:F,6,FALSE)*$C3502)</f>
        <v>0</v>
      </c>
    </row>
    <row r="3503" spans="1:8">
      <c r="A3503" s="7"/>
      <c r="B3503" s="8"/>
      <c r="C3503" s="9"/>
      <c r="D3503" s="1">
        <f>IF(B3503="",0,VLOOKUP(B3503,DATABASE!A:F,2,FALSE))</f>
        <v>0</v>
      </c>
      <c r="E3503" s="1">
        <f>IF(B3503="",0,VLOOKUP(B3503,DATABASE!A:F,3,FALSE)*$C3503)</f>
        <v>0</v>
      </c>
      <c r="F3503" s="1">
        <f>IF(B3503="",0,VLOOKUP(B3503,DATABASE!A:F,4,FALSE)*$C3503)</f>
        <v>0</v>
      </c>
      <c r="G3503" s="1">
        <f>IF(B3503="",0,VLOOKUP(B3503,DATABASE!A:F,5,FALSE)*$C3503)</f>
        <v>0</v>
      </c>
      <c r="H3503" s="1">
        <f>IF(B3503="",0,VLOOKUP(B3503,DATABASE!A:F,6,FALSE)*$C3503)</f>
        <v>0</v>
      </c>
    </row>
    <row r="3504" spans="1:8">
      <c r="A3504" s="7"/>
      <c r="B3504" s="8"/>
      <c r="C3504" s="9"/>
      <c r="D3504" s="1">
        <f>IF(B3504="",0,VLOOKUP(B3504,DATABASE!A:F,2,FALSE))</f>
        <v>0</v>
      </c>
      <c r="E3504" s="1">
        <f>IF(B3504="",0,VLOOKUP(B3504,DATABASE!A:F,3,FALSE)*$C3504)</f>
        <v>0</v>
      </c>
      <c r="F3504" s="1">
        <f>IF(B3504="",0,VLOOKUP(B3504,DATABASE!A:F,4,FALSE)*$C3504)</f>
        <v>0</v>
      </c>
      <c r="G3504" s="1">
        <f>IF(B3504="",0,VLOOKUP(B3504,DATABASE!A:F,5,FALSE)*$C3504)</f>
        <v>0</v>
      </c>
      <c r="H3504" s="1">
        <f>IF(B3504="",0,VLOOKUP(B3504,DATABASE!A:F,6,FALSE)*$C3504)</f>
        <v>0</v>
      </c>
    </row>
    <row r="3505" spans="1:8">
      <c r="A3505" s="7"/>
      <c r="B3505" s="8"/>
      <c r="C3505" s="9"/>
      <c r="D3505" s="1">
        <f>IF(B3505="",0,VLOOKUP(B3505,DATABASE!A:F,2,FALSE))</f>
        <v>0</v>
      </c>
      <c r="E3505" s="1">
        <f>IF(B3505="",0,VLOOKUP(B3505,DATABASE!A:F,3,FALSE)*$C3505)</f>
        <v>0</v>
      </c>
      <c r="F3505" s="1">
        <f>IF(B3505="",0,VLOOKUP(B3505,DATABASE!A:F,4,FALSE)*$C3505)</f>
        <v>0</v>
      </c>
      <c r="G3505" s="1">
        <f>IF(B3505="",0,VLOOKUP(B3505,DATABASE!A:F,5,FALSE)*$C3505)</f>
        <v>0</v>
      </c>
      <c r="H3505" s="1">
        <f>IF(B3505="",0,VLOOKUP(B3505,DATABASE!A:F,6,FALSE)*$C3505)</f>
        <v>0</v>
      </c>
    </row>
    <row r="3506" spans="1:8">
      <c r="A3506" s="7"/>
      <c r="B3506" s="8"/>
      <c r="C3506" s="9"/>
      <c r="D3506" s="1">
        <f>IF(B3506="",0,VLOOKUP(B3506,DATABASE!A:F,2,FALSE))</f>
        <v>0</v>
      </c>
      <c r="E3506" s="1">
        <f>IF(B3506="",0,VLOOKUP(B3506,DATABASE!A:F,3,FALSE)*$C3506)</f>
        <v>0</v>
      </c>
      <c r="F3506" s="1">
        <f>IF(B3506="",0,VLOOKUP(B3506,DATABASE!A:F,4,FALSE)*$C3506)</f>
        <v>0</v>
      </c>
      <c r="G3506" s="1">
        <f>IF(B3506="",0,VLOOKUP(B3506,DATABASE!A:F,5,FALSE)*$C3506)</f>
        <v>0</v>
      </c>
      <c r="H3506" s="1">
        <f>IF(B3506="",0,VLOOKUP(B3506,DATABASE!A:F,6,FALSE)*$C3506)</f>
        <v>0</v>
      </c>
    </row>
    <row r="3507" spans="1:8">
      <c r="A3507" s="7"/>
      <c r="B3507" s="8"/>
      <c r="C3507" s="9"/>
      <c r="D3507" s="1">
        <f>IF(B3507="",0,VLOOKUP(B3507,DATABASE!A:F,2,FALSE))</f>
        <v>0</v>
      </c>
      <c r="E3507" s="1">
        <f>IF(B3507="",0,VLOOKUP(B3507,DATABASE!A:F,3,FALSE)*$C3507)</f>
        <v>0</v>
      </c>
      <c r="F3507" s="1">
        <f>IF(B3507="",0,VLOOKUP(B3507,DATABASE!A:F,4,FALSE)*$C3507)</f>
        <v>0</v>
      </c>
      <c r="G3507" s="1">
        <f>IF(B3507="",0,VLOOKUP(B3507,DATABASE!A:F,5,FALSE)*$C3507)</f>
        <v>0</v>
      </c>
      <c r="H3507" s="1">
        <f>IF(B3507="",0,VLOOKUP(B3507,DATABASE!A:F,6,FALSE)*$C3507)</f>
        <v>0</v>
      </c>
    </row>
    <row r="3508" spans="1:8">
      <c r="A3508" s="7"/>
      <c r="B3508" s="8"/>
      <c r="C3508" s="9"/>
      <c r="D3508" s="1">
        <f>IF(B3508="",0,VLOOKUP(B3508,DATABASE!A:F,2,FALSE))</f>
        <v>0</v>
      </c>
      <c r="E3508" s="1">
        <f>IF(B3508="",0,VLOOKUP(B3508,DATABASE!A:F,3,FALSE)*$C3508)</f>
        <v>0</v>
      </c>
      <c r="F3508" s="1">
        <f>IF(B3508="",0,VLOOKUP(B3508,DATABASE!A:F,4,FALSE)*$C3508)</f>
        <v>0</v>
      </c>
      <c r="G3508" s="1">
        <f>IF(B3508="",0,VLOOKUP(B3508,DATABASE!A:F,5,FALSE)*$C3508)</f>
        <v>0</v>
      </c>
      <c r="H3508" s="1">
        <f>IF(B3508="",0,VLOOKUP(B3508,DATABASE!A:F,6,FALSE)*$C3508)</f>
        <v>0</v>
      </c>
    </row>
    <row r="3509" spans="1:8">
      <c r="A3509" s="7"/>
      <c r="B3509" s="8"/>
      <c r="C3509" s="9"/>
      <c r="D3509" s="1">
        <f>IF(B3509="",0,VLOOKUP(B3509,DATABASE!A:F,2,FALSE))</f>
        <v>0</v>
      </c>
      <c r="E3509" s="1">
        <f>IF(B3509="",0,VLOOKUP(B3509,DATABASE!A:F,3,FALSE)*$C3509)</f>
        <v>0</v>
      </c>
      <c r="F3509" s="1">
        <f>IF(B3509="",0,VLOOKUP(B3509,DATABASE!A:F,4,FALSE)*$C3509)</f>
        <v>0</v>
      </c>
      <c r="G3509" s="1">
        <f>IF(B3509="",0,VLOOKUP(B3509,DATABASE!A:F,5,FALSE)*$C3509)</f>
        <v>0</v>
      </c>
      <c r="H3509" s="1">
        <f>IF(B3509="",0,VLOOKUP(B3509,DATABASE!A:F,6,FALSE)*$C3509)</f>
        <v>0</v>
      </c>
    </row>
    <row r="3510" spans="1:8">
      <c r="A3510" s="7"/>
      <c r="B3510" s="8"/>
      <c r="C3510" s="9"/>
      <c r="D3510" s="1">
        <f>IF(B3510="",0,VLOOKUP(B3510,DATABASE!A:F,2,FALSE))</f>
        <v>0</v>
      </c>
      <c r="E3510" s="1">
        <f>IF(B3510="",0,VLOOKUP(B3510,DATABASE!A:F,3,FALSE)*$C3510)</f>
        <v>0</v>
      </c>
      <c r="F3510" s="1">
        <f>IF(B3510="",0,VLOOKUP(B3510,DATABASE!A:F,4,FALSE)*$C3510)</f>
        <v>0</v>
      </c>
      <c r="G3510" s="1">
        <f>IF(B3510="",0,VLOOKUP(B3510,DATABASE!A:F,5,FALSE)*$C3510)</f>
        <v>0</v>
      </c>
      <c r="H3510" s="1">
        <f>IF(B3510="",0,VLOOKUP(B3510,DATABASE!A:F,6,FALSE)*$C3510)</f>
        <v>0</v>
      </c>
    </row>
    <row r="3511" spans="1:8">
      <c r="A3511" s="7"/>
      <c r="B3511" s="8"/>
      <c r="C3511" s="9"/>
      <c r="D3511" s="1">
        <f>IF(B3511="",0,VLOOKUP(B3511,DATABASE!A:F,2,FALSE))</f>
        <v>0</v>
      </c>
      <c r="E3511" s="1">
        <f>IF(B3511="",0,VLOOKUP(B3511,DATABASE!A:F,3,FALSE)*$C3511)</f>
        <v>0</v>
      </c>
      <c r="F3511" s="1">
        <f>IF(B3511="",0,VLOOKUP(B3511,DATABASE!A:F,4,FALSE)*$C3511)</f>
        <v>0</v>
      </c>
      <c r="G3511" s="1">
        <f>IF(B3511="",0,VLOOKUP(B3511,DATABASE!A:F,5,FALSE)*$C3511)</f>
        <v>0</v>
      </c>
      <c r="H3511" s="1">
        <f>IF(B3511="",0,VLOOKUP(B3511,DATABASE!A:F,6,FALSE)*$C3511)</f>
        <v>0</v>
      </c>
    </row>
    <row r="3512" spans="1:8">
      <c r="A3512" s="7"/>
      <c r="B3512" s="8"/>
      <c r="C3512" s="9"/>
      <c r="D3512" s="1">
        <f>IF(B3512="",0,VLOOKUP(B3512,DATABASE!A:F,2,FALSE))</f>
        <v>0</v>
      </c>
      <c r="E3512" s="1">
        <f>IF(B3512="",0,VLOOKUP(B3512,DATABASE!A:F,3,FALSE)*$C3512)</f>
        <v>0</v>
      </c>
      <c r="F3512" s="1">
        <f>IF(B3512="",0,VLOOKUP(B3512,DATABASE!A:F,4,FALSE)*$C3512)</f>
        <v>0</v>
      </c>
      <c r="G3512" s="1">
        <f>IF(B3512="",0,VLOOKUP(B3512,DATABASE!A:F,5,FALSE)*$C3512)</f>
        <v>0</v>
      </c>
      <c r="H3512" s="1">
        <f>IF(B3512="",0,VLOOKUP(B3512,DATABASE!A:F,6,FALSE)*$C3512)</f>
        <v>0</v>
      </c>
    </row>
    <row r="3513" spans="1:8">
      <c r="A3513" s="7"/>
      <c r="B3513" s="8"/>
      <c r="C3513" s="9"/>
      <c r="D3513" s="1">
        <f>IF(B3513="",0,VLOOKUP(B3513,DATABASE!A:F,2,FALSE))</f>
        <v>0</v>
      </c>
      <c r="E3513" s="1">
        <f>IF(B3513="",0,VLOOKUP(B3513,DATABASE!A:F,3,FALSE)*$C3513)</f>
        <v>0</v>
      </c>
      <c r="F3513" s="1">
        <f>IF(B3513="",0,VLOOKUP(B3513,DATABASE!A:F,4,FALSE)*$C3513)</f>
        <v>0</v>
      </c>
      <c r="G3513" s="1">
        <f>IF(B3513="",0,VLOOKUP(B3513,DATABASE!A:F,5,FALSE)*$C3513)</f>
        <v>0</v>
      </c>
      <c r="H3513" s="1">
        <f>IF(B3513="",0,VLOOKUP(B3513,DATABASE!A:F,6,FALSE)*$C3513)</f>
        <v>0</v>
      </c>
    </row>
    <row r="3514" spans="1:8">
      <c r="A3514" s="7"/>
      <c r="B3514" s="8"/>
      <c r="C3514" s="9"/>
      <c r="D3514" s="1">
        <f>IF(B3514="",0,VLOOKUP(B3514,DATABASE!A:F,2,FALSE))</f>
        <v>0</v>
      </c>
      <c r="E3514" s="1">
        <f>IF(B3514="",0,VLOOKUP(B3514,DATABASE!A:F,3,FALSE)*$C3514)</f>
        <v>0</v>
      </c>
      <c r="F3514" s="1">
        <f>IF(B3514="",0,VLOOKUP(B3514,DATABASE!A:F,4,FALSE)*$C3514)</f>
        <v>0</v>
      </c>
      <c r="G3514" s="1">
        <f>IF(B3514="",0,VLOOKUP(B3514,DATABASE!A:F,5,FALSE)*$C3514)</f>
        <v>0</v>
      </c>
      <c r="H3514" s="1">
        <f>IF(B3514="",0,VLOOKUP(B3514,DATABASE!A:F,6,FALSE)*$C3514)</f>
        <v>0</v>
      </c>
    </row>
    <row r="3515" spans="1:8">
      <c r="A3515" s="7"/>
      <c r="B3515" s="8"/>
      <c r="C3515" s="9"/>
      <c r="D3515" s="1">
        <f>IF(B3515="",0,VLOOKUP(B3515,DATABASE!A:F,2,FALSE))</f>
        <v>0</v>
      </c>
      <c r="E3515" s="1">
        <f>IF(B3515="",0,VLOOKUP(B3515,DATABASE!A:F,3,FALSE)*$C3515)</f>
        <v>0</v>
      </c>
      <c r="F3515" s="1">
        <f>IF(B3515="",0,VLOOKUP(B3515,DATABASE!A:F,4,FALSE)*$C3515)</f>
        <v>0</v>
      </c>
      <c r="G3515" s="1">
        <f>IF(B3515="",0,VLOOKUP(B3515,DATABASE!A:F,5,FALSE)*$C3515)</f>
        <v>0</v>
      </c>
      <c r="H3515" s="1">
        <f>IF(B3515="",0,VLOOKUP(B3515,DATABASE!A:F,6,FALSE)*$C3515)</f>
        <v>0</v>
      </c>
    </row>
    <row r="3516" spans="1:8">
      <c r="A3516" s="7"/>
      <c r="B3516" s="8"/>
      <c r="C3516" s="9"/>
      <c r="D3516" s="1">
        <f>IF(B3516="",0,VLOOKUP(B3516,DATABASE!A:F,2,FALSE))</f>
        <v>0</v>
      </c>
      <c r="E3516" s="1">
        <f>IF(B3516="",0,VLOOKUP(B3516,DATABASE!A:F,3,FALSE)*$C3516)</f>
        <v>0</v>
      </c>
      <c r="F3516" s="1">
        <f>IF(B3516="",0,VLOOKUP(B3516,DATABASE!A:F,4,FALSE)*$C3516)</f>
        <v>0</v>
      </c>
      <c r="G3516" s="1">
        <f>IF(B3516="",0,VLOOKUP(B3516,DATABASE!A:F,5,FALSE)*$C3516)</f>
        <v>0</v>
      </c>
      <c r="H3516" s="1">
        <f>IF(B3516="",0,VLOOKUP(B3516,DATABASE!A:F,6,FALSE)*$C3516)</f>
        <v>0</v>
      </c>
    </row>
    <row r="3517" spans="1:8">
      <c r="A3517" s="7"/>
      <c r="B3517" s="8"/>
      <c r="C3517" s="9"/>
      <c r="D3517" s="1">
        <f>IF(B3517="",0,VLOOKUP(B3517,DATABASE!A:F,2,FALSE))</f>
        <v>0</v>
      </c>
      <c r="E3517" s="1">
        <f>IF(B3517="",0,VLOOKUP(B3517,DATABASE!A:F,3,FALSE)*$C3517)</f>
        <v>0</v>
      </c>
      <c r="F3517" s="1">
        <f>IF(B3517="",0,VLOOKUP(B3517,DATABASE!A:F,4,FALSE)*$C3517)</f>
        <v>0</v>
      </c>
      <c r="G3517" s="1">
        <f>IF(B3517="",0,VLOOKUP(B3517,DATABASE!A:F,5,FALSE)*$C3517)</f>
        <v>0</v>
      </c>
      <c r="H3517" s="1">
        <f>IF(B3517="",0,VLOOKUP(B3517,DATABASE!A:F,6,FALSE)*$C3517)</f>
        <v>0</v>
      </c>
    </row>
    <row r="3518" spans="1:8">
      <c r="A3518" s="7"/>
      <c r="B3518" s="8"/>
      <c r="C3518" s="9"/>
      <c r="D3518" s="1">
        <f>IF(B3518="",0,VLOOKUP(B3518,DATABASE!A:F,2,FALSE))</f>
        <v>0</v>
      </c>
      <c r="E3518" s="1">
        <f>IF(B3518="",0,VLOOKUP(B3518,DATABASE!A:F,3,FALSE)*$C3518)</f>
        <v>0</v>
      </c>
      <c r="F3518" s="1">
        <f>IF(B3518="",0,VLOOKUP(B3518,DATABASE!A:F,4,FALSE)*$C3518)</f>
        <v>0</v>
      </c>
      <c r="G3518" s="1">
        <f>IF(B3518="",0,VLOOKUP(B3518,DATABASE!A:F,5,FALSE)*$C3518)</f>
        <v>0</v>
      </c>
      <c r="H3518" s="1">
        <f>IF(B3518="",0,VLOOKUP(B3518,DATABASE!A:F,6,FALSE)*$C3518)</f>
        <v>0</v>
      </c>
    </row>
    <row r="3519" spans="1:8">
      <c r="A3519" s="7"/>
      <c r="B3519" s="8"/>
      <c r="C3519" s="9"/>
      <c r="D3519" s="1">
        <f>IF(B3519="",0,VLOOKUP(B3519,DATABASE!A:F,2,FALSE))</f>
        <v>0</v>
      </c>
      <c r="E3519" s="1">
        <f>IF(B3519="",0,VLOOKUP(B3519,DATABASE!A:F,3,FALSE)*$C3519)</f>
        <v>0</v>
      </c>
      <c r="F3519" s="1">
        <f>IF(B3519="",0,VLOOKUP(B3519,DATABASE!A:F,4,FALSE)*$C3519)</f>
        <v>0</v>
      </c>
      <c r="G3519" s="1">
        <f>IF(B3519="",0,VLOOKUP(B3519,DATABASE!A:F,5,FALSE)*$C3519)</f>
        <v>0</v>
      </c>
      <c r="H3519" s="1">
        <f>IF(B3519="",0,VLOOKUP(B3519,DATABASE!A:F,6,FALSE)*$C3519)</f>
        <v>0</v>
      </c>
    </row>
    <row r="3520" spans="1:8">
      <c r="A3520" s="7"/>
      <c r="B3520" s="8"/>
      <c r="C3520" s="9"/>
      <c r="D3520" s="1">
        <f>IF(B3520="",0,VLOOKUP(B3520,DATABASE!A:F,2,FALSE))</f>
        <v>0</v>
      </c>
      <c r="E3520" s="1">
        <f>IF(B3520="",0,VLOOKUP(B3520,DATABASE!A:F,3,FALSE)*$C3520)</f>
        <v>0</v>
      </c>
      <c r="F3520" s="1">
        <f>IF(B3520="",0,VLOOKUP(B3520,DATABASE!A:F,4,FALSE)*$C3520)</f>
        <v>0</v>
      </c>
      <c r="G3520" s="1">
        <f>IF(B3520="",0,VLOOKUP(B3520,DATABASE!A:F,5,FALSE)*$C3520)</f>
        <v>0</v>
      </c>
      <c r="H3520" s="1">
        <f>IF(B3520="",0,VLOOKUP(B3520,DATABASE!A:F,6,FALSE)*$C3520)</f>
        <v>0</v>
      </c>
    </row>
    <row r="3521" spans="1:8">
      <c r="A3521" s="7"/>
      <c r="B3521" s="8"/>
      <c r="C3521" s="9"/>
      <c r="D3521" s="1">
        <f>IF(B3521="",0,VLOOKUP(B3521,DATABASE!A:F,2,FALSE))</f>
        <v>0</v>
      </c>
      <c r="E3521" s="1">
        <f>IF(B3521="",0,VLOOKUP(B3521,DATABASE!A:F,3,FALSE)*$C3521)</f>
        <v>0</v>
      </c>
      <c r="F3521" s="1">
        <f>IF(B3521="",0,VLOOKUP(B3521,DATABASE!A:F,4,FALSE)*$C3521)</f>
        <v>0</v>
      </c>
      <c r="G3521" s="1">
        <f>IF(B3521="",0,VLOOKUP(B3521,DATABASE!A:F,5,FALSE)*$C3521)</f>
        <v>0</v>
      </c>
      <c r="H3521" s="1">
        <f>IF(B3521="",0,VLOOKUP(B3521,DATABASE!A:F,6,FALSE)*$C3521)</f>
        <v>0</v>
      </c>
    </row>
    <row r="3522" spans="1:8">
      <c r="A3522" s="7"/>
      <c r="B3522" s="8"/>
      <c r="C3522" s="9"/>
      <c r="D3522" s="1">
        <f>IF(B3522="",0,VLOOKUP(B3522,DATABASE!A:F,2,FALSE))</f>
        <v>0</v>
      </c>
      <c r="E3522" s="1">
        <f>IF(B3522="",0,VLOOKUP(B3522,DATABASE!A:F,3,FALSE)*$C3522)</f>
        <v>0</v>
      </c>
      <c r="F3522" s="1">
        <f>IF(B3522="",0,VLOOKUP(B3522,DATABASE!A:F,4,FALSE)*$C3522)</f>
        <v>0</v>
      </c>
      <c r="G3522" s="1">
        <f>IF(B3522="",0,VLOOKUP(B3522,DATABASE!A:F,5,FALSE)*$C3522)</f>
        <v>0</v>
      </c>
      <c r="H3522" s="1">
        <f>IF(B3522="",0,VLOOKUP(B3522,DATABASE!A:F,6,FALSE)*$C3522)</f>
        <v>0</v>
      </c>
    </row>
    <row r="3523" spans="1:8">
      <c r="A3523" s="7"/>
      <c r="B3523" s="8"/>
      <c r="C3523" s="9"/>
      <c r="D3523" s="1">
        <f>IF(B3523="",0,VLOOKUP(B3523,DATABASE!A:F,2,FALSE))</f>
        <v>0</v>
      </c>
      <c r="E3523" s="1">
        <f>IF(B3523="",0,VLOOKUP(B3523,DATABASE!A:F,3,FALSE)*$C3523)</f>
        <v>0</v>
      </c>
      <c r="F3523" s="1">
        <f>IF(B3523="",0,VLOOKUP(B3523,DATABASE!A:F,4,FALSE)*$C3523)</f>
        <v>0</v>
      </c>
      <c r="G3523" s="1">
        <f>IF(B3523="",0,VLOOKUP(B3523,DATABASE!A:F,5,FALSE)*$C3523)</f>
        <v>0</v>
      </c>
      <c r="H3523" s="1">
        <f>IF(B3523="",0,VLOOKUP(B3523,DATABASE!A:F,6,FALSE)*$C3523)</f>
        <v>0</v>
      </c>
    </row>
    <row r="3524" spans="1:8">
      <c r="A3524" s="7"/>
      <c r="B3524" s="8"/>
      <c r="C3524" s="9"/>
      <c r="D3524" s="1">
        <f>IF(B3524="",0,VLOOKUP(B3524,DATABASE!A:F,2,FALSE))</f>
        <v>0</v>
      </c>
      <c r="E3524" s="1">
        <f>IF(B3524="",0,VLOOKUP(B3524,DATABASE!A:F,3,FALSE)*$C3524)</f>
        <v>0</v>
      </c>
      <c r="F3524" s="1">
        <f>IF(B3524="",0,VLOOKUP(B3524,DATABASE!A:F,4,FALSE)*$C3524)</f>
        <v>0</v>
      </c>
      <c r="G3524" s="1">
        <f>IF(B3524="",0,VLOOKUP(B3524,DATABASE!A:F,5,FALSE)*$C3524)</f>
        <v>0</v>
      </c>
      <c r="H3524" s="1">
        <f>IF(B3524="",0,VLOOKUP(B3524,DATABASE!A:F,6,FALSE)*$C3524)</f>
        <v>0</v>
      </c>
    </row>
    <row r="3525" spans="1:8">
      <c r="A3525" s="7"/>
      <c r="B3525" s="8"/>
      <c r="C3525" s="9"/>
      <c r="D3525" s="1">
        <f>IF(B3525="",0,VLOOKUP(B3525,DATABASE!A:F,2,FALSE))</f>
        <v>0</v>
      </c>
      <c r="E3525" s="1">
        <f>IF(B3525="",0,VLOOKUP(B3525,DATABASE!A:F,3,FALSE)*$C3525)</f>
        <v>0</v>
      </c>
      <c r="F3525" s="1">
        <f>IF(B3525="",0,VLOOKUP(B3525,DATABASE!A:F,4,FALSE)*$C3525)</f>
        <v>0</v>
      </c>
      <c r="G3525" s="1">
        <f>IF(B3525="",0,VLOOKUP(B3525,DATABASE!A:F,5,FALSE)*$C3525)</f>
        <v>0</v>
      </c>
      <c r="H3525" s="1">
        <f>IF(B3525="",0,VLOOKUP(B3525,DATABASE!A:F,6,FALSE)*$C3525)</f>
        <v>0</v>
      </c>
    </row>
    <row r="3526" spans="1:8">
      <c r="A3526" s="7"/>
      <c r="B3526" s="8"/>
      <c r="C3526" s="9"/>
      <c r="D3526" s="1">
        <f>IF(B3526="",0,VLOOKUP(B3526,DATABASE!A:F,2,FALSE))</f>
        <v>0</v>
      </c>
      <c r="E3526" s="1">
        <f>IF(B3526="",0,VLOOKUP(B3526,DATABASE!A:F,3,FALSE)*$C3526)</f>
        <v>0</v>
      </c>
      <c r="F3526" s="1">
        <f>IF(B3526="",0,VLOOKUP(B3526,DATABASE!A:F,4,FALSE)*$C3526)</f>
        <v>0</v>
      </c>
      <c r="G3526" s="1">
        <f>IF(B3526="",0,VLOOKUP(B3526,DATABASE!A:F,5,FALSE)*$C3526)</f>
        <v>0</v>
      </c>
      <c r="H3526" s="1">
        <f>IF(B3526="",0,VLOOKUP(B3526,DATABASE!A:F,6,FALSE)*$C3526)</f>
        <v>0</v>
      </c>
    </row>
    <row r="3527" spans="1:8">
      <c r="A3527" s="7"/>
      <c r="B3527" s="8"/>
      <c r="C3527" s="9"/>
      <c r="D3527" s="1">
        <f>IF(B3527="",0,VLOOKUP(B3527,DATABASE!A:F,2,FALSE))</f>
        <v>0</v>
      </c>
      <c r="E3527" s="1">
        <f>IF(B3527="",0,VLOOKUP(B3527,DATABASE!A:F,3,FALSE)*$C3527)</f>
        <v>0</v>
      </c>
      <c r="F3527" s="1">
        <f>IF(B3527="",0,VLOOKUP(B3527,DATABASE!A:F,4,FALSE)*$C3527)</f>
        <v>0</v>
      </c>
      <c r="G3527" s="1">
        <f>IF(B3527="",0,VLOOKUP(B3527,DATABASE!A:F,5,FALSE)*$C3527)</f>
        <v>0</v>
      </c>
      <c r="H3527" s="1">
        <f>IF(B3527="",0,VLOOKUP(B3527,DATABASE!A:F,6,FALSE)*$C3527)</f>
        <v>0</v>
      </c>
    </row>
    <row r="3528" spans="1:8">
      <c r="A3528" s="7"/>
      <c r="B3528" s="8"/>
      <c r="C3528" s="9"/>
      <c r="D3528" s="1">
        <f>IF(B3528="",0,VLOOKUP(B3528,DATABASE!A:F,2,FALSE))</f>
        <v>0</v>
      </c>
      <c r="E3528" s="1">
        <f>IF(B3528="",0,VLOOKUP(B3528,DATABASE!A:F,3,FALSE)*$C3528)</f>
        <v>0</v>
      </c>
      <c r="F3528" s="1">
        <f>IF(B3528="",0,VLOOKUP(B3528,DATABASE!A:F,4,FALSE)*$C3528)</f>
        <v>0</v>
      </c>
      <c r="G3528" s="1">
        <f>IF(B3528="",0,VLOOKUP(B3528,DATABASE!A:F,5,FALSE)*$C3528)</f>
        <v>0</v>
      </c>
      <c r="H3528" s="1">
        <f>IF(B3528="",0,VLOOKUP(B3528,DATABASE!A:F,6,FALSE)*$C3528)</f>
        <v>0</v>
      </c>
    </row>
    <row r="3529" spans="1:8">
      <c r="A3529" s="7"/>
      <c r="B3529" s="8"/>
      <c r="C3529" s="9"/>
      <c r="D3529" s="1">
        <f>IF(B3529="",0,VLOOKUP(B3529,DATABASE!A:F,2,FALSE))</f>
        <v>0</v>
      </c>
      <c r="E3529" s="1">
        <f>IF(B3529="",0,VLOOKUP(B3529,DATABASE!A:F,3,FALSE)*$C3529)</f>
        <v>0</v>
      </c>
      <c r="F3529" s="1">
        <f>IF(B3529="",0,VLOOKUP(B3529,DATABASE!A:F,4,FALSE)*$C3529)</f>
        <v>0</v>
      </c>
      <c r="G3529" s="1">
        <f>IF(B3529="",0,VLOOKUP(B3529,DATABASE!A:F,5,FALSE)*$C3529)</f>
        <v>0</v>
      </c>
      <c r="H3529" s="1">
        <f>IF(B3529="",0,VLOOKUP(B3529,DATABASE!A:F,6,FALSE)*$C3529)</f>
        <v>0</v>
      </c>
    </row>
    <row r="3530" spans="1:8">
      <c r="A3530" s="7"/>
      <c r="B3530" s="8"/>
      <c r="C3530" s="9"/>
      <c r="D3530" s="1">
        <f>IF(B3530="",0,VLOOKUP(B3530,DATABASE!A:F,2,FALSE))</f>
        <v>0</v>
      </c>
      <c r="E3530" s="1">
        <f>IF(B3530="",0,VLOOKUP(B3530,DATABASE!A:F,3,FALSE)*$C3530)</f>
        <v>0</v>
      </c>
      <c r="F3530" s="1">
        <f>IF(B3530="",0,VLOOKUP(B3530,DATABASE!A:F,4,FALSE)*$C3530)</f>
        <v>0</v>
      </c>
      <c r="G3530" s="1">
        <f>IF(B3530="",0,VLOOKUP(B3530,DATABASE!A:F,5,FALSE)*$C3530)</f>
        <v>0</v>
      </c>
      <c r="H3530" s="1">
        <f>IF(B3530="",0,VLOOKUP(B3530,DATABASE!A:F,6,FALSE)*$C3530)</f>
        <v>0</v>
      </c>
    </row>
    <row r="3531" spans="1:8">
      <c r="A3531" s="7"/>
      <c r="B3531" s="8"/>
      <c r="C3531" s="9"/>
      <c r="D3531" s="1">
        <f>IF(B3531="",0,VLOOKUP(B3531,DATABASE!A:F,2,FALSE))</f>
        <v>0</v>
      </c>
      <c r="E3531" s="1">
        <f>IF(B3531="",0,VLOOKUP(B3531,DATABASE!A:F,3,FALSE)*$C3531)</f>
        <v>0</v>
      </c>
      <c r="F3531" s="1">
        <f>IF(B3531="",0,VLOOKUP(B3531,DATABASE!A:F,4,FALSE)*$C3531)</f>
        <v>0</v>
      </c>
      <c r="G3531" s="1">
        <f>IF(B3531="",0,VLOOKUP(B3531,DATABASE!A:F,5,FALSE)*$C3531)</f>
        <v>0</v>
      </c>
      <c r="H3531" s="1">
        <f>IF(B3531="",0,VLOOKUP(B3531,DATABASE!A:F,6,FALSE)*$C3531)</f>
        <v>0</v>
      </c>
    </row>
    <row r="3532" spans="1:8">
      <c r="A3532" s="7"/>
      <c r="B3532" s="8"/>
      <c r="C3532" s="9"/>
      <c r="D3532" s="1">
        <f>IF(B3532="",0,VLOOKUP(B3532,DATABASE!A:F,2,FALSE))</f>
        <v>0</v>
      </c>
      <c r="E3532" s="1">
        <f>IF(B3532="",0,VLOOKUP(B3532,DATABASE!A:F,3,FALSE)*$C3532)</f>
        <v>0</v>
      </c>
      <c r="F3532" s="1">
        <f>IF(B3532="",0,VLOOKUP(B3532,DATABASE!A:F,4,FALSE)*$C3532)</f>
        <v>0</v>
      </c>
      <c r="G3532" s="1">
        <f>IF(B3532="",0,VLOOKUP(B3532,DATABASE!A:F,5,FALSE)*$C3532)</f>
        <v>0</v>
      </c>
      <c r="H3532" s="1">
        <f>IF(B3532="",0,VLOOKUP(B3532,DATABASE!A:F,6,FALSE)*$C3532)</f>
        <v>0</v>
      </c>
    </row>
    <row r="3533" spans="1:8">
      <c r="A3533" s="7"/>
      <c r="B3533" s="8"/>
      <c r="C3533" s="9"/>
      <c r="D3533" s="1">
        <f>IF(B3533="",0,VLOOKUP(B3533,DATABASE!A:F,2,FALSE))</f>
        <v>0</v>
      </c>
      <c r="E3533" s="1">
        <f>IF(B3533="",0,VLOOKUP(B3533,DATABASE!A:F,3,FALSE)*$C3533)</f>
        <v>0</v>
      </c>
      <c r="F3533" s="1">
        <f>IF(B3533="",0,VLOOKUP(B3533,DATABASE!A:F,4,FALSE)*$C3533)</f>
        <v>0</v>
      </c>
      <c r="G3533" s="1">
        <f>IF(B3533="",0,VLOOKUP(B3533,DATABASE!A:F,5,FALSE)*$C3533)</f>
        <v>0</v>
      </c>
      <c r="H3533" s="1">
        <f>IF(B3533="",0,VLOOKUP(B3533,DATABASE!A:F,6,FALSE)*$C3533)</f>
        <v>0</v>
      </c>
    </row>
    <row r="3534" spans="1:8">
      <c r="A3534" s="7"/>
      <c r="B3534" s="8"/>
      <c r="C3534" s="9"/>
      <c r="D3534" s="1">
        <f>IF(B3534="",0,VLOOKUP(B3534,DATABASE!A:F,2,FALSE))</f>
        <v>0</v>
      </c>
      <c r="E3534" s="1">
        <f>IF(B3534="",0,VLOOKUP(B3534,DATABASE!A:F,3,FALSE)*$C3534)</f>
        <v>0</v>
      </c>
      <c r="F3534" s="1">
        <f>IF(B3534="",0,VLOOKUP(B3534,DATABASE!A:F,4,FALSE)*$C3534)</f>
        <v>0</v>
      </c>
      <c r="G3534" s="1">
        <f>IF(B3534="",0,VLOOKUP(B3534,DATABASE!A:F,5,FALSE)*$C3534)</f>
        <v>0</v>
      </c>
      <c r="H3534" s="1">
        <f>IF(B3534="",0,VLOOKUP(B3534,DATABASE!A:F,6,FALSE)*$C3534)</f>
        <v>0</v>
      </c>
    </row>
    <row r="3535" spans="1:8">
      <c r="A3535" s="7"/>
      <c r="B3535" s="8"/>
      <c r="C3535" s="9"/>
      <c r="D3535" s="1">
        <f>IF(B3535="",0,VLOOKUP(B3535,DATABASE!A:F,2,FALSE))</f>
        <v>0</v>
      </c>
      <c r="E3535" s="1">
        <f>IF(B3535="",0,VLOOKUP(B3535,DATABASE!A:F,3,FALSE)*$C3535)</f>
        <v>0</v>
      </c>
      <c r="F3535" s="1">
        <f>IF(B3535="",0,VLOOKUP(B3535,DATABASE!A:F,4,FALSE)*$C3535)</f>
        <v>0</v>
      </c>
      <c r="G3535" s="1">
        <f>IF(B3535="",0,VLOOKUP(B3535,DATABASE!A:F,5,FALSE)*$C3535)</f>
        <v>0</v>
      </c>
      <c r="H3535" s="1">
        <f>IF(B3535="",0,VLOOKUP(B3535,DATABASE!A:F,6,FALSE)*$C3535)</f>
        <v>0</v>
      </c>
    </row>
    <row r="3536" spans="1:8">
      <c r="A3536" s="7"/>
      <c r="B3536" s="8"/>
      <c r="C3536" s="9"/>
      <c r="D3536" s="1">
        <f>IF(B3536="",0,VLOOKUP(B3536,DATABASE!A:F,2,FALSE))</f>
        <v>0</v>
      </c>
      <c r="E3536" s="1">
        <f>IF(B3536="",0,VLOOKUP(B3536,DATABASE!A:F,3,FALSE)*$C3536)</f>
        <v>0</v>
      </c>
      <c r="F3536" s="1">
        <f>IF(B3536="",0,VLOOKUP(B3536,DATABASE!A:F,4,FALSE)*$C3536)</f>
        <v>0</v>
      </c>
      <c r="G3536" s="1">
        <f>IF(B3536="",0,VLOOKUP(B3536,DATABASE!A:F,5,FALSE)*$C3536)</f>
        <v>0</v>
      </c>
      <c r="H3536" s="1">
        <f>IF(B3536="",0,VLOOKUP(B3536,DATABASE!A:F,6,FALSE)*$C3536)</f>
        <v>0</v>
      </c>
    </row>
    <row r="3537" spans="1:8">
      <c r="A3537" s="7"/>
      <c r="B3537" s="8"/>
      <c r="C3537" s="9"/>
      <c r="D3537" s="1">
        <f>IF(B3537="",0,VLOOKUP(B3537,DATABASE!A:F,2,FALSE))</f>
        <v>0</v>
      </c>
      <c r="E3537" s="1">
        <f>IF(B3537="",0,VLOOKUP(B3537,DATABASE!A:F,3,FALSE)*$C3537)</f>
        <v>0</v>
      </c>
      <c r="F3537" s="1">
        <f>IF(B3537="",0,VLOOKUP(B3537,DATABASE!A:F,4,FALSE)*$C3537)</f>
        <v>0</v>
      </c>
      <c r="G3537" s="1">
        <f>IF(B3537="",0,VLOOKUP(B3537,DATABASE!A:F,5,FALSE)*$C3537)</f>
        <v>0</v>
      </c>
      <c r="H3537" s="1">
        <f>IF(B3537="",0,VLOOKUP(B3537,DATABASE!A:F,6,FALSE)*$C3537)</f>
        <v>0</v>
      </c>
    </row>
    <row r="3538" spans="1:8">
      <c r="A3538" s="7"/>
      <c r="B3538" s="8"/>
      <c r="C3538" s="9"/>
      <c r="D3538" s="1">
        <f>IF(B3538="",0,VLOOKUP(B3538,DATABASE!A:F,2,FALSE))</f>
        <v>0</v>
      </c>
      <c r="E3538" s="1">
        <f>IF(B3538="",0,VLOOKUP(B3538,DATABASE!A:F,3,FALSE)*$C3538)</f>
        <v>0</v>
      </c>
      <c r="F3538" s="1">
        <f>IF(B3538="",0,VLOOKUP(B3538,DATABASE!A:F,4,FALSE)*$C3538)</f>
        <v>0</v>
      </c>
      <c r="G3538" s="1">
        <f>IF(B3538="",0,VLOOKUP(B3538,DATABASE!A:F,5,FALSE)*$C3538)</f>
        <v>0</v>
      </c>
      <c r="H3538" s="1">
        <f>IF(B3538="",0,VLOOKUP(B3538,DATABASE!A:F,6,FALSE)*$C3538)</f>
        <v>0</v>
      </c>
    </row>
    <row r="3539" spans="1:8">
      <c r="A3539" s="7"/>
      <c r="B3539" s="8"/>
      <c r="C3539" s="9"/>
      <c r="D3539" s="1">
        <f>IF(B3539="",0,VLOOKUP(B3539,DATABASE!A:F,2,FALSE))</f>
        <v>0</v>
      </c>
      <c r="E3539" s="1">
        <f>IF(B3539="",0,VLOOKUP(B3539,DATABASE!A:F,3,FALSE)*$C3539)</f>
        <v>0</v>
      </c>
      <c r="F3539" s="1">
        <f>IF(B3539="",0,VLOOKUP(B3539,DATABASE!A:F,4,FALSE)*$C3539)</f>
        <v>0</v>
      </c>
      <c r="G3539" s="1">
        <f>IF(B3539="",0,VLOOKUP(B3539,DATABASE!A:F,5,FALSE)*$C3539)</f>
        <v>0</v>
      </c>
      <c r="H3539" s="1">
        <f>IF(B3539="",0,VLOOKUP(B3539,DATABASE!A:F,6,FALSE)*$C3539)</f>
        <v>0</v>
      </c>
    </row>
    <row r="3540" spans="1:8">
      <c r="A3540" s="7"/>
      <c r="B3540" s="8"/>
      <c r="C3540" s="9"/>
      <c r="D3540" s="1">
        <f>IF(B3540="",0,VLOOKUP(B3540,DATABASE!A:F,2,FALSE))</f>
        <v>0</v>
      </c>
      <c r="E3540" s="1">
        <f>IF(B3540="",0,VLOOKUP(B3540,DATABASE!A:F,3,FALSE)*$C3540)</f>
        <v>0</v>
      </c>
      <c r="F3540" s="1">
        <f>IF(B3540="",0,VLOOKUP(B3540,DATABASE!A:F,4,FALSE)*$C3540)</f>
        <v>0</v>
      </c>
      <c r="G3540" s="1">
        <f>IF(B3540="",0,VLOOKUP(B3540,DATABASE!A:F,5,FALSE)*$C3540)</f>
        <v>0</v>
      </c>
      <c r="H3540" s="1">
        <f>IF(B3540="",0,VLOOKUP(B3540,DATABASE!A:F,6,FALSE)*$C3540)</f>
        <v>0</v>
      </c>
    </row>
    <row r="3541" spans="1:8">
      <c r="A3541" s="7"/>
      <c r="B3541" s="8"/>
      <c r="C3541" s="9"/>
      <c r="D3541" s="1">
        <f>IF(B3541="",0,VLOOKUP(B3541,DATABASE!A:F,2,FALSE))</f>
        <v>0</v>
      </c>
      <c r="E3541" s="1">
        <f>IF(B3541="",0,VLOOKUP(B3541,DATABASE!A:F,3,FALSE)*$C3541)</f>
        <v>0</v>
      </c>
      <c r="F3541" s="1">
        <f>IF(B3541="",0,VLOOKUP(B3541,DATABASE!A:F,4,FALSE)*$C3541)</f>
        <v>0</v>
      </c>
      <c r="G3541" s="1">
        <f>IF(B3541="",0,VLOOKUP(B3541,DATABASE!A:F,5,FALSE)*$C3541)</f>
        <v>0</v>
      </c>
      <c r="H3541" s="1">
        <f>IF(B3541="",0,VLOOKUP(B3541,DATABASE!A:F,6,FALSE)*$C3541)</f>
        <v>0</v>
      </c>
    </row>
    <row r="3542" spans="1:8">
      <c r="A3542" s="7"/>
      <c r="B3542" s="8"/>
      <c r="C3542" s="9"/>
      <c r="D3542" s="1">
        <f>IF(B3542="",0,VLOOKUP(B3542,DATABASE!A:F,2,FALSE))</f>
        <v>0</v>
      </c>
      <c r="E3542" s="1">
        <f>IF(B3542="",0,VLOOKUP(B3542,DATABASE!A:F,3,FALSE)*$C3542)</f>
        <v>0</v>
      </c>
      <c r="F3542" s="1">
        <f>IF(B3542="",0,VLOOKUP(B3542,DATABASE!A:F,4,FALSE)*$C3542)</f>
        <v>0</v>
      </c>
      <c r="G3542" s="1">
        <f>IF(B3542="",0,VLOOKUP(B3542,DATABASE!A:F,5,FALSE)*$C3542)</f>
        <v>0</v>
      </c>
      <c r="H3542" s="1">
        <f>IF(B3542="",0,VLOOKUP(B3542,DATABASE!A:F,6,FALSE)*$C3542)</f>
        <v>0</v>
      </c>
    </row>
    <row r="3543" spans="1:8">
      <c r="A3543" s="7"/>
      <c r="B3543" s="8"/>
      <c r="C3543" s="9"/>
      <c r="D3543" s="1">
        <f>IF(B3543="",0,VLOOKUP(B3543,DATABASE!A:F,2,FALSE))</f>
        <v>0</v>
      </c>
      <c r="E3543" s="1">
        <f>IF(B3543="",0,VLOOKUP(B3543,DATABASE!A:F,3,FALSE)*$C3543)</f>
        <v>0</v>
      </c>
      <c r="F3543" s="1">
        <f>IF(B3543="",0,VLOOKUP(B3543,DATABASE!A:F,4,FALSE)*$C3543)</f>
        <v>0</v>
      </c>
      <c r="G3543" s="1">
        <f>IF(B3543="",0,VLOOKUP(B3543,DATABASE!A:F,5,FALSE)*$C3543)</f>
        <v>0</v>
      </c>
      <c r="H3543" s="1">
        <f>IF(B3543="",0,VLOOKUP(B3543,DATABASE!A:F,6,FALSE)*$C3543)</f>
        <v>0</v>
      </c>
    </row>
    <row r="3544" spans="1:8">
      <c r="A3544" s="7"/>
      <c r="B3544" s="8"/>
      <c r="C3544" s="9"/>
      <c r="D3544" s="1">
        <f>IF(B3544="",0,VLOOKUP(B3544,DATABASE!A:F,2,FALSE))</f>
        <v>0</v>
      </c>
      <c r="E3544" s="1">
        <f>IF(B3544="",0,VLOOKUP(B3544,DATABASE!A:F,3,FALSE)*$C3544)</f>
        <v>0</v>
      </c>
      <c r="F3544" s="1">
        <f>IF(B3544="",0,VLOOKUP(B3544,DATABASE!A:F,4,FALSE)*$C3544)</f>
        <v>0</v>
      </c>
      <c r="G3544" s="1">
        <f>IF(B3544="",0,VLOOKUP(B3544,DATABASE!A:F,5,FALSE)*$C3544)</f>
        <v>0</v>
      </c>
      <c r="H3544" s="1">
        <f>IF(B3544="",0,VLOOKUP(B3544,DATABASE!A:F,6,FALSE)*$C3544)</f>
        <v>0</v>
      </c>
    </row>
    <row r="3545" spans="1:8">
      <c r="A3545" s="7"/>
      <c r="B3545" s="8"/>
      <c r="C3545" s="9"/>
      <c r="D3545" s="1">
        <f>IF(B3545="",0,VLOOKUP(B3545,DATABASE!A:F,2,FALSE))</f>
        <v>0</v>
      </c>
      <c r="E3545" s="1">
        <f>IF(B3545="",0,VLOOKUP(B3545,DATABASE!A:F,3,FALSE)*$C3545)</f>
        <v>0</v>
      </c>
      <c r="F3545" s="1">
        <f>IF(B3545="",0,VLOOKUP(B3545,DATABASE!A:F,4,FALSE)*$C3545)</f>
        <v>0</v>
      </c>
      <c r="G3545" s="1">
        <f>IF(B3545="",0,VLOOKUP(B3545,DATABASE!A:F,5,FALSE)*$C3545)</f>
        <v>0</v>
      </c>
      <c r="H3545" s="1">
        <f>IF(B3545="",0,VLOOKUP(B3545,DATABASE!A:F,6,FALSE)*$C3545)</f>
        <v>0</v>
      </c>
    </row>
    <row r="3546" spans="1:8">
      <c r="A3546" s="7"/>
      <c r="B3546" s="8"/>
      <c r="C3546" s="9"/>
      <c r="D3546" s="1">
        <f>IF(B3546="",0,VLOOKUP(B3546,DATABASE!A:F,2,FALSE))</f>
        <v>0</v>
      </c>
      <c r="E3546" s="1">
        <f>IF(B3546="",0,VLOOKUP(B3546,DATABASE!A:F,3,FALSE)*$C3546)</f>
        <v>0</v>
      </c>
      <c r="F3546" s="1">
        <f>IF(B3546="",0,VLOOKUP(B3546,DATABASE!A:F,4,FALSE)*$C3546)</f>
        <v>0</v>
      </c>
      <c r="G3546" s="1">
        <f>IF(B3546="",0,VLOOKUP(B3546,DATABASE!A:F,5,FALSE)*$C3546)</f>
        <v>0</v>
      </c>
      <c r="H3546" s="1">
        <f>IF(B3546="",0,VLOOKUP(B3546,DATABASE!A:F,6,FALSE)*$C3546)</f>
        <v>0</v>
      </c>
    </row>
    <row r="3547" spans="1:8">
      <c r="A3547" s="7"/>
      <c r="B3547" s="8"/>
      <c r="C3547" s="9"/>
      <c r="D3547" s="1">
        <f>IF(B3547="",0,VLOOKUP(B3547,DATABASE!A:F,2,FALSE))</f>
        <v>0</v>
      </c>
      <c r="E3547" s="1">
        <f>IF(B3547="",0,VLOOKUP(B3547,DATABASE!A:F,3,FALSE)*$C3547)</f>
        <v>0</v>
      </c>
      <c r="F3547" s="1">
        <f>IF(B3547="",0,VLOOKUP(B3547,DATABASE!A:F,4,FALSE)*$C3547)</f>
        <v>0</v>
      </c>
      <c r="G3547" s="1">
        <f>IF(B3547="",0,VLOOKUP(B3547,DATABASE!A:F,5,FALSE)*$C3547)</f>
        <v>0</v>
      </c>
      <c r="H3547" s="1">
        <f>IF(B3547="",0,VLOOKUP(B3547,DATABASE!A:F,6,FALSE)*$C3547)</f>
        <v>0</v>
      </c>
    </row>
    <row r="3548" spans="1:8">
      <c r="A3548" s="7"/>
      <c r="B3548" s="8"/>
      <c r="C3548" s="9"/>
      <c r="D3548" s="1">
        <f>IF(B3548="",0,VLOOKUP(B3548,DATABASE!A:F,2,FALSE))</f>
        <v>0</v>
      </c>
      <c r="E3548" s="1">
        <f>IF(B3548="",0,VLOOKUP(B3548,DATABASE!A:F,3,FALSE)*$C3548)</f>
        <v>0</v>
      </c>
      <c r="F3548" s="1">
        <f>IF(B3548="",0,VLOOKUP(B3548,DATABASE!A:F,4,FALSE)*$C3548)</f>
        <v>0</v>
      </c>
      <c r="G3548" s="1">
        <f>IF(B3548="",0,VLOOKUP(B3548,DATABASE!A:F,5,FALSE)*$C3548)</f>
        <v>0</v>
      </c>
      <c r="H3548" s="1">
        <f>IF(B3548="",0,VLOOKUP(B3548,DATABASE!A:F,6,FALSE)*$C3548)</f>
        <v>0</v>
      </c>
    </row>
    <row r="3549" spans="1:8">
      <c r="A3549" s="7"/>
      <c r="B3549" s="8"/>
      <c r="C3549" s="9"/>
      <c r="D3549" s="1">
        <f>IF(B3549="",0,VLOOKUP(B3549,DATABASE!A:F,2,FALSE))</f>
        <v>0</v>
      </c>
      <c r="E3549" s="1">
        <f>IF(B3549="",0,VLOOKUP(B3549,DATABASE!A:F,3,FALSE)*$C3549)</f>
        <v>0</v>
      </c>
      <c r="F3549" s="1">
        <f>IF(B3549="",0,VLOOKUP(B3549,DATABASE!A:F,4,FALSE)*$C3549)</f>
        <v>0</v>
      </c>
      <c r="G3549" s="1">
        <f>IF(B3549="",0,VLOOKUP(B3549,DATABASE!A:F,5,FALSE)*$C3549)</f>
        <v>0</v>
      </c>
      <c r="H3549" s="1">
        <f>IF(B3549="",0,VLOOKUP(B3549,DATABASE!A:F,6,FALSE)*$C3549)</f>
        <v>0</v>
      </c>
    </row>
    <row r="3550" spans="1:8">
      <c r="A3550" s="7"/>
      <c r="B3550" s="8"/>
      <c r="C3550" s="9"/>
      <c r="D3550" s="1">
        <f>IF(B3550="",0,VLOOKUP(B3550,DATABASE!A:F,2,FALSE))</f>
        <v>0</v>
      </c>
      <c r="E3550" s="1">
        <f>IF(B3550="",0,VLOOKUP(B3550,DATABASE!A:F,3,FALSE)*$C3550)</f>
        <v>0</v>
      </c>
      <c r="F3550" s="1">
        <f>IF(B3550="",0,VLOOKUP(B3550,DATABASE!A:F,4,FALSE)*$C3550)</f>
        <v>0</v>
      </c>
      <c r="G3550" s="1">
        <f>IF(B3550="",0,VLOOKUP(B3550,DATABASE!A:F,5,FALSE)*$C3550)</f>
        <v>0</v>
      </c>
      <c r="H3550" s="1">
        <f>IF(B3550="",0,VLOOKUP(B3550,DATABASE!A:F,6,FALSE)*$C3550)</f>
        <v>0</v>
      </c>
    </row>
    <row r="3551" spans="1:8">
      <c r="A3551" s="7"/>
      <c r="B3551" s="8"/>
      <c r="C3551" s="9"/>
      <c r="D3551" s="1">
        <f>IF(B3551="",0,VLOOKUP(B3551,DATABASE!A:F,2,FALSE))</f>
        <v>0</v>
      </c>
      <c r="E3551" s="1">
        <f>IF(B3551="",0,VLOOKUP(B3551,DATABASE!A:F,3,FALSE)*$C3551)</f>
        <v>0</v>
      </c>
      <c r="F3551" s="1">
        <f>IF(B3551="",0,VLOOKUP(B3551,DATABASE!A:F,4,FALSE)*$C3551)</f>
        <v>0</v>
      </c>
      <c r="G3551" s="1">
        <f>IF(B3551="",0,VLOOKUP(B3551,DATABASE!A:F,5,FALSE)*$C3551)</f>
        <v>0</v>
      </c>
      <c r="H3551" s="1">
        <f>IF(B3551="",0,VLOOKUP(B3551,DATABASE!A:F,6,FALSE)*$C3551)</f>
        <v>0</v>
      </c>
    </row>
    <row r="3552" spans="1:8">
      <c r="A3552" s="7"/>
      <c r="B3552" s="8"/>
      <c r="C3552" s="9"/>
      <c r="D3552" s="1">
        <f>IF(B3552="",0,VLOOKUP(B3552,DATABASE!A:F,2,FALSE))</f>
        <v>0</v>
      </c>
      <c r="E3552" s="1">
        <f>IF(B3552="",0,VLOOKUP(B3552,DATABASE!A:F,3,FALSE)*$C3552)</f>
        <v>0</v>
      </c>
      <c r="F3552" s="1">
        <f>IF(B3552="",0,VLOOKUP(B3552,DATABASE!A:F,4,FALSE)*$C3552)</f>
        <v>0</v>
      </c>
      <c r="G3552" s="1">
        <f>IF(B3552="",0,VLOOKUP(B3552,DATABASE!A:F,5,FALSE)*$C3552)</f>
        <v>0</v>
      </c>
      <c r="H3552" s="1">
        <f>IF(B3552="",0,VLOOKUP(B3552,DATABASE!A:F,6,FALSE)*$C3552)</f>
        <v>0</v>
      </c>
    </row>
    <row r="3553" spans="1:8">
      <c r="A3553" s="7"/>
      <c r="B3553" s="8"/>
      <c r="C3553" s="9"/>
      <c r="D3553" s="1">
        <f>IF(B3553="",0,VLOOKUP(B3553,DATABASE!A:F,2,FALSE))</f>
        <v>0</v>
      </c>
      <c r="E3553" s="1">
        <f>IF(B3553="",0,VLOOKUP(B3553,DATABASE!A:F,3,FALSE)*$C3553)</f>
        <v>0</v>
      </c>
      <c r="F3553" s="1">
        <f>IF(B3553="",0,VLOOKUP(B3553,DATABASE!A:F,4,FALSE)*$C3553)</f>
        <v>0</v>
      </c>
      <c r="G3553" s="1">
        <f>IF(B3553="",0,VLOOKUP(B3553,DATABASE!A:F,5,FALSE)*$C3553)</f>
        <v>0</v>
      </c>
      <c r="H3553" s="1">
        <f>IF(B3553="",0,VLOOKUP(B3553,DATABASE!A:F,6,FALSE)*$C3553)</f>
        <v>0</v>
      </c>
    </row>
    <row r="3554" spans="1:8">
      <c r="A3554" s="7"/>
      <c r="B3554" s="8"/>
      <c r="C3554" s="9"/>
      <c r="D3554" s="1">
        <f>IF(B3554="",0,VLOOKUP(B3554,DATABASE!A:F,2,FALSE))</f>
        <v>0</v>
      </c>
      <c r="E3554" s="1">
        <f>IF(B3554="",0,VLOOKUP(B3554,DATABASE!A:F,3,FALSE)*$C3554)</f>
        <v>0</v>
      </c>
      <c r="F3554" s="1">
        <f>IF(B3554="",0,VLOOKUP(B3554,DATABASE!A:F,4,FALSE)*$C3554)</f>
        <v>0</v>
      </c>
      <c r="G3554" s="1">
        <f>IF(B3554="",0,VLOOKUP(B3554,DATABASE!A:F,5,FALSE)*$C3554)</f>
        <v>0</v>
      </c>
      <c r="H3554" s="1">
        <f>IF(B3554="",0,VLOOKUP(B3554,DATABASE!A:F,6,FALSE)*$C3554)</f>
        <v>0</v>
      </c>
    </row>
    <row r="3555" spans="1:8">
      <c r="A3555" s="7"/>
      <c r="B3555" s="8"/>
      <c r="C3555" s="9"/>
      <c r="D3555" s="1">
        <f>IF(B3555="",0,VLOOKUP(B3555,DATABASE!A:F,2,FALSE))</f>
        <v>0</v>
      </c>
      <c r="E3555" s="1">
        <f>IF(B3555="",0,VLOOKUP(B3555,DATABASE!A:F,3,FALSE)*$C3555)</f>
        <v>0</v>
      </c>
      <c r="F3555" s="1">
        <f>IF(B3555="",0,VLOOKUP(B3555,DATABASE!A:F,4,FALSE)*$C3555)</f>
        <v>0</v>
      </c>
      <c r="G3555" s="1">
        <f>IF(B3555="",0,VLOOKUP(B3555,DATABASE!A:F,5,FALSE)*$C3555)</f>
        <v>0</v>
      </c>
      <c r="H3555" s="1">
        <f>IF(B3555="",0,VLOOKUP(B3555,DATABASE!A:F,6,FALSE)*$C3555)</f>
        <v>0</v>
      </c>
    </row>
    <row r="3556" spans="1:8">
      <c r="A3556" s="7"/>
      <c r="B3556" s="8"/>
      <c r="C3556" s="9"/>
      <c r="D3556" s="1">
        <f>IF(B3556="",0,VLOOKUP(B3556,DATABASE!A:F,2,FALSE))</f>
        <v>0</v>
      </c>
      <c r="E3556" s="1">
        <f>IF(B3556="",0,VLOOKUP(B3556,DATABASE!A:F,3,FALSE)*$C3556)</f>
        <v>0</v>
      </c>
      <c r="F3556" s="1">
        <f>IF(B3556="",0,VLOOKUP(B3556,DATABASE!A:F,4,FALSE)*$C3556)</f>
        <v>0</v>
      </c>
      <c r="G3556" s="1">
        <f>IF(B3556="",0,VLOOKUP(B3556,DATABASE!A:F,5,FALSE)*$C3556)</f>
        <v>0</v>
      </c>
      <c r="H3556" s="1">
        <f>IF(B3556="",0,VLOOKUP(B3556,DATABASE!A:F,6,FALSE)*$C3556)</f>
        <v>0</v>
      </c>
    </row>
    <row r="3557" spans="1:8">
      <c r="A3557" s="7"/>
      <c r="B3557" s="8"/>
      <c r="C3557" s="9"/>
      <c r="D3557" s="1">
        <f>IF(B3557="",0,VLOOKUP(B3557,DATABASE!A:F,2,FALSE))</f>
        <v>0</v>
      </c>
      <c r="E3557" s="1">
        <f>IF(B3557="",0,VLOOKUP(B3557,DATABASE!A:F,3,FALSE)*$C3557)</f>
        <v>0</v>
      </c>
      <c r="F3557" s="1">
        <f>IF(B3557="",0,VLOOKUP(B3557,DATABASE!A:F,4,FALSE)*$C3557)</f>
        <v>0</v>
      </c>
      <c r="G3557" s="1">
        <f>IF(B3557="",0,VLOOKUP(B3557,DATABASE!A:F,5,FALSE)*$C3557)</f>
        <v>0</v>
      </c>
      <c r="H3557" s="1">
        <f>IF(B3557="",0,VLOOKUP(B3557,DATABASE!A:F,6,FALSE)*$C3557)</f>
        <v>0</v>
      </c>
    </row>
    <row r="3558" spans="1:8">
      <c r="A3558" s="7"/>
      <c r="B3558" s="8"/>
      <c r="C3558" s="9"/>
      <c r="D3558" s="1">
        <f>IF(B3558="",0,VLOOKUP(B3558,DATABASE!A:F,2,FALSE))</f>
        <v>0</v>
      </c>
      <c r="E3558" s="1">
        <f>IF(B3558="",0,VLOOKUP(B3558,DATABASE!A:F,3,FALSE)*$C3558)</f>
        <v>0</v>
      </c>
      <c r="F3558" s="1">
        <f>IF(B3558="",0,VLOOKUP(B3558,DATABASE!A:F,4,FALSE)*$C3558)</f>
        <v>0</v>
      </c>
      <c r="G3558" s="1">
        <f>IF(B3558="",0,VLOOKUP(B3558,DATABASE!A:F,5,FALSE)*$C3558)</f>
        <v>0</v>
      </c>
      <c r="H3558" s="1">
        <f>IF(B3558="",0,VLOOKUP(B3558,DATABASE!A:F,6,FALSE)*$C3558)</f>
        <v>0</v>
      </c>
    </row>
    <row r="3559" spans="1:8">
      <c r="A3559" s="7"/>
      <c r="B3559" s="8"/>
      <c r="C3559" s="9"/>
      <c r="D3559" s="1">
        <f>IF(B3559="",0,VLOOKUP(B3559,DATABASE!A:F,2,FALSE))</f>
        <v>0</v>
      </c>
      <c r="E3559" s="1">
        <f>IF(B3559="",0,VLOOKUP(B3559,DATABASE!A:F,3,FALSE)*$C3559)</f>
        <v>0</v>
      </c>
      <c r="F3559" s="1">
        <f>IF(B3559="",0,VLOOKUP(B3559,DATABASE!A:F,4,FALSE)*$C3559)</f>
        <v>0</v>
      </c>
      <c r="G3559" s="1">
        <f>IF(B3559="",0,VLOOKUP(B3559,DATABASE!A:F,5,FALSE)*$C3559)</f>
        <v>0</v>
      </c>
      <c r="H3559" s="1">
        <f>IF(B3559="",0,VLOOKUP(B3559,DATABASE!A:F,6,FALSE)*$C3559)</f>
        <v>0</v>
      </c>
    </row>
    <row r="3560" spans="1:8">
      <c r="A3560" s="7"/>
      <c r="B3560" s="8"/>
      <c r="C3560" s="9"/>
      <c r="D3560" s="1">
        <f>IF(B3560="",0,VLOOKUP(B3560,DATABASE!A:F,2,FALSE))</f>
        <v>0</v>
      </c>
      <c r="E3560" s="1">
        <f>IF(B3560="",0,VLOOKUP(B3560,DATABASE!A:F,3,FALSE)*$C3560)</f>
        <v>0</v>
      </c>
      <c r="F3560" s="1">
        <f>IF(B3560="",0,VLOOKUP(B3560,DATABASE!A:F,4,FALSE)*$C3560)</f>
        <v>0</v>
      </c>
      <c r="G3560" s="1">
        <f>IF(B3560="",0,VLOOKUP(B3560,DATABASE!A:F,5,FALSE)*$C3560)</f>
        <v>0</v>
      </c>
      <c r="H3560" s="1">
        <f>IF(B3560="",0,VLOOKUP(B3560,DATABASE!A:F,6,FALSE)*$C3560)</f>
        <v>0</v>
      </c>
    </row>
    <row r="3561" spans="1:8">
      <c r="A3561" s="7"/>
      <c r="B3561" s="8"/>
      <c r="C3561" s="9"/>
      <c r="D3561" s="1">
        <f>IF(B3561="",0,VLOOKUP(B3561,DATABASE!A:F,2,FALSE))</f>
        <v>0</v>
      </c>
      <c r="E3561" s="1">
        <f>IF(B3561="",0,VLOOKUP(B3561,DATABASE!A:F,3,FALSE)*$C3561)</f>
        <v>0</v>
      </c>
      <c r="F3561" s="1">
        <f>IF(B3561="",0,VLOOKUP(B3561,DATABASE!A:F,4,FALSE)*$C3561)</f>
        <v>0</v>
      </c>
      <c r="G3561" s="1">
        <f>IF(B3561="",0,VLOOKUP(B3561,DATABASE!A:F,5,FALSE)*$C3561)</f>
        <v>0</v>
      </c>
      <c r="H3561" s="1">
        <f>IF(B3561="",0,VLOOKUP(B3561,DATABASE!A:F,6,FALSE)*$C3561)</f>
        <v>0</v>
      </c>
    </row>
    <row r="3562" spans="1:8">
      <c r="A3562" s="7"/>
      <c r="B3562" s="8"/>
      <c r="C3562" s="9"/>
      <c r="D3562" s="1">
        <f>IF(B3562="",0,VLOOKUP(B3562,DATABASE!A:F,2,FALSE))</f>
        <v>0</v>
      </c>
      <c r="E3562" s="1">
        <f>IF(B3562="",0,VLOOKUP(B3562,DATABASE!A:F,3,FALSE)*$C3562)</f>
        <v>0</v>
      </c>
      <c r="F3562" s="1">
        <f>IF(B3562="",0,VLOOKUP(B3562,DATABASE!A:F,4,FALSE)*$C3562)</f>
        <v>0</v>
      </c>
      <c r="G3562" s="1">
        <f>IF(B3562="",0,VLOOKUP(B3562,DATABASE!A:F,5,FALSE)*$C3562)</f>
        <v>0</v>
      </c>
      <c r="H3562" s="1">
        <f>IF(B3562="",0,VLOOKUP(B3562,DATABASE!A:F,6,FALSE)*$C3562)</f>
        <v>0</v>
      </c>
    </row>
    <row r="3563" spans="1:8">
      <c r="A3563" s="7"/>
      <c r="B3563" s="8"/>
      <c r="C3563" s="9"/>
      <c r="D3563" s="1">
        <f>IF(B3563="",0,VLOOKUP(B3563,DATABASE!A:F,2,FALSE))</f>
        <v>0</v>
      </c>
      <c r="E3563" s="1">
        <f>IF(B3563="",0,VLOOKUP(B3563,DATABASE!A:F,3,FALSE)*$C3563)</f>
        <v>0</v>
      </c>
      <c r="F3563" s="1">
        <f>IF(B3563="",0,VLOOKUP(B3563,DATABASE!A:F,4,FALSE)*$C3563)</f>
        <v>0</v>
      </c>
      <c r="G3563" s="1">
        <f>IF(B3563="",0,VLOOKUP(B3563,DATABASE!A:F,5,FALSE)*$C3563)</f>
        <v>0</v>
      </c>
      <c r="H3563" s="1">
        <f>IF(B3563="",0,VLOOKUP(B3563,DATABASE!A:F,6,FALSE)*$C3563)</f>
        <v>0</v>
      </c>
    </row>
    <row r="3564" spans="1:8">
      <c r="A3564" s="7"/>
      <c r="B3564" s="8"/>
      <c r="C3564" s="9"/>
      <c r="D3564" s="1">
        <f>IF(B3564="",0,VLOOKUP(B3564,DATABASE!A:F,2,FALSE))</f>
        <v>0</v>
      </c>
      <c r="E3564" s="1">
        <f>IF(B3564="",0,VLOOKUP(B3564,DATABASE!A:F,3,FALSE)*$C3564)</f>
        <v>0</v>
      </c>
      <c r="F3564" s="1">
        <f>IF(B3564="",0,VLOOKUP(B3564,DATABASE!A:F,4,FALSE)*$C3564)</f>
        <v>0</v>
      </c>
      <c r="G3564" s="1">
        <f>IF(B3564="",0,VLOOKUP(B3564,DATABASE!A:F,5,FALSE)*$C3564)</f>
        <v>0</v>
      </c>
      <c r="H3564" s="1">
        <f>IF(B3564="",0,VLOOKUP(B3564,DATABASE!A:F,6,FALSE)*$C3564)</f>
        <v>0</v>
      </c>
    </row>
    <row r="3565" spans="1:8">
      <c r="A3565" s="7"/>
      <c r="B3565" s="8"/>
      <c r="C3565" s="9"/>
      <c r="D3565" s="1">
        <f>IF(B3565="",0,VLOOKUP(B3565,DATABASE!A:F,2,FALSE))</f>
        <v>0</v>
      </c>
      <c r="E3565" s="1">
        <f>IF(B3565="",0,VLOOKUP(B3565,DATABASE!A:F,3,FALSE)*$C3565)</f>
        <v>0</v>
      </c>
      <c r="F3565" s="1">
        <f>IF(B3565="",0,VLOOKUP(B3565,DATABASE!A:F,4,FALSE)*$C3565)</f>
        <v>0</v>
      </c>
      <c r="G3565" s="1">
        <f>IF(B3565="",0,VLOOKUP(B3565,DATABASE!A:F,5,FALSE)*$C3565)</f>
        <v>0</v>
      </c>
      <c r="H3565" s="1">
        <f>IF(B3565="",0,VLOOKUP(B3565,DATABASE!A:F,6,FALSE)*$C3565)</f>
        <v>0</v>
      </c>
    </row>
    <row r="3566" spans="1:8">
      <c r="A3566" s="7"/>
      <c r="B3566" s="8"/>
      <c r="C3566" s="9"/>
      <c r="D3566" s="1">
        <f>IF(B3566="",0,VLOOKUP(B3566,DATABASE!A:F,2,FALSE))</f>
        <v>0</v>
      </c>
      <c r="E3566" s="1">
        <f>IF(B3566="",0,VLOOKUP(B3566,DATABASE!A:F,3,FALSE)*$C3566)</f>
        <v>0</v>
      </c>
      <c r="F3566" s="1">
        <f>IF(B3566="",0,VLOOKUP(B3566,DATABASE!A:F,4,FALSE)*$C3566)</f>
        <v>0</v>
      </c>
      <c r="G3566" s="1">
        <f>IF(B3566="",0,VLOOKUP(B3566,DATABASE!A:F,5,FALSE)*$C3566)</f>
        <v>0</v>
      </c>
      <c r="H3566" s="1">
        <f>IF(B3566="",0,VLOOKUP(B3566,DATABASE!A:F,6,FALSE)*$C3566)</f>
        <v>0</v>
      </c>
    </row>
    <row r="3567" spans="1:8">
      <c r="A3567" s="7"/>
      <c r="B3567" s="8"/>
      <c r="C3567" s="9"/>
      <c r="D3567" s="1">
        <f>IF(B3567="",0,VLOOKUP(B3567,DATABASE!A:F,2,FALSE))</f>
        <v>0</v>
      </c>
      <c r="E3567" s="1">
        <f>IF(B3567="",0,VLOOKUP(B3567,DATABASE!A:F,3,FALSE)*$C3567)</f>
        <v>0</v>
      </c>
      <c r="F3567" s="1">
        <f>IF(B3567="",0,VLOOKUP(B3567,DATABASE!A:F,4,FALSE)*$C3567)</f>
        <v>0</v>
      </c>
      <c r="G3567" s="1">
        <f>IF(B3567="",0,VLOOKUP(B3567,DATABASE!A:F,5,FALSE)*$C3567)</f>
        <v>0</v>
      </c>
      <c r="H3567" s="1">
        <f>IF(B3567="",0,VLOOKUP(B3567,DATABASE!A:F,6,FALSE)*$C3567)</f>
        <v>0</v>
      </c>
    </row>
    <row r="3568" spans="1:8">
      <c r="A3568" s="7"/>
      <c r="B3568" s="8"/>
      <c r="C3568" s="9"/>
      <c r="D3568" s="1">
        <f>IF(B3568="",0,VLOOKUP(B3568,DATABASE!A:F,2,FALSE))</f>
        <v>0</v>
      </c>
      <c r="E3568" s="1">
        <f>IF(B3568="",0,VLOOKUP(B3568,DATABASE!A:F,3,FALSE)*$C3568)</f>
        <v>0</v>
      </c>
      <c r="F3568" s="1">
        <f>IF(B3568="",0,VLOOKUP(B3568,DATABASE!A:F,4,FALSE)*$C3568)</f>
        <v>0</v>
      </c>
      <c r="G3568" s="1">
        <f>IF(B3568="",0,VLOOKUP(B3568,DATABASE!A:F,5,FALSE)*$C3568)</f>
        <v>0</v>
      </c>
      <c r="H3568" s="1">
        <f>IF(B3568="",0,VLOOKUP(B3568,DATABASE!A:F,6,FALSE)*$C3568)</f>
        <v>0</v>
      </c>
    </row>
    <row r="3569" spans="1:8">
      <c r="A3569" s="7"/>
      <c r="B3569" s="8"/>
      <c r="C3569" s="9"/>
      <c r="D3569" s="1">
        <f>IF(B3569="",0,VLOOKUP(B3569,DATABASE!A:F,2,FALSE))</f>
        <v>0</v>
      </c>
      <c r="E3569" s="1">
        <f>IF(B3569="",0,VLOOKUP(B3569,DATABASE!A:F,3,FALSE)*$C3569)</f>
        <v>0</v>
      </c>
      <c r="F3569" s="1">
        <f>IF(B3569="",0,VLOOKUP(B3569,DATABASE!A:F,4,FALSE)*$C3569)</f>
        <v>0</v>
      </c>
      <c r="G3569" s="1">
        <f>IF(B3569="",0,VLOOKUP(B3569,DATABASE!A:F,5,FALSE)*$C3569)</f>
        <v>0</v>
      </c>
      <c r="H3569" s="1">
        <f>IF(B3569="",0,VLOOKUP(B3569,DATABASE!A:F,6,FALSE)*$C3569)</f>
        <v>0</v>
      </c>
    </row>
    <row r="3570" spans="1:8">
      <c r="A3570" s="7"/>
      <c r="B3570" s="8"/>
      <c r="C3570" s="9"/>
      <c r="D3570" s="1">
        <f>IF(B3570="",0,VLOOKUP(B3570,DATABASE!A:F,2,FALSE))</f>
        <v>0</v>
      </c>
      <c r="E3570" s="1">
        <f>IF(B3570="",0,VLOOKUP(B3570,DATABASE!A:F,3,FALSE)*$C3570)</f>
        <v>0</v>
      </c>
      <c r="F3570" s="1">
        <f>IF(B3570="",0,VLOOKUP(B3570,DATABASE!A:F,4,FALSE)*$C3570)</f>
        <v>0</v>
      </c>
      <c r="G3570" s="1">
        <f>IF(B3570="",0,VLOOKUP(B3570,DATABASE!A:F,5,FALSE)*$C3570)</f>
        <v>0</v>
      </c>
      <c r="H3570" s="1">
        <f>IF(B3570="",0,VLOOKUP(B3570,DATABASE!A:F,6,FALSE)*$C3570)</f>
        <v>0</v>
      </c>
    </row>
    <row r="3571" spans="1:8">
      <c r="A3571" s="7"/>
      <c r="B3571" s="8"/>
      <c r="C3571" s="9"/>
      <c r="D3571" s="1">
        <f>IF(B3571="",0,VLOOKUP(B3571,DATABASE!A:F,2,FALSE))</f>
        <v>0</v>
      </c>
      <c r="E3571" s="1">
        <f>IF(B3571="",0,VLOOKUP(B3571,DATABASE!A:F,3,FALSE)*$C3571)</f>
        <v>0</v>
      </c>
      <c r="F3571" s="1">
        <f>IF(B3571="",0,VLOOKUP(B3571,DATABASE!A:F,4,FALSE)*$C3571)</f>
        <v>0</v>
      </c>
      <c r="G3571" s="1">
        <f>IF(B3571="",0,VLOOKUP(B3571,DATABASE!A:F,5,FALSE)*$C3571)</f>
        <v>0</v>
      </c>
      <c r="H3571" s="1">
        <f>IF(B3571="",0,VLOOKUP(B3571,DATABASE!A:F,6,FALSE)*$C3571)</f>
        <v>0</v>
      </c>
    </row>
    <row r="3572" spans="1:8">
      <c r="A3572" s="7"/>
      <c r="B3572" s="8"/>
      <c r="C3572" s="9"/>
      <c r="D3572" s="1">
        <f>IF(B3572="",0,VLOOKUP(B3572,DATABASE!A:F,2,FALSE))</f>
        <v>0</v>
      </c>
      <c r="E3572" s="1">
        <f>IF(B3572="",0,VLOOKUP(B3572,DATABASE!A:F,3,FALSE)*$C3572)</f>
        <v>0</v>
      </c>
      <c r="F3572" s="1">
        <f>IF(B3572="",0,VLOOKUP(B3572,DATABASE!A:F,4,FALSE)*$C3572)</f>
        <v>0</v>
      </c>
      <c r="G3572" s="1">
        <f>IF(B3572="",0,VLOOKUP(B3572,DATABASE!A:F,5,FALSE)*$C3572)</f>
        <v>0</v>
      </c>
      <c r="H3572" s="1">
        <f>IF(B3572="",0,VLOOKUP(B3572,DATABASE!A:F,6,FALSE)*$C3572)</f>
        <v>0</v>
      </c>
    </row>
    <row r="3573" spans="1:8">
      <c r="A3573" s="7"/>
      <c r="B3573" s="8"/>
      <c r="C3573" s="9"/>
      <c r="D3573" s="1">
        <f>IF(B3573="",0,VLOOKUP(B3573,DATABASE!A:F,2,FALSE))</f>
        <v>0</v>
      </c>
      <c r="E3573" s="1">
        <f>IF(B3573="",0,VLOOKUP(B3573,DATABASE!A:F,3,FALSE)*$C3573)</f>
        <v>0</v>
      </c>
      <c r="F3573" s="1">
        <f>IF(B3573="",0,VLOOKUP(B3573,DATABASE!A:F,4,FALSE)*$C3573)</f>
        <v>0</v>
      </c>
      <c r="G3573" s="1">
        <f>IF(B3573="",0,VLOOKUP(B3573,DATABASE!A:F,5,FALSE)*$C3573)</f>
        <v>0</v>
      </c>
      <c r="H3573" s="1">
        <f>IF(B3573="",0,VLOOKUP(B3573,DATABASE!A:F,6,FALSE)*$C3573)</f>
        <v>0</v>
      </c>
    </row>
    <row r="3574" spans="1:8">
      <c r="A3574" s="7"/>
      <c r="B3574" s="8"/>
      <c r="C3574" s="9"/>
      <c r="D3574" s="1">
        <f>IF(B3574="",0,VLOOKUP(B3574,DATABASE!A:F,2,FALSE))</f>
        <v>0</v>
      </c>
      <c r="E3574" s="1">
        <f>IF(B3574="",0,VLOOKUP(B3574,DATABASE!A:F,3,FALSE)*$C3574)</f>
        <v>0</v>
      </c>
      <c r="F3574" s="1">
        <f>IF(B3574="",0,VLOOKUP(B3574,DATABASE!A:F,4,FALSE)*$C3574)</f>
        <v>0</v>
      </c>
      <c r="G3574" s="1">
        <f>IF(B3574="",0,VLOOKUP(B3574,DATABASE!A:F,5,FALSE)*$C3574)</f>
        <v>0</v>
      </c>
      <c r="H3574" s="1">
        <f>IF(B3574="",0,VLOOKUP(B3574,DATABASE!A:F,6,FALSE)*$C3574)</f>
        <v>0</v>
      </c>
    </row>
    <row r="3575" spans="1:8">
      <c r="A3575" s="7"/>
      <c r="B3575" s="8"/>
      <c r="C3575" s="9"/>
      <c r="D3575" s="1">
        <f>IF(B3575="",0,VLOOKUP(B3575,DATABASE!A:F,2,FALSE))</f>
        <v>0</v>
      </c>
      <c r="E3575" s="1">
        <f>IF(B3575="",0,VLOOKUP(B3575,DATABASE!A:F,3,FALSE)*$C3575)</f>
        <v>0</v>
      </c>
      <c r="F3575" s="1">
        <f>IF(B3575="",0,VLOOKUP(B3575,DATABASE!A:F,4,FALSE)*$C3575)</f>
        <v>0</v>
      </c>
      <c r="G3575" s="1">
        <f>IF(B3575="",0,VLOOKUP(B3575,DATABASE!A:F,5,FALSE)*$C3575)</f>
        <v>0</v>
      </c>
      <c r="H3575" s="1">
        <f>IF(B3575="",0,VLOOKUP(B3575,DATABASE!A:F,6,FALSE)*$C3575)</f>
        <v>0</v>
      </c>
    </row>
    <row r="3576" spans="1:8">
      <c r="A3576" s="7"/>
      <c r="B3576" s="8"/>
      <c r="C3576" s="9"/>
      <c r="D3576" s="1">
        <f>IF(B3576="",0,VLOOKUP(B3576,DATABASE!A:F,2,FALSE))</f>
        <v>0</v>
      </c>
      <c r="E3576" s="1">
        <f>IF(B3576="",0,VLOOKUP(B3576,DATABASE!A:F,3,FALSE)*$C3576)</f>
        <v>0</v>
      </c>
      <c r="F3576" s="1">
        <f>IF(B3576="",0,VLOOKUP(B3576,DATABASE!A:F,4,FALSE)*$C3576)</f>
        <v>0</v>
      </c>
      <c r="G3576" s="1">
        <f>IF(B3576="",0,VLOOKUP(B3576,DATABASE!A:F,5,FALSE)*$C3576)</f>
        <v>0</v>
      </c>
      <c r="H3576" s="1">
        <f>IF(B3576="",0,VLOOKUP(B3576,DATABASE!A:F,6,FALSE)*$C3576)</f>
        <v>0</v>
      </c>
    </row>
    <row r="3577" spans="1:8">
      <c r="A3577" s="7"/>
      <c r="B3577" s="8"/>
      <c r="C3577" s="9"/>
      <c r="D3577" s="1">
        <f>IF(B3577="",0,VLOOKUP(B3577,DATABASE!A:F,2,FALSE))</f>
        <v>0</v>
      </c>
      <c r="E3577" s="1">
        <f>IF(B3577="",0,VLOOKUP(B3577,DATABASE!A:F,3,FALSE)*$C3577)</f>
        <v>0</v>
      </c>
      <c r="F3577" s="1">
        <f>IF(B3577="",0,VLOOKUP(B3577,DATABASE!A:F,4,FALSE)*$C3577)</f>
        <v>0</v>
      </c>
      <c r="G3577" s="1">
        <f>IF(B3577="",0,VLOOKUP(B3577,DATABASE!A:F,5,FALSE)*$C3577)</f>
        <v>0</v>
      </c>
      <c r="H3577" s="1">
        <f>IF(B3577="",0,VLOOKUP(B3577,DATABASE!A:F,6,FALSE)*$C3577)</f>
        <v>0</v>
      </c>
    </row>
    <row r="3578" spans="1:8">
      <c r="A3578" s="7"/>
      <c r="B3578" s="8"/>
      <c r="C3578" s="9"/>
      <c r="D3578" s="1">
        <f>IF(B3578="",0,VLOOKUP(B3578,DATABASE!A:F,2,FALSE))</f>
        <v>0</v>
      </c>
      <c r="E3578" s="1">
        <f>IF(B3578="",0,VLOOKUP(B3578,DATABASE!A:F,3,FALSE)*$C3578)</f>
        <v>0</v>
      </c>
      <c r="F3578" s="1">
        <f>IF(B3578="",0,VLOOKUP(B3578,DATABASE!A:F,4,FALSE)*$C3578)</f>
        <v>0</v>
      </c>
      <c r="G3578" s="1">
        <f>IF(B3578="",0,VLOOKUP(B3578,DATABASE!A:F,5,FALSE)*$C3578)</f>
        <v>0</v>
      </c>
      <c r="H3578" s="1">
        <f>IF(B3578="",0,VLOOKUP(B3578,DATABASE!A:F,6,FALSE)*$C3578)</f>
        <v>0</v>
      </c>
    </row>
    <row r="3579" spans="1:8">
      <c r="A3579" s="7"/>
      <c r="B3579" s="8"/>
      <c r="C3579" s="9"/>
      <c r="D3579" s="1">
        <f>IF(B3579="",0,VLOOKUP(B3579,DATABASE!A:F,2,FALSE))</f>
        <v>0</v>
      </c>
      <c r="E3579" s="1">
        <f>IF(B3579="",0,VLOOKUP(B3579,DATABASE!A:F,3,FALSE)*$C3579)</f>
        <v>0</v>
      </c>
      <c r="F3579" s="1">
        <f>IF(B3579="",0,VLOOKUP(B3579,DATABASE!A:F,4,FALSE)*$C3579)</f>
        <v>0</v>
      </c>
      <c r="G3579" s="1">
        <f>IF(B3579="",0,VLOOKUP(B3579,DATABASE!A:F,5,FALSE)*$C3579)</f>
        <v>0</v>
      </c>
      <c r="H3579" s="1">
        <f>IF(B3579="",0,VLOOKUP(B3579,DATABASE!A:F,6,FALSE)*$C3579)</f>
        <v>0</v>
      </c>
    </row>
    <row r="3580" spans="1:8">
      <c r="A3580" s="7"/>
      <c r="B3580" s="8"/>
      <c r="C3580" s="9"/>
      <c r="D3580" s="1">
        <f>IF(B3580="",0,VLOOKUP(B3580,DATABASE!A:F,2,FALSE))</f>
        <v>0</v>
      </c>
      <c r="E3580" s="1">
        <f>IF(B3580="",0,VLOOKUP(B3580,DATABASE!A:F,3,FALSE)*$C3580)</f>
        <v>0</v>
      </c>
      <c r="F3580" s="1">
        <f>IF(B3580="",0,VLOOKUP(B3580,DATABASE!A:F,4,FALSE)*$C3580)</f>
        <v>0</v>
      </c>
      <c r="G3580" s="1">
        <f>IF(B3580="",0,VLOOKUP(B3580,DATABASE!A:F,5,FALSE)*$C3580)</f>
        <v>0</v>
      </c>
      <c r="H3580" s="1">
        <f>IF(B3580="",0,VLOOKUP(B3580,DATABASE!A:F,6,FALSE)*$C3580)</f>
        <v>0</v>
      </c>
    </row>
    <row r="3581" spans="1:8">
      <c r="A3581" s="7"/>
      <c r="B3581" s="8"/>
      <c r="C3581" s="9"/>
      <c r="D3581" s="1">
        <f>IF(B3581="",0,VLOOKUP(B3581,DATABASE!A:F,2,FALSE))</f>
        <v>0</v>
      </c>
      <c r="E3581" s="1">
        <f>IF(B3581="",0,VLOOKUP(B3581,DATABASE!A:F,3,FALSE)*$C3581)</f>
        <v>0</v>
      </c>
      <c r="F3581" s="1">
        <f>IF(B3581="",0,VLOOKUP(B3581,DATABASE!A:F,4,FALSE)*$C3581)</f>
        <v>0</v>
      </c>
      <c r="G3581" s="1">
        <f>IF(B3581="",0,VLOOKUP(B3581,DATABASE!A:F,5,FALSE)*$C3581)</f>
        <v>0</v>
      </c>
      <c r="H3581" s="1">
        <f>IF(B3581="",0,VLOOKUP(B3581,DATABASE!A:F,6,FALSE)*$C3581)</f>
        <v>0</v>
      </c>
    </row>
    <row r="3582" spans="1:8">
      <c r="A3582" s="7"/>
      <c r="B3582" s="8"/>
      <c r="C3582" s="9"/>
      <c r="D3582" s="1">
        <f>IF(B3582="",0,VLOOKUP(B3582,DATABASE!A:F,2,FALSE))</f>
        <v>0</v>
      </c>
      <c r="E3582" s="1">
        <f>IF(B3582="",0,VLOOKUP(B3582,DATABASE!A:F,3,FALSE)*$C3582)</f>
        <v>0</v>
      </c>
      <c r="F3582" s="1">
        <f>IF(B3582="",0,VLOOKUP(B3582,DATABASE!A:F,4,FALSE)*$C3582)</f>
        <v>0</v>
      </c>
      <c r="G3582" s="1">
        <f>IF(B3582="",0,VLOOKUP(B3582,DATABASE!A:F,5,FALSE)*$C3582)</f>
        <v>0</v>
      </c>
      <c r="H3582" s="1">
        <f>IF(B3582="",0,VLOOKUP(B3582,DATABASE!A:F,6,FALSE)*$C3582)</f>
        <v>0</v>
      </c>
    </row>
    <row r="3583" spans="1:8">
      <c r="A3583" s="7"/>
      <c r="B3583" s="8"/>
      <c r="C3583" s="9"/>
      <c r="D3583" s="1">
        <f>IF(B3583="",0,VLOOKUP(B3583,DATABASE!A:F,2,FALSE))</f>
        <v>0</v>
      </c>
      <c r="E3583" s="1">
        <f>IF(B3583="",0,VLOOKUP(B3583,DATABASE!A:F,3,FALSE)*$C3583)</f>
        <v>0</v>
      </c>
      <c r="F3583" s="1">
        <f>IF(B3583="",0,VLOOKUP(B3583,DATABASE!A:F,4,FALSE)*$C3583)</f>
        <v>0</v>
      </c>
      <c r="G3583" s="1">
        <f>IF(B3583="",0,VLOOKUP(B3583,DATABASE!A:F,5,FALSE)*$C3583)</f>
        <v>0</v>
      </c>
      <c r="H3583" s="1">
        <f>IF(B3583="",0,VLOOKUP(B3583,DATABASE!A:F,6,FALSE)*$C3583)</f>
        <v>0</v>
      </c>
    </row>
    <row r="3584" spans="1:8">
      <c r="A3584" s="7"/>
      <c r="B3584" s="8"/>
      <c r="C3584" s="9"/>
      <c r="D3584" s="1">
        <f>IF(B3584="",0,VLOOKUP(B3584,DATABASE!A:F,2,FALSE))</f>
        <v>0</v>
      </c>
      <c r="E3584" s="1">
        <f>IF(B3584="",0,VLOOKUP(B3584,DATABASE!A:F,3,FALSE)*$C3584)</f>
        <v>0</v>
      </c>
      <c r="F3584" s="1">
        <f>IF(B3584="",0,VLOOKUP(B3584,DATABASE!A:F,4,FALSE)*$C3584)</f>
        <v>0</v>
      </c>
      <c r="G3584" s="1">
        <f>IF(B3584="",0,VLOOKUP(B3584,DATABASE!A:F,5,FALSE)*$C3584)</f>
        <v>0</v>
      </c>
      <c r="H3584" s="1">
        <f>IF(B3584="",0,VLOOKUP(B3584,DATABASE!A:F,6,FALSE)*$C3584)</f>
        <v>0</v>
      </c>
    </row>
    <row r="3585" spans="1:8">
      <c r="A3585" s="7"/>
      <c r="B3585" s="8"/>
      <c r="C3585" s="9"/>
      <c r="D3585" s="1">
        <f>IF(B3585="",0,VLOOKUP(B3585,DATABASE!A:F,2,FALSE))</f>
        <v>0</v>
      </c>
      <c r="E3585" s="1">
        <f>IF(B3585="",0,VLOOKUP(B3585,DATABASE!A:F,3,FALSE)*$C3585)</f>
        <v>0</v>
      </c>
      <c r="F3585" s="1">
        <f>IF(B3585="",0,VLOOKUP(B3585,DATABASE!A:F,4,FALSE)*$C3585)</f>
        <v>0</v>
      </c>
      <c r="G3585" s="1">
        <f>IF(B3585="",0,VLOOKUP(B3585,DATABASE!A:F,5,FALSE)*$C3585)</f>
        <v>0</v>
      </c>
      <c r="H3585" s="1">
        <f>IF(B3585="",0,VLOOKUP(B3585,DATABASE!A:F,6,FALSE)*$C3585)</f>
        <v>0</v>
      </c>
    </row>
    <row r="3586" spans="1:8">
      <c r="A3586" s="7"/>
      <c r="B3586" s="8"/>
      <c r="C3586" s="9"/>
      <c r="D3586" s="1">
        <f>IF(B3586="",0,VLOOKUP(B3586,DATABASE!A:F,2,FALSE))</f>
        <v>0</v>
      </c>
      <c r="E3586" s="1">
        <f>IF(B3586="",0,VLOOKUP(B3586,DATABASE!A:F,3,FALSE)*$C3586)</f>
        <v>0</v>
      </c>
      <c r="F3586" s="1">
        <f>IF(B3586="",0,VLOOKUP(B3586,DATABASE!A:F,4,FALSE)*$C3586)</f>
        <v>0</v>
      </c>
      <c r="G3586" s="1">
        <f>IF(B3586="",0,VLOOKUP(B3586,DATABASE!A:F,5,FALSE)*$C3586)</f>
        <v>0</v>
      </c>
      <c r="H3586" s="1">
        <f>IF(B3586="",0,VLOOKUP(B3586,DATABASE!A:F,6,FALSE)*$C3586)</f>
        <v>0</v>
      </c>
    </row>
    <row r="3587" spans="1:8">
      <c r="A3587" s="7"/>
      <c r="B3587" s="8"/>
      <c r="C3587" s="9"/>
      <c r="D3587" s="1">
        <f>IF(B3587="",0,VLOOKUP(B3587,DATABASE!A:F,2,FALSE))</f>
        <v>0</v>
      </c>
      <c r="E3587" s="1">
        <f>IF(B3587="",0,VLOOKUP(B3587,DATABASE!A:F,3,FALSE)*$C3587)</f>
        <v>0</v>
      </c>
      <c r="F3587" s="1">
        <f>IF(B3587="",0,VLOOKUP(B3587,DATABASE!A:F,4,FALSE)*$C3587)</f>
        <v>0</v>
      </c>
      <c r="G3587" s="1">
        <f>IF(B3587="",0,VLOOKUP(B3587,DATABASE!A:F,5,FALSE)*$C3587)</f>
        <v>0</v>
      </c>
      <c r="H3587" s="1">
        <f>IF(B3587="",0,VLOOKUP(B3587,DATABASE!A:F,6,FALSE)*$C3587)</f>
        <v>0</v>
      </c>
    </row>
    <row r="3588" spans="1:8">
      <c r="A3588" s="7"/>
      <c r="B3588" s="8"/>
      <c r="C3588" s="9"/>
      <c r="D3588" s="1">
        <f>IF(B3588="",0,VLOOKUP(B3588,DATABASE!A:F,2,FALSE))</f>
        <v>0</v>
      </c>
      <c r="E3588" s="1">
        <f>IF(B3588="",0,VLOOKUP(B3588,DATABASE!A:F,3,FALSE)*$C3588)</f>
        <v>0</v>
      </c>
      <c r="F3588" s="1">
        <f>IF(B3588="",0,VLOOKUP(B3588,DATABASE!A:F,4,FALSE)*$C3588)</f>
        <v>0</v>
      </c>
      <c r="G3588" s="1">
        <f>IF(B3588="",0,VLOOKUP(B3588,DATABASE!A:F,5,FALSE)*$C3588)</f>
        <v>0</v>
      </c>
      <c r="H3588" s="1">
        <f>IF(B3588="",0,VLOOKUP(B3588,DATABASE!A:F,6,FALSE)*$C3588)</f>
        <v>0</v>
      </c>
    </row>
    <row r="3589" spans="1:8">
      <c r="A3589" s="7"/>
      <c r="B3589" s="8"/>
      <c r="C3589" s="9"/>
      <c r="D3589" s="1">
        <f>IF(B3589="",0,VLOOKUP(B3589,DATABASE!A:F,2,FALSE))</f>
        <v>0</v>
      </c>
      <c r="E3589" s="1">
        <f>IF(B3589="",0,VLOOKUP(B3589,DATABASE!A:F,3,FALSE)*$C3589)</f>
        <v>0</v>
      </c>
      <c r="F3589" s="1">
        <f>IF(B3589="",0,VLOOKUP(B3589,DATABASE!A:F,4,FALSE)*$C3589)</f>
        <v>0</v>
      </c>
      <c r="G3589" s="1">
        <f>IF(B3589="",0,VLOOKUP(B3589,DATABASE!A:F,5,FALSE)*$C3589)</f>
        <v>0</v>
      </c>
      <c r="H3589" s="1">
        <f>IF(B3589="",0,VLOOKUP(B3589,DATABASE!A:F,6,FALSE)*$C3589)</f>
        <v>0</v>
      </c>
    </row>
    <row r="3590" spans="1:8">
      <c r="A3590" s="7"/>
      <c r="B3590" s="8"/>
      <c r="C3590" s="9"/>
      <c r="D3590" s="1">
        <f>IF(B3590="",0,VLOOKUP(B3590,DATABASE!A:F,2,FALSE))</f>
        <v>0</v>
      </c>
      <c r="E3590" s="1">
        <f>IF(B3590="",0,VLOOKUP(B3590,DATABASE!A:F,3,FALSE)*$C3590)</f>
        <v>0</v>
      </c>
      <c r="F3590" s="1">
        <f>IF(B3590="",0,VLOOKUP(B3590,DATABASE!A:F,4,FALSE)*$C3590)</f>
        <v>0</v>
      </c>
      <c r="G3590" s="1">
        <f>IF(B3590="",0,VLOOKUP(B3590,DATABASE!A:F,5,FALSE)*$C3590)</f>
        <v>0</v>
      </c>
      <c r="H3590" s="1">
        <f>IF(B3590="",0,VLOOKUP(B3590,DATABASE!A:F,6,FALSE)*$C3590)</f>
        <v>0</v>
      </c>
    </row>
    <row r="3591" spans="1:8">
      <c r="A3591" s="7"/>
      <c r="B3591" s="8"/>
      <c r="C3591" s="9"/>
      <c r="D3591" s="1">
        <f>IF(B3591="",0,VLOOKUP(B3591,DATABASE!A:F,2,FALSE))</f>
        <v>0</v>
      </c>
      <c r="E3591" s="1">
        <f>IF(B3591="",0,VLOOKUP(B3591,DATABASE!A:F,3,FALSE)*$C3591)</f>
        <v>0</v>
      </c>
      <c r="F3591" s="1">
        <f>IF(B3591="",0,VLOOKUP(B3591,DATABASE!A:F,4,FALSE)*$C3591)</f>
        <v>0</v>
      </c>
      <c r="G3591" s="1">
        <f>IF(B3591="",0,VLOOKUP(B3591,DATABASE!A:F,5,FALSE)*$C3591)</f>
        <v>0</v>
      </c>
      <c r="H3591" s="1">
        <f>IF(B3591="",0,VLOOKUP(B3591,DATABASE!A:F,6,FALSE)*$C3591)</f>
        <v>0</v>
      </c>
    </row>
    <row r="3592" spans="1:8">
      <c r="A3592" s="7"/>
      <c r="B3592" s="8"/>
      <c r="C3592" s="9"/>
      <c r="D3592" s="1">
        <f>IF(B3592="",0,VLOOKUP(B3592,DATABASE!A:F,2,FALSE))</f>
        <v>0</v>
      </c>
      <c r="E3592" s="1">
        <f>IF(B3592="",0,VLOOKUP(B3592,DATABASE!A:F,3,FALSE)*$C3592)</f>
        <v>0</v>
      </c>
      <c r="F3592" s="1">
        <f>IF(B3592="",0,VLOOKUP(B3592,DATABASE!A:F,4,FALSE)*$C3592)</f>
        <v>0</v>
      </c>
      <c r="G3592" s="1">
        <f>IF(B3592="",0,VLOOKUP(B3592,DATABASE!A:F,5,FALSE)*$C3592)</f>
        <v>0</v>
      </c>
      <c r="H3592" s="1">
        <f>IF(B3592="",0,VLOOKUP(B3592,DATABASE!A:F,6,FALSE)*$C3592)</f>
        <v>0</v>
      </c>
    </row>
    <row r="3593" spans="1:8">
      <c r="A3593" s="7"/>
      <c r="B3593" s="8"/>
      <c r="C3593" s="9"/>
      <c r="D3593" s="1">
        <f>IF(B3593="",0,VLOOKUP(B3593,DATABASE!A:F,2,FALSE))</f>
        <v>0</v>
      </c>
      <c r="E3593" s="1">
        <f>IF(B3593="",0,VLOOKUP(B3593,DATABASE!A:F,3,FALSE)*$C3593)</f>
        <v>0</v>
      </c>
      <c r="F3593" s="1">
        <f>IF(B3593="",0,VLOOKUP(B3593,DATABASE!A:F,4,FALSE)*$C3593)</f>
        <v>0</v>
      </c>
      <c r="G3593" s="1">
        <f>IF(B3593="",0,VLOOKUP(B3593,DATABASE!A:F,5,FALSE)*$C3593)</f>
        <v>0</v>
      </c>
      <c r="H3593" s="1">
        <f>IF(B3593="",0,VLOOKUP(B3593,DATABASE!A:F,6,FALSE)*$C3593)</f>
        <v>0</v>
      </c>
    </row>
    <row r="3594" spans="1:8">
      <c r="A3594" s="7"/>
      <c r="B3594" s="8"/>
      <c r="C3594" s="9"/>
      <c r="D3594" s="1">
        <f>IF(B3594="",0,VLOOKUP(B3594,DATABASE!A:F,2,FALSE))</f>
        <v>0</v>
      </c>
      <c r="E3594" s="1">
        <f>IF(B3594="",0,VLOOKUP(B3594,DATABASE!A:F,3,FALSE)*$C3594)</f>
        <v>0</v>
      </c>
      <c r="F3594" s="1">
        <f>IF(B3594="",0,VLOOKUP(B3594,DATABASE!A:F,4,FALSE)*$C3594)</f>
        <v>0</v>
      </c>
      <c r="G3594" s="1">
        <f>IF(B3594="",0,VLOOKUP(B3594,DATABASE!A:F,5,FALSE)*$C3594)</f>
        <v>0</v>
      </c>
      <c r="H3594" s="1">
        <f>IF(B3594="",0,VLOOKUP(B3594,DATABASE!A:F,6,FALSE)*$C3594)</f>
        <v>0</v>
      </c>
    </row>
    <row r="3595" spans="1:8">
      <c r="A3595" s="7"/>
      <c r="B3595" s="8"/>
      <c r="C3595" s="9"/>
      <c r="D3595" s="1">
        <f>IF(B3595="",0,VLOOKUP(B3595,DATABASE!A:F,2,FALSE))</f>
        <v>0</v>
      </c>
      <c r="E3595" s="1">
        <f>IF(B3595="",0,VLOOKUP(B3595,DATABASE!A:F,3,FALSE)*$C3595)</f>
        <v>0</v>
      </c>
      <c r="F3595" s="1">
        <f>IF(B3595="",0,VLOOKUP(B3595,DATABASE!A:F,4,FALSE)*$C3595)</f>
        <v>0</v>
      </c>
      <c r="G3595" s="1">
        <f>IF(B3595="",0,VLOOKUP(B3595,DATABASE!A:F,5,FALSE)*$C3595)</f>
        <v>0</v>
      </c>
      <c r="H3595" s="1">
        <f>IF(B3595="",0,VLOOKUP(B3595,DATABASE!A:F,6,FALSE)*$C3595)</f>
        <v>0</v>
      </c>
    </row>
    <row r="3596" spans="1:8">
      <c r="A3596" s="7"/>
      <c r="B3596" s="8"/>
      <c r="C3596" s="9"/>
      <c r="D3596" s="1">
        <f>IF(B3596="",0,VLOOKUP(B3596,DATABASE!A:F,2,FALSE))</f>
        <v>0</v>
      </c>
      <c r="E3596" s="1">
        <f>IF(B3596="",0,VLOOKUP(B3596,DATABASE!A:F,3,FALSE)*$C3596)</f>
        <v>0</v>
      </c>
      <c r="F3596" s="1">
        <f>IF(B3596="",0,VLOOKUP(B3596,DATABASE!A:F,4,FALSE)*$C3596)</f>
        <v>0</v>
      </c>
      <c r="G3596" s="1">
        <f>IF(B3596="",0,VLOOKUP(B3596,DATABASE!A:F,5,FALSE)*$C3596)</f>
        <v>0</v>
      </c>
      <c r="H3596" s="1">
        <f>IF(B3596="",0,VLOOKUP(B3596,DATABASE!A:F,6,FALSE)*$C3596)</f>
        <v>0</v>
      </c>
    </row>
    <row r="3597" spans="1:8">
      <c r="A3597" s="7"/>
      <c r="B3597" s="8"/>
      <c r="C3597" s="9"/>
      <c r="D3597" s="1">
        <f>IF(B3597="",0,VLOOKUP(B3597,DATABASE!A:F,2,FALSE))</f>
        <v>0</v>
      </c>
      <c r="E3597" s="1">
        <f>IF(B3597="",0,VLOOKUP(B3597,DATABASE!A:F,3,FALSE)*$C3597)</f>
        <v>0</v>
      </c>
      <c r="F3597" s="1">
        <f>IF(B3597="",0,VLOOKUP(B3597,DATABASE!A:F,4,FALSE)*$C3597)</f>
        <v>0</v>
      </c>
      <c r="G3597" s="1">
        <f>IF(B3597="",0,VLOOKUP(B3597,DATABASE!A:F,5,FALSE)*$C3597)</f>
        <v>0</v>
      </c>
      <c r="H3597" s="1">
        <f>IF(B3597="",0,VLOOKUP(B3597,DATABASE!A:F,6,FALSE)*$C3597)</f>
        <v>0</v>
      </c>
    </row>
    <row r="3598" spans="1:8">
      <c r="A3598" s="7"/>
      <c r="B3598" s="8"/>
      <c r="C3598" s="9"/>
      <c r="D3598" s="1">
        <f>IF(B3598="",0,VLOOKUP(B3598,DATABASE!A:F,2,FALSE))</f>
        <v>0</v>
      </c>
      <c r="E3598" s="1">
        <f>IF(B3598="",0,VLOOKUP(B3598,DATABASE!A:F,3,FALSE)*$C3598)</f>
        <v>0</v>
      </c>
      <c r="F3598" s="1">
        <f>IF(B3598="",0,VLOOKUP(B3598,DATABASE!A:F,4,FALSE)*$C3598)</f>
        <v>0</v>
      </c>
      <c r="G3598" s="1">
        <f>IF(B3598="",0,VLOOKUP(B3598,DATABASE!A:F,5,FALSE)*$C3598)</f>
        <v>0</v>
      </c>
      <c r="H3598" s="1">
        <f>IF(B3598="",0,VLOOKUP(B3598,DATABASE!A:F,6,FALSE)*$C3598)</f>
        <v>0</v>
      </c>
    </row>
    <row r="3599" spans="1:8">
      <c r="A3599" s="7"/>
      <c r="B3599" s="8"/>
      <c r="C3599" s="9"/>
      <c r="D3599" s="1">
        <f>IF(B3599="",0,VLOOKUP(B3599,DATABASE!A:F,2,FALSE))</f>
        <v>0</v>
      </c>
      <c r="E3599" s="1">
        <f>IF(B3599="",0,VLOOKUP(B3599,DATABASE!A:F,3,FALSE)*$C3599)</f>
        <v>0</v>
      </c>
      <c r="F3599" s="1">
        <f>IF(B3599="",0,VLOOKUP(B3599,DATABASE!A:F,4,FALSE)*$C3599)</f>
        <v>0</v>
      </c>
      <c r="G3599" s="1">
        <f>IF(B3599="",0,VLOOKUP(B3599,DATABASE!A:F,5,FALSE)*$C3599)</f>
        <v>0</v>
      </c>
      <c r="H3599" s="1">
        <f>IF(B3599="",0,VLOOKUP(B3599,DATABASE!A:F,6,FALSE)*$C3599)</f>
        <v>0</v>
      </c>
    </row>
    <row r="3600" spans="1:8">
      <c r="A3600" s="7"/>
      <c r="B3600" s="8"/>
      <c r="C3600" s="9"/>
      <c r="D3600" s="1">
        <f>IF(B3600="",0,VLOOKUP(B3600,DATABASE!A:F,2,FALSE))</f>
        <v>0</v>
      </c>
      <c r="E3600" s="1">
        <f>IF(B3600="",0,VLOOKUP(B3600,DATABASE!A:F,3,FALSE)*$C3600)</f>
        <v>0</v>
      </c>
      <c r="F3600" s="1">
        <f>IF(B3600="",0,VLOOKUP(B3600,DATABASE!A:F,4,FALSE)*$C3600)</f>
        <v>0</v>
      </c>
      <c r="G3600" s="1">
        <f>IF(B3600="",0,VLOOKUP(B3600,DATABASE!A:F,5,FALSE)*$C3600)</f>
        <v>0</v>
      </c>
      <c r="H3600" s="1">
        <f>IF(B3600="",0,VLOOKUP(B3600,DATABASE!A:F,6,FALSE)*$C3600)</f>
        <v>0</v>
      </c>
    </row>
    <row r="3601" spans="1:8">
      <c r="A3601" s="7"/>
      <c r="B3601" s="8"/>
      <c r="C3601" s="9"/>
      <c r="D3601" s="1">
        <f>IF(B3601="",0,VLOOKUP(B3601,DATABASE!A:F,2,FALSE))</f>
        <v>0</v>
      </c>
      <c r="E3601" s="1">
        <f>IF(B3601="",0,VLOOKUP(B3601,DATABASE!A:F,3,FALSE)*$C3601)</f>
        <v>0</v>
      </c>
      <c r="F3601" s="1">
        <f>IF(B3601="",0,VLOOKUP(B3601,DATABASE!A:F,4,FALSE)*$C3601)</f>
        <v>0</v>
      </c>
      <c r="G3601" s="1">
        <f>IF(B3601="",0,VLOOKUP(B3601,DATABASE!A:F,5,FALSE)*$C3601)</f>
        <v>0</v>
      </c>
      <c r="H3601" s="1">
        <f>IF(B3601="",0,VLOOKUP(B3601,DATABASE!A:F,6,FALSE)*$C3601)</f>
        <v>0</v>
      </c>
    </row>
    <row r="3602" spans="1:8">
      <c r="A3602" s="7"/>
      <c r="B3602" s="8"/>
      <c r="C3602" s="9"/>
      <c r="D3602" s="1">
        <f>IF(B3602="",0,VLOOKUP(B3602,DATABASE!A:F,2,FALSE))</f>
        <v>0</v>
      </c>
      <c r="E3602" s="1">
        <f>IF(B3602="",0,VLOOKUP(B3602,DATABASE!A:F,3,FALSE)*$C3602)</f>
        <v>0</v>
      </c>
      <c r="F3602" s="1">
        <f>IF(B3602="",0,VLOOKUP(B3602,DATABASE!A:F,4,FALSE)*$C3602)</f>
        <v>0</v>
      </c>
      <c r="G3602" s="1">
        <f>IF(B3602="",0,VLOOKUP(B3602,DATABASE!A:F,5,FALSE)*$C3602)</f>
        <v>0</v>
      </c>
      <c r="H3602" s="1">
        <f>IF(B3602="",0,VLOOKUP(B3602,DATABASE!A:F,6,FALSE)*$C3602)</f>
        <v>0</v>
      </c>
    </row>
    <row r="3603" spans="1:8">
      <c r="A3603" s="7"/>
      <c r="B3603" s="8"/>
      <c r="C3603" s="9"/>
      <c r="D3603" s="1">
        <f>IF(B3603="",0,VLOOKUP(B3603,DATABASE!A:F,2,FALSE))</f>
        <v>0</v>
      </c>
      <c r="E3603" s="1">
        <f>IF(B3603="",0,VLOOKUP(B3603,DATABASE!A:F,3,FALSE)*$C3603)</f>
        <v>0</v>
      </c>
      <c r="F3603" s="1">
        <f>IF(B3603="",0,VLOOKUP(B3603,DATABASE!A:F,4,FALSE)*$C3603)</f>
        <v>0</v>
      </c>
      <c r="G3603" s="1">
        <f>IF(B3603="",0,VLOOKUP(B3603,DATABASE!A:F,5,FALSE)*$C3603)</f>
        <v>0</v>
      </c>
      <c r="H3603" s="1">
        <f>IF(B3603="",0,VLOOKUP(B3603,DATABASE!A:F,6,FALSE)*$C3603)</f>
        <v>0</v>
      </c>
    </row>
    <row r="3604" spans="1:8">
      <c r="A3604" s="7"/>
      <c r="B3604" s="8"/>
      <c r="C3604" s="9"/>
      <c r="D3604" s="1">
        <f>IF(B3604="",0,VLOOKUP(B3604,DATABASE!A:F,2,FALSE))</f>
        <v>0</v>
      </c>
      <c r="E3604" s="1">
        <f>IF(B3604="",0,VLOOKUP(B3604,DATABASE!A:F,3,FALSE)*$C3604)</f>
        <v>0</v>
      </c>
      <c r="F3604" s="1">
        <f>IF(B3604="",0,VLOOKUP(B3604,DATABASE!A:F,4,FALSE)*$C3604)</f>
        <v>0</v>
      </c>
      <c r="G3604" s="1">
        <f>IF(B3604="",0,VLOOKUP(B3604,DATABASE!A:F,5,FALSE)*$C3604)</f>
        <v>0</v>
      </c>
      <c r="H3604" s="1">
        <f>IF(B3604="",0,VLOOKUP(B3604,DATABASE!A:F,6,FALSE)*$C3604)</f>
        <v>0</v>
      </c>
    </row>
    <row r="3605" spans="1:8">
      <c r="A3605" s="7"/>
      <c r="B3605" s="8"/>
      <c r="C3605" s="9"/>
      <c r="D3605" s="1">
        <f>IF(B3605="",0,VLOOKUP(B3605,DATABASE!A:F,2,FALSE))</f>
        <v>0</v>
      </c>
      <c r="E3605" s="1">
        <f>IF(B3605="",0,VLOOKUP(B3605,DATABASE!A:F,3,FALSE)*$C3605)</f>
        <v>0</v>
      </c>
      <c r="F3605" s="1">
        <f>IF(B3605="",0,VLOOKUP(B3605,DATABASE!A:F,4,FALSE)*$C3605)</f>
        <v>0</v>
      </c>
      <c r="G3605" s="1">
        <f>IF(B3605="",0,VLOOKUP(B3605,DATABASE!A:F,5,FALSE)*$C3605)</f>
        <v>0</v>
      </c>
      <c r="H3605" s="1">
        <f>IF(B3605="",0,VLOOKUP(B3605,DATABASE!A:F,6,FALSE)*$C3605)</f>
        <v>0</v>
      </c>
    </row>
    <row r="3606" spans="1:8">
      <c r="A3606" s="7"/>
      <c r="B3606" s="8"/>
      <c r="C3606" s="9"/>
      <c r="D3606" s="1">
        <f>IF(B3606="",0,VLOOKUP(B3606,DATABASE!A:F,2,FALSE))</f>
        <v>0</v>
      </c>
      <c r="E3606" s="1">
        <f>IF(B3606="",0,VLOOKUP(B3606,DATABASE!A:F,3,FALSE)*$C3606)</f>
        <v>0</v>
      </c>
      <c r="F3606" s="1">
        <f>IF(B3606="",0,VLOOKUP(B3606,DATABASE!A:F,4,FALSE)*$C3606)</f>
        <v>0</v>
      </c>
      <c r="G3606" s="1">
        <f>IF(B3606="",0,VLOOKUP(B3606,DATABASE!A:F,5,FALSE)*$C3606)</f>
        <v>0</v>
      </c>
      <c r="H3606" s="1">
        <f>IF(B3606="",0,VLOOKUP(B3606,DATABASE!A:F,6,FALSE)*$C3606)</f>
        <v>0</v>
      </c>
    </row>
    <row r="3607" spans="1:8">
      <c r="A3607" s="7"/>
      <c r="B3607" s="8"/>
      <c r="C3607" s="9"/>
      <c r="D3607" s="1">
        <f>IF(B3607="",0,VLOOKUP(B3607,DATABASE!A:F,2,FALSE))</f>
        <v>0</v>
      </c>
      <c r="E3607" s="1">
        <f>IF(B3607="",0,VLOOKUP(B3607,DATABASE!A:F,3,FALSE)*$C3607)</f>
        <v>0</v>
      </c>
      <c r="F3607" s="1">
        <f>IF(B3607="",0,VLOOKUP(B3607,DATABASE!A:F,4,FALSE)*$C3607)</f>
        <v>0</v>
      </c>
      <c r="G3607" s="1">
        <f>IF(B3607="",0,VLOOKUP(B3607,DATABASE!A:F,5,FALSE)*$C3607)</f>
        <v>0</v>
      </c>
      <c r="H3607" s="1">
        <f>IF(B3607="",0,VLOOKUP(B3607,DATABASE!A:F,6,FALSE)*$C3607)</f>
        <v>0</v>
      </c>
    </row>
    <row r="3608" spans="1:8">
      <c r="A3608" s="7"/>
      <c r="B3608" s="8"/>
      <c r="C3608" s="9"/>
      <c r="D3608" s="1">
        <f>IF(B3608="",0,VLOOKUP(B3608,DATABASE!A:F,2,FALSE))</f>
        <v>0</v>
      </c>
      <c r="E3608" s="1">
        <f>IF(B3608="",0,VLOOKUP(B3608,DATABASE!A:F,3,FALSE)*$C3608)</f>
        <v>0</v>
      </c>
      <c r="F3608" s="1">
        <f>IF(B3608="",0,VLOOKUP(B3608,DATABASE!A:F,4,FALSE)*$C3608)</f>
        <v>0</v>
      </c>
      <c r="G3608" s="1">
        <f>IF(B3608="",0,VLOOKUP(B3608,DATABASE!A:F,5,FALSE)*$C3608)</f>
        <v>0</v>
      </c>
      <c r="H3608" s="1">
        <f>IF(B3608="",0,VLOOKUP(B3608,DATABASE!A:F,6,FALSE)*$C3608)</f>
        <v>0</v>
      </c>
    </row>
    <row r="3609" spans="1:8">
      <c r="A3609" s="7"/>
      <c r="B3609" s="8"/>
      <c r="C3609" s="9"/>
      <c r="D3609" s="1">
        <f>IF(B3609="",0,VLOOKUP(B3609,DATABASE!A:F,2,FALSE))</f>
        <v>0</v>
      </c>
      <c r="E3609" s="1">
        <f>IF(B3609="",0,VLOOKUP(B3609,DATABASE!A:F,3,FALSE)*$C3609)</f>
        <v>0</v>
      </c>
      <c r="F3609" s="1">
        <f>IF(B3609="",0,VLOOKUP(B3609,DATABASE!A:F,4,FALSE)*$C3609)</f>
        <v>0</v>
      </c>
      <c r="G3609" s="1">
        <f>IF(B3609="",0,VLOOKUP(B3609,DATABASE!A:F,5,FALSE)*$C3609)</f>
        <v>0</v>
      </c>
      <c r="H3609" s="1">
        <f>IF(B3609="",0,VLOOKUP(B3609,DATABASE!A:F,6,FALSE)*$C3609)</f>
        <v>0</v>
      </c>
    </row>
    <row r="3610" spans="1:8">
      <c r="A3610" s="7"/>
      <c r="B3610" s="8"/>
      <c r="C3610" s="9"/>
      <c r="D3610" s="1">
        <f>IF(B3610="",0,VLOOKUP(B3610,DATABASE!A:F,2,FALSE))</f>
        <v>0</v>
      </c>
      <c r="E3610" s="1">
        <f>IF(B3610="",0,VLOOKUP(B3610,DATABASE!A:F,3,FALSE)*$C3610)</f>
        <v>0</v>
      </c>
      <c r="F3610" s="1">
        <f>IF(B3610="",0,VLOOKUP(B3610,DATABASE!A:F,4,FALSE)*$C3610)</f>
        <v>0</v>
      </c>
      <c r="G3610" s="1">
        <f>IF(B3610="",0,VLOOKUP(B3610,DATABASE!A:F,5,FALSE)*$C3610)</f>
        <v>0</v>
      </c>
      <c r="H3610" s="1">
        <f>IF(B3610="",0,VLOOKUP(B3610,DATABASE!A:F,6,FALSE)*$C3610)</f>
        <v>0</v>
      </c>
    </row>
    <row r="3611" spans="1:8">
      <c r="A3611" s="7"/>
      <c r="B3611" s="8"/>
      <c r="C3611" s="9"/>
      <c r="D3611" s="1">
        <f>IF(B3611="",0,VLOOKUP(B3611,DATABASE!A:F,2,FALSE))</f>
        <v>0</v>
      </c>
      <c r="E3611" s="1">
        <f>IF(B3611="",0,VLOOKUP(B3611,DATABASE!A:F,3,FALSE)*$C3611)</f>
        <v>0</v>
      </c>
      <c r="F3611" s="1">
        <f>IF(B3611="",0,VLOOKUP(B3611,DATABASE!A:F,4,FALSE)*$C3611)</f>
        <v>0</v>
      </c>
      <c r="G3611" s="1">
        <f>IF(B3611="",0,VLOOKUP(B3611,DATABASE!A:F,5,FALSE)*$C3611)</f>
        <v>0</v>
      </c>
      <c r="H3611" s="1">
        <f>IF(B3611="",0,VLOOKUP(B3611,DATABASE!A:F,6,FALSE)*$C3611)</f>
        <v>0</v>
      </c>
    </row>
    <row r="3612" spans="1:8">
      <c r="A3612" s="7"/>
      <c r="B3612" s="8"/>
      <c r="C3612" s="9"/>
      <c r="D3612" s="1">
        <f>IF(B3612="",0,VLOOKUP(B3612,DATABASE!A:F,2,FALSE))</f>
        <v>0</v>
      </c>
      <c r="E3612" s="1">
        <f>IF(B3612="",0,VLOOKUP(B3612,DATABASE!A:F,3,FALSE)*$C3612)</f>
        <v>0</v>
      </c>
      <c r="F3612" s="1">
        <f>IF(B3612="",0,VLOOKUP(B3612,DATABASE!A:F,4,FALSE)*$C3612)</f>
        <v>0</v>
      </c>
      <c r="G3612" s="1">
        <f>IF(B3612="",0,VLOOKUP(B3612,DATABASE!A:F,5,FALSE)*$C3612)</f>
        <v>0</v>
      </c>
      <c r="H3612" s="1">
        <f>IF(B3612="",0,VLOOKUP(B3612,DATABASE!A:F,6,FALSE)*$C3612)</f>
        <v>0</v>
      </c>
    </row>
    <row r="3613" spans="1:8">
      <c r="A3613" s="7"/>
      <c r="B3613" s="8"/>
      <c r="C3613" s="9"/>
      <c r="D3613" s="1">
        <f>IF(B3613="",0,VLOOKUP(B3613,DATABASE!A:F,2,FALSE))</f>
        <v>0</v>
      </c>
      <c r="E3613" s="1">
        <f>IF(B3613="",0,VLOOKUP(B3613,DATABASE!A:F,3,FALSE)*$C3613)</f>
        <v>0</v>
      </c>
      <c r="F3613" s="1">
        <f>IF(B3613="",0,VLOOKUP(B3613,DATABASE!A:F,4,FALSE)*$C3613)</f>
        <v>0</v>
      </c>
      <c r="G3613" s="1">
        <f>IF(B3613="",0,VLOOKUP(B3613,DATABASE!A:F,5,FALSE)*$C3613)</f>
        <v>0</v>
      </c>
      <c r="H3613" s="1">
        <f>IF(B3613="",0,VLOOKUP(B3613,DATABASE!A:F,6,FALSE)*$C3613)</f>
        <v>0</v>
      </c>
    </row>
    <row r="3614" spans="1:8">
      <c r="A3614" s="7"/>
      <c r="B3614" s="8"/>
      <c r="C3614" s="9"/>
      <c r="D3614" s="1">
        <f>IF(B3614="",0,VLOOKUP(B3614,DATABASE!A:F,2,FALSE))</f>
        <v>0</v>
      </c>
      <c r="E3614" s="1">
        <f>IF(B3614="",0,VLOOKUP(B3614,DATABASE!A:F,3,FALSE)*$C3614)</f>
        <v>0</v>
      </c>
      <c r="F3614" s="1">
        <f>IF(B3614="",0,VLOOKUP(B3614,DATABASE!A:F,4,FALSE)*$C3614)</f>
        <v>0</v>
      </c>
      <c r="G3614" s="1">
        <f>IF(B3614="",0,VLOOKUP(B3614,DATABASE!A:F,5,FALSE)*$C3614)</f>
        <v>0</v>
      </c>
      <c r="H3614" s="1">
        <f>IF(B3614="",0,VLOOKUP(B3614,DATABASE!A:F,6,FALSE)*$C3614)</f>
        <v>0</v>
      </c>
    </row>
    <row r="3615" spans="1:8">
      <c r="A3615" s="7"/>
      <c r="B3615" s="8"/>
      <c r="C3615" s="9"/>
      <c r="D3615" s="1">
        <f>IF(B3615="",0,VLOOKUP(B3615,DATABASE!A:F,2,FALSE))</f>
        <v>0</v>
      </c>
      <c r="E3615" s="1">
        <f>IF(B3615="",0,VLOOKUP(B3615,DATABASE!A:F,3,FALSE)*$C3615)</f>
        <v>0</v>
      </c>
      <c r="F3615" s="1">
        <f>IF(B3615="",0,VLOOKUP(B3615,DATABASE!A:F,4,FALSE)*$C3615)</f>
        <v>0</v>
      </c>
      <c r="G3615" s="1">
        <f>IF(B3615="",0,VLOOKUP(B3615,DATABASE!A:F,5,FALSE)*$C3615)</f>
        <v>0</v>
      </c>
      <c r="H3615" s="1">
        <f>IF(B3615="",0,VLOOKUP(B3615,DATABASE!A:F,6,FALSE)*$C3615)</f>
        <v>0</v>
      </c>
    </row>
    <row r="3616" spans="1:8">
      <c r="A3616" s="7"/>
      <c r="B3616" s="8"/>
      <c r="C3616" s="9"/>
      <c r="D3616" s="1">
        <f>IF(B3616="",0,VLOOKUP(B3616,DATABASE!A:F,2,FALSE))</f>
        <v>0</v>
      </c>
      <c r="E3616" s="1">
        <f>IF(B3616="",0,VLOOKUP(B3616,DATABASE!A:F,3,FALSE)*$C3616)</f>
        <v>0</v>
      </c>
      <c r="F3616" s="1">
        <f>IF(B3616="",0,VLOOKUP(B3616,DATABASE!A:F,4,FALSE)*$C3616)</f>
        <v>0</v>
      </c>
      <c r="G3616" s="1">
        <f>IF(B3616="",0,VLOOKUP(B3616,DATABASE!A:F,5,FALSE)*$C3616)</f>
        <v>0</v>
      </c>
      <c r="H3616" s="1">
        <f>IF(B3616="",0,VLOOKUP(B3616,DATABASE!A:F,6,FALSE)*$C3616)</f>
        <v>0</v>
      </c>
    </row>
    <row r="3617" spans="1:8">
      <c r="A3617" s="7"/>
      <c r="B3617" s="8"/>
      <c r="C3617" s="9"/>
      <c r="D3617" s="1">
        <f>IF(B3617="",0,VLOOKUP(B3617,DATABASE!A:F,2,FALSE))</f>
        <v>0</v>
      </c>
      <c r="E3617" s="1">
        <f>IF(B3617="",0,VLOOKUP(B3617,DATABASE!A:F,3,FALSE)*$C3617)</f>
        <v>0</v>
      </c>
      <c r="F3617" s="1">
        <f>IF(B3617="",0,VLOOKUP(B3617,DATABASE!A:F,4,FALSE)*$C3617)</f>
        <v>0</v>
      </c>
      <c r="G3617" s="1">
        <f>IF(B3617="",0,VLOOKUP(B3617,DATABASE!A:F,5,FALSE)*$C3617)</f>
        <v>0</v>
      </c>
      <c r="H3617" s="1">
        <f>IF(B3617="",0,VLOOKUP(B3617,DATABASE!A:F,6,FALSE)*$C3617)</f>
        <v>0</v>
      </c>
    </row>
    <row r="3618" spans="1:8">
      <c r="A3618" s="7"/>
      <c r="B3618" s="8"/>
      <c r="C3618" s="9"/>
      <c r="D3618" s="1">
        <f>IF(B3618="",0,VLOOKUP(B3618,DATABASE!A:F,2,FALSE))</f>
        <v>0</v>
      </c>
      <c r="E3618" s="1">
        <f>IF(B3618="",0,VLOOKUP(B3618,DATABASE!A:F,3,FALSE)*$C3618)</f>
        <v>0</v>
      </c>
      <c r="F3618" s="1">
        <f>IF(B3618="",0,VLOOKUP(B3618,DATABASE!A:F,4,FALSE)*$C3618)</f>
        <v>0</v>
      </c>
      <c r="G3618" s="1">
        <f>IF(B3618="",0,VLOOKUP(B3618,DATABASE!A:F,5,FALSE)*$C3618)</f>
        <v>0</v>
      </c>
      <c r="H3618" s="1">
        <f>IF(B3618="",0,VLOOKUP(B3618,DATABASE!A:F,6,FALSE)*$C3618)</f>
        <v>0</v>
      </c>
    </row>
    <row r="3619" spans="1:8">
      <c r="A3619" s="7"/>
      <c r="B3619" s="8"/>
      <c r="C3619" s="9"/>
      <c r="D3619" s="1">
        <f>IF(B3619="",0,VLOOKUP(B3619,DATABASE!A:F,2,FALSE))</f>
        <v>0</v>
      </c>
      <c r="E3619" s="1">
        <f>IF(B3619="",0,VLOOKUP(B3619,DATABASE!A:F,3,FALSE)*$C3619)</f>
        <v>0</v>
      </c>
      <c r="F3619" s="1">
        <f>IF(B3619="",0,VLOOKUP(B3619,DATABASE!A:F,4,FALSE)*$C3619)</f>
        <v>0</v>
      </c>
      <c r="G3619" s="1">
        <f>IF(B3619="",0,VLOOKUP(B3619,DATABASE!A:F,5,FALSE)*$C3619)</f>
        <v>0</v>
      </c>
      <c r="H3619" s="1">
        <f>IF(B3619="",0,VLOOKUP(B3619,DATABASE!A:F,6,FALSE)*$C3619)</f>
        <v>0</v>
      </c>
    </row>
    <row r="3620" spans="1:8">
      <c r="A3620" s="7"/>
      <c r="B3620" s="8"/>
      <c r="C3620" s="9"/>
      <c r="D3620" s="1">
        <f>IF(B3620="",0,VLOOKUP(B3620,DATABASE!A:F,2,FALSE))</f>
        <v>0</v>
      </c>
      <c r="E3620" s="1">
        <f>IF(B3620="",0,VLOOKUP(B3620,DATABASE!A:F,3,FALSE)*$C3620)</f>
        <v>0</v>
      </c>
      <c r="F3620" s="1">
        <f>IF(B3620="",0,VLOOKUP(B3620,DATABASE!A:F,4,FALSE)*$C3620)</f>
        <v>0</v>
      </c>
      <c r="G3620" s="1">
        <f>IF(B3620="",0,VLOOKUP(B3620,DATABASE!A:F,5,FALSE)*$C3620)</f>
        <v>0</v>
      </c>
      <c r="H3620" s="1">
        <f>IF(B3620="",0,VLOOKUP(B3620,DATABASE!A:F,6,FALSE)*$C3620)</f>
        <v>0</v>
      </c>
    </row>
    <row r="3621" spans="1:8">
      <c r="A3621" s="7"/>
      <c r="B3621" s="8"/>
      <c r="C3621" s="9"/>
      <c r="D3621" s="1">
        <f>IF(B3621="",0,VLOOKUP(B3621,DATABASE!A:F,2,FALSE))</f>
        <v>0</v>
      </c>
      <c r="E3621" s="1">
        <f>IF(B3621="",0,VLOOKUP(B3621,DATABASE!A:F,3,FALSE)*$C3621)</f>
        <v>0</v>
      </c>
      <c r="F3621" s="1">
        <f>IF(B3621="",0,VLOOKUP(B3621,DATABASE!A:F,4,FALSE)*$C3621)</f>
        <v>0</v>
      </c>
      <c r="G3621" s="1">
        <f>IF(B3621="",0,VLOOKUP(B3621,DATABASE!A:F,5,FALSE)*$C3621)</f>
        <v>0</v>
      </c>
      <c r="H3621" s="1">
        <f>IF(B3621="",0,VLOOKUP(B3621,DATABASE!A:F,6,FALSE)*$C3621)</f>
        <v>0</v>
      </c>
    </row>
    <row r="3622" spans="1:8">
      <c r="A3622" s="7"/>
      <c r="B3622" s="8"/>
      <c r="C3622" s="9"/>
      <c r="D3622" s="1">
        <f>IF(B3622="",0,VLOOKUP(B3622,DATABASE!A:F,2,FALSE))</f>
        <v>0</v>
      </c>
      <c r="E3622" s="1">
        <f>IF(B3622="",0,VLOOKUP(B3622,DATABASE!A:F,3,FALSE)*$C3622)</f>
        <v>0</v>
      </c>
      <c r="F3622" s="1">
        <f>IF(B3622="",0,VLOOKUP(B3622,DATABASE!A:F,4,FALSE)*$C3622)</f>
        <v>0</v>
      </c>
      <c r="G3622" s="1">
        <f>IF(B3622="",0,VLOOKUP(B3622,DATABASE!A:F,5,FALSE)*$C3622)</f>
        <v>0</v>
      </c>
      <c r="H3622" s="1">
        <f>IF(B3622="",0,VLOOKUP(B3622,DATABASE!A:F,6,FALSE)*$C3622)</f>
        <v>0</v>
      </c>
    </row>
    <row r="3623" spans="1:8">
      <c r="A3623" s="7"/>
      <c r="B3623" s="8"/>
      <c r="C3623" s="9"/>
      <c r="D3623" s="1">
        <f>IF(B3623="",0,VLOOKUP(B3623,DATABASE!A:F,2,FALSE))</f>
        <v>0</v>
      </c>
      <c r="E3623" s="1">
        <f>IF(B3623="",0,VLOOKUP(B3623,DATABASE!A:F,3,FALSE)*$C3623)</f>
        <v>0</v>
      </c>
      <c r="F3623" s="1">
        <f>IF(B3623="",0,VLOOKUP(B3623,DATABASE!A:F,4,FALSE)*$C3623)</f>
        <v>0</v>
      </c>
      <c r="G3623" s="1">
        <f>IF(B3623="",0,VLOOKUP(B3623,DATABASE!A:F,5,FALSE)*$C3623)</f>
        <v>0</v>
      </c>
      <c r="H3623" s="1">
        <f>IF(B3623="",0,VLOOKUP(B3623,DATABASE!A:F,6,FALSE)*$C3623)</f>
        <v>0</v>
      </c>
    </row>
    <row r="3624" spans="1:8">
      <c r="A3624" s="7"/>
      <c r="B3624" s="8"/>
      <c r="C3624" s="9"/>
      <c r="D3624" s="1">
        <f>IF(B3624="",0,VLOOKUP(B3624,DATABASE!A:F,2,FALSE))</f>
        <v>0</v>
      </c>
      <c r="E3624" s="1">
        <f>IF(B3624="",0,VLOOKUP(B3624,DATABASE!A:F,3,FALSE)*$C3624)</f>
        <v>0</v>
      </c>
      <c r="F3624" s="1">
        <f>IF(B3624="",0,VLOOKUP(B3624,DATABASE!A:F,4,FALSE)*$C3624)</f>
        <v>0</v>
      </c>
      <c r="G3624" s="1">
        <f>IF(B3624="",0,VLOOKUP(B3624,DATABASE!A:F,5,FALSE)*$C3624)</f>
        <v>0</v>
      </c>
      <c r="H3624" s="1">
        <f>IF(B3624="",0,VLOOKUP(B3624,DATABASE!A:F,6,FALSE)*$C3624)</f>
        <v>0</v>
      </c>
    </row>
    <row r="3625" spans="1:8">
      <c r="A3625" s="7"/>
      <c r="B3625" s="8"/>
      <c r="C3625" s="9"/>
      <c r="D3625" s="1">
        <f>IF(B3625="",0,VLOOKUP(B3625,DATABASE!A:F,2,FALSE))</f>
        <v>0</v>
      </c>
      <c r="E3625" s="1">
        <f>IF(B3625="",0,VLOOKUP(B3625,DATABASE!A:F,3,FALSE)*$C3625)</f>
        <v>0</v>
      </c>
      <c r="F3625" s="1">
        <f>IF(B3625="",0,VLOOKUP(B3625,DATABASE!A:F,4,FALSE)*$C3625)</f>
        <v>0</v>
      </c>
      <c r="G3625" s="1">
        <f>IF(B3625="",0,VLOOKUP(B3625,DATABASE!A:F,5,FALSE)*$C3625)</f>
        <v>0</v>
      </c>
      <c r="H3625" s="1">
        <f>IF(B3625="",0,VLOOKUP(B3625,DATABASE!A:F,6,FALSE)*$C3625)</f>
        <v>0</v>
      </c>
    </row>
    <row r="3626" spans="1:8">
      <c r="A3626" s="7"/>
      <c r="B3626" s="8"/>
      <c r="C3626" s="9"/>
      <c r="D3626" s="1">
        <f>IF(B3626="",0,VLOOKUP(B3626,DATABASE!A:F,2,FALSE))</f>
        <v>0</v>
      </c>
      <c r="E3626" s="1">
        <f>IF(B3626="",0,VLOOKUP(B3626,DATABASE!A:F,3,FALSE)*$C3626)</f>
        <v>0</v>
      </c>
      <c r="F3626" s="1">
        <f>IF(B3626="",0,VLOOKUP(B3626,DATABASE!A:F,4,FALSE)*$C3626)</f>
        <v>0</v>
      </c>
      <c r="G3626" s="1">
        <f>IF(B3626="",0,VLOOKUP(B3626,DATABASE!A:F,5,FALSE)*$C3626)</f>
        <v>0</v>
      </c>
      <c r="H3626" s="1">
        <f>IF(B3626="",0,VLOOKUP(B3626,DATABASE!A:F,6,FALSE)*$C3626)</f>
        <v>0</v>
      </c>
    </row>
    <row r="3627" spans="1:8">
      <c r="A3627" s="7"/>
      <c r="B3627" s="8"/>
      <c r="C3627" s="9"/>
      <c r="D3627" s="1">
        <f>IF(B3627="",0,VLOOKUP(B3627,DATABASE!A:F,2,FALSE))</f>
        <v>0</v>
      </c>
      <c r="E3627" s="1">
        <f>IF(B3627="",0,VLOOKUP(B3627,DATABASE!A:F,3,FALSE)*$C3627)</f>
        <v>0</v>
      </c>
      <c r="F3627" s="1">
        <f>IF(B3627="",0,VLOOKUP(B3627,DATABASE!A:F,4,FALSE)*$C3627)</f>
        <v>0</v>
      </c>
      <c r="G3627" s="1">
        <f>IF(B3627="",0,VLOOKUP(B3627,DATABASE!A:F,5,FALSE)*$C3627)</f>
        <v>0</v>
      </c>
      <c r="H3627" s="1">
        <f>IF(B3627="",0,VLOOKUP(B3627,DATABASE!A:F,6,FALSE)*$C3627)</f>
        <v>0</v>
      </c>
    </row>
    <row r="3628" spans="1:8">
      <c r="A3628" s="7"/>
      <c r="B3628" s="8"/>
      <c r="C3628" s="9"/>
      <c r="D3628" s="1">
        <f>IF(B3628="",0,VLOOKUP(B3628,DATABASE!A:F,2,FALSE))</f>
        <v>0</v>
      </c>
      <c r="E3628" s="1">
        <f>IF(B3628="",0,VLOOKUP(B3628,DATABASE!A:F,3,FALSE)*$C3628)</f>
        <v>0</v>
      </c>
      <c r="F3628" s="1">
        <f>IF(B3628="",0,VLOOKUP(B3628,DATABASE!A:F,4,FALSE)*$C3628)</f>
        <v>0</v>
      </c>
      <c r="G3628" s="1">
        <f>IF(B3628="",0,VLOOKUP(B3628,DATABASE!A:F,5,FALSE)*$C3628)</f>
        <v>0</v>
      </c>
      <c r="H3628" s="1">
        <f>IF(B3628="",0,VLOOKUP(B3628,DATABASE!A:F,6,FALSE)*$C3628)</f>
        <v>0</v>
      </c>
    </row>
    <row r="3629" spans="1:8">
      <c r="A3629" s="7"/>
      <c r="B3629" s="8"/>
      <c r="C3629" s="9"/>
      <c r="D3629" s="1">
        <f>IF(B3629="",0,VLOOKUP(B3629,DATABASE!A:F,2,FALSE))</f>
        <v>0</v>
      </c>
      <c r="E3629" s="1">
        <f>IF(B3629="",0,VLOOKUP(B3629,DATABASE!A:F,3,FALSE)*$C3629)</f>
        <v>0</v>
      </c>
      <c r="F3629" s="1">
        <f>IF(B3629="",0,VLOOKUP(B3629,DATABASE!A:F,4,FALSE)*$C3629)</f>
        <v>0</v>
      </c>
      <c r="G3629" s="1">
        <f>IF(B3629="",0,VLOOKUP(B3629,DATABASE!A:F,5,FALSE)*$C3629)</f>
        <v>0</v>
      </c>
      <c r="H3629" s="1">
        <f>IF(B3629="",0,VLOOKUP(B3629,DATABASE!A:F,6,FALSE)*$C3629)</f>
        <v>0</v>
      </c>
    </row>
    <row r="3630" spans="1:8">
      <c r="A3630" s="7"/>
      <c r="B3630" s="8"/>
      <c r="C3630" s="9"/>
      <c r="D3630" s="1">
        <f>IF(B3630="",0,VLOOKUP(B3630,DATABASE!A:F,2,FALSE))</f>
        <v>0</v>
      </c>
      <c r="E3630" s="1">
        <f>IF(B3630="",0,VLOOKUP(B3630,DATABASE!A:F,3,FALSE)*$C3630)</f>
        <v>0</v>
      </c>
      <c r="F3630" s="1">
        <f>IF(B3630="",0,VLOOKUP(B3630,DATABASE!A:F,4,FALSE)*$C3630)</f>
        <v>0</v>
      </c>
      <c r="G3630" s="1">
        <f>IF(B3630="",0,VLOOKUP(B3630,DATABASE!A:F,5,FALSE)*$C3630)</f>
        <v>0</v>
      </c>
      <c r="H3630" s="1">
        <f>IF(B3630="",0,VLOOKUP(B3630,DATABASE!A:F,6,FALSE)*$C3630)</f>
        <v>0</v>
      </c>
    </row>
    <row r="3631" spans="1:8">
      <c r="A3631" s="7"/>
      <c r="B3631" s="8"/>
      <c r="C3631" s="9"/>
      <c r="D3631" s="1">
        <f>IF(B3631="",0,VLOOKUP(B3631,DATABASE!A:F,2,FALSE))</f>
        <v>0</v>
      </c>
      <c r="E3631" s="1">
        <f>IF(B3631="",0,VLOOKUP(B3631,DATABASE!A:F,3,FALSE)*$C3631)</f>
        <v>0</v>
      </c>
      <c r="F3631" s="1">
        <f>IF(B3631="",0,VLOOKUP(B3631,DATABASE!A:F,4,FALSE)*$C3631)</f>
        <v>0</v>
      </c>
      <c r="G3631" s="1">
        <f>IF(B3631="",0,VLOOKUP(B3631,DATABASE!A:F,5,FALSE)*$C3631)</f>
        <v>0</v>
      </c>
      <c r="H3631" s="1">
        <f>IF(B3631="",0,VLOOKUP(B3631,DATABASE!A:F,6,FALSE)*$C3631)</f>
        <v>0</v>
      </c>
    </row>
    <row r="3632" spans="1:8">
      <c r="A3632" s="7"/>
      <c r="B3632" s="8"/>
      <c r="C3632" s="9"/>
      <c r="D3632" s="1">
        <f>IF(B3632="",0,VLOOKUP(B3632,DATABASE!A:F,2,FALSE))</f>
        <v>0</v>
      </c>
      <c r="E3632" s="1">
        <f>IF(B3632="",0,VLOOKUP(B3632,DATABASE!A:F,3,FALSE)*$C3632)</f>
        <v>0</v>
      </c>
      <c r="F3632" s="1">
        <f>IF(B3632="",0,VLOOKUP(B3632,DATABASE!A:F,4,FALSE)*$C3632)</f>
        <v>0</v>
      </c>
      <c r="G3632" s="1">
        <f>IF(B3632="",0,VLOOKUP(B3632,DATABASE!A:F,5,FALSE)*$C3632)</f>
        <v>0</v>
      </c>
      <c r="H3632" s="1">
        <f>IF(B3632="",0,VLOOKUP(B3632,DATABASE!A:F,6,FALSE)*$C3632)</f>
        <v>0</v>
      </c>
    </row>
    <row r="3633" spans="1:8">
      <c r="A3633" s="7"/>
      <c r="B3633" s="8"/>
      <c r="C3633" s="9"/>
      <c r="D3633" s="1">
        <f>IF(B3633="",0,VLOOKUP(B3633,DATABASE!A:F,2,FALSE))</f>
        <v>0</v>
      </c>
      <c r="E3633" s="1">
        <f>IF(B3633="",0,VLOOKUP(B3633,DATABASE!A:F,3,FALSE)*$C3633)</f>
        <v>0</v>
      </c>
      <c r="F3633" s="1">
        <f>IF(B3633="",0,VLOOKUP(B3633,DATABASE!A:F,4,FALSE)*$C3633)</f>
        <v>0</v>
      </c>
      <c r="G3633" s="1">
        <f>IF(B3633="",0,VLOOKUP(B3633,DATABASE!A:F,5,FALSE)*$C3633)</f>
        <v>0</v>
      </c>
      <c r="H3633" s="1">
        <f>IF(B3633="",0,VLOOKUP(B3633,DATABASE!A:F,6,FALSE)*$C3633)</f>
        <v>0</v>
      </c>
    </row>
    <row r="3634" spans="1:8">
      <c r="A3634" s="7"/>
      <c r="B3634" s="8"/>
      <c r="C3634" s="9"/>
      <c r="D3634" s="1">
        <f>IF(B3634="",0,VLOOKUP(B3634,DATABASE!A:F,2,FALSE))</f>
        <v>0</v>
      </c>
      <c r="E3634" s="1">
        <f>IF(B3634="",0,VLOOKUP(B3634,DATABASE!A:F,3,FALSE)*$C3634)</f>
        <v>0</v>
      </c>
      <c r="F3634" s="1">
        <f>IF(B3634="",0,VLOOKUP(B3634,DATABASE!A:F,4,FALSE)*$C3634)</f>
        <v>0</v>
      </c>
      <c r="G3634" s="1">
        <f>IF(B3634="",0,VLOOKUP(B3634,DATABASE!A:F,5,FALSE)*$C3634)</f>
        <v>0</v>
      </c>
      <c r="H3634" s="1">
        <f>IF(B3634="",0,VLOOKUP(B3634,DATABASE!A:F,6,FALSE)*$C3634)</f>
        <v>0</v>
      </c>
    </row>
    <row r="3635" spans="1:8">
      <c r="A3635" s="7"/>
      <c r="B3635" s="8"/>
      <c r="C3635" s="9"/>
      <c r="D3635" s="1">
        <f>IF(B3635="",0,VLOOKUP(B3635,DATABASE!A:F,2,FALSE))</f>
        <v>0</v>
      </c>
      <c r="E3635" s="1">
        <f>IF(B3635="",0,VLOOKUP(B3635,DATABASE!A:F,3,FALSE)*$C3635)</f>
        <v>0</v>
      </c>
      <c r="F3635" s="1">
        <f>IF(B3635="",0,VLOOKUP(B3635,DATABASE!A:F,4,FALSE)*$C3635)</f>
        <v>0</v>
      </c>
      <c r="G3635" s="1">
        <f>IF(B3635="",0,VLOOKUP(B3635,DATABASE!A:F,5,FALSE)*$C3635)</f>
        <v>0</v>
      </c>
      <c r="H3635" s="1">
        <f>IF(B3635="",0,VLOOKUP(B3635,DATABASE!A:F,6,FALSE)*$C3635)</f>
        <v>0</v>
      </c>
    </row>
    <row r="3636" spans="1:8">
      <c r="A3636" s="7"/>
      <c r="B3636" s="8"/>
      <c r="C3636" s="9"/>
      <c r="D3636" s="1">
        <f>IF(B3636="",0,VLOOKUP(B3636,DATABASE!A:F,2,FALSE))</f>
        <v>0</v>
      </c>
      <c r="E3636" s="1">
        <f>IF(B3636="",0,VLOOKUP(B3636,DATABASE!A:F,3,FALSE)*$C3636)</f>
        <v>0</v>
      </c>
      <c r="F3636" s="1">
        <f>IF(B3636="",0,VLOOKUP(B3636,DATABASE!A:F,4,FALSE)*$C3636)</f>
        <v>0</v>
      </c>
      <c r="G3636" s="1">
        <f>IF(B3636="",0,VLOOKUP(B3636,DATABASE!A:F,5,FALSE)*$C3636)</f>
        <v>0</v>
      </c>
      <c r="H3636" s="1">
        <f>IF(B3636="",0,VLOOKUP(B3636,DATABASE!A:F,6,FALSE)*$C3636)</f>
        <v>0</v>
      </c>
    </row>
    <row r="3637" spans="1:8">
      <c r="A3637" s="7"/>
      <c r="B3637" s="8"/>
      <c r="C3637" s="9"/>
      <c r="D3637" s="1">
        <f>IF(B3637="",0,VLOOKUP(B3637,DATABASE!A:F,2,FALSE))</f>
        <v>0</v>
      </c>
      <c r="E3637" s="1">
        <f>IF(B3637="",0,VLOOKUP(B3637,DATABASE!A:F,3,FALSE)*$C3637)</f>
        <v>0</v>
      </c>
      <c r="F3637" s="1">
        <f>IF(B3637="",0,VLOOKUP(B3637,DATABASE!A:F,4,FALSE)*$C3637)</f>
        <v>0</v>
      </c>
      <c r="G3637" s="1">
        <f>IF(B3637="",0,VLOOKUP(B3637,DATABASE!A:F,5,FALSE)*$C3637)</f>
        <v>0</v>
      </c>
      <c r="H3637" s="1">
        <f>IF(B3637="",0,VLOOKUP(B3637,DATABASE!A:F,6,FALSE)*$C3637)</f>
        <v>0</v>
      </c>
    </row>
    <row r="3638" spans="1:8">
      <c r="A3638" s="7"/>
      <c r="B3638" s="8"/>
      <c r="C3638" s="9"/>
      <c r="D3638" s="1">
        <f>IF(B3638="",0,VLOOKUP(B3638,DATABASE!A:F,2,FALSE))</f>
        <v>0</v>
      </c>
      <c r="E3638" s="1">
        <f>IF(B3638="",0,VLOOKUP(B3638,DATABASE!A:F,3,FALSE)*$C3638)</f>
        <v>0</v>
      </c>
      <c r="F3638" s="1">
        <f>IF(B3638="",0,VLOOKUP(B3638,DATABASE!A:F,4,FALSE)*$C3638)</f>
        <v>0</v>
      </c>
      <c r="G3638" s="1">
        <f>IF(B3638="",0,VLOOKUP(B3638,DATABASE!A:F,5,FALSE)*$C3638)</f>
        <v>0</v>
      </c>
      <c r="H3638" s="1">
        <f>IF(B3638="",0,VLOOKUP(B3638,DATABASE!A:F,6,FALSE)*$C3638)</f>
        <v>0</v>
      </c>
    </row>
    <row r="3639" spans="1:8">
      <c r="A3639" s="7"/>
      <c r="B3639" s="8"/>
      <c r="C3639" s="9"/>
      <c r="D3639" s="1">
        <f>IF(B3639="",0,VLOOKUP(B3639,DATABASE!A:F,2,FALSE))</f>
        <v>0</v>
      </c>
      <c r="E3639" s="1">
        <f>IF(B3639="",0,VLOOKUP(B3639,DATABASE!A:F,3,FALSE)*$C3639)</f>
        <v>0</v>
      </c>
      <c r="F3639" s="1">
        <f>IF(B3639="",0,VLOOKUP(B3639,DATABASE!A:F,4,FALSE)*$C3639)</f>
        <v>0</v>
      </c>
      <c r="G3639" s="1">
        <f>IF(B3639="",0,VLOOKUP(B3639,DATABASE!A:F,5,FALSE)*$C3639)</f>
        <v>0</v>
      </c>
      <c r="H3639" s="1">
        <f>IF(B3639="",0,VLOOKUP(B3639,DATABASE!A:F,6,FALSE)*$C3639)</f>
        <v>0</v>
      </c>
    </row>
    <row r="3640" spans="1:8">
      <c r="A3640" s="7"/>
      <c r="B3640" s="8"/>
      <c r="C3640" s="9"/>
      <c r="D3640" s="1">
        <f>IF(B3640="",0,VLOOKUP(B3640,DATABASE!A:F,2,FALSE))</f>
        <v>0</v>
      </c>
      <c r="E3640" s="1">
        <f>IF(B3640="",0,VLOOKUP(B3640,DATABASE!A:F,3,FALSE)*$C3640)</f>
        <v>0</v>
      </c>
      <c r="F3640" s="1">
        <f>IF(B3640="",0,VLOOKUP(B3640,DATABASE!A:F,4,FALSE)*$C3640)</f>
        <v>0</v>
      </c>
      <c r="G3640" s="1">
        <f>IF(B3640="",0,VLOOKUP(B3640,DATABASE!A:F,5,FALSE)*$C3640)</f>
        <v>0</v>
      </c>
      <c r="H3640" s="1">
        <f>IF(B3640="",0,VLOOKUP(B3640,DATABASE!A:F,6,FALSE)*$C3640)</f>
        <v>0</v>
      </c>
    </row>
    <row r="3641" spans="1:8">
      <c r="A3641" s="7"/>
      <c r="B3641" s="8"/>
      <c r="C3641" s="9"/>
      <c r="D3641" s="1">
        <f>IF(B3641="",0,VLOOKUP(B3641,DATABASE!A:F,2,FALSE))</f>
        <v>0</v>
      </c>
      <c r="E3641" s="1">
        <f>IF(B3641="",0,VLOOKUP(B3641,DATABASE!A:F,3,FALSE)*$C3641)</f>
        <v>0</v>
      </c>
      <c r="F3641" s="1">
        <f>IF(B3641="",0,VLOOKUP(B3641,DATABASE!A:F,4,FALSE)*$C3641)</f>
        <v>0</v>
      </c>
      <c r="G3641" s="1">
        <f>IF(B3641="",0,VLOOKUP(B3641,DATABASE!A:F,5,FALSE)*$C3641)</f>
        <v>0</v>
      </c>
      <c r="H3641" s="1">
        <f>IF(B3641="",0,VLOOKUP(B3641,DATABASE!A:F,6,FALSE)*$C3641)</f>
        <v>0</v>
      </c>
    </row>
    <row r="3642" spans="1:8">
      <c r="A3642" s="7"/>
      <c r="B3642" s="8"/>
      <c r="C3642" s="9"/>
      <c r="D3642" s="1">
        <f>IF(B3642="",0,VLOOKUP(B3642,DATABASE!A:F,2,FALSE))</f>
        <v>0</v>
      </c>
      <c r="E3642" s="1">
        <f>IF(B3642="",0,VLOOKUP(B3642,DATABASE!A:F,3,FALSE)*$C3642)</f>
        <v>0</v>
      </c>
      <c r="F3642" s="1">
        <f>IF(B3642="",0,VLOOKUP(B3642,DATABASE!A:F,4,FALSE)*$C3642)</f>
        <v>0</v>
      </c>
      <c r="G3642" s="1">
        <f>IF(B3642="",0,VLOOKUP(B3642,DATABASE!A:F,5,FALSE)*$C3642)</f>
        <v>0</v>
      </c>
      <c r="H3642" s="1">
        <f>IF(B3642="",0,VLOOKUP(B3642,DATABASE!A:F,6,FALSE)*$C3642)</f>
        <v>0</v>
      </c>
    </row>
    <row r="3643" spans="1:8">
      <c r="A3643" s="7"/>
      <c r="B3643" s="8"/>
      <c r="C3643" s="9"/>
      <c r="D3643" s="1">
        <f>IF(B3643="",0,VLOOKUP(B3643,DATABASE!A:F,2,FALSE))</f>
        <v>0</v>
      </c>
      <c r="E3643" s="1">
        <f>IF(B3643="",0,VLOOKUP(B3643,DATABASE!A:F,3,FALSE)*$C3643)</f>
        <v>0</v>
      </c>
      <c r="F3643" s="1">
        <f>IF(B3643="",0,VLOOKUP(B3643,DATABASE!A:F,4,FALSE)*$C3643)</f>
        <v>0</v>
      </c>
      <c r="G3643" s="1">
        <f>IF(B3643="",0,VLOOKUP(B3643,DATABASE!A:F,5,FALSE)*$C3643)</f>
        <v>0</v>
      </c>
      <c r="H3643" s="1">
        <f>IF(B3643="",0,VLOOKUP(B3643,DATABASE!A:F,6,FALSE)*$C3643)</f>
        <v>0</v>
      </c>
    </row>
    <row r="3644" spans="1:8">
      <c r="A3644" s="7"/>
      <c r="B3644" s="8"/>
      <c r="C3644" s="9"/>
      <c r="D3644" s="1">
        <f>IF(B3644="",0,VLOOKUP(B3644,DATABASE!A:F,2,FALSE))</f>
        <v>0</v>
      </c>
      <c r="E3644" s="1">
        <f>IF(B3644="",0,VLOOKUP(B3644,DATABASE!A:F,3,FALSE)*$C3644)</f>
        <v>0</v>
      </c>
      <c r="F3644" s="1">
        <f>IF(B3644="",0,VLOOKUP(B3644,DATABASE!A:F,4,FALSE)*$C3644)</f>
        <v>0</v>
      </c>
      <c r="G3644" s="1">
        <f>IF(B3644="",0,VLOOKUP(B3644,DATABASE!A:F,5,FALSE)*$C3644)</f>
        <v>0</v>
      </c>
      <c r="H3644" s="1">
        <f>IF(B3644="",0,VLOOKUP(B3644,DATABASE!A:F,6,FALSE)*$C3644)</f>
        <v>0</v>
      </c>
    </row>
    <row r="3645" spans="1:8">
      <c r="A3645" s="7"/>
      <c r="B3645" s="8"/>
      <c r="C3645" s="9"/>
      <c r="D3645" s="1">
        <f>IF(B3645="",0,VLOOKUP(B3645,DATABASE!A:F,2,FALSE))</f>
        <v>0</v>
      </c>
      <c r="E3645" s="1">
        <f>IF(B3645="",0,VLOOKUP(B3645,DATABASE!A:F,3,FALSE)*$C3645)</f>
        <v>0</v>
      </c>
      <c r="F3645" s="1">
        <f>IF(B3645="",0,VLOOKUP(B3645,DATABASE!A:F,4,FALSE)*$C3645)</f>
        <v>0</v>
      </c>
      <c r="G3645" s="1">
        <f>IF(B3645="",0,VLOOKUP(B3645,DATABASE!A:F,5,FALSE)*$C3645)</f>
        <v>0</v>
      </c>
      <c r="H3645" s="1">
        <f>IF(B3645="",0,VLOOKUP(B3645,DATABASE!A:F,6,FALSE)*$C3645)</f>
        <v>0</v>
      </c>
    </row>
    <row r="3646" spans="1:8">
      <c r="A3646" s="7"/>
      <c r="B3646" s="8"/>
      <c r="C3646" s="9"/>
      <c r="D3646" s="1">
        <f>IF(B3646="",0,VLOOKUP(B3646,DATABASE!A:F,2,FALSE))</f>
        <v>0</v>
      </c>
      <c r="E3646" s="1">
        <f>IF(B3646="",0,VLOOKUP(B3646,DATABASE!A:F,3,FALSE)*$C3646)</f>
        <v>0</v>
      </c>
      <c r="F3646" s="1">
        <f>IF(B3646="",0,VLOOKUP(B3646,DATABASE!A:F,4,FALSE)*$C3646)</f>
        <v>0</v>
      </c>
      <c r="G3646" s="1">
        <f>IF(B3646="",0,VLOOKUP(B3646,DATABASE!A:F,5,FALSE)*$C3646)</f>
        <v>0</v>
      </c>
      <c r="H3646" s="1">
        <f>IF(B3646="",0,VLOOKUP(B3646,DATABASE!A:F,6,FALSE)*$C3646)</f>
        <v>0</v>
      </c>
    </row>
    <row r="3647" spans="1:8">
      <c r="A3647" s="7"/>
      <c r="B3647" s="8"/>
      <c r="C3647" s="9"/>
      <c r="D3647" s="1">
        <f>IF(B3647="",0,VLOOKUP(B3647,DATABASE!A:F,2,FALSE))</f>
        <v>0</v>
      </c>
      <c r="E3647" s="1">
        <f>IF(B3647="",0,VLOOKUP(B3647,DATABASE!A:F,3,FALSE)*$C3647)</f>
        <v>0</v>
      </c>
      <c r="F3647" s="1">
        <f>IF(B3647="",0,VLOOKUP(B3647,DATABASE!A:F,4,FALSE)*$C3647)</f>
        <v>0</v>
      </c>
      <c r="G3647" s="1">
        <f>IF(B3647="",0,VLOOKUP(B3647,DATABASE!A:F,5,FALSE)*$C3647)</f>
        <v>0</v>
      </c>
      <c r="H3647" s="1">
        <f>IF(B3647="",0,VLOOKUP(B3647,DATABASE!A:F,6,FALSE)*$C3647)</f>
        <v>0</v>
      </c>
    </row>
    <row r="3648" spans="1:8">
      <c r="A3648" s="7"/>
      <c r="B3648" s="8"/>
      <c r="C3648" s="9"/>
      <c r="D3648" s="1">
        <f>IF(B3648="",0,VLOOKUP(B3648,DATABASE!A:F,2,FALSE))</f>
        <v>0</v>
      </c>
      <c r="E3648" s="1">
        <f>IF(B3648="",0,VLOOKUP(B3648,DATABASE!A:F,3,FALSE)*$C3648)</f>
        <v>0</v>
      </c>
      <c r="F3648" s="1">
        <f>IF(B3648="",0,VLOOKUP(B3648,DATABASE!A:F,4,FALSE)*$C3648)</f>
        <v>0</v>
      </c>
      <c r="G3648" s="1">
        <f>IF(B3648="",0,VLOOKUP(B3648,DATABASE!A:F,5,FALSE)*$C3648)</f>
        <v>0</v>
      </c>
      <c r="H3648" s="1">
        <f>IF(B3648="",0,VLOOKUP(B3648,DATABASE!A:F,6,FALSE)*$C3648)</f>
        <v>0</v>
      </c>
    </row>
    <row r="3649" spans="1:8">
      <c r="A3649" s="7"/>
      <c r="B3649" s="8"/>
      <c r="C3649" s="9"/>
      <c r="D3649" s="1">
        <f>IF(B3649="",0,VLOOKUP(B3649,DATABASE!A:F,2,FALSE))</f>
        <v>0</v>
      </c>
      <c r="E3649" s="1">
        <f>IF(B3649="",0,VLOOKUP(B3649,DATABASE!A:F,3,FALSE)*$C3649)</f>
        <v>0</v>
      </c>
      <c r="F3649" s="1">
        <f>IF(B3649="",0,VLOOKUP(B3649,DATABASE!A:F,4,FALSE)*$C3649)</f>
        <v>0</v>
      </c>
      <c r="G3649" s="1">
        <f>IF(B3649="",0,VLOOKUP(B3649,DATABASE!A:F,5,FALSE)*$C3649)</f>
        <v>0</v>
      </c>
      <c r="H3649" s="1">
        <f>IF(B3649="",0,VLOOKUP(B3649,DATABASE!A:F,6,FALSE)*$C3649)</f>
        <v>0</v>
      </c>
    </row>
    <row r="3650" spans="1:8">
      <c r="A3650" s="7"/>
      <c r="B3650" s="8"/>
      <c r="C3650" s="9"/>
      <c r="D3650" s="1">
        <f>IF(B3650="",0,VLOOKUP(B3650,DATABASE!A:F,2,FALSE))</f>
        <v>0</v>
      </c>
      <c r="E3650" s="1">
        <f>IF(B3650="",0,VLOOKUP(B3650,DATABASE!A:F,3,FALSE)*$C3650)</f>
        <v>0</v>
      </c>
      <c r="F3650" s="1">
        <f>IF(B3650="",0,VLOOKUP(B3650,DATABASE!A:F,4,FALSE)*$C3650)</f>
        <v>0</v>
      </c>
      <c r="G3650" s="1">
        <f>IF(B3650="",0,VLOOKUP(B3650,DATABASE!A:F,5,FALSE)*$C3650)</f>
        <v>0</v>
      </c>
      <c r="H3650" s="1">
        <f>IF(B3650="",0,VLOOKUP(B3650,DATABASE!A:F,6,FALSE)*$C3650)</f>
        <v>0</v>
      </c>
    </row>
    <row r="3651" spans="1:8">
      <c r="A3651" s="7"/>
      <c r="B3651" s="8"/>
      <c r="C3651" s="9"/>
      <c r="D3651" s="1">
        <f>IF(B3651="",0,VLOOKUP(B3651,DATABASE!A:F,2,FALSE))</f>
        <v>0</v>
      </c>
      <c r="E3651" s="1">
        <f>IF(B3651="",0,VLOOKUP(B3651,DATABASE!A:F,3,FALSE)*$C3651)</f>
        <v>0</v>
      </c>
      <c r="F3651" s="1">
        <f>IF(B3651="",0,VLOOKUP(B3651,DATABASE!A:F,4,FALSE)*$C3651)</f>
        <v>0</v>
      </c>
      <c r="G3651" s="1">
        <f>IF(B3651="",0,VLOOKUP(B3651,DATABASE!A:F,5,FALSE)*$C3651)</f>
        <v>0</v>
      </c>
      <c r="H3651" s="1">
        <f>IF(B3651="",0,VLOOKUP(B3651,DATABASE!A:F,6,FALSE)*$C3651)</f>
        <v>0</v>
      </c>
    </row>
    <row r="3652" spans="1:8">
      <c r="A3652" s="7"/>
      <c r="B3652" s="8"/>
      <c r="C3652" s="9"/>
      <c r="D3652" s="1">
        <f>IF(B3652="",0,VLOOKUP(B3652,DATABASE!A:F,2,FALSE))</f>
        <v>0</v>
      </c>
      <c r="E3652" s="1">
        <f>IF(B3652="",0,VLOOKUP(B3652,DATABASE!A:F,3,FALSE)*$C3652)</f>
        <v>0</v>
      </c>
      <c r="F3652" s="1">
        <f>IF(B3652="",0,VLOOKUP(B3652,DATABASE!A:F,4,FALSE)*$C3652)</f>
        <v>0</v>
      </c>
      <c r="G3652" s="1">
        <f>IF(B3652="",0,VLOOKUP(B3652,DATABASE!A:F,5,FALSE)*$C3652)</f>
        <v>0</v>
      </c>
      <c r="H3652" s="1">
        <f>IF(B3652="",0,VLOOKUP(B3652,DATABASE!A:F,6,FALSE)*$C3652)</f>
        <v>0</v>
      </c>
    </row>
    <row r="3653" spans="1:8">
      <c r="A3653" s="7"/>
      <c r="B3653" s="8"/>
      <c r="C3653" s="9"/>
      <c r="D3653" s="1">
        <f>IF(B3653="",0,VLOOKUP(B3653,DATABASE!A:F,2,FALSE))</f>
        <v>0</v>
      </c>
      <c r="E3653" s="1">
        <f>IF(B3653="",0,VLOOKUP(B3653,DATABASE!A:F,3,FALSE)*$C3653)</f>
        <v>0</v>
      </c>
      <c r="F3653" s="1">
        <f>IF(B3653="",0,VLOOKUP(B3653,DATABASE!A:F,4,FALSE)*$C3653)</f>
        <v>0</v>
      </c>
      <c r="G3653" s="1">
        <f>IF(B3653="",0,VLOOKUP(B3653,DATABASE!A:F,5,FALSE)*$C3653)</f>
        <v>0</v>
      </c>
      <c r="H3653" s="1">
        <f>IF(B3653="",0,VLOOKUP(B3653,DATABASE!A:F,6,FALSE)*$C3653)</f>
        <v>0</v>
      </c>
    </row>
    <row r="3654" spans="1:8">
      <c r="A3654" s="7"/>
      <c r="B3654" s="8"/>
      <c r="C3654" s="9"/>
      <c r="D3654" s="1">
        <f>IF(B3654="",0,VLOOKUP(B3654,DATABASE!A:F,2,FALSE))</f>
        <v>0</v>
      </c>
      <c r="E3654" s="1">
        <f>IF(B3654="",0,VLOOKUP(B3654,DATABASE!A:F,3,FALSE)*$C3654)</f>
        <v>0</v>
      </c>
      <c r="F3654" s="1">
        <f>IF(B3654="",0,VLOOKUP(B3654,DATABASE!A:F,4,FALSE)*$C3654)</f>
        <v>0</v>
      </c>
      <c r="G3654" s="1">
        <f>IF(B3654="",0,VLOOKUP(B3654,DATABASE!A:F,5,FALSE)*$C3654)</f>
        <v>0</v>
      </c>
      <c r="H3654" s="1">
        <f>IF(B3654="",0,VLOOKUP(B3654,DATABASE!A:F,6,FALSE)*$C3654)</f>
        <v>0</v>
      </c>
    </row>
    <row r="3655" spans="1:8">
      <c r="A3655" s="7"/>
      <c r="B3655" s="8"/>
      <c r="C3655" s="9"/>
      <c r="D3655" s="1">
        <f>IF(B3655="",0,VLOOKUP(B3655,DATABASE!A:F,2,FALSE))</f>
        <v>0</v>
      </c>
      <c r="E3655" s="1">
        <f>IF(B3655="",0,VLOOKUP(B3655,DATABASE!A:F,3,FALSE)*$C3655)</f>
        <v>0</v>
      </c>
      <c r="F3655" s="1">
        <f>IF(B3655="",0,VLOOKUP(B3655,DATABASE!A:F,4,FALSE)*$C3655)</f>
        <v>0</v>
      </c>
      <c r="G3655" s="1">
        <f>IF(B3655="",0,VLOOKUP(B3655,DATABASE!A:F,5,FALSE)*$C3655)</f>
        <v>0</v>
      </c>
      <c r="H3655" s="1">
        <f>IF(B3655="",0,VLOOKUP(B3655,DATABASE!A:F,6,FALSE)*$C3655)</f>
        <v>0</v>
      </c>
    </row>
    <row r="3656" spans="1:8">
      <c r="A3656" s="7"/>
      <c r="B3656" s="8"/>
      <c r="C3656" s="9"/>
      <c r="D3656" s="1">
        <f>IF(B3656="",0,VLOOKUP(B3656,DATABASE!A:F,2,FALSE))</f>
        <v>0</v>
      </c>
      <c r="E3656" s="1">
        <f>IF(B3656="",0,VLOOKUP(B3656,DATABASE!A:F,3,FALSE)*$C3656)</f>
        <v>0</v>
      </c>
      <c r="F3656" s="1">
        <f>IF(B3656="",0,VLOOKUP(B3656,DATABASE!A:F,4,FALSE)*$C3656)</f>
        <v>0</v>
      </c>
      <c r="G3656" s="1">
        <f>IF(B3656="",0,VLOOKUP(B3656,DATABASE!A:F,5,FALSE)*$C3656)</f>
        <v>0</v>
      </c>
      <c r="H3656" s="1">
        <f>IF(B3656="",0,VLOOKUP(B3656,DATABASE!A:F,6,FALSE)*$C3656)</f>
        <v>0</v>
      </c>
    </row>
    <row r="3657" spans="1:8">
      <c r="A3657" s="7"/>
      <c r="B3657" s="8"/>
      <c r="C3657" s="9"/>
      <c r="D3657" s="1">
        <f>IF(B3657="",0,VLOOKUP(B3657,DATABASE!A:F,2,FALSE))</f>
        <v>0</v>
      </c>
      <c r="E3657" s="1">
        <f>IF(B3657="",0,VLOOKUP(B3657,DATABASE!A:F,3,FALSE)*$C3657)</f>
        <v>0</v>
      </c>
      <c r="F3657" s="1">
        <f>IF(B3657="",0,VLOOKUP(B3657,DATABASE!A:F,4,FALSE)*$C3657)</f>
        <v>0</v>
      </c>
      <c r="G3657" s="1">
        <f>IF(B3657="",0,VLOOKUP(B3657,DATABASE!A:F,5,FALSE)*$C3657)</f>
        <v>0</v>
      </c>
      <c r="H3657" s="1">
        <f>IF(B3657="",0,VLOOKUP(B3657,DATABASE!A:F,6,FALSE)*$C3657)</f>
        <v>0</v>
      </c>
    </row>
    <row r="3658" spans="1:8">
      <c r="A3658" s="7"/>
      <c r="B3658" s="8"/>
      <c r="C3658" s="9"/>
      <c r="D3658" s="1">
        <f>IF(B3658="",0,VLOOKUP(B3658,DATABASE!A:F,2,FALSE))</f>
        <v>0</v>
      </c>
      <c r="E3658" s="1">
        <f>IF(B3658="",0,VLOOKUP(B3658,DATABASE!A:F,3,FALSE)*$C3658)</f>
        <v>0</v>
      </c>
      <c r="F3658" s="1">
        <f>IF(B3658="",0,VLOOKUP(B3658,DATABASE!A:F,4,FALSE)*$C3658)</f>
        <v>0</v>
      </c>
      <c r="G3658" s="1">
        <f>IF(B3658="",0,VLOOKUP(B3658,DATABASE!A:F,5,FALSE)*$C3658)</f>
        <v>0</v>
      </c>
      <c r="H3658" s="1">
        <f>IF(B3658="",0,VLOOKUP(B3658,DATABASE!A:F,6,FALSE)*$C3658)</f>
        <v>0</v>
      </c>
    </row>
    <row r="3659" spans="1:8">
      <c r="A3659" s="7"/>
      <c r="B3659" s="8"/>
      <c r="C3659" s="9"/>
      <c r="D3659" s="1">
        <f>IF(B3659="",0,VLOOKUP(B3659,DATABASE!A:F,2,FALSE))</f>
        <v>0</v>
      </c>
      <c r="E3659" s="1">
        <f>IF(B3659="",0,VLOOKUP(B3659,DATABASE!A:F,3,FALSE)*$C3659)</f>
        <v>0</v>
      </c>
      <c r="F3659" s="1">
        <f>IF(B3659="",0,VLOOKUP(B3659,DATABASE!A:F,4,FALSE)*$C3659)</f>
        <v>0</v>
      </c>
      <c r="G3659" s="1">
        <f>IF(B3659="",0,VLOOKUP(B3659,DATABASE!A:F,5,FALSE)*$C3659)</f>
        <v>0</v>
      </c>
      <c r="H3659" s="1">
        <f>IF(B3659="",0,VLOOKUP(B3659,DATABASE!A:F,6,FALSE)*$C3659)</f>
        <v>0</v>
      </c>
    </row>
    <row r="3660" spans="1:8">
      <c r="A3660" s="7"/>
      <c r="B3660" s="8"/>
      <c r="C3660" s="9"/>
      <c r="D3660" s="1">
        <f>IF(B3660="",0,VLOOKUP(B3660,DATABASE!A:F,2,FALSE))</f>
        <v>0</v>
      </c>
      <c r="E3660" s="1">
        <f>IF(B3660="",0,VLOOKUP(B3660,DATABASE!A:F,3,FALSE)*$C3660)</f>
        <v>0</v>
      </c>
      <c r="F3660" s="1">
        <f>IF(B3660="",0,VLOOKUP(B3660,DATABASE!A:F,4,FALSE)*$C3660)</f>
        <v>0</v>
      </c>
      <c r="G3660" s="1">
        <f>IF(B3660="",0,VLOOKUP(B3660,DATABASE!A:F,5,FALSE)*$C3660)</f>
        <v>0</v>
      </c>
      <c r="H3660" s="1">
        <f>IF(B3660="",0,VLOOKUP(B3660,DATABASE!A:F,6,FALSE)*$C3660)</f>
        <v>0</v>
      </c>
    </row>
    <row r="3661" spans="1:8">
      <c r="A3661" s="7"/>
      <c r="B3661" s="8"/>
      <c r="C3661" s="9"/>
      <c r="D3661" s="1">
        <f>IF(B3661="",0,VLOOKUP(B3661,DATABASE!A:F,2,FALSE))</f>
        <v>0</v>
      </c>
      <c r="E3661" s="1">
        <f>IF(B3661="",0,VLOOKUP(B3661,DATABASE!A:F,3,FALSE)*$C3661)</f>
        <v>0</v>
      </c>
      <c r="F3661" s="1">
        <f>IF(B3661="",0,VLOOKUP(B3661,DATABASE!A:F,4,FALSE)*$C3661)</f>
        <v>0</v>
      </c>
      <c r="G3661" s="1">
        <f>IF(B3661="",0,VLOOKUP(B3661,DATABASE!A:F,5,FALSE)*$C3661)</f>
        <v>0</v>
      </c>
      <c r="H3661" s="1">
        <f>IF(B3661="",0,VLOOKUP(B3661,DATABASE!A:F,6,FALSE)*$C3661)</f>
        <v>0</v>
      </c>
    </row>
    <row r="3662" spans="1:8">
      <c r="A3662" s="7"/>
      <c r="B3662" s="8"/>
      <c r="C3662" s="9"/>
      <c r="D3662" s="1">
        <f>IF(B3662="",0,VLOOKUP(B3662,DATABASE!A:F,2,FALSE))</f>
        <v>0</v>
      </c>
      <c r="E3662" s="1">
        <f>IF(B3662="",0,VLOOKUP(B3662,DATABASE!A:F,3,FALSE)*$C3662)</f>
        <v>0</v>
      </c>
      <c r="F3662" s="1">
        <f>IF(B3662="",0,VLOOKUP(B3662,DATABASE!A:F,4,FALSE)*$C3662)</f>
        <v>0</v>
      </c>
      <c r="G3662" s="1">
        <f>IF(B3662="",0,VLOOKUP(B3662,DATABASE!A:F,5,FALSE)*$C3662)</f>
        <v>0</v>
      </c>
      <c r="H3662" s="1">
        <f>IF(B3662="",0,VLOOKUP(B3662,DATABASE!A:F,6,FALSE)*$C3662)</f>
        <v>0</v>
      </c>
    </row>
    <row r="3663" spans="1:8">
      <c r="A3663" s="7"/>
      <c r="B3663" s="8"/>
      <c r="C3663" s="9"/>
      <c r="D3663" s="1">
        <f>IF(B3663="",0,VLOOKUP(B3663,DATABASE!A:F,2,FALSE))</f>
        <v>0</v>
      </c>
      <c r="E3663" s="1">
        <f>IF(B3663="",0,VLOOKUP(B3663,DATABASE!A:F,3,FALSE)*$C3663)</f>
        <v>0</v>
      </c>
      <c r="F3663" s="1">
        <f>IF(B3663="",0,VLOOKUP(B3663,DATABASE!A:F,4,FALSE)*$C3663)</f>
        <v>0</v>
      </c>
      <c r="G3663" s="1">
        <f>IF(B3663="",0,VLOOKUP(B3663,DATABASE!A:F,5,FALSE)*$C3663)</f>
        <v>0</v>
      </c>
      <c r="H3663" s="1">
        <f>IF(B3663="",0,VLOOKUP(B3663,DATABASE!A:F,6,FALSE)*$C3663)</f>
        <v>0</v>
      </c>
    </row>
    <row r="3664" spans="1:8">
      <c r="A3664" s="7"/>
      <c r="B3664" s="8"/>
      <c r="C3664" s="9"/>
      <c r="D3664" s="1">
        <f>IF(B3664="",0,VLOOKUP(B3664,DATABASE!A:F,2,FALSE))</f>
        <v>0</v>
      </c>
      <c r="E3664" s="1">
        <f>IF(B3664="",0,VLOOKUP(B3664,DATABASE!A:F,3,FALSE)*$C3664)</f>
        <v>0</v>
      </c>
      <c r="F3664" s="1">
        <f>IF(B3664="",0,VLOOKUP(B3664,DATABASE!A:F,4,FALSE)*$C3664)</f>
        <v>0</v>
      </c>
      <c r="G3664" s="1">
        <f>IF(B3664="",0,VLOOKUP(B3664,DATABASE!A:F,5,FALSE)*$C3664)</f>
        <v>0</v>
      </c>
      <c r="H3664" s="1">
        <f>IF(B3664="",0,VLOOKUP(B3664,DATABASE!A:F,6,FALSE)*$C3664)</f>
        <v>0</v>
      </c>
    </row>
    <row r="3665" spans="1:8">
      <c r="A3665" s="7"/>
      <c r="B3665" s="8"/>
      <c r="C3665" s="9"/>
      <c r="D3665" s="1">
        <f>IF(B3665="",0,VLOOKUP(B3665,DATABASE!A:F,2,FALSE))</f>
        <v>0</v>
      </c>
      <c r="E3665" s="1">
        <f>IF(B3665="",0,VLOOKUP(B3665,DATABASE!A:F,3,FALSE)*$C3665)</f>
        <v>0</v>
      </c>
      <c r="F3665" s="1">
        <f>IF(B3665="",0,VLOOKUP(B3665,DATABASE!A:F,4,FALSE)*$C3665)</f>
        <v>0</v>
      </c>
      <c r="G3665" s="1">
        <f>IF(B3665="",0,VLOOKUP(B3665,DATABASE!A:F,5,FALSE)*$C3665)</f>
        <v>0</v>
      </c>
      <c r="H3665" s="1">
        <f>IF(B3665="",0,VLOOKUP(B3665,DATABASE!A:F,6,FALSE)*$C3665)</f>
        <v>0</v>
      </c>
    </row>
    <row r="3666" spans="1:8">
      <c r="A3666" s="7"/>
      <c r="B3666" s="8"/>
      <c r="C3666" s="9"/>
      <c r="D3666" s="1">
        <f>IF(B3666="",0,VLOOKUP(B3666,DATABASE!A:F,2,FALSE))</f>
        <v>0</v>
      </c>
      <c r="E3666" s="1">
        <f>IF(B3666="",0,VLOOKUP(B3666,DATABASE!A:F,3,FALSE)*$C3666)</f>
        <v>0</v>
      </c>
      <c r="F3666" s="1">
        <f>IF(B3666="",0,VLOOKUP(B3666,DATABASE!A:F,4,FALSE)*$C3666)</f>
        <v>0</v>
      </c>
      <c r="G3666" s="1">
        <f>IF(B3666="",0,VLOOKUP(B3666,DATABASE!A:F,5,FALSE)*$C3666)</f>
        <v>0</v>
      </c>
      <c r="H3666" s="1">
        <f>IF(B3666="",0,VLOOKUP(B3666,DATABASE!A:F,6,FALSE)*$C3666)</f>
        <v>0</v>
      </c>
    </row>
    <row r="3667" spans="1:8">
      <c r="A3667" s="7"/>
      <c r="B3667" s="8"/>
      <c r="C3667" s="9"/>
      <c r="D3667" s="1">
        <f>IF(B3667="",0,VLOOKUP(B3667,DATABASE!A:F,2,FALSE))</f>
        <v>0</v>
      </c>
      <c r="E3667" s="1">
        <f>IF(B3667="",0,VLOOKUP(B3667,DATABASE!A:F,3,FALSE)*$C3667)</f>
        <v>0</v>
      </c>
      <c r="F3667" s="1">
        <f>IF(B3667="",0,VLOOKUP(B3667,DATABASE!A:F,4,FALSE)*$C3667)</f>
        <v>0</v>
      </c>
      <c r="G3667" s="1">
        <f>IF(B3667="",0,VLOOKUP(B3667,DATABASE!A:F,5,FALSE)*$C3667)</f>
        <v>0</v>
      </c>
      <c r="H3667" s="1">
        <f>IF(B3667="",0,VLOOKUP(B3667,DATABASE!A:F,6,FALSE)*$C3667)</f>
        <v>0</v>
      </c>
    </row>
    <row r="3668" spans="1:8">
      <c r="A3668" s="7"/>
      <c r="B3668" s="8"/>
      <c r="C3668" s="9"/>
      <c r="D3668" s="1">
        <f>IF(B3668="",0,VLOOKUP(B3668,DATABASE!A:F,2,FALSE))</f>
        <v>0</v>
      </c>
      <c r="E3668" s="1">
        <f>IF(B3668="",0,VLOOKUP(B3668,DATABASE!A:F,3,FALSE)*$C3668)</f>
        <v>0</v>
      </c>
      <c r="F3668" s="1">
        <f>IF(B3668="",0,VLOOKUP(B3668,DATABASE!A:F,4,FALSE)*$C3668)</f>
        <v>0</v>
      </c>
      <c r="G3668" s="1">
        <f>IF(B3668="",0,VLOOKUP(B3668,DATABASE!A:F,5,FALSE)*$C3668)</f>
        <v>0</v>
      </c>
      <c r="H3668" s="1">
        <f>IF(B3668="",0,VLOOKUP(B3668,DATABASE!A:F,6,FALSE)*$C3668)</f>
        <v>0</v>
      </c>
    </row>
    <row r="3669" spans="1:8">
      <c r="A3669" s="7"/>
      <c r="B3669" s="8"/>
      <c r="C3669" s="9"/>
      <c r="D3669" s="1">
        <f>IF(B3669="",0,VLOOKUP(B3669,DATABASE!A:F,2,FALSE))</f>
        <v>0</v>
      </c>
      <c r="E3669" s="1">
        <f>IF(B3669="",0,VLOOKUP(B3669,DATABASE!A:F,3,FALSE)*$C3669)</f>
        <v>0</v>
      </c>
      <c r="F3669" s="1">
        <f>IF(B3669="",0,VLOOKUP(B3669,DATABASE!A:F,4,FALSE)*$C3669)</f>
        <v>0</v>
      </c>
      <c r="G3669" s="1">
        <f>IF(B3669="",0,VLOOKUP(B3669,DATABASE!A:F,5,FALSE)*$C3669)</f>
        <v>0</v>
      </c>
      <c r="H3669" s="1">
        <f>IF(B3669="",0,VLOOKUP(B3669,DATABASE!A:F,6,FALSE)*$C3669)</f>
        <v>0</v>
      </c>
    </row>
    <row r="3670" spans="1:8">
      <c r="A3670" s="7"/>
      <c r="B3670" s="8"/>
      <c r="C3670" s="9"/>
      <c r="D3670" s="1">
        <f>IF(B3670="",0,VLOOKUP(B3670,DATABASE!A:F,2,FALSE))</f>
        <v>0</v>
      </c>
      <c r="E3670" s="1">
        <f>IF(B3670="",0,VLOOKUP(B3670,DATABASE!A:F,3,FALSE)*$C3670)</f>
        <v>0</v>
      </c>
      <c r="F3670" s="1">
        <f>IF(B3670="",0,VLOOKUP(B3670,DATABASE!A:F,4,FALSE)*$C3670)</f>
        <v>0</v>
      </c>
      <c r="G3670" s="1">
        <f>IF(B3670="",0,VLOOKUP(B3670,DATABASE!A:F,5,FALSE)*$C3670)</f>
        <v>0</v>
      </c>
      <c r="H3670" s="1">
        <f>IF(B3670="",0,VLOOKUP(B3670,DATABASE!A:F,6,FALSE)*$C3670)</f>
        <v>0</v>
      </c>
    </row>
    <row r="3671" spans="1:8">
      <c r="A3671" s="7"/>
      <c r="B3671" s="8"/>
      <c r="C3671" s="9"/>
      <c r="D3671" s="1">
        <f>IF(B3671="",0,VLOOKUP(B3671,DATABASE!A:F,2,FALSE))</f>
        <v>0</v>
      </c>
      <c r="E3671" s="1">
        <f>IF(B3671="",0,VLOOKUP(B3671,DATABASE!A:F,3,FALSE)*$C3671)</f>
        <v>0</v>
      </c>
      <c r="F3671" s="1">
        <f>IF(B3671="",0,VLOOKUP(B3671,DATABASE!A:F,4,FALSE)*$C3671)</f>
        <v>0</v>
      </c>
      <c r="G3671" s="1">
        <f>IF(B3671="",0,VLOOKUP(B3671,DATABASE!A:F,5,FALSE)*$C3671)</f>
        <v>0</v>
      </c>
      <c r="H3671" s="1">
        <f>IF(B3671="",0,VLOOKUP(B3671,DATABASE!A:F,6,FALSE)*$C3671)</f>
        <v>0</v>
      </c>
    </row>
    <row r="3672" spans="1:8">
      <c r="A3672" s="7"/>
      <c r="B3672" s="8"/>
      <c r="C3672" s="9"/>
      <c r="D3672" s="1">
        <f>IF(B3672="",0,VLOOKUP(B3672,DATABASE!A:F,2,FALSE))</f>
        <v>0</v>
      </c>
      <c r="E3672" s="1">
        <f>IF(B3672="",0,VLOOKUP(B3672,DATABASE!A:F,3,FALSE)*$C3672)</f>
        <v>0</v>
      </c>
      <c r="F3672" s="1">
        <f>IF(B3672="",0,VLOOKUP(B3672,DATABASE!A:F,4,FALSE)*$C3672)</f>
        <v>0</v>
      </c>
      <c r="G3672" s="1">
        <f>IF(B3672="",0,VLOOKUP(B3672,DATABASE!A:F,5,FALSE)*$C3672)</f>
        <v>0</v>
      </c>
      <c r="H3672" s="1">
        <f>IF(B3672="",0,VLOOKUP(B3672,DATABASE!A:F,6,FALSE)*$C3672)</f>
        <v>0</v>
      </c>
    </row>
    <row r="3673" spans="1:8">
      <c r="A3673" s="7"/>
      <c r="B3673" s="8"/>
      <c r="C3673" s="9"/>
      <c r="D3673" s="1">
        <f>IF(B3673="",0,VLOOKUP(B3673,DATABASE!A:F,2,FALSE))</f>
        <v>0</v>
      </c>
      <c r="E3673" s="1">
        <f>IF(B3673="",0,VLOOKUP(B3673,DATABASE!A:F,3,FALSE)*$C3673)</f>
        <v>0</v>
      </c>
      <c r="F3673" s="1">
        <f>IF(B3673="",0,VLOOKUP(B3673,DATABASE!A:F,4,FALSE)*$C3673)</f>
        <v>0</v>
      </c>
      <c r="G3673" s="1">
        <f>IF(B3673="",0,VLOOKUP(B3673,DATABASE!A:F,5,FALSE)*$C3673)</f>
        <v>0</v>
      </c>
      <c r="H3673" s="1">
        <f>IF(B3673="",0,VLOOKUP(B3673,DATABASE!A:F,6,FALSE)*$C3673)</f>
        <v>0</v>
      </c>
    </row>
    <row r="3674" spans="1:8">
      <c r="A3674" s="7"/>
      <c r="B3674" s="8"/>
      <c r="C3674" s="9"/>
      <c r="D3674" s="1">
        <f>IF(B3674="",0,VLOOKUP(B3674,DATABASE!A:F,2,FALSE))</f>
        <v>0</v>
      </c>
      <c r="E3674" s="1">
        <f>IF(B3674="",0,VLOOKUP(B3674,DATABASE!A:F,3,FALSE)*$C3674)</f>
        <v>0</v>
      </c>
      <c r="F3674" s="1">
        <f>IF(B3674="",0,VLOOKUP(B3674,DATABASE!A:F,4,FALSE)*$C3674)</f>
        <v>0</v>
      </c>
      <c r="G3674" s="1">
        <f>IF(B3674="",0,VLOOKUP(B3674,DATABASE!A:F,5,FALSE)*$C3674)</f>
        <v>0</v>
      </c>
      <c r="H3674" s="1">
        <f>IF(B3674="",0,VLOOKUP(B3674,DATABASE!A:F,6,FALSE)*$C3674)</f>
        <v>0</v>
      </c>
    </row>
    <row r="3675" spans="1:8">
      <c r="A3675" s="7"/>
      <c r="B3675" s="8"/>
      <c r="C3675" s="9"/>
      <c r="D3675" s="1">
        <f>IF(B3675="",0,VLOOKUP(B3675,DATABASE!A:F,2,FALSE))</f>
        <v>0</v>
      </c>
      <c r="E3675" s="1">
        <f>IF(B3675="",0,VLOOKUP(B3675,DATABASE!A:F,3,FALSE)*$C3675)</f>
        <v>0</v>
      </c>
      <c r="F3675" s="1">
        <f>IF(B3675="",0,VLOOKUP(B3675,DATABASE!A:F,4,FALSE)*$C3675)</f>
        <v>0</v>
      </c>
      <c r="G3675" s="1">
        <f>IF(B3675="",0,VLOOKUP(B3675,DATABASE!A:F,5,FALSE)*$C3675)</f>
        <v>0</v>
      </c>
      <c r="H3675" s="1">
        <f>IF(B3675="",0,VLOOKUP(B3675,DATABASE!A:F,6,FALSE)*$C3675)</f>
        <v>0</v>
      </c>
    </row>
    <row r="3676" spans="1:8">
      <c r="A3676" s="7"/>
      <c r="B3676" s="8"/>
      <c r="C3676" s="9"/>
      <c r="D3676" s="1">
        <f>IF(B3676="",0,VLOOKUP(B3676,DATABASE!A:F,2,FALSE))</f>
        <v>0</v>
      </c>
      <c r="E3676" s="1">
        <f>IF(B3676="",0,VLOOKUP(B3676,DATABASE!A:F,3,FALSE)*$C3676)</f>
        <v>0</v>
      </c>
      <c r="F3676" s="1">
        <f>IF(B3676="",0,VLOOKUP(B3676,DATABASE!A:F,4,FALSE)*$C3676)</f>
        <v>0</v>
      </c>
      <c r="G3676" s="1">
        <f>IF(B3676="",0,VLOOKUP(B3676,DATABASE!A:F,5,FALSE)*$C3676)</f>
        <v>0</v>
      </c>
      <c r="H3676" s="1">
        <f>IF(B3676="",0,VLOOKUP(B3676,DATABASE!A:F,6,FALSE)*$C3676)</f>
        <v>0</v>
      </c>
    </row>
    <row r="3677" spans="1:8">
      <c r="A3677" s="7"/>
      <c r="B3677" s="8"/>
      <c r="C3677" s="9"/>
      <c r="D3677" s="1">
        <f>IF(B3677="",0,VLOOKUP(B3677,DATABASE!A:F,2,FALSE))</f>
        <v>0</v>
      </c>
      <c r="E3677" s="1">
        <f>IF(B3677="",0,VLOOKUP(B3677,DATABASE!A:F,3,FALSE)*$C3677)</f>
        <v>0</v>
      </c>
      <c r="F3677" s="1">
        <f>IF(B3677="",0,VLOOKUP(B3677,DATABASE!A:F,4,FALSE)*$C3677)</f>
        <v>0</v>
      </c>
      <c r="G3677" s="1">
        <f>IF(B3677="",0,VLOOKUP(B3677,DATABASE!A:F,5,FALSE)*$C3677)</f>
        <v>0</v>
      </c>
      <c r="H3677" s="1">
        <f>IF(B3677="",0,VLOOKUP(B3677,DATABASE!A:F,6,FALSE)*$C3677)</f>
        <v>0</v>
      </c>
    </row>
    <row r="3678" spans="1:8">
      <c r="A3678" s="7"/>
      <c r="B3678" s="8"/>
      <c r="C3678" s="9"/>
      <c r="D3678" s="1">
        <f>IF(B3678="",0,VLOOKUP(B3678,DATABASE!A:F,2,FALSE))</f>
        <v>0</v>
      </c>
      <c r="E3678" s="1">
        <f>IF(B3678="",0,VLOOKUP(B3678,DATABASE!A:F,3,FALSE)*$C3678)</f>
        <v>0</v>
      </c>
      <c r="F3678" s="1">
        <f>IF(B3678="",0,VLOOKUP(B3678,DATABASE!A:F,4,FALSE)*$C3678)</f>
        <v>0</v>
      </c>
      <c r="G3678" s="1">
        <f>IF(B3678="",0,VLOOKUP(B3678,DATABASE!A:F,5,FALSE)*$C3678)</f>
        <v>0</v>
      </c>
      <c r="H3678" s="1">
        <f>IF(B3678="",0,VLOOKUP(B3678,DATABASE!A:F,6,FALSE)*$C3678)</f>
        <v>0</v>
      </c>
    </row>
    <row r="3679" spans="1:8">
      <c r="A3679" s="7"/>
      <c r="B3679" s="8"/>
      <c r="C3679" s="9"/>
      <c r="D3679" s="1">
        <f>IF(B3679="",0,VLOOKUP(B3679,DATABASE!A:F,2,FALSE))</f>
        <v>0</v>
      </c>
      <c r="E3679" s="1">
        <f>IF(B3679="",0,VLOOKUP(B3679,DATABASE!A:F,3,FALSE)*$C3679)</f>
        <v>0</v>
      </c>
      <c r="F3679" s="1">
        <f>IF(B3679="",0,VLOOKUP(B3679,DATABASE!A:F,4,FALSE)*$C3679)</f>
        <v>0</v>
      </c>
      <c r="G3679" s="1">
        <f>IF(B3679="",0,VLOOKUP(B3679,DATABASE!A:F,5,FALSE)*$C3679)</f>
        <v>0</v>
      </c>
      <c r="H3679" s="1">
        <f>IF(B3679="",0,VLOOKUP(B3679,DATABASE!A:F,6,FALSE)*$C3679)</f>
        <v>0</v>
      </c>
    </row>
    <row r="3680" spans="1:8">
      <c r="A3680" s="7"/>
      <c r="B3680" s="8"/>
      <c r="C3680" s="9"/>
      <c r="D3680" s="1">
        <f>IF(B3680="",0,VLOOKUP(B3680,DATABASE!A:F,2,FALSE))</f>
        <v>0</v>
      </c>
      <c r="E3680" s="1">
        <f>IF(B3680="",0,VLOOKUP(B3680,DATABASE!A:F,3,FALSE)*$C3680)</f>
        <v>0</v>
      </c>
      <c r="F3680" s="1">
        <f>IF(B3680="",0,VLOOKUP(B3680,DATABASE!A:F,4,FALSE)*$C3680)</f>
        <v>0</v>
      </c>
      <c r="G3680" s="1">
        <f>IF(B3680="",0,VLOOKUP(B3680,DATABASE!A:F,5,FALSE)*$C3680)</f>
        <v>0</v>
      </c>
      <c r="H3680" s="1">
        <f>IF(B3680="",0,VLOOKUP(B3680,DATABASE!A:F,6,FALSE)*$C3680)</f>
        <v>0</v>
      </c>
    </row>
    <row r="3681" spans="1:8">
      <c r="A3681" s="7"/>
      <c r="B3681" s="8"/>
      <c r="C3681" s="9"/>
      <c r="D3681" s="1">
        <f>IF(B3681="",0,VLOOKUP(B3681,DATABASE!A:F,2,FALSE))</f>
        <v>0</v>
      </c>
      <c r="E3681" s="1">
        <f>IF(B3681="",0,VLOOKUP(B3681,DATABASE!A:F,3,FALSE)*$C3681)</f>
        <v>0</v>
      </c>
      <c r="F3681" s="1">
        <f>IF(B3681="",0,VLOOKUP(B3681,DATABASE!A:F,4,FALSE)*$C3681)</f>
        <v>0</v>
      </c>
      <c r="G3681" s="1">
        <f>IF(B3681="",0,VLOOKUP(B3681,DATABASE!A:F,5,FALSE)*$C3681)</f>
        <v>0</v>
      </c>
      <c r="H3681" s="1">
        <f>IF(B3681="",0,VLOOKUP(B3681,DATABASE!A:F,6,FALSE)*$C3681)</f>
        <v>0</v>
      </c>
    </row>
    <row r="3682" spans="1:8">
      <c r="A3682" s="7"/>
      <c r="B3682" s="8"/>
      <c r="C3682" s="9"/>
      <c r="D3682" s="1">
        <f>IF(B3682="",0,VLOOKUP(B3682,DATABASE!A:F,2,FALSE))</f>
        <v>0</v>
      </c>
      <c r="E3682" s="1">
        <f>IF(B3682="",0,VLOOKUP(B3682,DATABASE!A:F,3,FALSE)*$C3682)</f>
        <v>0</v>
      </c>
      <c r="F3682" s="1">
        <f>IF(B3682="",0,VLOOKUP(B3682,DATABASE!A:F,4,FALSE)*$C3682)</f>
        <v>0</v>
      </c>
      <c r="G3682" s="1">
        <f>IF(B3682="",0,VLOOKUP(B3682,DATABASE!A:F,5,FALSE)*$C3682)</f>
        <v>0</v>
      </c>
      <c r="H3682" s="1">
        <f>IF(B3682="",0,VLOOKUP(B3682,DATABASE!A:F,6,FALSE)*$C3682)</f>
        <v>0</v>
      </c>
    </row>
    <row r="3683" spans="1:8">
      <c r="A3683" s="7"/>
      <c r="B3683" s="8"/>
      <c r="C3683" s="9"/>
      <c r="D3683" s="1">
        <f>IF(B3683="",0,VLOOKUP(B3683,DATABASE!A:F,2,FALSE))</f>
        <v>0</v>
      </c>
      <c r="E3683" s="1">
        <f>IF(B3683="",0,VLOOKUP(B3683,DATABASE!A:F,3,FALSE)*$C3683)</f>
        <v>0</v>
      </c>
      <c r="F3683" s="1">
        <f>IF(B3683="",0,VLOOKUP(B3683,DATABASE!A:F,4,FALSE)*$C3683)</f>
        <v>0</v>
      </c>
      <c r="G3683" s="1">
        <f>IF(B3683="",0,VLOOKUP(B3683,DATABASE!A:F,5,FALSE)*$C3683)</f>
        <v>0</v>
      </c>
      <c r="H3683" s="1">
        <f>IF(B3683="",0,VLOOKUP(B3683,DATABASE!A:F,6,FALSE)*$C3683)</f>
        <v>0</v>
      </c>
    </row>
    <row r="3684" spans="1:8">
      <c r="A3684" s="7"/>
      <c r="B3684" s="8"/>
      <c r="C3684" s="9"/>
      <c r="D3684" s="1">
        <f>IF(B3684="",0,VLOOKUP(B3684,DATABASE!A:F,2,FALSE))</f>
        <v>0</v>
      </c>
      <c r="E3684" s="1">
        <f>IF(B3684="",0,VLOOKUP(B3684,DATABASE!A:F,3,FALSE)*$C3684)</f>
        <v>0</v>
      </c>
      <c r="F3684" s="1">
        <f>IF(B3684="",0,VLOOKUP(B3684,DATABASE!A:F,4,FALSE)*$C3684)</f>
        <v>0</v>
      </c>
      <c r="G3684" s="1">
        <f>IF(B3684="",0,VLOOKUP(B3684,DATABASE!A:F,5,FALSE)*$C3684)</f>
        <v>0</v>
      </c>
      <c r="H3684" s="1">
        <f>IF(B3684="",0,VLOOKUP(B3684,DATABASE!A:F,6,FALSE)*$C3684)</f>
        <v>0</v>
      </c>
    </row>
    <row r="3685" spans="1:8">
      <c r="A3685" s="7"/>
      <c r="B3685" s="8"/>
      <c r="C3685" s="9"/>
      <c r="D3685" s="1">
        <f>IF(B3685="",0,VLOOKUP(B3685,DATABASE!A:F,2,FALSE))</f>
        <v>0</v>
      </c>
      <c r="E3685" s="1">
        <f>IF(B3685="",0,VLOOKUP(B3685,DATABASE!A:F,3,FALSE)*$C3685)</f>
        <v>0</v>
      </c>
      <c r="F3685" s="1">
        <f>IF(B3685="",0,VLOOKUP(B3685,DATABASE!A:F,4,FALSE)*$C3685)</f>
        <v>0</v>
      </c>
      <c r="G3685" s="1">
        <f>IF(B3685="",0,VLOOKUP(B3685,DATABASE!A:F,5,FALSE)*$C3685)</f>
        <v>0</v>
      </c>
      <c r="H3685" s="1">
        <f>IF(B3685="",0,VLOOKUP(B3685,DATABASE!A:F,6,FALSE)*$C3685)</f>
        <v>0</v>
      </c>
    </row>
    <row r="3686" spans="1:8">
      <c r="A3686" s="7"/>
      <c r="B3686" s="8"/>
      <c r="C3686" s="9"/>
      <c r="D3686" s="1">
        <f>IF(B3686="",0,VLOOKUP(B3686,DATABASE!A:F,2,FALSE))</f>
        <v>0</v>
      </c>
      <c r="E3686" s="1">
        <f>IF(B3686="",0,VLOOKUP(B3686,DATABASE!A:F,3,FALSE)*$C3686)</f>
        <v>0</v>
      </c>
      <c r="F3686" s="1">
        <f>IF(B3686="",0,VLOOKUP(B3686,DATABASE!A:F,4,FALSE)*$C3686)</f>
        <v>0</v>
      </c>
      <c r="G3686" s="1">
        <f>IF(B3686="",0,VLOOKUP(B3686,DATABASE!A:F,5,FALSE)*$C3686)</f>
        <v>0</v>
      </c>
      <c r="H3686" s="1">
        <f>IF(B3686="",0,VLOOKUP(B3686,DATABASE!A:F,6,FALSE)*$C3686)</f>
        <v>0</v>
      </c>
    </row>
    <row r="3687" spans="1:8">
      <c r="A3687" s="7"/>
      <c r="B3687" s="8"/>
      <c r="C3687" s="9"/>
      <c r="D3687" s="1">
        <f>IF(B3687="",0,VLOOKUP(B3687,DATABASE!A:F,2,FALSE))</f>
        <v>0</v>
      </c>
      <c r="E3687" s="1">
        <f>IF(B3687="",0,VLOOKUP(B3687,DATABASE!A:F,3,FALSE)*$C3687)</f>
        <v>0</v>
      </c>
      <c r="F3687" s="1">
        <f>IF(B3687="",0,VLOOKUP(B3687,DATABASE!A:F,4,FALSE)*$C3687)</f>
        <v>0</v>
      </c>
      <c r="G3687" s="1">
        <f>IF(B3687="",0,VLOOKUP(B3687,DATABASE!A:F,5,FALSE)*$C3687)</f>
        <v>0</v>
      </c>
      <c r="H3687" s="1">
        <f>IF(B3687="",0,VLOOKUP(B3687,DATABASE!A:F,6,FALSE)*$C3687)</f>
        <v>0</v>
      </c>
    </row>
    <row r="3688" spans="1:8">
      <c r="A3688" s="7"/>
      <c r="B3688" s="8"/>
      <c r="C3688" s="9"/>
      <c r="D3688" s="1">
        <f>IF(B3688="",0,VLOOKUP(B3688,DATABASE!A:F,2,FALSE))</f>
        <v>0</v>
      </c>
      <c r="E3688" s="1">
        <f>IF(B3688="",0,VLOOKUP(B3688,DATABASE!A:F,3,FALSE)*$C3688)</f>
        <v>0</v>
      </c>
      <c r="F3688" s="1">
        <f>IF(B3688="",0,VLOOKUP(B3688,DATABASE!A:F,4,FALSE)*$C3688)</f>
        <v>0</v>
      </c>
      <c r="G3688" s="1">
        <f>IF(B3688="",0,VLOOKUP(B3688,DATABASE!A:F,5,FALSE)*$C3688)</f>
        <v>0</v>
      </c>
      <c r="H3688" s="1">
        <f>IF(B3688="",0,VLOOKUP(B3688,DATABASE!A:F,6,FALSE)*$C3688)</f>
        <v>0</v>
      </c>
    </row>
    <row r="3689" spans="1:8">
      <c r="A3689" s="7"/>
      <c r="B3689" s="8"/>
      <c r="C3689" s="9"/>
      <c r="D3689" s="1">
        <f>IF(B3689="",0,VLOOKUP(B3689,DATABASE!A:F,2,FALSE))</f>
        <v>0</v>
      </c>
      <c r="E3689" s="1">
        <f>IF(B3689="",0,VLOOKUP(B3689,DATABASE!A:F,3,FALSE)*$C3689)</f>
        <v>0</v>
      </c>
      <c r="F3689" s="1">
        <f>IF(B3689="",0,VLOOKUP(B3689,DATABASE!A:F,4,FALSE)*$C3689)</f>
        <v>0</v>
      </c>
      <c r="G3689" s="1">
        <f>IF(B3689="",0,VLOOKUP(B3689,DATABASE!A:F,5,FALSE)*$C3689)</f>
        <v>0</v>
      </c>
      <c r="H3689" s="1">
        <f>IF(B3689="",0,VLOOKUP(B3689,DATABASE!A:F,6,FALSE)*$C3689)</f>
        <v>0</v>
      </c>
    </row>
    <row r="3690" spans="1:8">
      <c r="A3690" s="7"/>
      <c r="B3690" s="8"/>
      <c r="C3690" s="9"/>
      <c r="D3690" s="1">
        <f>IF(B3690="",0,VLOOKUP(B3690,DATABASE!A:F,2,FALSE))</f>
        <v>0</v>
      </c>
      <c r="E3690" s="1">
        <f>IF(B3690="",0,VLOOKUP(B3690,DATABASE!A:F,3,FALSE)*$C3690)</f>
        <v>0</v>
      </c>
      <c r="F3690" s="1">
        <f>IF(B3690="",0,VLOOKUP(B3690,DATABASE!A:F,4,FALSE)*$C3690)</f>
        <v>0</v>
      </c>
      <c r="G3690" s="1">
        <f>IF(B3690="",0,VLOOKUP(B3690,DATABASE!A:F,5,FALSE)*$C3690)</f>
        <v>0</v>
      </c>
      <c r="H3690" s="1">
        <f>IF(B3690="",0,VLOOKUP(B3690,DATABASE!A:F,6,FALSE)*$C3690)</f>
        <v>0</v>
      </c>
    </row>
    <row r="3691" spans="1:8">
      <c r="A3691" s="7"/>
      <c r="B3691" s="8"/>
      <c r="C3691" s="9"/>
      <c r="D3691" s="1">
        <f>IF(B3691="",0,VLOOKUP(B3691,DATABASE!A:F,2,FALSE))</f>
        <v>0</v>
      </c>
      <c r="E3691" s="1">
        <f>IF(B3691="",0,VLOOKUP(B3691,DATABASE!A:F,3,FALSE)*$C3691)</f>
        <v>0</v>
      </c>
      <c r="F3691" s="1">
        <f>IF(B3691="",0,VLOOKUP(B3691,DATABASE!A:F,4,FALSE)*$C3691)</f>
        <v>0</v>
      </c>
      <c r="G3691" s="1">
        <f>IF(B3691="",0,VLOOKUP(B3691,DATABASE!A:F,5,FALSE)*$C3691)</f>
        <v>0</v>
      </c>
      <c r="H3691" s="1">
        <f>IF(B3691="",0,VLOOKUP(B3691,DATABASE!A:F,6,FALSE)*$C3691)</f>
        <v>0</v>
      </c>
    </row>
    <row r="3692" spans="1:8">
      <c r="A3692" s="7"/>
      <c r="B3692" s="8"/>
      <c r="C3692" s="9"/>
      <c r="D3692" s="1">
        <f>IF(B3692="",0,VLOOKUP(B3692,DATABASE!A:F,2,FALSE))</f>
        <v>0</v>
      </c>
      <c r="E3692" s="1">
        <f>IF(B3692="",0,VLOOKUP(B3692,DATABASE!A:F,3,FALSE)*$C3692)</f>
        <v>0</v>
      </c>
      <c r="F3692" s="1">
        <f>IF(B3692="",0,VLOOKUP(B3692,DATABASE!A:F,4,FALSE)*$C3692)</f>
        <v>0</v>
      </c>
      <c r="G3692" s="1">
        <f>IF(B3692="",0,VLOOKUP(B3692,DATABASE!A:F,5,FALSE)*$C3692)</f>
        <v>0</v>
      </c>
      <c r="H3692" s="1">
        <f>IF(B3692="",0,VLOOKUP(B3692,DATABASE!A:F,6,FALSE)*$C3692)</f>
        <v>0</v>
      </c>
    </row>
    <row r="3693" spans="1:8">
      <c r="A3693" s="7"/>
      <c r="B3693" s="8"/>
      <c r="C3693" s="9"/>
      <c r="D3693" s="1">
        <f>IF(B3693="",0,VLOOKUP(B3693,DATABASE!A:F,2,FALSE))</f>
        <v>0</v>
      </c>
      <c r="E3693" s="1">
        <f>IF(B3693="",0,VLOOKUP(B3693,DATABASE!A:F,3,FALSE)*$C3693)</f>
        <v>0</v>
      </c>
      <c r="F3693" s="1">
        <f>IF(B3693="",0,VLOOKUP(B3693,DATABASE!A:F,4,FALSE)*$C3693)</f>
        <v>0</v>
      </c>
      <c r="G3693" s="1">
        <f>IF(B3693="",0,VLOOKUP(B3693,DATABASE!A:F,5,FALSE)*$C3693)</f>
        <v>0</v>
      </c>
      <c r="H3693" s="1">
        <f>IF(B3693="",0,VLOOKUP(B3693,DATABASE!A:F,6,FALSE)*$C3693)</f>
        <v>0</v>
      </c>
    </row>
    <row r="3694" spans="1:8">
      <c r="A3694" s="7"/>
      <c r="B3694" s="8"/>
      <c r="C3694" s="9"/>
      <c r="D3694" s="1">
        <f>IF(B3694="",0,VLOOKUP(B3694,DATABASE!A:F,2,FALSE))</f>
        <v>0</v>
      </c>
      <c r="E3694" s="1">
        <f>IF(B3694="",0,VLOOKUP(B3694,DATABASE!A:F,3,FALSE)*$C3694)</f>
        <v>0</v>
      </c>
      <c r="F3694" s="1">
        <f>IF(B3694="",0,VLOOKUP(B3694,DATABASE!A:F,4,FALSE)*$C3694)</f>
        <v>0</v>
      </c>
      <c r="G3694" s="1">
        <f>IF(B3694="",0,VLOOKUP(B3694,DATABASE!A:F,5,FALSE)*$C3694)</f>
        <v>0</v>
      </c>
      <c r="H3694" s="1">
        <f>IF(B3694="",0,VLOOKUP(B3694,DATABASE!A:F,6,FALSE)*$C3694)</f>
        <v>0</v>
      </c>
    </row>
    <row r="3695" spans="1:8">
      <c r="A3695" s="7"/>
      <c r="B3695" s="8"/>
      <c r="C3695" s="9"/>
      <c r="D3695" s="1">
        <f>IF(B3695="",0,VLOOKUP(B3695,DATABASE!A:F,2,FALSE))</f>
        <v>0</v>
      </c>
      <c r="E3695" s="1">
        <f>IF(B3695="",0,VLOOKUP(B3695,DATABASE!A:F,3,FALSE)*$C3695)</f>
        <v>0</v>
      </c>
      <c r="F3695" s="1">
        <f>IF(B3695="",0,VLOOKUP(B3695,DATABASE!A:F,4,FALSE)*$C3695)</f>
        <v>0</v>
      </c>
      <c r="G3695" s="1">
        <f>IF(B3695="",0,VLOOKUP(B3695,DATABASE!A:F,5,FALSE)*$C3695)</f>
        <v>0</v>
      </c>
      <c r="H3695" s="1">
        <f>IF(B3695="",0,VLOOKUP(B3695,DATABASE!A:F,6,FALSE)*$C3695)</f>
        <v>0</v>
      </c>
    </row>
    <row r="3696" spans="1:8">
      <c r="A3696" s="7"/>
      <c r="B3696" s="8"/>
      <c r="C3696" s="9"/>
      <c r="D3696" s="1">
        <f>IF(B3696="",0,VLOOKUP(B3696,DATABASE!A:F,2,FALSE))</f>
        <v>0</v>
      </c>
      <c r="E3696" s="1">
        <f>IF(B3696="",0,VLOOKUP(B3696,DATABASE!A:F,3,FALSE)*$C3696)</f>
        <v>0</v>
      </c>
      <c r="F3696" s="1">
        <f>IF(B3696="",0,VLOOKUP(B3696,DATABASE!A:F,4,FALSE)*$C3696)</f>
        <v>0</v>
      </c>
      <c r="G3696" s="1">
        <f>IF(B3696="",0,VLOOKUP(B3696,DATABASE!A:F,5,FALSE)*$C3696)</f>
        <v>0</v>
      </c>
      <c r="H3696" s="1">
        <f>IF(B3696="",0,VLOOKUP(B3696,DATABASE!A:F,6,FALSE)*$C3696)</f>
        <v>0</v>
      </c>
    </row>
    <row r="3697" spans="1:8">
      <c r="A3697" s="7"/>
      <c r="B3697" s="8"/>
      <c r="C3697" s="9"/>
      <c r="D3697" s="1">
        <f>IF(B3697="",0,VLOOKUP(B3697,DATABASE!A:F,2,FALSE))</f>
        <v>0</v>
      </c>
      <c r="E3697" s="1">
        <f>IF(B3697="",0,VLOOKUP(B3697,DATABASE!A:F,3,FALSE)*$C3697)</f>
        <v>0</v>
      </c>
      <c r="F3697" s="1">
        <f>IF(B3697="",0,VLOOKUP(B3697,DATABASE!A:F,4,FALSE)*$C3697)</f>
        <v>0</v>
      </c>
      <c r="G3697" s="1">
        <f>IF(B3697="",0,VLOOKUP(B3697,DATABASE!A:F,5,FALSE)*$C3697)</f>
        <v>0</v>
      </c>
      <c r="H3697" s="1">
        <f>IF(B3697="",0,VLOOKUP(B3697,DATABASE!A:F,6,FALSE)*$C3697)</f>
        <v>0</v>
      </c>
    </row>
    <row r="3698" spans="1:8">
      <c r="A3698" s="7"/>
      <c r="B3698" s="8"/>
      <c r="C3698" s="9"/>
      <c r="D3698" s="1">
        <f>IF(B3698="",0,VLOOKUP(B3698,DATABASE!A:F,2,FALSE))</f>
        <v>0</v>
      </c>
      <c r="E3698" s="1">
        <f>IF(B3698="",0,VLOOKUP(B3698,DATABASE!A:F,3,FALSE)*$C3698)</f>
        <v>0</v>
      </c>
      <c r="F3698" s="1">
        <f>IF(B3698="",0,VLOOKUP(B3698,DATABASE!A:F,4,FALSE)*$C3698)</f>
        <v>0</v>
      </c>
      <c r="G3698" s="1">
        <f>IF(B3698="",0,VLOOKUP(B3698,DATABASE!A:F,5,FALSE)*$C3698)</f>
        <v>0</v>
      </c>
      <c r="H3698" s="1">
        <f>IF(B3698="",0,VLOOKUP(B3698,DATABASE!A:F,6,FALSE)*$C3698)</f>
        <v>0</v>
      </c>
    </row>
    <row r="3699" spans="1:8">
      <c r="A3699" s="7"/>
      <c r="B3699" s="8"/>
      <c r="C3699" s="9"/>
      <c r="D3699" s="1">
        <f>IF(B3699="",0,VLOOKUP(B3699,DATABASE!A:F,2,FALSE))</f>
        <v>0</v>
      </c>
      <c r="E3699" s="1">
        <f>IF(B3699="",0,VLOOKUP(B3699,DATABASE!A:F,3,FALSE)*$C3699)</f>
        <v>0</v>
      </c>
      <c r="F3699" s="1">
        <f>IF(B3699="",0,VLOOKUP(B3699,DATABASE!A:F,4,FALSE)*$C3699)</f>
        <v>0</v>
      </c>
      <c r="G3699" s="1">
        <f>IF(B3699="",0,VLOOKUP(B3699,DATABASE!A:F,5,FALSE)*$C3699)</f>
        <v>0</v>
      </c>
      <c r="H3699" s="1">
        <f>IF(B3699="",0,VLOOKUP(B3699,DATABASE!A:F,6,FALSE)*$C3699)</f>
        <v>0</v>
      </c>
    </row>
    <row r="3700" spans="1:8">
      <c r="A3700" s="7"/>
      <c r="B3700" s="8"/>
      <c r="C3700" s="9"/>
      <c r="D3700" s="1">
        <f>IF(B3700="",0,VLOOKUP(B3700,DATABASE!A:F,2,FALSE))</f>
        <v>0</v>
      </c>
      <c r="E3700" s="1">
        <f>IF(B3700="",0,VLOOKUP(B3700,DATABASE!A:F,3,FALSE)*$C3700)</f>
        <v>0</v>
      </c>
      <c r="F3700" s="1">
        <f>IF(B3700="",0,VLOOKUP(B3700,DATABASE!A:F,4,FALSE)*$C3700)</f>
        <v>0</v>
      </c>
      <c r="G3700" s="1">
        <f>IF(B3700="",0,VLOOKUP(B3700,DATABASE!A:F,5,FALSE)*$C3700)</f>
        <v>0</v>
      </c>
      <c r="H3700" s="1">
        <f>IF(B3700="",0,VLOOKUP(B3700,DATABASE!A:F,6,FALSE)*$C3700)</f>
        <v>0</v>
      </c>
    </row>
    <row r="3701" spans="1:8">
      <c r="A3701" s="7"/>
      <c r="B3701" s="8"/>
      <c r="C3701" s="9"/>
      <c r="D3701" s="1">
        <f>IF(B3701="",0,VLOOKUP(B3701,DATABASE!A:F,2,FALSE))</f>
        <v>0</v>
      </c>
      <c r="E3701" s="1">
        <f>IF(B3701="",0,VLOOKUP(B3701,DATABASE!A:F,3,FALSE)*$C3701)</f>
        <v>0</v>
      </c>
      <c r="F3701" s="1">
        <f>IF(B3701="",0,VLOOKUP(B3701,DATABASE!A:F,4,FALSE)*$C3701)</f>
        <v>0</v>
      </c>
      <c r="G3701" s="1">
        <f>IF(B3701="",0,VLOOKUP(B3701,DATABASE!A:F,5,FALSE)*$C3701)</f>
        <v>0</v>
      </c>
      <c r="H3701" s="1">
        <f>IF(B3701="",0,VLOOKUP(B3701,DATABASE!A:F,6,FALSE)*$C3701)</f>
        <v>0</v>
      </c>
    </row>
    <row r="3702" spans="1:8">
      <c r="A3702" s="7"/>
      <c r="B3702" s="8"/>
      <c r="C3702" s="9"/>
      <c r="D3702" s="1">
        <f>IF(B3702="",0,VLOOKUP(B3702,DATABASE!A:F,2,FALSE))</f>
        <v>0</v>
      </c>
      <c r="E3702" s="1">
        <f>IF(B3702="",0,VLOOKUP(B3702,DATABASE!A:F,3,FALSE)*$C3702)</f>
        <v>0</v>
      </c>
      <c r="F3702" s="1">
        <f>IF(B3702="",0,VLOOKUP(B3702,DATABASE!A:F,4,FALSE)*$C3702)</f>
        <v>0</v>
      </c>
      <c r="G3702" s="1">
        <f>IF(B3702="",0,VLOOKUP(B3702,DATABASE!A:F,5,FALSE)*$C3702)</f>
        <v>0</v>
      </c>
      <c r="H3702" s="1">
        <f>IF(B3702="",0,VLOOKUP(B3702,DATABASE!A:F,6,FALSE)*$C3702)</f>
        <v>0</v>
      </c>
    </row>
    <row r="3703" spans="1:8">
      <c r="A3703" s="7"/>
      <c r="B3703" s="8"/>
      <c r="C3703" s="9"/>
      <c r="D3703" s="1">
        <f>IF(B3703="",0,VLOOKUP(B3703,DATABASE!A:F,2,FALSE))</f>
        <v>0</v>
      </c>
      <c r="E3703" s="1">
        <f>IF(B3703="",0,VLOOKUP(B3703,DATABASE!A:F,3,FALSE)*$C3703)</f>
        <v>0</v>
      </c>
      <c r="F3703" s="1">
        <f>IF(B3703="",0,VLOOKUP(B3703,DATABASE!A:F,4,FALSE)*$C3703)</f>
        <v>0</v>
      </c>
      <c r="G3703" s="1">
        <f>IF(B3703="",0,VLOOKUP(B3703,DATABASE!A:F,5,FALSE)*$C3703)</f>
        <v>0</v>
      </c>
      <c r="H3703" s="1">
        <f>IF(B3703="",0,VLOOKUP(B3703,DATABASE!A:F,6,FALSE)*$C3703)</f>
        <v>0</v>
      </c>
    </row>
    <row r="3704" spans="1:8">
      <c r="A3704" s="7"/>
      <c r="B3704" s="8"/>
      <c r="C3704" s="9"/>
      <c r="D3704" s="1">
        <f>IF(B3704="",0,VLOOKUP(B3704,DATABASE!A:F,2,FALSE))</f>
        <v>0</v>
      </c>
      <c r="E3704" s="1">
        <f>IF(B3704="",0,VLOOKUP(B3704,DATABASE!A:F,3,FALSE)*$C3704)</f>
        <v>0</v>
      </c>
      <c r="F3704" s="1">
        <f>IF(B3704="",0,VLOOKUP(B3704,DATABASE!A:F,4,FALSE)*$C3704)</f>
        <v>0</v>
      </c>
      <c r="G3704" s="1">
        <f>IF(B3704="",0,VLOOKUP(B3704,DATABASE!A:F,5,FALSE)*$C3704)</f>
        <v>0</v>
      </c>
      <c r="H3704" s="1">
        <f>IF(B3704="",0,VLOOKUP(B3704,DATABASE!A:F,6,FALSE)*$C3704)</f>
        <v>0</v>
      </c>
    </row>
    <row r="3705" spans="1:8">
      <c r="A3705" s="7"/>
      <c r="B3705" s="8"/>
      <c r="C3705" s="9"/>
      <c r="D3705" s="1">
        <f>IF(B3705="",0,VLOOKUP(B3705,DATABASE!A:F,2,FALSE))</f>
        <v>0</v>
      </c>
      <c r="E3705" s="1">
        <f>IF(B3705="",0,VLOOKUP(B3705,DATABASE!A:F,3,FALSE)*$C3705)</f>
        <v>0</v>
      </c>
      <c r="F3705" s="1">
        <f>IF(B3705="",0,VLOOKUP(B3705,DATABASE!A:F,4,FALSE)*$C3705)</f>
        <v>0</v>
      </c>
      <c r="G3705" s="1">
        <f>IF(B3705="",0,VLOOKUP(B3705,DATABASE!A:F,5,FALSE)*$C3705)</f>
        <v>0</v>
      </c>
      <c r="H3705" s="1">
        <f>IF(B3705="",0,VLOOKUP(B3705,DATABASE!A:F,6,FALSE)*$C3705)</f>
        <v>0</v>
      </c>
    </row>
    <row r="3706" spans="1:8">
      <c r="A3706" s="7"/>
      <c r="B3706" s="8"/>
      <c r="C3706" s="9"/>
      <c r="D3706" s="1">
        <f>IF(B3706="",0,VLOOKUP(B3706,DATABASE!A:F,2,FALSE))</f>
        <v>0</v>
      </c>
      <c r="E3706" s="1">
        <f>IF(B3706="",0,VLOOKUP(B3706,DATABASE!A:F,3,FALSE)*$C3706)</f>
        <v>0</v>
      </c>
      <c r="F3706" s="1">
        <f>IF(B3706="",0,VLOOKUP(B3706,DATABASE!A:F,4,FALSE)*$C3706)</f>
        <v>0</v>
      </c>
      <c r="G3706" s="1">
        <f>IF(B3706="",0,VLOOKUP(B3706,DATABASE!A:F,5,FALSE)*$C3706)</f>
        <v>0</v>
      </c>
      <c r="H3706" s="1">
        <f>IF(B3706="",0,VLOOKUP(B3706,DATABASE!A:F,6,FALSE)*$C3706)</f>
        <v>0</v>
      </c>
    </row>
    <row r="3707" spans="1:8">
      <c r="A3707" s="7"/>
      <c r="B3707" s="8"/>
      <c r="C3707" s="9"/>
      <c r="D3707" s="1">
        <f>IF(B3707="",0,VLOOKUP(B3707,DATABASE!A:F,2,FALSE))</f>
        <v>0</v>
      </c>
      <c r="E3707" s="1">
        <f>IF(B3707="",0,VLOOKUP(B3707,DATABASE!A:F,3,FALSE)*$C3707)</f>
        <v>0</v>
      </c>
      <c r="F3707" s="1">
        <f>IF(B3707="",0,VLOOKUP(B3707,DATABASE!A:F,4,FALSE)*$C3707)</f>
        <v>0</v>
      </c>
      <c r="G3707" s="1">
        <f>IF(B3707="",0,VLOOKUP(B3707,DATABASE!A:F,5,FALSE)*$C3707)</f>
        <v>0</v>
      </c>
      <c r="H3707" s="1">
        <f>IF(B3707="",0,VLOOKUP(B3707,DATABASE!A:F,6,FALSE)*$C3707)</f>
        <v>0</v>
      </c>
    </row>
    <row r="3708" spans="1:8">
      <c r="A3708" s="7"/>
      <c r="B3708" s="8"/>
      <c r="C3708" s="9"/>
      <c r="D3708" s="1">
        <f>IF(B3708="",0,VLOOKUP(B3708,DATABASE!A:F,2,FALSE))</f>
        <v>0</v>
      </c>
      <c r="E3708" s="1">
        <f>IF(B3708="",0,VLOOKUP(B3708,DATABASE!A:F,3,FALSE)*$C3708)</f>
        <v>0</v>
      </c>
      <c r="F3708" s="1">
        <f>IF(B3708="",0,VLOOKUP(B3708,DATABASE!A:F,4,FALSE)*$C3708)</f>
        <v>0</v>
      </c>
      <c r="G3708" s="1">
        <f>IF(B3708="",0,VLOOKUP(B3708,DATABASE!A:F,5,FALSE)*$C3708)</f>
        <v>0</v>
      </c>
      <c r="H3708" s="1">
        <f>IF(B3708="",0,VLOOKUP(B3708,DATABASE!A:F,6,FALSE)*$C3708)</f>
        <v>0</v>
      </c>
    </row>
    <row r="3709" spans="1:8">
      <c r="A3709" s="7"/>
      <c r="B3709" s="8"/>
      <c r="C3709" s="9"/>
      <c r="D3709" s="1">
        <f>IF(B3709="",0,VLOOKUP(B3709,DATABASE!A:F,2,FALSE))</f>
        <v>0</v>
      </c>
      <c r="E3709" s="1">
        <f>IF(B3709="",0,VLOOKUP(B3709,DATABASE!A:F,3,FALSE)*$C3709)</f>
        <v>0</v>
      </c>
      <c r="F3709" s="1">
        <f>IF(B3709="",0,VLOOKUP(B3709,DATABASE!A:F,4,FALSE)*$C3709)</f>
        <v>0</v>
      </c>
      <c r="G3709" s="1">
        <f>IF(B3709="",0,VLOOKUP(B3709,DATABASE!A:F,5,FALSE)*$C3709)</f>
        <v>0</v>
      </c>
      <c r="H3709" s="1">
        <f>IF(B3709="",0,VLOOKUP(B3709,DATABASE!A:F,6,FALSE)*$C3709)</f>
        <v>0</v>
      </c>
    </row>
    <row r="3710" spans="1:8">
      <c r="A3710" s="7"/>
      <c r="B3710" s="8"/>
      <c r="C3710" s="9"/>
      <c r="D3710" s="1">
        <f>IF(B3710="",0,VLOOKUP(B3710,DATABASE!A:F,2,FALSE))</f>
        <v>0</v>
      </c>
      <c r="E3710" s="1">
        <f>IF(B3710="",0,VLOOKUP(B3710,DATABASE!A:F,3,FALSE)*$C3710)</f>
        <v>0</v>
      </c>
      <c r="F3710" s="1">
        <f>IF(B3710="",0,VLOOKUP(B3710,DATABASE!A:F,4,FALSE)*$C3710)</f>
        <v>0</v>
      </c>
      <c r="G3710" s="1">
        <f>IF(B3710="",0,VLOOKUP(B3710,DATABASE!A:F,5,FALSE)*$C3710)</f>
        <v>0</v>
      </c>
      <c r="H3710" s="1">
        <f>IF(B3710="",0,VLOOKUP(B3710,DATABASE!A:F,6,FALSE)*$C3710)</f>
        <v>0</v>
      </c>
    </row>
    <row r="3711" spans="1:8">
      <c r="A3711" s="7"/>
      <c r="B3711" s="8"/>
      <c r="C3711" s="9"/>
      <c r="D3711" s="1">
        <f>IF(B3711="",0,VLOOKUP(B3711,DATABASE!A:F,2,FALSE))</f>
        <v>0</v>
      </c>
      <c r="E3711" s="1">
        <f>IF(B3711="",0,VLOOKUP(B3711,DATABASE!A:F,3,FALSE)*$C3711)</f>
        <v>0</v>
      </c>
      <c r="F3711" s="1">
        <f>IF(B3711="",0,VLOOKUP(B3711,DATABASE!A:F,4,FALSE)*$C3711)</f>
        <v>0</v>
      </c>
      <c r="G3711" s="1">
        <f>IF(B3711="",0,VLOOKUP(B3711,DATABASE!A:F,5,FALSE)*$C3711)</f>
        <v>0</v>
      </c>
      <c r="H3711" s="1">
        <f>IF(B3711="",0,VLOOKUP(B3711,DATABASE!A:F,6,FALSE)*$C3711)</f>
        <v>0</v>
      </c>
    </row>
    <row r="3712" spans="1:8">
      <c r="A3712" s="7"/>
      <c r="B3712" s="8"/>
      <c r="C3712" s="9"/>
      <c r="D3712" s="1">
        <f>IF(B3712="",0,VLOOKUP(B3712,DATABASE!A:F,2,FALSE))</f>
        <v>0</v>
      </c>
      <c r="E3712" s="1">
        <f>IF(B3712="",0,VLOOKUP(B3712,DATABASE!A:F,3,FALSE)*$C3712)</f>
        <v>0</v>
      </c>
      <c r="F3712" s="1">
        <f>IF(B3712="",0,VLOOKUP(B3712,DATABASE!A:F,4,FALSE)*$C3712)</f>
        <v>0</v>
      </c>
      <c r="G3712" s="1">
        <f>IF(B3712="",0,VLOOKUP(B3712,DATABASE!A:F,5,FALSE)*$C3712)</f>
        <v>0</v>
      </c>
      <c r="H3712" s="1">
        <f>IF(B3712="",0,VLOOKUP(B3712,DATABASE!A:F,6,FALSE)*$C3712)</f>
        <v>0</v>
      </c>
    </row>
    <row r="3713" spans="1:8">
      <c r="A3713" s="7"/>
      <c r="B3713" s="8"/>
      <c r="C3713" s="9"/>
      <c r="D3713" s="1">
        <f>IF(B3713="",0,VLOOKUP(B3713,DATABASE!A:F,2,FALSE))</f>
        <v>0</v>
      </c>
      <c r="E3713" s="1">
        <f>IF(B3713="",0,VLOOKUP(B3713,DATABASE!A:F,3,FALSE)*$C3713)</f>
        <v>0</v>
      </c>
      <c r="F3713" s="1">
        <f>IF(B3713="",0,VLOOKUP(B3713,DATABASE!A:F,4,FALSE)*$C3713)</f>
        <v>0</v>
      </c>
      <c r="G3713" s="1">
        <f>IF(B3713="",0,VLOOKUP(B3713,DATABASE!A:F,5,FALSE)*$C3713)</f>
        <v>0</v>
      </c>
      <c r="H3713" s="1">
        <f>IF(B3713="",0,VLOOKUP(B3713,DATABASE!A:F,6,FALSE)*$C3713)</f>
        <v>0</v>
      </c>
    </row>
    <row r="3714" spans="1:8">
      <c r="A3714" s="7"/>
      <c r="B3714" s="8"/>
      <c r="C3714" s="9"/>
      <c r="D3714" s="1">
        <f>IF(B3714="",0,VLOOKUP(B3714,DATABASE!A:F,2,FALSE))</f>
        <v>0</v>
      </c>
      <c r="E3714" s="1">
        <f>IF(B3714="",0,VLOOKUP(B3714,DATABASE!A:F,3,FALSE)*$C3714)</f>
        <v>0</v>
      </c>
      <c r="F3714" s="1">
        <f>IF(B3714="",0,VLOOKUP(B3714,DATABASE!A:F,4,FALSE)*$C3714)</f>
        <v>0</v>
      </c>
      <c r="G3714" s="1">
        <f>IF(B3714="",0,VLOOKUP(B3714,DATABASE!A:F,5,FALSE)*$C3714)</f>
        <v>0</v>
      </c>
      <c r="H3714" s="1">
        <f>IF(B3714="",0,VLOOKUP(B3714,DATABASE!A:F,6,FALSE)*$C3714)</f>
        <v>0</v>
      </c>
    </row>
    <row r="3715" spans="1:8">
      <c r="A3715" s="7"/>
      <c r="B3715" s="8"/>
      <c r="C3715" s="9"/>
      <c r="D3715" s="1">
        <f>IF(B3715="",0,VLOOKUP(B3715,DATABASE!A:F,2,FALSE))</f>
        <v>0</v>
      </c>
      <c r="E3715" s="1">
        <f>IF(B3715="",0,VLOOKUP(B3715,DATABASE!A:F,3,FALSE)*$C3715)</f>
        <v>0</v>
      </c>
      <c r="F3715" s="1">
        <f>IF(B3715="",0,VLOOKUP(B3715,DATABASE!A:F,4,FALSE)*$C3715)</f>
        <v>0</v>
      </c>
      <c r="G3715" s="1">
        <f>IF(B3715="",0,VLOOKUP(B3715,DATABASE!A:F,5,FALSE)*$C3715)</f>
        <v>0</v>
      </c>
      <c r="H3715" s="1">
        <f>IF(B3715="",0,VLOOKUP(B3715,DATABASE!A:F,6,FALSE)*$C3715)</f>
        <v>0</v>
      </c>
    </row>
    <row r="3716" spans="1:8">
      <c r="A3716" s="7"/>
      <c r="B3716" s="8"/>
      <c r="C3716" s="9"/>
      <c r="D3716" s="1">
        <f>IF(B3716="",0,VLOOKUP(B3716,DATABASE!A:F,2,FALSE))</f>
        <v>0</v>
      </c>
      <c r="E3716" s="1">
        <f>IF(B3716="",0,VLOOKUP(B3716,DATABASE!A:F,3,FALSE)*$C3716)</f>
        <v>0</v>
      </c>
      <c r="F3716" s="1">
        <f>IF(B3716="",0,VLOOKUP(B3716,DATABASE!A:F,4,FALSE)*$C3716)</f>
        <v>0</v>
      </c>
      <c r="G3716" s="1">
        <f>IF(B3716="",0,VLOOKUP(B3716,DATABASE!A:F,5,FALSE)*$C3716)</f>
        <v>0</v>
      </c>
      <c r="H3716" s="1">
        <f>IF(B3716="",0,VLOOKUP(B3716,DATABASE!A:F,6,FALSE)*$C3716)</f>
        <v>0</v>
      </c>
    </row>
    <row r="3717" spans="1:8">
      <c r="A3717" s="7"/>
      <c r="B3717" s="8"/>
      <c r="C3717" s="9"/>
      <c r="D3717" s="1">
        <f>IF(B3717="",0,VLOOKUP(B3717,DATABASE!A:F,2,FALSE))</f>
        <v>0</v>
      </c>
      <c r="E3717" s="1">
        <f>IF(B3717="",0,VLOOKUP(B3717,DATABASE!A:F,3,FALSE)*$C3717)</f>
        <v>0</v>
      </c>
      <c r="F3717" s="1">
        <f>IF(B3717="",0,VLOOKUP(B3717,DATABASE!A:F,4,FALSE)*$C3717)</f>
        <v>0</v>
      </c>
      <c r="G3717" s="1">
        <f>IF(B3717="",0,VLOOKUP(B3717,DATABASE!A:F,5,FALSE)*$C3717)</f>
        <v>0</v>
      </c>
      <c r="H3717" s="1">
        <f>IF(B3717="",0,VLOOKUP(B3717,DATABASE!A:F,6,FALSE)*$C3717)</f>
        <v>0</v>
      </c>
    </row>
    <row r="3718" spans="1:8">
      <c r="A3718" s="7"/>
      <c r="B3718" s="8"/>
      <c r="C3718" s="9"/>
      <c r="D3718" s="1">
        <f>IF(B3718="",0,VLOOKUP(B3718,DATABASE!A:F,2,FALSE))</f>
        <v>0</v>
      </c>
      <c r="E3718" s="1">
        <f>IF(B3718="",0,VLOOKUP(B3718,DATABASE!A:F,3,FALSE)*$C3718)</f>
        <v>0</v>
      </c>
      <c r="F3718" s="1">
        <f>IF(B3718="",0,VLOOKUP(B3718,DATABASE!A:F,4,FALSE)*$C3718)</f>
        <v>0</v>
      </c>
      <c r="G3718" s="1">
        <f>IF(B3718="",0,VLOOKUP(B3718,DATABASE!A:F,5,FALSE)*$C3718)</f>
        <v>0</v>
      </c>
      <c r="H3718" s="1">
        <f>IF(B3718="",0,VLOOKUP(B3718,DATABASE!A:F,6,FALSE)*$C3718)</f>
        <v>0</v>
      </c>
    </row>
    <row r="3719" spans="1:8">
      <c r="A3719" s="7"/>
      <c r="B3719" s="8"/>
      <c r="C3719" s="9"/>
      <c r="D3719" s="1">
        <f>IF(B3719="",0,VLOOKUP(B3719,DATABASE!A:F,2,FALSE))</f>
        <v>0</v>
      </c>
      <c r="E3719" s="1">
        <f>IF(B3719="",0,VLOOKUP(B3719,DATABASE!A:F,3,FALSE)*$C3719)</f>
        <v>0</v>
      </c>
      <c r="F3719" s="1">
        <f>IF(B3719="",0,VLOOKUP(B3719,DATABASE!A:F,4,FALSE)*$C3719)</f>
        <v>0</v>
      </c>
      <c r="G3719" s="1">
        <f>IF(B3719="",0,VLOOKUP(B3719,DATABASE!A:F,5,FALSE)*$C3719)</f>
        <v>0</v>
      </c>
      <c r="H3719" s="1">
        <f>IF(B3719="",0,VLOOKUP(B3719,DATABASE!A:F,6,FALSE)*$C3719)</f>
        <v>0</v>
      </c>
    </row>
    <row r="3720" spans="1:8">
      <c r="A3720" s="7"/>
      <c r="B3720" s="8"/>
      <c r="C3720" s="9"/>
      <c r="D3720" s="1">
        <f>IF(B3720="",0,VLOOKUP(B3720,DATABASE!A:F,2,FALSE))</f>
        <v>0</v>
      </c>
      <c r="E3720" s="1">
        <f>IF(B3720="",0,VLOOKUP(B3720,DATABASE!A:F,3,FALSE)*$C3720)</f>
        <v>0</v>
      </c>
      <c r="F3720" s="1">
        <f>IF(B3720="",0,VLOOKUP(B3720,DATABASE!A:F,4,FALSE)*$C3720)</f>
        <v>0</v>
      </c>
      <c r="G3720" s="1">
        <f>IF(B3720="",0,VLOOKUP(B3720,DATABASE!A:F,5,FALSE)*$C3720)</f>
        <v>0</v>
      </c>
      <c r="H3720" s="1">
        <f>IF(B3720="",0,VLOOKUP(B3720,DATABASE!A:F,6,FALSE)*$C3720)</f>
        <v>0</v>
      </c>
    </row>
    <row r="3721" spans="1:8">
      <c r="A3721" s="7"/>
      <c r="B3721" s="8"/>
      <c r="C3721" s="9"/>
      <c r="D3721" s="1">
        <f>IF(B3721="",0,VLOOKUP(B3721,DATABASE!A:F,2,FALSE))</f>
        <v>0</v>
      </c>
      <c r="E3721" s="1">
        <f>IF(B3721="",0,VLOOKUP(B3721,DATABASE!A:F,3,FALSE)*$C3721)</f>
        <v>0</v>
      </c>
      <c r="F3721" s="1">
        <f>IF(B3721="",0,VLOOKUP(B3721,DATABASE!A:F,4,FALSE)*$C3721)</f>
        <v>0</v>
      </c>
      <c r="G3721" s="1">
        <f>IF(B3721="",0,VLOOKUP(B3721,DATABASE!A:F,5,FALSE)*$C3721)</f>
        <v>0</v>
      </c>
      <c r="H3721" s="1">
        <f>IF(B3721="",0,VLOOKUP(B3721,DATABASE!A:F,6,FALSE)*$C3721)</f>
        <v>0</v>
      </c>
    </row>
    <row r="3722" spans="1:8">
      <c r="A3722" s="7"/>
      <c r="B3722" s="8"/>
      <c r="C3722" s="9"/>
      <c r="D3722" s="1">
        <f>IF(B3722="",0,VLOOKUP(B3722,DATABASE!A:F,2,FALSE))</f>
        <v>0</v>
      </c>
      <c r="E3722" s="1">
        <f>IF(B3722="",0,VLOOKUP(B3722,DATABASE!A:F,3,FALSE)*$C3722)</f>
        <v>0</v>
      </c>
      <c r="F3722" s="1">
        <f>IF(B3722="",0,VLOOKUP(B3722,DATABASE!A:F,4,FALSE)*$C3722)</f>
        <v>0</v>
      </c>
      <c r="G3722" s="1">
        <f>IF(B3722="",0,VLOOKUP(B3722,DATABASE!A:F,5,FALSE)*$C3722)</f>
        <v>0</v>
      </c>
      <c r="H3722" s="1">
        <f>IF(B3722="",0,VLOOKUP(B3722,DATABASE!A:F,6,FALSE)*$C3722)</f>
        <v>0</v>
      </c>
    </row>
    <row r="3723" spans="1:8">
      <c r="A3723" s="7"/>
      <c r="B3723" s="8"/>
      <c r="C3723" s="9"/>
      <c r="D3723" s="1">
        <f>IF(B3723="",0,VLOOKUP(B3723,DATABASE!A:F,2,FALSE))</f>
        <v>0</v>
      </c>
      <c r="E3723" s="1">
        <f>IF(B3723="",0,VLOOKUP(B3723,DATABASE!A:F,3,FALSE)*$C3723)</f>
        <v>0</v>
      </c>
      <c r="F3723" s="1">
        <f>IF(B3723="",0,VLOOKUP(B3723,DATABASE!A:F,4,FALSE)*$C3723)</f>
        <v>0</v>
      </c>
      <c r="G3723" s="1">
        <f>IF(B3723="",0,VLOOKUP(B3723,DATABASE!A:F,5,FALSE)*$C3723)</f>
        <v>0</v>
      </c>
      <c r="H3723" s="1">
        <f>IF(B3723="",0,VLOOKUP(B3723,DATABASE!A:F,6,FALSE)*$C3723)</f>
        <v>0</v>
      </c>
    </row>
    <row r="3724" spans="1:8">
      <c r="A3724" s="7"/>
      <c r="B3724" s="8"/>
      <c r="C3724" s="9"/>
      <c r="D3724" s="1">
        <f>IF(B3724="",0,VLOOKUP(B3724,DATABASE!A:F,2,FALSE))</f>
        <v>0</v>
      </c>
      <c r="E3724" s="1">
        <f>IF(B3724="",0,VLOOKUP(B3724,DATABASE!A:F,3,FALSE)*$C3724)</f>
        <v>0</v>
      </c>
      <c r="F3724" s="1">
        <f>IF(B3724="",0,VLOOKUP(B3724,DATABASE!A:F,4,FALSE)*$C3724)</f>
        <v>0</v>
      </c>
      <c r="G3724" s="1">
        <f>IF(B3724="",0,VLOOKUP(B3724,DATABASE!A:F,5,FALSE)*$C3724)</f>
        <v>0</v>
      </c>
      <c r="H3724" s="1">
        <f>IF(B3724="",0,VLOOKUP(B3724,DATABASE!A:F,6,FALSE)*$C3724)</f>
        <v>0</v>
      </c>
    </row>
    <row r="3725" spans="1:8">
      <c r="A3725" s="7"/>
      <c r="B3725" s="8"/>
      <c r="C3725" s="9"/>
      <c r="D3725" s="1">
        <f>IF(B3725="",0,VLOOKUP(B3725,DATABASE!A:F,2,FALSE))</f>
        <v>0</v>
      </c>
      <c r="E3725" s="1">
        <f>IF(B3725="",0,VLOOKUP(B3725,DATABASE!A:F,3,FALSE)*$C3725)</f>
        <v>0</v>
      </c>
      <c r="F3725" s="1">
        <f>IF(B3725="",0,VLOOKUP(B3725,DATABASE!A:F,4,FALSE)*$C3725)</f>
        <v>0</v>
      </c>
      <c r="G3725" s="1">
        <f>IF(B3725="",0,VLOOKUP(B3725,DATABASE!A:F,5,FALSE)*$C3725)</f>
        <v>0</v>
      </c>
      <c r="H3725" s="1">
        <f>IF(B3725="",0,VLOOKUP(B3725,DATABASE!A:F,6,FALSE)*$C3725)</f>
        <v>0</v>
      </c>
    </row>
    <row r="3726" spans="1:8">
      <c r="A3726" s="7"/>
      <c r="B3726" s="8"/>
      <c r="C3726" s="9"/>
      <c r="D3726" s="1">
        <f>IF(B3726="",0,VLOOKUP(B3726,DATABASE!A:F,2,FALSE))</f>
        <v>0</v>
      </c>
      <c r="E3726" s="1">
        <f>IF(B3726="",0,VLOOKUP(B3726,DATABASE!A:F,3,FALSE)*$C3726)</f>
        <v>0</v>
      </c>
      <c r="F3726" s="1">
        <f>IF(B3726="",0,VLOOKUP(B3726,DATABASE!A:F,4,FALSE)*$C3726)</f>
        <v>0</v>
      </c>
      <c r="G3726" s="1">
        <f>IF(B3726="",0,VLOOKUP(B3726,DATABASE!A:F,5,FALSE)*$C3726)</f>
        <v>0</v>
      </c>
      <c r="H3726" s="1">
        <f>IF(B3726="",0,VLOOKUP(B3726,DATABASE!A:F,6,FALSE)*$C3726)</f>
        <v>0</v>
      </c>
    </row>
    <row r="3727" spans="1:8">
      <c r="A3727" s="7"/>
      <c r="B3727" s="8"/>
      <c r="C3727" s="9"/>
      <c r="D3727" s="1">
        <f>IF(B3727="",0,VLOOKUP(B3727,DATABASE!A:F,2,FALSE))</f>
        <v>0</v>
      </c>
      <c r="E3727" s="1">
        <f>IF(B3727="",0,VLOOKUP(B3727,DATABASE!A:F,3,FALSE)*$C3727)</f>
        <v>0</v>
      </c>
      <c r="F3727" s="1">
        <f>IF(B3727="",0,VLOOKUP(B3727,DATABASE!A:F,4,FALSE)*$C3727)</f>
        <v>0</v>
      </c>
      <c r="G3727" s="1">
        <f>IF(B3727="",0,VLOOKUP(B3727,DATABASE!A:F,5,FALSE)*$C3727)</f>
        <v>0</v>
      </c>
      <c r="H3727" s="1">
        <f>IF(B3727="",0,VLOOKUP(B3727,DATABASE!A:F,6,FALSE)*$C3727)</f>
        <v>0</v>
      </c>
    </row>
    <row r="3728" spans="1:8">
      <c r="A3728" s="7"/>
      <c r="B3728" s="8"/>
      <c r="C3728" s="9"/>
      <c r="D3728" s="1">
        <f>IF(B3728="",0,VLOOKUP(B3728,DATABASE!A:F,2,FALSE))</f>
        <v>0</v>
      </c>
      <c r="E3728" s="1">
        <f>IF(B3728="",0,VLOOKUP(B3728,DATABASE!A:F,3,FALSE)*$C3728)</f>
        <v>0</v>
      </c>
      <c r="F3728" s="1">
        <f>IF(B3728="",0,VLOOKUP(B3728,DATABASE!A:F,4,FALSE)*$C3728)</f>
        <v>0</v>
      </c>
      <c r="G3728" s="1">
        <f>IF(B3728="",0,VLOOKUP(B3728,DATABASE!A:F,5,FALSE)*$C3728)</f>
        <v>0</v>
      </c>
      <c r="H3728" s="1">
        <f>IF(B3728="",0,VLOOKUP(B3728,DATABASE!A:F,6,FALSE)*$C3728)</f>
        <v>0</v>
      </c>
    </row>
    <row r="3729" spans="1:8">
      <c r="A3729" s="7"/>
      <c r="B3729" s="8"/>
      <c r="C3729" s="9"/>
      <c r="D3729" s="1">
        <f>IF(B3729="",0,VLOOKUP(B3729,DATABASE!A:F,2,FALSE))</f>
        <v>0</v>
      </c>
      <c r="E3729" s="1">
        <f>IF(B3729="",0,VLOOKUP(B3729,DATABASE!A:F,3,FALSE)*$C3729)</f>
        <v>0</v>
      </c>
      <c r="F3729" s="1">
        <f>IF(B3729="",0,VLOOKUP(B3729,DATABASE!A:F,4,FALSE)*$C3729)</f>
        <v>0</v>
      </c>
      <c r="G3729" s="1">
        <f>IF(B3729="",0,VLOOKUP(B3729,DATABASE!A:F,5,FALSE)*$C3729)</f>
        <v>0</v>
      </c>
      <c r="H3729" s="1">
        <f>IF(B3729="",0,VLOOKUP(B3729,DATABASE!A:F,6,FALSE)*$C3729)</f>
        <v>0</v>
      </c>
    </row>
    <row r="3730" spans="1:8">
      <c r="A3730" s="7"/>
      <c r="B3730" s="8"/>
      <c r="C3730" s="9"/>
      <c r="D3730" s="1">
        <f>IF(B3730="",0,VLOOKUP(B3730,DATABASE!A:F,2,FALSE))</f>
        <v>0</v>
      </c>
      <c r="E3730" s="1">
        <f>IF(B3730="",0,VLOOKUP(B3730,DATABASE!A:F,3,FALSE)*$C3730)</f>
        <v>0</v>
      </c>
      <c r="F3730" s="1">
        <f>IF(B3730="",0,VLOOKUP(B3730,DATABASE!A:F,4,FALSE)*$C3730)</f>
        <v>0</v>
      </c>
      <c r="G3730" s="1">
        <f>IF(B3730="",0,VLOOKUP(B3730,DATABASE!A:F,5,FALSE)*$C3730)</f>
        <v>0</v>
      </c>
      <c r="H3730" s="1">
        <f>IF(B3730="",0,VLOOKUP(B3730,DATABASE!A:F,6,FALSE)*$C3730)</f>
        <v>0</v>
      </c>
    </row>
    <row r="3731" spans="1:8">
      <c r="A3731" s="7"/>
      <c r="B3731" s="8"/>
      <c r="C3731" s="9"/>
      <c r="D3731" s="1">
        <f>IF(B3731="",0,VLOOKUP(B3731,DATABASE!A:F,2,FALSE))</f>
        <v>0</v>
      </c>
      <c r="E3731" s="1">
        <f>IF(B3731="",0,VLOOKUP(B3731,DATABASE!A:F,3,FALSE)*$C3731)</f>
        <v>0</v>
      </c>
      <c r="F3731" s="1">
        <f>IF(B3731="",0,VLOOKUP(B3731,DATABASE!A:F,4,FALSE)*$C3731)</f>
        <v>0</v>
      </c>
      <c r="G3731" s="1">
        <f>IF(B3731="",0,VLOOKUP(B3731,DATABASE!A:F,5,FALSE)*$C3731)</f>
        <v>0</v>
      </c>
      <c r="H3731" s="1">
        <f>IF(B3731="",0,VLOOKUP(B3731,DATABASE!A:F,6,FALSE)*$C3731)</f>
        <v>0</v>
      </c>
    </row>
    <row r="3732" spans="1:8">
      <c r="A3732" s="7"/>
      <c r="B3732" s="8"/>
      <c r="C3732" s="9"/>
      <c r="D3732" s="1">
        <f>IF(B3732="",0,VLOOKUP(B3732,DATABASE!A:F,2,FALSE))</f>
        <v>0</v>
      </c>
      <c r="E3732" s="1">
        <f>IF(B3732="",0,VLOOKUP(B3732,DATABASE!A:F,3,FALSE)*$C3732)</f>
        <v>0</v>
      </c>
      <c r="F3732" s="1">
        <f>IF(B3732="",0,VLOOKUP(B3732,DATABASE!A:F,4,FALSE)*$C3732)</f>
        <v>0</v>
      </c>
      <c r="G3732" s="1">
        <f>IF(B3732="",0,VLOOKUP(B3732,DATABASE!A:F,5,FALSE)*$C3732)</f>
        <v>0</v>
      </c>
      <c r="H3732" s="1">
        <f>IF(B3732="",0,VLOOKUP(B3732,DATABASE!A:F,6,FALSE)*$C3732)</f>
        <v>0</v>
      </c>
    </row>
    <row r="3733" spans="1:8">
      <c r="A3733" s="7"/>
      <c r="B3733" s="8"/>
      <c r="C3733" s="9"/>
      <c r="D3733" s="1">
        <f>IF(B3733="",0,VLOOKUP(B3733,DATABASE!A:F,2,FALSE))</f>
        <v>0</v>
      </c>
      <c r="E3733" s="1">
        <f>IF(B3733="",0,VLOOKUP(B3733,DATABASE!A:F,3,FALSE)*$C3733)</f>
        <v>0</v>
      </c>
      <c r="F3733" s="1">
        <f>IF(B3733="",0,VLOOKUP(B3733,DATABASE!A:F,4,FALSE)*$C3733)</f>
        <v>0</v>
      </c>
      <c r="G3733" s="1">
        <f>IF(B3733="",0,VLOOKUP(B3733,DATABASE!A:F,5,FALSE)*$C3733)</f>
        <v>0</v>
      </c>
      <c r="H3733" s="1">
        <f>IF(B3733="",0,VLOOKUP(B3733,DATABASE!A:F,6,FALSE)*$C3733)</f>
        <v>0</v>
      </c>
    </row>
    <row r="3734" spans="1:8">
      <c r="A3734" s="7"/>
      <c r="B3734" s="8"/>
      <c r="C3734" s="9"/>
      <c r="D3734" s="1">
        <f>IF(B3734="",0,VLOOKUP(B3734,DATABASE!A:F,2,FALSE))</f>
        <v>0</v>
      </c>
      <c r="E3734" s="1">
        <f>IF(B3734="",0,VLOOKUP(B3734,DATABASE!A:F,3,FALSE)*$C3734)</f>
        <v>0</v>
      </c>
      <c r="F3734" s="1">
        <f>IF(B3734="",0,VLOOKUP(B3734,DATABASE!A:F,4,FALSE)*$C3734)</f>
        <v>0</v>
      </c>
      <c r="G3734" s="1">
        <f>IF(B3734="",0,VLOOKUP(B3734,DATABASE!A:F,5,FALSE)*$C3734)</f>
        <v>0</v>
      </c>
      <c r="H3734" s="1">
        <f>IF(B3734="",0,VLOOKUP(B3734,DATABASE!A:F,6,FALSE)*$C3734)</f>
        <v>0</v>
      </c>
    </row>
    <row r="3735" spans="1:8">
      <c r="A3735" s="7"/>
      <c r="B3735" s="8"/>
      <c r="C3735" s="9"/>
      <c r="D3735" s="1">
        <f>IF(B3735="",0,VLOOKUP(B3735,DATABASE!A:F,2,FALSE))</f>
        <v>0</v>
      </c>
      <c r="E3735" s="1">
        <f>IF(B3735="",0,VLOOKUP(B3735,DATABASE!A:F,3,FALSE)*$C3735)</f>
        <v>0</v>
      </c>
      <c r="F3735" s="1">
        <f>IF(B3735="",0,VLOOKUP(B3735,DATABASE!A:F,4,FALSE)*$C3735)</f>
        <v>0</v>
      </c>
      <c r="G3735" s="1">
        <f>IF(B3735="",0,VLOOKUP(B3735,DATABASE!A:F,5,FALSE)*$C3735)</f>
        <v>0</v>
      </c>
      <c r="H3735" s="1">
        <f>IF(B3735="",0,VLOOKUP(B3735,DATABASE!A:F,6,FALSE)*$C3735)</f>
        <v>0</v>
      </c>
    </row>
    <row r="3736" spans="1:8">
      <c r="A3736" s="7"/>
      <c r="B3736" s="8"/>
      <c r="C3736" s="9"/>
      <c r="D3736" s="1">
        <f>IF(B3736="",0,VLOOKUP(B3736,DATABASE!A:F,2,FALSE))</f>
        <v>0</v>
      </c>
      <c r="E3736" s="1">
        <f>IF(B3736="",0,VLOOKUP(B3736,DATABASE!A:F,3,FALSE)*$C3736)</f>
        <v>0</v>
      </c>
      <c r="F3736" s="1">
        <f>IF(B3736="",0,VLOOKUP(B3736,DATABASE!A:F,4,FALSE)*$C3736)</f>
        <v>0</v>
      </c>
      <c r="G3736" s="1">
        <f>IF(B3736="",0,VLOOKUP(B3736,DATABASE!A:F,5,FALSE)*$C3736)</f>
        <v>0</v>
      </c>
      <c r="H3736" s="1">
        <f>IF(B3736="",0,VLOOKUP(B3736,DATABASE!A:F,6,FALSE)*$C3736)</f>
        <v>0</v>
      </c>
    </row>
    <row r="3737" spans="1:8">
      <c r="A3737" s="7"/>
      <c r="B3737" s="8"/>
      <c r="C3737" s="9"/>
      <c r="D3737" s="1">
        <f>IF(B3737="",0,VLOOKUP(B3737,DATABASE!A:F,2,FALSE))</f>
        <v>0</v>
      </c>
      <c r="E3737" s="1">
        <f>IF(B3737="",0,VLOOKUP(B3737,DATABASE!A:F,3,FALSE)*$C3737)</f>
        <v>0</v>
      </c>
      <c r="F3737" s="1">
        <f>IF(B3737="",0,VLOOKUP(B3737,DATABASE!A:F,4,FALSE)*$C3737)</f>
        <v>0</v>
      </c>
      <c r="G3737" s="1">
        <f>IF(B3737="",0,VLOOKUP(B3737,DATABASE!A:F,5,FALSE)*$C3737)</f>
        <v>0</v>
      </c>
      <c r="H3737" s="1">
        <f>IF(B3737="",0,VLOOKUP(B3737,DATABASE!A:F,6,FALSE)*$C3737)</f>
        <v>0</v>
      </c>
    </row>
    <row r="3738" spans="1:8">
      <c r="A3738" s="7"/>
      <c r="B3738" s="8"/>
      <c r="C3738" s="9"/>
      <c r="D3738" s="1">
        <f>IF(B3738="",0,VLOOKUP(B3738,DATABASE!A:F,2,FALSE))</f>
        <v>0</v>
      </c>
      <c r="E3738" s="1">
        <f>IF(B3738="",0,VLOOKUP(B3738,DATABASE!A:F,3,FALSE)*$C3738)</f>
        <v>0</v>
      </c>
      <c r="F3738" s="1">
        <f>IF(B3738="",0,VLOOKUP(B3738,DATABASE!A:F,4,FALSE)*$C3738)</f>
        <v>0</v>
      </c>
      <c r="G3738" s="1">
        <f>IF(B3738="",0,VLOOKUP(B3738,DATABASE!A:F,5,FALSE)*$C3738)</f>
        <v>0</v>
      </c>
      <c r="H3738" s="1">
        <f>IF(B3738="",0,VLOOKUP(B3738,DATABASE!A:F,6,FALSE)*$C3738)</f>
        <v>0</v>
      </c>
    </row>
    <row r="3739" spans="1:8">
      <c r="A3739" s="7"/>
      <c r="B3739" s="8"/>
      <c r="C3739" s="9"/>
      <c r="D3739" s="1">
        <f>IF(B3739="",0,VLOOKUP(B3739,DATABASE!A:F,2,FALSE))</f>
        <v>0</v>
      </c>
      <c r="E3739" s="1">
        <f>IF(B3739="",0,VLOOKUP(B3739,DATABASE!A:F,3,FALSE)*$C3739)</f>
        <v>0</v>
      </c>
      <c r="F3739" s="1">
        <f>IF(B3739="",0,VLOOKUP(B3739,DATABASE!A:F,4,FALSE)*$C3739)</f>
        <v>0</v>
      </c>
      <c r="G3739" s="1">
        <f>IF(B3739="",0,VLOOKUP(B3739,DATABASE!A:F,5,FALSE)*$C3739)</f>
        <v>0</v>
      </c>
      <c r="H3739" s="1">
        <f>IF(B3739="",0,VLOOKUP(B3739,DATABASE!A:F,6,FALSE)*$C3739)</f>
        <v>0</v>
      </c>
    </row>
    <row r="3740" spans="1:8">
      <c r="A3740" s="7"/>
      <c r="B3740" s="8"/>
      <c r="C3740" s="9"/>
      <c r="D3740" s="1">
        <f>IF(B3740="",0,VLOOKUP(B3740,DATABASE!A:F,2,FALSE))</f>
        <v>0</v>
      </c>
      <c r="E3740" s="1">
        <f>IF(B3740="",0,VLOOKUP(B3740,DATABASE!A:F,3,FALSE)*$C3740)</f>
        <v>0</v>
      </c>
      <c r="F3740" s="1">
        <f>IF(B3740="",0,VLOOKUP(B3740,DATABASE!A:F,4,FALSE)*$C3740)</f>
        <v>0</v>
      </c>
      <c r="G3740" s="1">
        <f>IF(B3740="",0,VLOOKUP(B3740,DATABASE!A:F,5,FALSE)*$C3740)</f>
        <v>0</v>
      </c>
      <c r="H3740" s="1">
        <f>IF(B3740="",0,VLOOKUP(B3740,DATABASE!A:F,6,FALSE)*$C3740)</f>
        <v>0</v>
      </c>
    </row>
    <row r="3741" spans="1:8">
      <c r="A3741" s="7"/>
      <c r="B3741" s="8"/>
      <c r="C3741" s="9"/>
      <c r="D3741" s="1">
        <f>IF(B3741="",0,VLOOKUP(B3741,DATABASE!A:F,2,FALSE))</f>
        <v>0</v>
      </c>
      <c r="E3741" s="1">
        <f>IF(B3741="",0,VLOOKUP(B3741,DATABASE!A:F,3,FALSE)*$C3741)</f>
        <v>0</v>
      </c>
      <c r="F3741" s="1">
        <f>IF(B3741="",0,VLOOKUP(B3741,DATABASE!A:F,4,FALSE)*$C3741)</f>
        <v>0</v>
      </c>
      <c r="G3741" s="1">
        <f>IF(B3741="",0,VLOOKUP(B3741,DATABASE!A:F,5,FALSE)*$C3741)</f>
        <v>0</v>
      </c>
      <c r="H3741" s="1">
        <f>IF(B3741="",0,VLOOKUP(B3741,DATABASE!A:F,6,FALSE)*$C3741)</f>
        <v>0</v>
      </c>
    </row>
    <row r="3742" spans="1:8">
      <c r="A3742" s="7"/>
      <c r="B3742" s="8"/>
      <c r="C3742" s="9"/>
      <c r="D3742" s="1">
        <f>IF(B3742="",0,VLOOKUP(B3742,DATABASE!A:F,2,FALSE))</f>
        <v>0</v>
      </c>
      <c r="E3742" s="1">
        <f>IF(B3742="",0,VLOOKUP(B3742,DATABASE!A:F,3,FALSE)*$C3742)</f>
        <v>0</v>
      </c>
      <c r="F3742" s="1">
        <f>IF(B3742="",0,VLOOKUP(B3742,DATABASE!A:F,4,FALSE)*$C3742)</f>
        <v>0</v>
      </c>
      <c r="G3742" s="1">
        <f>IF(B3742="",0,VLOOKUP(B3742,DATABASE!A:F,5,FALSE)*$C3742)</f>
        <v>0</v>
      </c>
      <c r="H3742" s="1">
        <f>IF(B3742="",0,VLOOKUP(B3742,DATABASE!A:F,6,FALSE)*$C3742)</f>
        <v>0</v>
      </c>
    </row>
    <row r="3743" spans="1:8">
      <c r="A3743" s="7"/>
      <c r="B3743" s="8"/>
      <c r="C3743" s="9"/>
      <c r="D3743" s="1">
        <f>IF(B3743="",0,VLOOKUP(B3743,DATABASE!A:F,2,FALSE))</f>
        <v>0</v>
      </c>
      <c r="E3743" s="1">
        <f>IF(B3743="",0,VLOOKUP(B3743,DATABASE!A:F,3,FALSE)*$C3743)</f>
        <v>0</v>
      </c>
      <c r="F3743" s="1">
        <f>IF(B3743="",0,VLOOKUP(B3743,DATABASE!A:F,4,FALSE)*$C3743)</f>
        <v>0</v>
      </c>
      <c r="G3743" s="1">
        <f>IF(B3743="",0,VLOOKUP(B3743,DATABASE!A:F,5,FALSE)*$C3743)</f>
        <v>0</v>
      </c>
      <c r="H3743" s="1">
        <f>IF(B3743="",0,VLOOKUP(B3743,DATABASE!A:F,6,FALSE)*$C3743)</f>
        <v>0</v>
      </c>
    </row>
    <row r="3744" spans="1:8">
      <c r="A3744" s="7"/>
      <c r="B3744" s="8"/>
      <c r="C3744" s="9"/>
      <c r="D3744" s="1">
        <f>IF(B3744="",0,VLOOKUP(B3744,DATABASE!A:F,2,FALSE))</f>
        <v>0</v>
      </c>
      <c r="E3744" s="1">
        <f>IF(B3744="",0,VLOOKUP(B3744,DATABASE!A:F,3,FALSE)*$C3744)</f>
        <v>0</v>
      </c>
      <c r="F3744" s="1">
        <f>IF(B3744="",0,VLOOKUP(B3744,DATABASE!A:F,4,FALSE)*$C3744)</f>
        <v>0</v>
      </c>
      <c r="G3744" s="1">
        <f>IF(B3744="",0,VLOOKUP(B3744,DATABASE!A:F,5,FALSE)*$C3744)</f>
        <v>0</v>
      </c>
      <c r="H3744" s="1">
        <f>IF(B3744="",0,VLOOKUP(B3744,DATABASE!A:F,6,FALSE)*$C3744)</f>
        <v>0</v>
      </c>
    </row>
    <row r="3745" spans="1:8">
      <c r="A3745" s="7"/>
      <c r="B3745" s="8"/>
      <c r="C3745" s="9"/>
      <c r="D3745" s="1">
        <f>IF(B3745="",0,VLOOKUP(B3745,DATABASE!A:F,2,FALSE))</f>
        <v>0</v>
      </c>
      <c r="E3745" s="1">
        <f>IF(B3745="",0,VLOOKUP(B3745,DATABASE!A:F,3,FALSE)*$C3745)</f>
        <v>0</v>
      </c>
      <c r="F3745" s="1">
        <f>IF(B3745="",0,VLOOKUP(B3745,DATABASE!A:F,4,FALSE)*$C3745)</f>
        <v>0</v>
      </c>
      <c r="G3745" s="1">
        <f>IF(B3745="",0,VLOOKUP(B3745,DATABASE!A:F,5,FALSE)*$C3745)</f>
        <v>0</v>
      </c>
      <c r="H3745" s="1">
        <f>IF(B3745="",0,VLOOKUP(B3745,DATABASE!A:F,6,FALSE)*$C3745)</f>
        <v>0</v>
      </c>
    </row>
    <row r="3746" spans="1:8">
      <c r="A3746" s="7"/>
      <c r="B3746" s="8"/>
      <c r="C3746" s="9"/>
      <c r="D3746" s="1">
        <f>IF(B3746="",0,VLOOKUP(B3746,DATABASE!A:F,2,FALSE))</f>
        <v>0</v>
      </c>
      <c r="E3746" s="1">
        <f>IF(B3746="",0,VLOOKUP(B3746,DATABASE!A:F,3,FALSE)*$C3746)</f>
        <v>0</v>
      </c>
      <c r="F3746" s="1">
        <f>IF(B3746="",0,VLOOKUP(B3746,DATABASE!A:F,4,FALSE)*$C3746)</f>
        <v>0</v>
      </c>
      <c r="G3746" s="1">
        <f>IF(B3746="",0,VLOOKUP(B3746,DATABASE!A:F,5,FALSE)*$C3746)</f>
        <v>0</v>
      </c>
      <c r="H3746" s="1">
        <f>IF(B3746="",0,VLOOKUP(B3746,DATABASE!A:F,6,FALSE)*$C3746)</f>
        <v>0</v>
      </c>
    </row>
    <row r="3747" spans="1:8">
      <c r="A3747" s="7"/>
      <c r="B3747" s="8"/>
      <c r="C3747" s="9"/>
      <c r="D3747" s="1">
        <f>IF(B3747="",0,VLOOKUP(B3747,DATABASE!A:F,2,FALSE))</f>
        <v>0</v>
      </c>
      <c r="E3747" s="1">
        <f>IF(B3747="",0,VLOOKUP(B3747,DATABASE!A:F,3,FALSE)*$C3747)</f>
        <v>0</v>
      </c>
      <c r="F3747" s="1">
        <f>IF(B3747="",0,VLOOKUP(B3747,DATABASE!A:F,4,FALSE)*$C3747)</f>
        <v>0</v>
      </c>
      <c r="G3747" s="1">
        <f>IF(B3747="",0,VLOOKUP(B3747,DATABASE!A:F,5,FALSE)*$C3747)</f>
        <v>0</v>
      </c>
      <c r="H3747" s="1">
        <f>IF(B3747="",0,VLOOKUP(B3747,DATABASE!A:F,6,FALSE)*$C3747)</f>
        <v>0</v>
      </c>
    </row>
    <row r="3748" spans="1:8">
      <c r="A3748" s="7"/>
      <c r="B3748" s="8"/>
      <c r="C3748" s="9"/>
      <c r="D3748" s="1">
        <f>IF(B3748="",0,VLOOKUP(B3748,DATABASE!A:F,2,FALSE))</f>
        <v>0</v>
      </c>
      <c r="E3748" s="1">
        <f>IF(B3748="",0,VLOOKUP(B3748,DATABASE!A:F,3,FALSE)*$C3748)</f>
        <v>0</v>
      </c>
      <c r="F3748" s="1">
        <f>IF(B3748="",0,VLOOKUP(B3748,DATABASE!A:F,4,FALSE)*$C3748)</f>
        <v>0</v>
      </c>
      <c r="G3748" s="1">
        <f>IF(B3748="",0,VLOOKUP(B3748,DATABASE!A:F,5,FALSE)*$C3748)</f>
        <v>0</v>
      </c>
      <c r="H3748" s="1">
        <f>IF(B3748="",0,VLOOKUP(B3748,DATABASE!A:F,6,FALSE)*$C3748)</f>
        <v>0</v>
      </c>
    </row>
    <row r="3749" spans="1:8">
      <c r="A3749" s="7"/>
      <c r="B3749" s="8"/>
      <c r="C3749" s="9"/>
      <c r="D3749" s="1">
        <f>IF(B3749="",0,VLOOKUP(B3749,DATABASE!A:F,2,FALSE))</f>
        <v>0</v>
      </c>
      <c r="E3749" s="1">
        <f>IF(B3749="",0,VLOOKUP(B3749,DATABASE!A:F,3,FALSE)*$C3749)</f>
        <v>0</v>
      </c>
      <c r="F3749" s="1">
        <f>IF(B3749="",0,VLOOKUP(B3749,DATABASE!A:F,4,FALSE)*$C3749)</f>
        <v>0</v>
      </c>
      <c r="G3749" s="1">
        <f>IF(B3749="",0,VLOOKUP(B3749,DATABASE!A:F,5,FALSE)*$C3749)</f>
        <v>0</v>
      </c>
      <c r="H3749" s="1">
        <f>IF(B3749="",0,VLOOKUP(B3749,DATABASE!A:F,6,FALSE)*$C3749)</f>
        <v>0</v>
      </c>
    </row>
    <row r="3750" spans="1:8">
      <c r="A3750" s="7"/>
      <c r="B3750" s="8"/>
      <c r="C3750" s="9"/>
      <c r="D3750" s="1">
        <f>IF(B3750="",0,VLOOKUP(B3750,DATABASE!A:F,2,FALSE))</f>
        <v>0</v>
      </c>
      <c r="E3750" s="1">
        <f>IF(B3750="",0,VLOOKUP(B3750,DATABASE!A:F,3,FALSE)*$C3750)</f>
        <v>0</v>
      </c>
      <c r="F3750" s="1">
        <f>IF(B3750="",0,VLOOKUP(B3750,DATABASE!A:F,4,FALSE)*$C3750)</f>
        <v>0</v>
      </c>
      <c r="G3750" s="1">
        <f>IF(B3750="",0,VLOOKUP(B3750,DATABASE!A:F,5,FALSE)*$C3750)</f>
        <v>0</v>
      </c>
      <c r="H3750" s="1">
        <f>IF(B3750="",0,VLOOKUP(B3750,DATABASE!A:F,6,FALSE)*$C3750)</f>
        <v>0</v>
      </c>
    </row>
    <row r="3751" spans="1:8">
      <c r="A3751" s="7"/>
      <c r="B3751" s="8"/>
      <c r="C3751" s="9"/>
      <c r="D3751" s="1">
        <f>IF(B3751="",0,VLOOKUP(B3751,DATABASE!A:F,2,FALSE))</f>
        <v>0</v>
      </c>
      <c r="E3751" s="1">
        <f>IF(B3751="",0,VLOOKUP(B3751,DATABASE!A:F,3,FALSE)*$C3751)</f>
        <v>0</v>
      </c>
      <c r="F3751" s="1">
        <f>IF(B3751="",0,VLOOKUP(B3751,DATABASE!A:F,4,FALSE)*$C3751)</f>
        <v>0</v>
      </c>
      <c r="G3751" s="1">
        <f>IF(B3751="",0,VLOOKUP(B3751,DATABASE!A:F,5,FALSE)*$C3751)</f>
        <v>0</v>
      </c>
      <c r="H3751" s="1">
        <f>IF(B3751="",0,VLOOKUP(B3751,DATABASE!A:F,6,FALSE)*$C3751)</f>
        <v>0</v>
      </c>
    </row>
    <row r="3752" spans="1:8">
      <c r="A3752" s="7"/>
      <c r="B3752" s="8"/>
      <c r="C3752" s="9"/>
      <c r="D3752" s="1">
        <f>IF(B3752="",0,VLOOKUP(B3752,DATABASE!A:F,2,FALSE))</f>
        <v>0</v>
      </c>
      <c r="E3752" s="1">
        <f>IF(B3752="",0,VLOOKUP(B3752,DATABASE!A:F,3,FALSE)*$C3752)</f>
        <v>0</v>
      </c>
      <c r="F3752" s="1">
        <f>IF(B3752="",0,VLOOKUP(B3752,DATABASE!A:F,4,FALSE)*$C3752)</f>
        <v>0</v>
      </c>
      <c r="G3752" s="1">
        <f>IF(B3752="",0,VLOOKUP(B3752,DATABASE!A:F,5,FALSE)*$C3752)</f>
        <v>0</v>
      </c>
      <c r="H3752" s="1">
        <f>IF(B3752="",0,VLOOKUP(B3752,DATABASE!A:F,6,FALSE)*$C3752)</f>
        <v>0</v>
      </c>
    </row>
    <row r="3753" spans="1:8">
      <c r="A3753" s="7"/>
      <c r="B3753" s="8"/>
      <c r="C3753" s="9"/>
      <c r="D3753" s="1">
        <f>IF(B3753="",0,VLOOKUP(B3753,DATABASE!A:F,2,FALSE))</f>
        <v>0</v>
      </c>
      <c r="E3753" s="1">
        <f>IF(B3753="",0,VLOOKUP(B3753,DATABASE!A:F,3,FALSE)*$C3753)</f>
        <v>0</v>
      </c>
      <c r="F3753" s="1">
        <f>IF(B3753="",0,VLOOKUP(B3753,DATABASE!A:F,4,FALSE)*$C3753)</f>
        <v>0</v>
      </c>
      <c r="G3753" s="1">
        <f>IF(B3753="",0,VLOOKUP(B3753,DATABASE!A:F,5,FALSE)*$C3753)</f>
        <v>0</v>
      </c>
      <c r="H3753" s="1">
        <f>IF(B3753="",0,VLOOKUP(B3753,DATABASE!A:F,6,FALSE)*$C3753)</f>
        <v>0</v>
      </c>
    </row>
    <row r="3754" spans="1:8">
      <c r="A3754" s="7"/>
      <c r="B3754" s="8"/>
      <c r="C3754" s="9"/>
      <c r="D3754" s="1">
        <f>IF(B3754="",0,VLOOKUP(B3754,DATABASE!A:F,2,FALSE))</f>
        <v>0</v>
      </c>
      <c r="E3754" s="1">
        <f>IF(B3754="",0,VLOOKUP(B3754,DATABASE!A:F,3,FALSE)*$C3754)</f>
        <v>0</v>
      </c>
      <c r="F3754" s="1">
        <f>IF(B3754="",0,VLOOKUP(B3754,DATABASE!A:F,4,FALSE)*$C3754)</f>
        <v>0</v>
      </c>
      <c r="G3754" s="1">
        <f>IF(B3754="",0,VLOOKUP(B3754,DATABASE!A:F,5,FALSE)*$C3754)</f>
        <v>0</v>
      </c>
      <c r="H3754" s="1">
        <f>IF(B3754="",0,VLOOKUP(B3754,DATABASE!A:F,6,FALSE)*$C3754)</f>
        <v>0</v>
      </c>
    </row>
    <row r="3755" spans="1:8">
      <c r="A3755" s="7"/>
      <c r="B3755" s="8"/>
      <c r="C3755" s="9"/>
      <c r="D3755" s="1">
        <f>IF(B3755="",0,VLOOKUP(B3755,DATABASE!A:F,2,FALSE))</f>
        <v>0</v>
      </c>
      <c r="E3755" s="1">
        <f>IF(B3755="",0,VLOOKUP(B3755,DATABASE!A:F,3,FALSE)*$C3755)</f>
        <v>0</v>
      </c>
      <c r="F3755" s="1">
        <f>IF(B3755="",0,VLOOKUP(B3755,DATABASE!A:F,4,FALSE)*$C3755)</f>
        <v>0</v>
      </c>
      <c r="G3755" s="1">
        <f>IF(B3755="",0,VLOOKUP(B3755,DATABASE!A:F,5,FALSE)*$C3755)</f>
        <v>0</v>
      </c>
      <c r="H3755" s="1">
        <f>IF(B3755="",0,VLOOKUP(B3755,DATABASE!A:F,6,FALSE)*$C3755)</f>
        <v>0</v>
      </c>
    </row>
    <row r="3756" spans="1:8">
      <c r="A3756" s="7"/>
      <c r="B3756" s="8"/>
      <c r="C3756" s="9"/>
      <c r="D3756" s="1">
        <f>IF(B3756="",0,VLOOKUP(B3756,DATABASE!A:F,2,FALSE))</f>
        <v>0</v>
      </c>
      <c r="E3756" s="1">
        <f>IF(B3756="",0,VLOOKUP(B3756,DATABASE!A:F,3,FALSE)*$C3756)</f>
        <v>0</v>
      </c>
      <c r="F3756" s="1">
        <f>IF(B3756="",0,VLOOKUP(B3756,DATABASE!A:F,4,FALSE)*$C3756)</f>
        <v>0</v>
      </c>
      <c r="G3756" s="1">
        <f>IF(B3756="",0,VLOOKUP(B3756,DATABASE!A:F,5,FALSE)*$C3756)</f>
        <v>0</v>
      </c>
      <c r="H3756" s="1">
        <f>IF(B3756="",0,VLOOKUP(B3756,DATABASE!A:F,6,FALSE)*$C3756)</f>
        <v>0</v>
      </c>
    </row>
    <row r="3757" spans="1:8">
      <c r="A3757" s="7"/>
      <c r="B3757" s="8"/>
      <c r="C3757" s="9"/>
      <c r="D3757" s="1">
        <f>IF(B3757="",0,VLOOKUP(B3757,DATABASE!A:F,2,FALSE))</f>
        <v>0</v>
      </c>
      <c r="E3757" s="1">
        <f>IF(B3757="",0,VLOOKUP(B3757,DATABASE!A:F,3,FALSE)*$C3757)</f>
        <v>0</v>
      </c>
      <c r="F3757" s="1">
        <f>IF(B3757="",0,VLOOKUP(B3757,DATABASE!A:F,4,FALSE)*$C3757)</f>
        <v>0</v>
      </c>
      <c r="G3757" s="1">
        <f>IF(B3757="",0,VLOOKUP(B3757,DATABASE!A:F,5,FALSE)*$C3757)</f>
        <v>0</v>
      </c>
      <c r="H3757" s="1">
        <f>IF(B3757="",0,VLOOKUP(B3757,DATABASE!A:F,6,FALSE)*$C3757)</f>
        <v>0</v>
      </c>
    </row>
    <row r="3758" spans="1:8">
      <c r="A3758" s="7"/>
      <c r="B3758" s="8"/>
      <c r="C3758" s="9"/>
      <c r="D3758" s="1">
        <f>IF(B3758="",0,VLOOKUP(B3758,DATABASE!A:F,2,FALSE))</f>
        <v>0</v>
      </c>
      <c r="E3758" s="1">
        <f>IF(B3758="",0,VLOOKUP(B3758,DATABASE!A:F,3,FALSE)*$C3758)</f>
        <v>0</v>
      </c>
      <c r="F3758" s="1">
        <f>IF(B3758="",0,VLOOKUP(B3758,DATABASE!A:F,4,FALSE)*$C3758)</f>
        <v>0</v>
      </c>
      <c r="G3758" s="1">
        <f>IF(B3758="",0,VLOOKUP(B3758,DATABASE!A:F,5,FALSE)*$C3758)</f>
        <v>0</v>
      </c>
      <c r="H3758" s="1">
        <f>IF(B3758="",0,VLOOKUP(B3758,DATABASE!A:F,6,FALSE)*$C3758)</f>
        <v>0</v>
      </c>
    </row>
    <row r="3759" spans="1:8">
      <c r="A3759" s="7"/>
      <c r="B3759" s="8"/>
      <c r="C3759" s="9"/>
      <c r="D3759" s="1">
        <f>IF(B3759="",0,VLOOKUP(B3759,DATABASE!A:F,2,FALSE))</f>
        <v>0</v>
      </c>
      <c r="E3759" s="1">
        <f>IF(B3759="",0,VLOOKUP(B3759,DATABASE!A:F,3,FALSE)*$C3759)</f>
        <v>0</v>
      </c>
      <c r="F3759" s="1">
        <f>IF(B3759="",0,VLOOKUP(B3759,DATABASE!A:F,4,FALSE)*$C3759)</f>
        <v>0</v>
      </c>
      <c r="G3759" s="1">
        <f>IF(B3759="",0,VLOOKUP(B3759,DATABASE!A:F,5,FALSE)*$C3759)</f>
        <v>0</v>
      </c>
      <c r="H3759" s="1">
        <f>IF(B3759="",0,VLOOKUP(B3759,DATABASE!A:F,6,FALSE)*$C3759)</f>
        <v>0</v>
      </c>
    </row>
    <row r="3760" spans="1:8">
      <c r="A3760" s="7"/>
      <c r="B3760" s="8"/>
      <c r="C3760" s="9"/>
      <c r="D3760" s="1">
        <f>IF(B3760="",0,VLOOKUP(B3760,DATABASE!A:F,2,FALSE))</f>
        <v>0</v>
      </c>
      <c r="E3760" s="1">
        <f>IF(B3760="",0,VLOOKUP(B3760,DATABASE!A:F,3,FALSE)*$C3760)</f>
        <v>0</v>
      </c>
      <c r="F3760" s="1">
        <f>IF(B3760="",0,VLOOKUP(B3760,DATABASE!A:F,4,FALSE)*$C3760)</f>
        <v>0</v>
      </c>
      <c r="G3760" s="1">
        <f>IF(B3760="",0,VLOOKUP(B3760,DATABASE!A:F,5,FALSE)*$C3760)</f>
        <v>0</v>
      </c>
      <c r="H3760" s="1">
        <f>IF(B3760="",0,VLOOKUP(B3760,DATABASE!A:F,6,FALSE)*$C3760)</f>
        <v>0</v>
      </c>
    </row>
    <row r="3761" spans="1:8">
      <c r="A3761" s="7"/>
      <c r="B3761" s="8"/>
      <c r="C3761" s="9"/>
      <c r="D3761" s="1">
        <f>IF(B3761="",0,VLOOKUP(B3761,DATABASE!A:F,2,FALSE))</f>
        <v>0</v>
      </c>
      <c r="E3761" s="1">
        <f>IF(B3761="",0,VLOOKUP(B3761,DATABASE!A:F,3,FALSE)*$C3761)</f>
        <v>0</v>
      </c>
      <c r="F3761" s="1">
        <f>IF(B3761="",0,VLOOKUP(B3761,DATABASE!A:F,4,FALSE)*$C3761)</f>
        <v>0</v>
      </c>
      <c r="G3761" s="1">
        <f>IF(B3761="",0,VLOOKUP(B3761,DATABASE!A:F,5,FALSE)*$C3761)</f>
        <v>0</v>
      </c>
      <c r="H3761" s="1">
        <f>IF(B3761="",0,VLOOKUP(B3761,DATABASE!A:F,6,FALSE)*$C3761)</f>
        <v>0</v>
      </c>
    </row>
    <row r="3762" spans="1:8">
      <c r="A3762" s="7"/>
      <c r="B3762" s="8"/>
      <c r="C3762" s="9"/>
      <c r="D3762" s="1">
        <f>IF(B3762="",0,VLOOKUP(B3762,DATABASE!A:F,2,FALSE))</f>
        <v>0</v>
      </c>
      <c r="E3762" s="1">
        <f>IF(B3762="",0,VLOOKUP(B3762,DATABASE!A:F,3,FALSE)*$C3762)</f>
        <v>0</v>
      </c>
      <c r="F3762" s="1">
        <f>IF(B3762="",0,VLOOKUP(B3762,DATABASE!A:F,4,FALSE)*$C3762)</f>
        <v>0</v>
      </c>
      <c r="G3762" s="1">
        <f>IF(B3762="",0,VLOOKUP(B3762,DATABASE!A:F,5,FALSE)*$C3762)</f>
        <v>0</v>
      </c>
      <c r="H3762" s="1">
        <f>IF(B3762="",0,VLOOKUP(B3762,DATABASE!A:F,6,FALSE)*$C3762)</f>
        <v>0</v>
      </c>
    </row>
    <row r="3763" spans="1:8">
      <c r="A3763" s="7"/>
      <c r="B3763" s="8"/>
      <c r="C3763" s="9"/>
      <c r="D3763" s="1">
        <f>IF(B3763="",0,VLOOKUP(B3763,DATABASE!A:F,2,FALSE))</f>
        <v>0</v>
      </c>
      <c r="E3763" s="1">
        <f>IF(B3763="",0,VLOOKUP(B3763,DATABASE!A:F,3,FALSE)*$C3763)</f>
        <v>0</v>
      </c>
      <c r="F3763" s="1">
        <f>IF(B3763="",0,VLOOKUP(B3763,DATABASE!A:F,4,FALSE)*$C3763)</f>
        <v>0</v>
      </c>
      <c r="G3763" s="1">
        <f>IF(B3763="",0,VLOOKUP(B3763,DATABASE!A:F,5,FALSE)*$C3763)</f>
        <v>0</v>
      </c>
      <c r="H3763" s="1">
        <f>IF(B3763="",0,VLOOKUP(B3763,DATABASE!A:F,6,FALSE)*$C3763)</f>
        <v>0</v>
      </c>
    </row>
    <row r="3764" spans="1:8">
      <c r="A3764" s="7"/>
      <c r="B3764" s="8"/>
      <c r="C3764" s="9"/>
      <c r="D3764" s="1">
        <f>IF(B3764="",0,VLOOKUP(B3764,DATABASE!A:F,2,FALSE))</f>
        <v>0</v>
      </c>
      <c r="E3764" s="1">
        <f>IF(B3764="",0,VLOOKUP(B3764,DATABASE!A:F,3,FALSE)*$C3764)</f>
        <v>0</v>
      </c>
      <c r="F3764" s="1">
        <f>IF(B3764="",0,VLOOKUP(B3764,DATABASE!A:F,4,FALSE)*$C3764)</f>
        <v>0</v>
      </c>
      <c r="G3764" s="1">
        <f>IF(B3764="",0,VLOOKUP(B3764,DATABASE!A:F,5,FALSE)*$C3764)</f>
        <v>0</v>
      </c>
      <c r="H3764" s="1">
        <f>IF(B3764="",0,VLOOKUP(B3764,DATABASE!A:F,6,FALSE)*$C3764)</f>
        <v>0</v>
      </c>
    </row>
    <row r="3765" spans="1:8">
      <c r="A3765" s="7"/>
      <c r="B3765" s="8"/>
      <c r="C3765" s="9"/>
      <c r="D3765" s="1">
        <f>IF(B3765="",0,VLOOKUP(B3765,DATABASE!A:F,2,FALSE))</f>
        <v>0</v>
      </c>
      <c r="E3765" s="1">
        <f>IF(B3765="",0,VLOOKUP(B3765,DATABASE!A:F,3,FALSE)*$C3765)</f>
        <v>0</v>
      </c>
      <c r="F3765" s="1">
        <f>IF(B3765="",0,VLOOKUP(B3765,DATABASE!A:F,4,FALSE)*$C3765)</f>
        <v>0</v>
      </c>
      <c r="G3765" s="1">
        <f>IF(B3765="",0,VLOOKUP(B3765,DATABASE!A:F,5,FALSE)*$C3765)</f>
        <v>0</v>
      </c>
      <c r="H3765" s="1">
        <f>IF(B3765="",0,VLOOKUP(B3765,DATABASE!A:F,6,FALSE)*$C3765)</f>
        <v>0</v>
      </c>
    </row>
    <row r="3766" spans="1:8">
      <c r="A3766" s="7"/>
      <c r="B3766" s="8"/>
      <c r="C3766" s="9"/>
      <c r="D3766" s="1">
        <f>IF(B3766="",0,VLOOKUP(B3766,DATABASE!A:F,2,FALSE))</f>
        <v>0</v>
      </c>
      <c r="E3766" s="1">
        <f>IF(B3766="",0,VLOOKUP(B3766,DATABASE!A:F,3,FALSE)*$C3766)</f>
        <v>0</v>
      </c>
      <c r="F3766" s="1">
        <f>IF(B3766="",0,VLOOKUP(B3766,DATABASE!A:F,4,FALSE)*$C3766)</f>
        <v>0</v>
      </c>
      <c r="G3766" s="1">
        <f>IF(B3766="",0,VLOOKUP(B3766,DATABASE!A:F,5,FALSE)*$C3766)</f>
        <v>0</v>
      </c>
      <c r="H3766" s="1">
        <f>IF(B3766="",0,VLOOKUP(B3766,DATABASE!A:F,6,FALSE)*$C3766)</f>
        <v>0</v>
      </c>
    </row>
    <row r="3767" spans="1:8">
      <c r="A3767" s="7"/>
      <c r="B3767" s="8"/>
      <c r="C3767" s="9"/>
      <c r="D3767" s="1">
        <f>IF(B3767="",0,VLOOKUP(B3767,DATABASE!A:F,2,FALSE))</f>
        <v>0</v>
      </c>
      <c r="E3767" s="1">
        <f>IF(B3767="",0,VLOOKUP(B3767,DATABASE!A:F,3,FALSE)*$C3767)</f>
        <v>0</v>
      </c>
      <c r="F3767" s="1">
        <f>IF(B3767="",0,VLOOKUP(B3767,DATABASE!A:F,4,FALSE)*$C3767)</f>
        <v>0</v>
      </c>
      <c r="G3767" s="1">
        <f>IF(B3767="",0,VLOOKUP(B3767,DATABASE!A:F,5,FALSE)*$C3767)</f>
        <v>0</v>
      </c>
      <c r="H3767" s="1">
        <f>IF(B3767="",0,VLOOKUP(B3767,DATABASE!A:F,6,FALSE)*$C3767)</f>
        <v>0</v>
      </c>
    </row>
    <row r="3768" spans="1:8">
      <c r="A3768" s="7"/>
      <c r="B3768" s="8"/>
      <c r="C3768" s="9"/>
      <c r="D3768" s="1">
        <f>IF(B3768="",0,VLOOKUP(B3768,DATABASE!A:F,2,FALSE))</f>
        <v>0</v>
      </c>
      <c r="E3768" s="1">
        <f>IF(B3768="",0,VLOOKUP(B3768,DATABASE!A:F,3,FALSE)*$C3768)</f>
        <v>0</v>
      </c>
      <c r="F3768" s="1">
        <f>IF(B3768="",0,VLOOKUP(B3768,DATABASE!A:F,4,FALSE)*$C3768)</f>
        <v>0</v>
      </c>
      <c r="G3768" s="1">
        <f>IF(B3768="",0,VLOOKUP(B3768,DATABASE!A:F,5,FALSE)*$C3768)</f>
        <v>0</v>
      </c>
      <c r="H3768" s="1">
        <f>IF(B3768="",0,VLOOKUP(B3768,DATABASE!A:F,6,FALSE)*$C3768)</f>
        <v>0</v>
      </c>
    </row>
    <row r="3769" spans="1:8">
      <c r="A3769" s="7"/>
      <c r="B3769" s="8"/>
      <c r="C3769" s="9"/>
      <c r="D3769" s="1">
        <f>IF(B3769="",0,VLOOKUP(B3769,DATABASE!A:F,2,FALSE))</f>
        <v>0</v>
      </c>
      <c r="E3769" s="1">
        <f>IF(B3769="",0,VLOOKUP(B3769,DATABASE!A:F,3,FALSE)*$C3769)</f>
        <v>0</v>
      </c>
      <c r="F3769" s="1">
        <f>IF(B3769="",0,VLOOKUP(B3769,DATABASE!A:F,4,FALSE)*$C3769)</f>
        <v>0</v>
      </c>
      <c r="G3769" s="1">
        <f>IF(B3769="",0,VLOOKUP(B3769,DATABASE!A:F,5,FALSE)*$C3769)</f>
        <v>0</v>
      </c>
      <c r="H3769" s="1">
        <f>IF(B3769="",0,VLOOKUP(B3769,DATABASE!A:F,6,FALSE)*$C3769)</f>
        <v>0</v>
      </c>
    </row>
    <row r="3770" spans="1:8">
      <c r="A3770" s="7"/>
      <c r="B3770" s="8"/>
      <c r="C3770" s="9"/>
      <c r="D3770" s="1">
        <f>IF(B3770="",0,VLOOKUP(B3770,DATABASE!A:F,2,FALSE))</f>
        <v>0</v>
      </c>
      <c r="E3770" s="1">
        <f>IF(B3770="",0,VLOOKUP(B3770,DATABASE!A:F,3,FALSE)*$C3770)</f>
        <v>0</v>
      </c>
      <c r="F3770" s="1">
        <f>IF(B3770="",0,VLOOKUP(B3770,DATABASE!A:F,4,FALSE)*$C3770)</f>
        <v>0</v>
      </c>
      <c r="G3770" s="1">
        <f>IF(B3770="",0,VLOOKUP(B3770,DATABASE!A:F,5,FALSE)*$C3770)</f>
        <v>0</v>
      </c>
      <c r="H3770" s="1">
        <f>IF(B3770="",0,VLOOKUP(B3770,DATABASE!A:F,6,FALSE)*$C3770)</f>
        <v>0</v>
      </c>
    </row>
    <row r="3771" spans="1:8">
      <c r="A3771" s="7"/>
      <c r="B3771" s="8"/>
      <c r="C3771" s="9"/>
      <c r="D3771" s="1">
        <f>IF(B3771="",0,VLOOKUP(B3771,DATABASE!A:F,2,FALSE))</f>
        <v>0</v>
      </c>
      <c r="E3771" s="1">
        <f>IF(B3771="",0,VLOOKUP(B3771,DATABASE!A:F,3,FALSE)*$C3771)</f>
        <v>0</v>
      </c>
      <c r="F3771" s="1">
        <f>IF(B3771="",0,VLOOKUP(B3771,DATABASE!A:F,4,FALSE)*$C3771)</f>
        <v>0</v>
      </c>
      <c r="G3771" s="1">
        <f>IF(B3771="",0,VLOOKUP(B3771,DATABASE!A:F,5,FALSE)*$C3771)</f>
        <v>0</v>
      </c>
      <c r="H3771" s="1">
        <f>IF(B3771="",0,VLOOKUP(B3771,DATABASE!A:F,6,FALSE)*$C3771)</f>
        <v>0</v>
      </c>
    </row>
    <row r="3772" spans="1:8">
      <c r="A3772" s="7"/>
      <c r="B3772" s="8"/>
      <c r="C3772" s="9"/>
      <c r="D3772" s="1">
        <f>IF(B3772="",0,VLOOKUP(B3772,DATABASE!A:F,2,FALSE))</f>
        <v>0</v>
      </c>
      <c r="E3772" s="1">
        <f>IF(B3772="",0,VLOOKUP(B3772,DATABASE!A:F,3,FALSE)*$C3772)</f>
        <v>0</v>
      </c>
      <c r="F3772" s="1">
        <f>IF(B3772="",0,VLOOKUP(B3772,DATABASE!A:F,4,FALSE)*$C3772)</f>
        <v>0</v>
      </c>
      <c r="G3772" s="1">
        <f>IF(B3772="",0,VLOOKUP(B3772,DATABASE!A:F,5,FALSE)*$C3772)</f>
        <v>0</v>
      </c>
      <c r="H3772" s="1">
        <f>IF(B3772="",0,VLOOKUP(B3772,DATABASE!A:F,6,FALSE)*$C3772)</f>
        <v>0</v>
      </c>
    </row>
    <row r="3773" spans="1:8">
      <c r="A3773" s="7"/>
      <c r="B3773" s="8"/>
      <c r="C3773" s="9"/>
      <c r="D3773" s="1">
        <f>IF(B3773="",0,VLOOKUP(B3773,DATABASE!A:F,2,FALSE))</f>
        <v>0</v>
      </c>
      <c r="E3773" s="1">
        <f>IF(B3773="",0,VLOOKUP(B3773,DATABASE!A:F,3,FALSE)*$C3773)</f>
        <v>0</v>
      </c>
      <c r="F3773" s="1">
        <f>IF(B3773="",0,VLOOKUP(B3773,DATABASE!A:F,4,FALSE)*$C3773)</f>
        <v>0</v>
      </c>
      <c r="G3773" s="1">
        <f>IF(B3773="",0,VLOOKUP(B3773,DATABASE!A:F,5,FALSE)*$C3773)</f>
        <v>0</v>
      </c>
      <c r="H3773" s="1">
        <f>IF(B3773="",0,VLOOKUP(B3773,DATABASE!A:F,6,FALSE)*$C3773)</f>
        <v>0</v>
      </c>
    </row>
    <row r="3774" spans="1:8">
      <c r="A3774" s="7"/>
      <c r="B3774" s="8"/>
      <c r="C3774" s="9"/>
      <c r="D3774" s="1">
        <f>IF(B3774="",0,VLOOKUP(B3774,DATABASE!A:F,2,FALSE))</f>
        <v>0</v>
      </c>
      <c r="E3774" s="1">
        <f>IF(B3774="",0,VLOOKUP(B3774,DATABASE!A:F,3,FALSE)*$C3774)</f>
        <v>0</v>
      </c>
      <c r="F3774" s="1">
        <f>IF(B3774="",0,VLOOKUP(B3774,DATABASE!A:F,4,FALSE)*$C3774)</f>
        <v>0</v>
      </c>
      <c r="G3774" s="1">
        <f>IF(B3774="",0,VLOOKUP(B3774,DATABASE!A:F,5,FALSE)*$C3774)</f>
        <v>0</v>
      </c>
      <c r="H3774" s="1">
        <f>IF(B3774="",0,VLOOKUP(B3774,DATABASE!A:F,6,FALSE)*$C3774)</f>
        <v>0</v>
      </c>
    </row>
    <row r="3775" spans="1:8">
      <c r="A3775" s="7"/>
      <c r="B3775" s="8"/>
      <c r="C3775" s="9"/>
      <c r="D3775" s="1">
        <f>IF(B3775="",0,VLOOKUP(B3775,DATABASE!A:F,2,FALSE))</f>
        <v>0</v>
      </c>
      <c r="E3775" s="1">
        <f>IF(B3775="",0,VLOOKUP(B3775,DATABASE!A:F,3,FALSE)*$C3775)</f>
        <v>0</v>
      </c>
      <c r="F3775" s="1">
        <f>IF(B3775="",0,VLOOKUP(B3775,DATABASE!A:F,4,FALSE)*$C3775)</f>
        <v>0</v>
      </c>
      <c r="G3775" s="1">
        <f>IF(B3775="",0,VLOOKUP(B3775,DATABASE!A:F,5,FALSE)*$C3775)</f>
        <v>0</v>
      </c>
      <c r="H3775" s="1">
        <f>IF(B3775="",0,VLOOKUP(B3775,DATABASE!A:F,6,FALSE)*$C3775)</f>
        <v>0</v>
      </c>
    </row>
    <row r="3776" spans="1:8">
      <c r="A3776" s="7"/>
      <c r="B3776" s="8"/>
      <c r="C3776" s="9"/>
      <c r="D3776" s="1">
        <f>IF(B3776="",0,VLOOKUP(B3776,DATABASE!A:F,2,FALSE))</f>
        <v>0</v>
      </c>
      <c r="E3776" s="1">
        <f>IF(B3776="",0,VLOOKUP(B3776,DATABASE!A:F,3,FALSE)*$C3776)</f>
        <v>0</v>
      </c>
      <c r="F3776" s="1">
        <f>IF(B3776="",0,VLOOKUP(B3776,DATABASE!A:F,4,FALSE)*$C3776)</f>
        <v>0</v>
      </c>
      <c r="G3776" s="1">
        <f>IF(B3776="",0,VLOOKUP(B3776,DATABASE!A:F,5,FALSE)*$C3776)</f>
        <v>0</v>
      </c>
      <c r="H3776" s="1">
        <f>IF(B3776="",0,VLOOKUP(B3776,DATABASE!A:F,6,FALSE)*$C3776)</f>
        <v>0</v>
      </c>
    </row>
    <row r="3777" spans="1:8">
      <c r="A3777" s="7"/>
      <c r="B3777" s="8"/>
      <c r="C3777" s="9"/>
      <c r="D3777" s="1">
        <f>IF(B3777="",0,VLOOKUP(B3777,DATABASE!A:F,2,FALSE))</f>
        <v>0</v>
      </c>
      <c r="E3777" s="1">
        <f>IF(B3777="",0,VLOOKUP(B3777,DATABASE!A:F,3,FALSE)*$C3777)</f>
        <v>0</v>
      </c>
      <c r="F3777" s="1">
        <f>IF(B3777="",0,VLOOKUP(B3777,DATABASE!A:F,4,FALSE)*$C3777)</f>
        <v>0</v>
      </c>
      <c r="G3777" s="1">
        <f>IF(B3777="",0,VLOOKUP(B3777,DATABASE!A:F,5,FALSE)*$C3777)</f>
        <v>0</v>
      </c>
      <c r="H3777" s="1">
        <f>IF(B3777="",0,VLOOKUP(B3777,DATABASE!A:F,6,FALSE)*$C3777)</f>
        <v>0</v>
      </c>
    </row>
    <row r="3778" spans="1:8">
      <c r="A3778" s="7"/>
      <c r="B3778" s="8"/>
      <c r="C3778" s="9"/>
      <c r="D3778" s="1">
        <f>IF(B3778="",0,VLOOKUP(B3778,DATABASE!A:F,2,FALSE))</f>
        <v>0</v>
      </c>
      <c r="E3778" s="1">
        <f>IF(B3778="",0,VLOOKUP(B3778,DATABASE!A:F,3,FALSE)*$C3778)</f>
        <v>0</v>
      </c>
      <c r="F3778" s="1">
        <f>IF(B3778="",0,VLOOKUP(B3778,DATABASE!A:F,4,FALSE)*$C3778)</f>
        <v>0</v>
      </c>
      <c r="G3778" s="1">
        <f>IF(B3778="",0,VLOOKUP(B3778,DATABASE!A:F,5,FALSE)*$C3778)</f>
        <v>0</v>
      </c>
      <c r="H3778" s="1">
        <f>IF(B3778="",0,VLOOKUP(B3778,DATABASE!A:F,6,FALSE)*$C3778)</f>
        <v>0</v>
      </c>
    </row>
    <row r="3779" spans="1:8">
      <c r="A3779" s="7"/>
      <c r="B3779" s="8"/>
      <c r="C3779" s="9"/>
      <c r="D3779" s="1">
        <f>IF(B3779="",0,VLOOKUP(B3779,DATABASE!A:F,2,FALSE))</f>
        <v>0</v>
      </c>
      <c r="E3779" s="1">
        <f>IF(B3779="",0,VLOOKUP(B3779,DATABASE!A:F,3,FALSE)*$C3779)</f>
        <v>0</v>
      </c>
      <c r="F3779" s="1">
        <f>IF(B3779="",0,VLOOKUP(B3779,DATABASE!A:F,4,FALSE)*$C3779)</f>
        <v>0</v>
      </c>
      <c r="G3779" s="1">
        <f>IF(B3779="",0,VLOOKUP(B3779,DATABASE!A:F,5,FALSE)*$C3779)</f>
        <v>0</v>
      </c>
      <c r="H3779" s="1">
        <f>IF(B3779="",0,VLOOKUP(B3779,DATABASE!A:F,6,FALSE)*$C3779)</f>
        <v>0</v>
      </c>
    </row>
    <row r="3780" spans="1:8">
      <c r="A3780" s="7"/>
      <c r="B3780" s="8"/>
      <c r="C3780" s="9"/>
      <c r="D3780" s="1">
        <f>IF(B3780="",0,VLOOKUP(B3780,DATABASE!A:F,2,FALSE))</f>
        <v>0</v>
      </c>
      <c r="E3780" s="1">
        <f>IF(B3780="",0,VLOOKUP(B3780,DATABASE!A:F,3,FALSE)*$C3780)</f>
        <v>0</v>
      </c>
      <c r="F3780" s="1">
        <f>IF(B3780="",0,VLOOKUP(B3780,DATABASE!A:F,4,FALSE)*$C3780)</f>
        <v>0</v>
      </c>
      <c r="G3780" s="1">
        <f>IF(B3780="",0,VLOOKUP(B3780,DATABASE!A:F,5,FALSE)*$C3780)</f>
        <v>0</v>
      </c>
      <c r="H3780" s="1">
        <f>IF(B3780="",0,VLOOKUP(B3780,DATABASE!A:F,6,FALSE)*$C3780)</f>
        <v>0</v>
      </c>
    </row>
    <row r="3781" spans="1:8">
      <c r="A3781" s="7"/>
      <c r="B3781" s="8"/>
      <c r="C3781" s="9"/>
      <c r="D3781" s="1">
        <f>IF(B3781="",0,VLOOKUP(B3781,DATABASE!A:F,2,FALSE))</f>
        <v>0</v>
      </c>
      <c r="E3781" s="1">
        <f>IF(B3781="",0,VLOOKUP(B3781,DATABASE!A:F,3,FALSE)*$C3781)</f>
        <v>0</v>
      </c>
      <c r="F3781" s="1">
        <f>IF(B3781="",0,VLOOKUP(B3781,DATABASE!A:F,4,FALSE)*$C3781)</f>
        <v>0</v>
      </c>
      <c r="G3781" s="1">
        <f>IF(B3781="",0,VLOOKUP(B3781,DATABASE!A:F,5,FALSE)*$C3781)</f>
        <v>0</v>
      </c>
      <c r="H3781" s="1">
        <f>IF(B3781="",0,VLOOKUP(B3781,DATABASE!A:F,6,FALSE)*$C3781)</f>
        <v>0</v>
      </c>
    </row>
    <row r="3782" spans="1:8">
      <c r="A3782" s="7"/>
      <c r="B3782" s="8"/>
      <c r="C3782" s="9"/>
      <c r="D3782" s="1">
        <f>IF(B3782="",0,VLOOKUP(B3782,DATABASE!A:F,2,FALSE))</f>
        <v>0</v>
      </c>
      <c r="E3782" s="1">
        <f>IF(B3782="",0,VLOOKUP(B3782,DATABASE!A:F,3,FALSE)*$C3782)</f>
        <v>0</v>
      </c>
      <c r="F3782" s="1">
        <f>IF(B3782="",0,VLOOKUP(B3782,DATABASE!A:F,4,FALSE)*$C3782)</f>
        <v>0</v>
      </c>
      <c r="G3782" s="1">
        <f>IF(B3782="",0,VLOOKUP(B3782,DATABASE!A:F,5,FALSE)*$C3782)</f>
        <v>0</v>
      </c>
      <c r="H3782" s="1">
        <f>IF(B3782="",0,VLOOKUP(B3782,DATABASE!A:F,6,FALSE)*$C3782)</f>
        <v>0</v>
      </c>
    </row>
    <row r="3783" spans="1:8">
      <c r="A3783" s="7"/>
      <c r="B3783" s="8"/>
      <c r="C3783" s="9"/>
      <c r="D3783" s="1">
        <f>IF(B3783="",0,VLOOKUP(B3783,DATABASE!A:F,2,FALSE))</f>
        <v>0</v>
      </c>
      <c r="E3783" s="1">
        <f>IF(B3783="",0,VLOOKUP(B3783,DATABASE!A:F,3,FALSE)*$C3783)</f>
        <v>0</v>
      </c>
      <c r="F3783" s="1">
        <f>IF(B3783="",0,VLOOKUP(B3783,DATABASE!A:F,4,FALSE)*$C3783)</f>
        <v>0</v>
      </c>
      <c r="G3783" s="1">
        <f>IF(B3783="",0,VLOOKUP(B3783,DATABASE!A:F,5,FALSE)*$C3783)</f>
        <v>0</v>
      </c>
      <c r="H3783" s="1">
        <f>IF(B3783="",0,VLOOKUP(B3783,DATABASE!A:F,6,FALSE)*$C3783)</f>
        <v>0</v>
      </c>
    </row>
    <row r="3784" spans="1:8">
      <c r="A3784" s="7"/>
      <c r="B3784" s="8"/>
      <c r="C3784" s="9"/>
      <c r="D3784" s="1">
        <f>IF(B3784="",0,VLOOKUP(B3784,DATABASE!A:F,2,FALSE))</f>
        <v>0</v>
      </c>
      <c r="E3784" s="1">
        <f>IF(B3784="",0,VLOOKUP(B3784,DATABASE!A:F,3,FALSE)*$C3784)</f>
        <v>0</v>
      </c>
      <c r="F3784" s="1">
        <f>IF(B3784="",0,VLOOKUP(B3784,DATABASE!A:F,4,FALSE)*$C3784)</f>
        <v>0</v>
      </c>
      <c r="G3784" s="1">
        <f>IF(B3784="",0,VLOOKUP(B3784,DATABASE!A:F,5,FALSE)*$C3784)</f>
        <v>0</v>
      </c>
      <c r="H3784" s="1">
        <f>IF(B3784="",0,VLOOKUP(B3784,DATABASE!A:F,6,FALSE)*$C3784)</f>
        <v>0</v>
      </c>
    </row>
    <row r="3785" spans="1:8">
      <c r="A3785" s="7"/>
      <c r="B3785" s="8"/>
      <c r="C3785" s="9"/>
      <c r="D3785" s="1">
        <f>IF(B3785="",0,VLOOKUP(B3785,DATABASE!A:F,2,FALSE))</f>
        <v>0</v>
      </c>
      <c r="E3785" s="1">
        <f>IF(B3785="",0,VLOOKUP(B3785,DATABASE!A:F,3,FALSE)*$C3785)</f>
        <v>0</v>
      </c>
      <c r="F3785" s="1">
        <f>IF(B3785="",0,VLOOKUP(B3785,DATABASE!A:F,4,FALSE)*$C3785)</f>
        <v>0</v>
      </c>
      <c r="G3785" s="1">
        <f>IF(B3785="",0,VLOOKUP(B3785,DATABASE!A:F,5,FALSE)*$C3785)</f>
        <v>0</v>
      </c>
      <c r="H3785" s="1">
        <f>IF(B3785="",0,VLOOKUP(B3785,DATABASE!A:F,6,FALSE)*$C3785)</f>
        <v>0</v>
      </c>
    </row>
    <row r="3786" spans="1:8">
      <c r="A3786" s="7"/>
      <c r="B3786" s="8"/>
      <c r="C3786" s="9"/>
      <c r="D3786" s="1">
        <f>IF(B3786="",0,VLOOKUP(B3786,DATABASE!A:F,2,FALSE))</f>
        <v>0</v>
      </c>
      <c r="E3786" s="1">
        <f>IF(B3786="",0,VLOOKUP(B3786,DATABASE!A:F,3,FALSE)*$C3786)</f>
        <v>0</v>
      </c>
      <c r="F3786" s="1">
        <f>IF(B3786="",0,VLOOKUP(B3786,DATABASE!A:F,4,FALSE)*$C3786)</f>
        <v>0</v>
      </c>
      <c r="G3786" s="1">
        <f>IF(B3786="",0,VLOOKUP(B3786,DATABASE!A:F,5,FALSE)*$C3786)</f>
        <v>0</v>
      </c>
      <c r="H3786" s="1">
        <f>IF(B3786="",0,VLOOKUP(B3786,DATABASE!A:F,6,FALSE)*$C3786)</f>
        <v>0</v>
      </c>
    </row>
    <row r="3787" spans="1:8">
      <c r="A3787" s="7"/>
      <c r="B3787" s="8"/>
      <c r="C3787" s="9"/>
      <c r="D3787" s="1">
        <f>IF(B3787="",0,VLOOKUP(B3787,DATABASE!A:F,2,FALSE))</f>
        <v>0</v>
      </c>
      <c r="E3787" s="1">
        <f>IF(B3787="",0,VLOOKUP(B3787,DATABASE!A:F,3,FALSE)*$C3787)</f>
        <v>0</v>
      </c>
      <c r="F3787" s="1">
        <f>IF(B3787="",0,VLOOKUP(B3787,DATABASE!A:F,4,FALSE)*$C3787)</f>
        <v>0</v>
      </c>
      <c r="G3787" s="1">
        <f>IF(B3787="",0,VLOOKUP(B3787,DATABASE!A:F,5,FALSE)*$C3787)</f>
        <v>0</v>
      </c>
      <c r="H3787" s="1">
        <f>IF(B3787="",0,VLOOKUP(B3787,DATABASE!A:F,6,FALSE)*$C3787)</f>
        <v>0</v>
      </c>
    </row>
    <row r="3788" spans="1:8">
      <c r="A3788" s="7"/>
      <c r="B3788" s="8"/>
      <c r="C3788" s="9"/>
      <c r="D3788" s="1">
        <f>IF(B3788="",0,VLOOKUP(B3788,DATABASE!A:F,2,FALSE))</f>
        <v>0</v>
      </c>
      <c r="E3788" s="1">
        <f>IF(B3788="",0,VLOOKUP(B3788,DATABASE!A:F,3,FALSE)*$C3788)</f>
        <v>0</v>
      </c>
      <c r="F3788" s="1">
        <f>IF(B3788="",0,VLOOKUP(B3788,DATABASE!A:F,4,FALSE)*$C3788)</f>
        <v>0</v>
      </c>
      <c r="G3788" s="1">
        <f>IF(B3788="",0,VLOOKUP(B3788,DATABASE!A:F,5,FALSE)*$C3788)</f>
        <v>0</v>
      </c>
      <c r="H3788" s="1">
        <f>IF(B3788="",0,VLOOKUP(B3788,DATABASE!A:F,6,FALSE)*$C3788)</f>
        <v>0</v>
      </c>
    </row>
    <row r="3789" spans="1:8">
      <c r="A3789" s="7"/>
      <c r="B3789" s="8"/>
      <c r="C3789" s="9"/>
      <c r="D3789" s="1">
        <f>IF(B3789="",0,VLOOKUP(B3789,DATABASE!A:F,2,FALSE))</f>
        <v>0</v>
      </c>
      <c r="E3789" s="1">
        <f>IF(B3789="",0,VLOOKUP(B3789,DATABASE!A:F,3,FALSE)*$C3789)</f>
        <v>0</v>
      </c>
      <c r="F3789" s="1">
        <f>IF(B3789="",0,VLOOKUP(B3789,DATABASE!A:F,4,FALSE)*$C3789)</f>
        <v>0</v>
      </c>
      <c r="G3789" s="1">
        <f>IF(B3789="",0,VLOOKUP(B3789,DATABASE!A:F,5,FALSE)*$C3789)</f>
        <v>0</v>
      </c>
      <c r="H3789" s="1">
        <f>IF(B3789="",0,VLOOKUP(B3789,DATABASE!A:F,6,FALSE)*$C3789)</f>
        <v>0</v>
      </c>
    </row>
    <row r="3790" spans="1:8">
      <c r="A3790" s="7"/>
      <c r="B3790" s="8"/>
      <c r="C3790" s="9"/>
      <c r="D3790" s="1">
        <f>IF(B3790="",0,VLOOKUP(B3790,DATABASE!A:F,2,FALSE))</f>
        <v>0</v>
      </c>
      <c r="E3790" s="1">
        <f>IF(B3790="",0,VLOOKUP(B3790,DATABASE!A:F,3,FALSE)*$C3790)</f>
        <v>0</v>
      </c>
      <c r="F3790" s="1">
        <f>IF(B3790="",0,VLOOKUP(B3790,DATABASE!A:F,4,FALSE)*$C3790)</f>
        <v>0</v>
      </c>
      <c r="G3790" s="1">
        <f>IF(B3790="",0,VLOOKUP(B3790,DATABASE!A:F,5,FALSE)*$C3790)</f>
        <v>0</v>
      </c>
      <c r="H3790" s="1">
        <f>IF(B3790="",0,VLOOKUP(B3790,DATABASE!A:F,6,FALSE)*$C3790)</f>
        <v>0</v>
      </c>
    </row>
    <row r="3791" spans="1:8">
      <c r="A3791" s="7"/>
      <c r="B3791" s="8"/>
      <c r="C3791" s="9"/>
      <c r="D3791" s="1">
        <f>IF(B3791="",0,VLOOKUP(B3791,DATABASE!A:F,2,FALSE))</f>
        <v>0</v>
      </c>
      <c r="E3791" s="1">
        <f>IF(B3791="",0,VLOOKUP(B3791,DATABASE!A:F,3,FALSE)*$C3791)</f>
        <v>0</v>
      </c>
      <c r="F3791" s="1">
        <f>IF(B3791="",0,VLOOKUP(B3791,DATABASE!A:F,4,FALSE)*$C3791)</f>
        <v>0</v>
      </c>
      <c r="G3791" s="1">
        <f>IF(B3791="",0,VLOOKUP(B3791,DATABASE!A:F,5,FALSE)*$C3791)</f>
        <v>0</v>
      </c>
      <c r="H3791" s="1">
        <f>IF(B3791="",0,VLOOKUP(B3791,DATABASE!A:F,6,FALSE)*$C3791)</f>
        <v>0</v>
      </c>
    </row>
    <row r="3792" spans="1:8">
      <c r="A3792" s="7"/>
      <c r="B3792" s="8"/>
      <c r="C3792" s="9"/>
      <c r="D3792" s="1">
        <f>IF(B3792="",0,VLOOKUP(B3792,DATABASE!A:F,2,FALSE))</f>
        <v>0</v>
      </c>
      <c r="E3792" s="1">
        <f>IF(B3792="",0,VLOOKUP(B3792,DATABASE!A:F,3,FALSE)*$C3792)</f>
        <v>0</v>
      </c>
      <c r="F3792" s="1">
        <f>IF(B3792="",0,VLOOKUP(B3792,DATABASE!A:F,4,FALSE)*$C3792)</f>
        <v>0</v>
      </c>
      <c r="G3792" s="1">
        <f>IF(B3792="",0,VLOOKUP(B3792,DATABASE!A:F,5,FALSE)*$C3792)</f>
        <v>0</v>
      </c>
      <c r="H3792" s="1">
        <f>IF(B3792="",0,VLOOKUP(B3792,DATABASE!A:F,6,FALSE)*$C3792)</f>
        <v>0</v>
      </c>
    </row>
    <row r="3793" spans="1:8">
      <c r="A3793" s="7"/>
      <c r="B3793" s="8"/>
      <c r="C3793" s="9"/>
      <c r="D3793" s="1">
        <f>IF(B3793="",0,VLOOKUP(B3793,DATABASE!A:F,2,FALSE))</f>
        <v>0</v>
      </c>
      <c r="E3793" s="1">
        <f>IF(B3793="",0,VLOOKUP(B3793,DATABASE!A:F,3,FALSE)*$C3793)</f>
        <v>0</v>
      </c>
      <c r="F3793" s="1">
        <f>IF(B3793="",0,VLOOKUP(B3793,DATABASE!A:F,4,FALSE)*$C3793)</f>
        <v>0</v>
      </c>
      <c r="G3793" s="1">
        <f>IF(B3793="",0,VLOOKUP(B3793,DATABASE!A:F,5,FALSE)*$C3793)</f>
        <v>0</v>
      </c>
      <c r="H3793" s="1">
        <f>IF(B3793="",0,VLOOKUP(B3793,DATABASE!A:F,6,FALSE)*$C3793)</f>
        <v>0</v>
      </c>
    </row>
    <row r="3794" spans="1:8">
      <c r="A3794" s="7"/>
      <c r="B3794" s="8"/>
      <c r="C3794" s="9"/>
      <c r="D3794" s="1">
        <f>IF(B3794="",0,VLOOKUP(B3794,DATABASE!A:F,2,FALSE))</f>
        <v>0</v>
      </c>
      <c r="E3794" s="1">
        <f>IF(B3794="",0,VLOOKUP(B3794,DATABASE!A:F,3,FALSE)*$C3794)</f>
        <v>0</v>
      </c>
      <c r="F3794" s="1">
        <f>IF(B3794="",0,VLOOKUP(B3794,DATABASE!A:F,4,FALSE)*$C3794)</f>
        <v>0</v>
      </c>
      <c r="G3794" s="1">
        <f>IF(B3794="",0,VLOOKUP(B3794,DATABASE!A:F,5,FALSE)*$C3794)</f>
        <v>0</v>
      </c>
      <c r="H3794" s="1">
        <f>IF(B3794="",0,VLOOKUP(B3794,DATABASE!A:F,6,FALSE)*$C3794)</f>
        <v>0</v>
      </c>
    </row>
    <row r="3795" spans="1:8">
      <c r="A3795" s="7"/>
      <c r="B3795" s="8"/>
      <c r="C3795" s="9"/>
      <c r="D3795" s="1">
        <f>IF(B3795="",0,VLOOKUP(B3795,DATABASE!A:F,2,FALSE))</f>
        <v>0</v>
      </c>
      <c r="E3795" s="1">
        <f>IF(B3795="",0,VLOOKUP(B3795,DATABASE!A:F,3,FALSE)*$C3795)</f>
        <v>0</v>
      </c>
      <c r="F3795" s="1">
        <f>IF(B3795="",0,VLOOKUP(B3795,DATABASE!A:F,4,FALSE)*$C3795)</f>
        <v>0</v>
      </c>
      <c r="G3795" s="1">
        <f>IF(B3795="",0,VLOOKUP(B3795,DATABASE!A:F,5,FALSE)*$C3795)</f>
        <v>0</v>
      </c>
      <c r="H3795" s="1">
        <f>IF(B3795="",0,VLOOKUP(B3795,DATABASE!A:F,6,FALSE)*$C3795)</f>
        <v>0</v>
      </c>
    </row>
    <row r="3796" spans="1:8">
      <c r="A3796" s="7"/>
      <c r="B3796" s="8"/>
      <c r="C3796" s="9"/>
      <c r="D3796" s="1">
        <f>IF(B3796="",0,VLOOKUP(B3796,DATABASE!A:F,2,FALSE))</f>
        <v>0</v>
      </c>
      <c r="E3796" s="1">
        <f>IF(B3796="",0,VLOOKUP(B3796,DATABASE!A:F,3,FALSE)*$C3796)</f>
        <v>0</v>
      </c>
      <c r="F3796" s="1">
        <f>IF(B3796="",0,VLOOKUP(B3796,DATABASE!A:F,4,FALSE)*$C3796)</f>
        <v>0</v>
      </c>
      <c r="G3796" s="1">
        <f>IF(B3796="",0,VLOOKUP(B3796,DATABASE!A:F,5,FALSE)*$C3796)</f>
        <v>0</v>
      </c>
      <c r="H3796" s="1">
        <f>IF(B3796="",0,VLOOKUP(B3796,DATABASE!A:F,6,FALSE)*$C3796)</f>
        <v>0</v>
      </c>
    </row>
    <row r="3797" spans="1:8">
      <c r="A3797" s="7"/>
      <c r="B3797" s="8"/>
      <c r="C3797" s="9"/>
      <c r="D3797" s="1">
        <f>IF(B3797="",0,VLOOKUP(B3797,DATABASE!A:F,2,FALSE))</f>
        <v>0</v>
      </c>
      <c r="E3797" s="1">
        <f>IF(B3797="",0,VLOOKUP(B3797,DATABASE!A:F,3,FALSE)*$C3797)</f>
        <v>0</v>
      </c>
      <c r="F3797" s="1">
        <f>IF(B3797="",0,VLOOKUP(B3797,DATABASE!A:F,4,FALSE)*$C3797)</f>
        <v>0</v>
      </c>
      <c r="G3797" s="1">
        <f>IF(B3797="",0,VLOOKUP(B3797,DATABASE!A:F,5,FALSE)*$C3797)</f>
        <v>0</v>
      </c>
      <c r="H3797" s="1">
        <f>IF(B3797="",0,VLOOKUP(B3797,DATABASE!A:F,6,FALSE)*$C3797)</f>
        <v>0</v>
      </c>
    </row>
    <row r="3798" spans="1:8">
      <c r="A3798" s="7"/>
      <c r="B3798" s="8"/>
      <c r="C3798" s="9"/>
      <c r="D3798" s="1">
        <f>IF(B3798="",0,VLOOKUP(B3798,DATABASE!A:F,2,FALSE))</f>
        <v>0</v>
      </c>
      <c r="E3798" s="1">
        <f>IF(B3798="",0,VLOOKUP(B3798,DATABASE!A:F,3,FALSE)*$C3798)</f>
        <v>0</v>
      </c>
      <c r="F3798" s="1">
        <f>IF(B3798="",0,VLOOKUP(B3798,DATABASE!A:F,4,FALSE)*$C3798)</f>
        <v>0</v>
      </c>
      <c r="G3798" s="1">
        <f>IF(B3798="",0,VLOOKUP(B3798,DATABASE!A:F,5,FALSE)*$C3798)</f>
        <v>0</v>
      </c>
      <c r="H3798" s="1">
        <f>IF(B3798="",0,VLOOKUP(B3798,DATABASE!A:F,6,FALSE)*$C3798)</f>
        <v>0</v>
      </c>
    </row>
    <row r="3799" spans="1:8">
      <c r="A3799" s="7"/>
      <c r="B3799" s="8"/>
      <c r="C3799" s="9"/>
      <c r="D3799" s="1">
        <f>IF(B3799="",0,VLOOKUP(B3799,DATABASE!A:F,2,FALSE))</f>
        <v>0</v>
      </c>
      <c r="E3799" s="1">
        <f>IF(B3799="",0,VLOOKUP(B3799,DATABASE!A:F,3,FALSE)*$C3799)</f>
        <v>0</v>
      </c>
      <c r="F3799" s="1">
        <f>IF(B3799="",0,VLOOKUP(B3799,DATABASE!A:F,4,FALSE)*$C3799)</f>
        <v>0</v>
      </c>
      <c r="G3799" s="1">
        <f>IF(B3799="",0,VLOOKUP(B3799,DATABASE!A:F,5,FALSE)*$C3799)</f>
        <v>0</v>
      </c>
      <c r="H3799" s="1">
        <f>IF(B3799="",0,VLOOKUP(B3799,DATABASE!A:F,6,FALSE)*$C3799)</f>
        <v>0</v>
      </c>
    </row>
    <row r="3800" spans="1:8">
      <c r="A3800" s="7"/>
      <c r="B3800" s="8"/>
      <c r="C3800" s="9"/>
      <c r="D3800" s="1">
        <f>IF(B3800="",0,VLOOKUP(B3800,DATABASE!A:F,2,FALSE))</f>
        <v>0</v>
      </c>
      <c r="E3800" s="1">
        <f>IF(B3800="",0,VLOOKUP(B3800,DATABASE!A:F,3,FALSE)*$C3800)</f>
        <v>0</v>
      </c>
      <c r="F3800" s="1">
        <f>IF(B3800="",0,VLOOKUP(B3800,DATABASE!A:F,4,FALSE)*$C3800)</f>
        <v>0</v>
      </c>
      <c r="G3800" s="1">
        <f>IF(B3800="",0,VLOOKUP(B3800,DATABASE!A:F,5,FALSE)*$C3800)</f>
        <v>0</v>
      </c>
      <c r="H3800" s="1">
        <f>IF(B3800="",0,VLOOKUP(B3800,DATABASE!A:F,6,FALSE)*$C3800)</f>
        <v>0</v>
      </c>
    </row>
    <row r="3801" spans="1:8">
      <c r="A3801" s="7"/>
      <c r="B3801" s="8"/>
      <c r="C3801" s="9"/>
      <c r="D3801" s="1">
        <f>IF(B3801="",0,VLOOKUP(B3801,DATABASE!A:F,2,FALSE))</f>
        <v>0</v>
      </c>
      <c r="E3801" s="1">
        <f>IF(B3801="",0,VLOOKUP(B3801,DATABASE!A:F,3,FALSE)*$C3801)</f>
        <v>0</v>
      </c>
      <c r="F3801" s="1">
        <f>IF(B3801="",0,VLOOKUP(B3801,DATABASE!A:F,4,FALSE)*$C3801)</f>
        <v>0</v>
      </c>
      <c r="G3801" s="1">
        <f>IF(B3801="",0,VLOOKUP(B3801,DATABASE!A:F,5,FALSE)*$C3801)</f>
        <v>0</v>
      </c>
      <c r="H3801" s="1">
        <f>IF(B3801="",0,VLOOKUP(B3801,DATABASE!A:F,6,FALSE)*$C3801)</f>
        <v>0</v>
      </c>
    </row>
    <row r="3802" spans="1:8">
      <c r="A3802" s="7"/>
      <c r="B3802" s="8"/>
      <c r="C3802" s="9"/>
      <c r="D3802" s="1">
        <f>IF(B3802="",0,VLOOKUP(B3802,DATABASE!A:F,2,FALSE))</f>
        <v>0</v>
      </c>
      <c r="E3802" s="1">
        <f>IF(B3802="",0,VLOOKUP(B3802,DATABASE!A:F,3,FALSE)*$C3802)</f>
        <v>0</v>
      </c>
      <c r="F3802" s="1">
        <f>IF(B3802="",0,VLOOKUP(B3802,DATABASE!A:F,4,FALSE)*$C3802)</f>
        <v>0</v>
      </c>
      <c r="G3802" s="1">
        <f>IF(B3802="",0,VLOOKUP(B3802,DATABASE!A:F,5,FALSE)*$C3802)</f>
        <v>0</v>
      </c>
      <c r="H3802" s="1">
        <f>IF(B3802="",0,VLOOKUP(B3802,DATABASE!A:F,6,FALSE)*$C3802)</f>
        <v>0</v>
      </c>
    </row>
    <row r="3803" spans="1:8">
      <c r="A3803" s="7"/>
      <c r="B3803" s="8"/>
      <c r="C3803" s="9"/>
      <c r="D3803" s="1">
        <f>IF(B3803="",0,VLOOKUP(B3803,DATABASE!A:F,2,FALSE))</f>
        <v>0</v>
      </c>
      <c r="E3803" s="1">
        <f>IF(B3803="",0,VLOOKUP(B3803,DATABASE!A:F,3,FALSE)*$C3803)</f>
        <v>0</v>
      </c>
      <c r="F3803" s="1">
        <f>IF(B3803="",0,VLOOKUP(B3803,DATABASE!A:F,4,FALSE)*$C3803)</f>
        <v>0</v>
      </c>
      <c r="G3803" s="1">
        <f>IF(B3803="",0,VLOOKUP(B3803,DATABASE!A:F,5,FALSE)*$C3803)</f>
        <v>0</v>
      </c>
      <c r="H3803" s="1">
        <f>IF(B3803="",0,VLOOKUP(B3803,DATABASE!A:F,6,FALSE)*$C3803)</f>
        <v>0</v>
      </c>
    </row>
    <row r="3804" spans="1:8">
      <c r="A3804" s="7"/>
      <c r="B3804" s="8"/>
      <c r="C3804" s="9"/>
      <c r="D3804" s="1">
        <f>IF(B3804="",0,VLOOKUP(B3804,DATABASE!A:F,2,FALSE))</f>
        <v>0</v>
      </c>
      <c r="E3804" s="1">
        <f>IF(B3804="",0,VLOOKUP(B3804,DATABASE!A:F,3,FALSE)*$C3804)</f>
        <v>0</v>
      </c>
      <c r="F3804" s="1">
        <f>IF(B3804="",0,VLOOKUP(B3804,DATABASE!A:F,4,FALSE)*$C3804)</f>
        <v>0</v>
      </c>
      <c r="G3804" s="1">
        <f>IF(B3804="",0,VLOOKUP(B3804,DATABASE!A:F,5,FALSE)*$C3804)</f>
        <v>0</v>
      </c>
      <c r="H3804" s="1">
        <f>IF(B3804="",0,VLOOKUP(B3804,DATABASE!A:F,6,FALSE)*$C3804)</f>
        <v>0</v>
      </c>
    </row>
    <row r="3805" spans="1:8">
      <c r="A3805" s="7"/>
      <c r="B3805" s="8"/>
      <c r="C3805" s="9"/>
      <c r="D3805" s="1">
        <f>IF(B3805="",0,VLOOKUP(B3805,DATABASE!A:F,2,FALSE))</f>
        <v>0</v>
      </c>
      <c r="E3805" s="1">
        <f>IF(B3805="",0,VLOOKUP(B3805,DATABASE!A:F,3,FALSE)*$C3805)</f>
        <v>0</v>
      </c>
      <c r="F3805" s="1">
        <f>IF(B3805="",0,VLOOKUP(B3805,DATABASE!A:F,4,FALSE)*$C3805)</f>
        <v>0</v>
      </c>
      <c r="G3805" s="1">
        <f>IF(B3805="",0,VLOOKUP(B3805,DATABASE!A:F,5,FALSE)*$C3805)</f>
        <v>0</v>
      </c>
      <c r="H3805" s="1">
        <f>IF(B3805="",0,VLOOKUP(B3805,DATABASE!A:F,6,FALSE)*$C3805)</f>
        <v>0</v>
      </c>
    </row>
    <row r="3806" spans="1:8">
      <c r="A3806" s="7"/>
      <c r="B3806" s="8"/>
      <c r="C3806" s="9"/>
      <c r="D3806" s="1">
        <f>IF(B3806="",0,VLOOKUP(B3806,DATABASE!A:F,2,FALSE))</f>
        <v>0</v>
      </c>
      <c r="E3806" s="1">
        <f>IF(B3806="",0,VLOOKUP(B3806,DATABASE!A:F,3,FALSE)*$C3806)</f>
        <v>0</v>
      </c>
      <c r="F3806" s="1">
        <f>IF(B3806="",0,VLOOKUP(B3806,DATABASE!A:F,4,FALSE)*$C3806)</f>
        <v>0</v>
      </c>
      <c r="G3806" s="1">
        <f>IF(B3806="",0,VLOOKUP(B3806,DATABASE!A:F,5,FALSE)*$C3806)</f>
        <v>0</v>
      </c>
      <c r="H3806" s="1">
        <f>IF(B3806="",0,VLOOKUP(B3806,DATABASE!A:F,6,FALSE)*$C3806)</f>
        <v>0</v>
      </c>
    </row>
    <row r="3807" spans="1:8">
      <c r="A3807" s="7"/>
      <c r="B3807" s="8"/>
      <c r="C3807" s="9"/>
      <c r="D3807" s="1">
        <f>IF(B3807="",0,VLOOKUP(B3807,DATABASE!A:F,2,FALSE))</f>
        <v>0</v>
      </c>
      <c r="E3807" s="1">
        <f>IF(B3807="",0,VLOOKUP(B3807,DATABASE!A:F,3,FALSE)*$C3807)</f>
        <v>0</v>
      </c>
      <c r="F3807" s="1">
        <f>IF(B3807="",0,VLOOKUP(B3807,DATABASE!A:F,4,FALSE)*$C3807)</f>
        <v>0</v>
      </c>
      <c r="G3807" s="1">
        <f>IF(B3807="",0,VLOOKUP(B3807,DATABASE!A:F,5,FALSE)*$C3807)</f>
        <v>0</v>
      </c>
      <c r="H3807" s="1">
        <f>IF(B3807="",0,VLOOKUP(B3807,DATABASE!A:F,6,FALSE)*$C3807)</f>
        <v>0</v>
      </c>
    </row>
    <row r="3808" spans="1:8">
      <c r="A3808" s="7"/>
      <c r="B3808" s="8"/>
      <c r="C3808" s="9"/>
      <c r="D3808" s="1">
        <f>IF(B3808="",0,VLOOKUP(B3808,DATABASE!A:F,2,FALSE))</f>
        <v>0</v>
      </c>
      <c r="E3808" s="1">
        <f>IF(B3808="",0,VLOOKUP(B3808,DATABASE!A:F,3,FALSE)*$C3808)</f>
        <v>0</v>
      </c>
      <c r="F3808" s="1">
        <f>IF(B3808="",0,VLOOKUP(B3808,DATABASE!A:F,4,FALSE)*$C3808)</f>
        <v>0</v>
      </c>
      <c r="G3808" s="1">
        <f>IF(B3808="",0,VLOOKUP(B3808,DATABASE!A:F,5,FALSE)*$C3808)</f>
        <v>0</v>
      </c>
      <c r="H3808" s="1">
        <f>IF(B3808="",0,VLOOKUP(B3808,DATABASE!A:F,6,FALSE)*$C3808)</f>
        <v>0</v>
      </c>
    </row>
    <row r="3809" spans="1:8">
      <c r="A3809" s="7"/>
      <c r="B3809" s="8"/>
      <c r="C3809" s="9"/>
      <c r="D3809" s="1">
        <f>IF(B3809="",0,VLOOKUP(B3809,DATABASE!A:F,2,FALSE))</f>
        <v>0</v>
      </c>
      <c r="E3809" s="1">
        <f>IF(B3809="",0,VLOOKUP(B3809,DATABASE!A:F,3,FALSE)*$C3809)</f>
        <v>0</v>
      </c>
      <c r="F3809" s="1">
        <f>IF(B3809="",0,VLOOKUP(B3809,DATABASE!A:F,4,FALSE)*$C3809)</f>
        <v>0</v>
      </c>
      <c r="G3809" s="1">
        <f>IF(B3809="",0,VLOOKUP(B3809,DATABASE!A:F,5,FALSE)*$C3809)</f>
        <v>0</v>
      </c>
      <c r="H3809" s="1">
        <f>IF(B3809="",0,VLOOKUP(B3809,DATABASE!A:F,6,FALSE)*$C3809)</f>
        <v>0</v>
      </c>
    </row>
    <row r="3810" spans="1:8">
      <c r="A3810" s="7"/>
      <c r="B3810" s="8"/>
      <c r="C3810" s="9"/>
      <c r="D3810" s="1">
        <f>IF(B3810="",0,VLOOKUP(B3810,DATABASE!A:F,2,FALSE))</f>
        <v>0</v>
      </c>
      <c r="E3810" s="1">
        <f>IF(B3810="",0,VLOOKUP(B3810,DATABASE!A:F,3,FALSE)*$C3810)</f>
        <v>0</v>
      </c>
      <c r="F3810" s="1">
        <f>IF(B3810="",0,VLOOKUP(B3810,DATABASE!A:F,4,FALSE)*$C3810)</f>
        <v>0</v>
      </c>
      <c r="G3810" s="1">
        <f>IF(B3810="",0,VLOOKUP(B3810,DATABASE!A:F,5,FALSE)*$C3810)</f>
        <v>0</v>
      </c>
      <c r="H3810" s="1">
        <f>IF(B3810="",0,VLOOKUP(B3810,DATABASE!A:F,6,FALSE)*$C3810)</f>
        <v>0</v>
      </c>
    </row>
    <row r="3811" spans="1:8">
      <c r="A3811" s="7"/>
      <c r="B3811" s="8"/>
      <c r="C3811" s="9"/>
      <c r="D3811" s="1">
        <f>IF(B3811="",0,VLOOKUP(B3811,DATABASE!A:F,2,FALSE))</f>
        <v>0</v>
      </c>
      <c r="E3811" s="1">
        <f>IF(B3811="",0,VLOOKUP(B3811,DATABASE!A:F,3,FALSE)*$C3811)</f>
        <v>0</v>
      </c>
      <c r="F3811" s="1">
        <f>IF(B3811="",0,VLOOKUP(B3811,DATABASE!A:F,4,FALSE)*$C3811)</f>
        <v>0</v>
      </c>
      <c r="G3811" s="1">
        <f>IF(B3811="",0,VLOOKUP(B3811,DATABASE!A:F,5,FALSE)*$C3811)</f>
        <v>0</v>
      </c>
      <c r="H3811" s="1">
        <f>IF(B3811="",0,VLOOKUP(B3811,DATABASE!A:F,6,FALSE)*$C3811)</f>
        <v>0</v>
      </c>
    </row>
    <row r="3812" spans="1:8">
      <c r="A3812" s="7"/>
      <c r="B3812" s="8"/>
      <c r="C3812" s="9"/>
      <c r="D3812" s="1">
        <f>IF(B3812="",0,VLOOKUP(B3812,DATABASE!A:F,2,FALSE))</f>
        <v>0</v>
      </c>
      <c r="E3812" s="1">
        <f>IF(B3812="",0,VLOOKUP(B3812,DATABASE!A:F,3,FALSE)*$C3812)</f>
        <v>0</v>
      </c>
      <c r="F3812" s="1">
        <f>IF(B3812="",0,VLOOKUP(B3812,DATABASE!A:F,4,FALSE)*$C3812)</f>
        <v>0</v>
      </c>
      <c r="G3812" s="1">
        <f>IF(B3812="",0,VLOOKUP(B3812,DATABASE!A:F,5,FALSE)*$C3812)</f>
        <v>0</v>
      </c>
      <c r="H3812" s="1">
        <f>IF(B3812="",0,VLOOKUP(B3812,DATABASE!A:F,6,FALSE)*$C3812)</f>
        <v>0</v>
      </c>
    </row>
    <row r="3813" spans="1:8">
      <c r="A3813" s="7"/>
      <c r="B3813" s="8"/>
      <c r="C3813" s="9"/>
      <c r="D3813" s="1">
        <f>IF(B3813="",0,VLOOKUP(B3813,DATABASE!A:F,2,FALSE))</f>
        <v>0</v>
      </c>
      <c r="E3813" s="1">
        <f>IF(B3813="",0,VLOOKUP(B3813,DATABASE!A:F,3,FALSE)*$C3813)</f>
        <v>0</v>
      </c>
      <c r="F3813" s="1">
        <f>IF(B3813="",0,VLOOKUP(B3813,DATABASE!A:F,4,FALSE)*$C3813)</f>
        <v>0</v>
      </c>
      <c r="G3813" s="1">
        <f>IF(B3813="",0,VLOOKUP(B3813,DATABASE!A:F,5,FALSE)*$C3813)</f>
        <v>0</v>
      </c>
      <c r="H3813" s="1">
        <f>IF(B3813="",0,VLOOKUP(B3813,DATABASE!A:F,6,FALSE)*$C3813)</f>
        <v>0</v>
      </c>
    </row>
    <row r="3814" spans="1:8">
      <c r="A3814" s="7"/>
      <c r="B3814" s="8"/>
      <c r="C3814" s="9"/>
      <c r="D3814" s="1">
        <f>IF(B3814="",0,VLOOKUP(B3814,DATABASE!A:F,2,FALSE))</f>
        <v>0</v>
      </c>
      <c r="E3814" s="1">
        <f>IF(B3814="",0,VLOOKUP(B3814,DATABASE!A:F,3,FALSE)*$C3814)</f>
        <v>0</v>
      </c>
      <c r="F3814" s="1">
        <f>IF(B3814="",0,VLOOKUP(B3814,DATABASE!A:F,4,FALSE)*$C3814)</f>
        <v>0</v>
      </c>
      <c r="G3814" s="1">
        <f>IF(B3814="",0,VLOOKUP(B3814,DATABASE!A:F,5,FALSE)*$C3814)</f>
        <v>0</v>
      </c>
      <c r="H3814" s="1">
        <f>IF(B3814="",0,VLOOKUP(B3814,DATABASE!A:F,6,FALSE)*$C3814)</f>
        <v>0</v>
      </c>
    </row>
    <row r="3815" spans="1:8">
      <c r="A3815" s="7"/>
      <c r="B3815" s="8"/>
      <c r="C3815" s="9"/>
      <c r="D3815" s="1">
        <f>IF(B3815="",0,VLOOKUP(B3815,DATABASE!A:F,2,FALSE))</f>
        <v>0</v>
      </c>
      <c r="E3815" s="1">
        <f>IF(B3815="",0,VLOOKUP(B3815,DATABASE!A:F,3,FALSE)*$C3815)</f>
        <v>0</v>
      </c>
      <c r="F3815" s="1">
        <f>IF(B3815="",0,VLOOKUP(B3815,DATABASE!A:F,4,FALSE)*$C3815)</f>
        <v>0</v>
      </c>
      <c r="G3815" s="1">
        <f>IF(B3815="",0,VLOOKUP(B3815,DATABASE!A:F,5,FALSE)*$C3815)</f>
        <v>0</v>
      </c>
      <c r="H3815" s="1">
        <f>IF(B3815="",0,VLOOKUP(B3815,DATABASE!A:F,6,FALSE)*$C3815)</f>
        <v>0</v>
      </c>
    </row>
    <row r="3816" spans="1:8">
      <c r="A3816" s="7"/>
      <c r="B3816" s="8"/>
      <c r="C3816" s="9"/>
      <c r="D3816" s="1">
        <f>IF(B3816="",0,VLOOKUP(B3816,DATABASE!A:F,2,FALSE))</f>
        <v>0</v>
      </c>
      <c r="E3816" s="1">
        <f>IF(B3816="",0,VLOOKUP(B3816,DATABASE!A:F,3,FALSE)*$C3816)</f>
        <v>0</v>
      </c>
      <c r="F3816" s="1">
        <f>IF(B3816="",0,VLOOKUP(B3816,DATABASE!A:F,4,FALSE)*$C3816)</f>
        <v>0</v>
      </c>
      <c r="G3816" s="1">
        <f>IF(B3816="",0,VLOOKUP(B3816,DATABASE!A:F,5,FALSE)*$C3816)</f>
        <v>0</v>
      </c>
      <c r="H3816" s="1">
        <f>IF(B3816="",0,VLOOKUP(B3816,DATABASE!A:F,6,FALSE)*$C3816)</f>
        <v>0</v>
      </c>
    </row>
    <row r="3817" spans="1:8">
      <c r="A3817" s="7"/>
      <c r="B3817" s="8"/>
      <c r="C3817" s="9"/>
      <c r="D3817" s="1">
        <f>IF(B3817="",0,VLOOKUP(B3817,DATABASE!A:F,2,FALSE))</f>
        <v>0</v>
      </c>
      <c r="E3817" s="1">
        <f>IF(B3817="",0,VLOOKUP(B3817,DATABASE!A:F,3,FALSE)*$C3817)</f>
        <v>0</v>
      </c>
      <c r="F3817" s="1">
        <f>IF(B3817="",0,VLOOKUP(B3817,DATABASE!A:F,4,FALSE)*$C3817)</f>
        <v>0</v>
      </c>
      <c r="G3817" s="1">
        <f>IF(B3817="",0,VLOOKUP(B3817,DATABASE!A:F,5,FALSE)*$C3817)</f>
        <v>0</v>
      </c>
      <c r="H3817" s="1">
        <f>IF(B3817="",0,VLOOKUP(B3817,DATABASE!A:F,6,FALSE)*$C3817)</f>
        <v>0</v>
      </c>
    </row>
    <row r="3818" spans="1:8">
      <c r="A3818" s="7"/>
      <c r="B3818" s="8"/>
      <c r="C3818" s="9"/>
      <c r="D3818" s="1">
        <f>IF(B3818="",0,VLOOKUP(B3818,DATABASE!A:F,2,FALSE))</f>
        <v>0</v>
      </c>
      <c r="E3818" s="1">
        <f>IF(B3818="",0,VLOOKUP(B3818,DATABASE!A:F,3,FALSE)*$C3818)</f>
        <v>0</v>
      </c>
      <c r="F3818" s="1">
        <f>IF(B3818="",0,VLOOKUP(B3818,DATABASE!A:F,4,FALSE)*$C3818)</f>
        <v>0</v>
      </c>
      <c r="G3818" s="1">
        <f>IF(B3818="",0,VLOOKUP(B3818,DATABASE!A:F,5,FALSE)*$C3818)</f>
        <v>0</v>
      </c>
      <c r="H3818" s="1">
        <f>IF(B3818="",0,VLOOKUP(B3818,DATABASE!A:F,6,FALSE)*$C3818)</f>
        <v>0</v>
      </c>
    </row>
    <row r="3819" spans="1:8">
      <c r="A3819" s="7"/>
      <c r="B3819" s="8"/>
      <c r="C3819" s="9"/>
      <c r="D3819" s="1">
        <f>IF(B3819="",0,VLOOKUP(B3819,DATABASE!A:F,2,FALSE))</f>
        <v>0</v>
      </c>
      <c r="E3819" s="1">
        <f>IF(B3819="",0,VLOOKUP(B3819,DATABASE!A:F,3,FALSE)*$C3819)</f>
        <v>0</v>
      </c>
      <c r="F3819" s="1">
        <f>IF(B3819="",0,VLOOKUP(B3819,DATABASE!A:F,4,FALSE)*$C3819)</f>
        <v>0</v>
      </c>
      <c r="G3819" s="1">
        <f>IF(B3819="",0,VLOOKUP(B3819,DATABASE!A:F,5,FALSE)*$C3819)</f>
        <v>0</v>
      </c>
      <c r="H3819" s="1">
        <f>IF(B3819="",0,VLOOKUP(B3819,DATABASE!A:F,6,FALSE)*$C3819)</f>
        <v>0</v>
      </c>
    </row>
    <row r="3820" spans="1:8">
      <c r="A3820" s="7"/>
      <c r="B3820" s="8"/>
      <c r="C3820" s="9"/>
      <c r="D3820" s="1">
        <f>IF(B3820="",0,VLOOKUP(B3820,DATABASE!A:F,2,FALSE))</f>
        <v>0</v>
      </c>
      <c r="E3820" s="1">
        <f>IF(B3820="",0,VLOOKUP(B3820,DATABASE!A:F,3,FALSE)*$C3820)</f>
        <v>0</v>
      </c>
      <c r="F3820" s="1">
        <f>IF(B3820="",0,VLOOKUP(B3820,DATABASE!A:F,4,FALSE)*$C3820)</f>
        <v>0</v>
      </c>
      <c r="G3820" s="1">
        <f>IF(B3820="",0,VLOOKUP(B3820,DATABASE!A:F,5,FALSE)*$C3820)</f>
        <v>0</v>
      </c>
      <c r="H3820" s="1">
        <f>IF(B3820="",0,VLOOKUP(B3820,DATABASE!A:F,6,FALSE)*$C3820)</f>
        <v>0</v>
      </c>
    </row>
    <row r="3821" spans="1:8">
      <c r="A3821" s="7"/>
      <c r="B3821" s="8"/>
      <c r="C3821" s="9"/>
      <c r="D3821" s="1">
        <f>IF(B3821="",0,VLOOKUP(B3821,DATABASE!A:F,2,FALSE))</f>
        <v>0</v>
      </c>
      <c r="E3821" s="1">
        <f>IF(B3821="",0,VLOOKUP(B3821,DATABASE!A:F,3,FALSE)*$C3821)</f>
        <v>0</v>
      </c>
      <c r="F3821" s="1">
        <f>IF(B3821="",0,VLOOKUP(B3821,DATABASE!A:F,4,FALSE)*$C3821)</f>
        <v>0</v>
      </c>
      <c r="G3821" s="1">
        <f>IF(B3821="",0,VLOOKUP(B3821,DATABASE!A:F,5,FALSE)*$C3821)</f>
        <v>0</v>
      </c>
      <c r="H3821" s="1">
        <f>IF(B3821="",0,VLOOKUP(B3821,DATABASE!A:F,6,FALSE)*$C3821)</f>
        <v>0</v>
      </c>
    </row>
    <row r="3822" spans="1:8">
      <c r="A3822" s="7"/>
      <c r="B3822" s="8"/>
      <c r="C3822" s="9"/>
      <c r="D3822" s="1">
        <f>IF(B3822="",0,VLOOKUP(B3822,DATABASE!A:F,2,FALSE))</f>
        <v>0</v>
      </c>
      <c r="E3822" s="1">
        <f>IF(B3822="",0,VLOOKUP(B3822,DATABASE!A:F,3,FALSE)*$C3822)</f>
        <v>0</v>
      </c>
      <c r="F3822" s="1">
        <f>IF(B3822="",0,VLOOKUP(B3822,DATABASE!A:F,4,FALSE)*$C3822)</f>
        <v>0</v>
      </c>
      <c r="G3822" s="1">
        <f>IF(B3822="",0,VLOOKUP(B3822,DATABASE!A:F,5,FALSE)*$C3822)</f>
        <v>0</v>
      </c>
      <c r="H3822" s="1">
        <f>IF(B3822="",0,VLOOKUP(B3822,DATABASE!A:F,6,FALSE)*$C3822)</f>
        <v>0</v>
      </c>
    </row>
    <row r="3823" spans="1:8">
      <c r="A3823" s="7"/>
      <c r="B3823" s="8"/>
      <c r="C3823" s="9"/>
      <c r="D3823" s="1">
        <f>IF(B3823="",0,VLOOKUP(B3823,DATABASE!A:F,2,FALSE))</f>
        <v>0</v>
      </c>
      <c r="E3823" s="1">
        <f>IF(B3823="",0,VLOOKUP(B3823,DATABASE!A:F,3,FALSE)*$C3823)</f>
        <v>0</v>
      </c>
      <c r="F3823" s="1">
        <f>IF(B3823="",0,VLOOKUP(B3823,DATABASE!A:F,4,FALSE)*$C3823)</f>
        <v>0</v>
      </c>
      <c r="G3823" s="1">
        <f>IF(B3823="",0,VLOOKUP(B3823,DATABASE!A:F,5,FALSE)*$C3823)</f>
        <v>0</v>
      </c>
      <c r="H3823" s="1">
        <f>IF(B3823="",0,VLOOKUP(B3823,DATABASE!A:F,6,FALSE)*$C3823)</f>
        <v>0</v>
      </c>
    </row>
    <row r="3824" spans="1:8">
      <c r="A3824" s="7"/>
      <c r="B3824" s="8"/>
      <c r="C3824" s="9"/>
      <c r="D3824" s="1">
        <f>IF(B3824="",0,VLOOKUP(B3824,DATABASE!A:F,2,FALSE))</f>
        <v>0</v>
      </c>
      <c r="E3824" s="1">
        <f>IF(B3824="",0,VLOOKUP(B3824,DATABASE!A:F,3,FALSE)*$C3824)</f>
        <v>0</v>
      </c>
      <c r="F3824" s="1">
        <f>IF(B3824="",0,VLOOKUP(B3824,DATABASE!A:F,4,FALSE)*$C3824)</f>
        <v>0</v>
      </c>
      <c r="G3824" s="1">
        <f>IF(B3824="",0,VLOOKUP(B3824,DATABASE!A:F,5,FALSE)*$C3824)</f>
        <v>0</v>
      </c>
      <c r="H3824" s="1">
        <f>IF(B3824="",0,VLOOKUP(B3824,DATABASE!A:F,6,FALSE)*$C3824)</f>
        <v>0</v>
      </c>
    </row>
    <row r="3825" spans="1:8">
      <c r="A3825" s="7"/>
      <c r="B3825" s="8"/>
      <c r="C3825" s="9"/>
      <c r="D3825" s="1">
        <f>IF(B3825="",0,VLOOKUP(B3825,DATABASE!A:F,2,FALSE))</f>
        <v>0</v>
      </c>
      <c r="E3825" s="1">
        <f>IF(B3825="",0,VLOOKUP(B3825,DATABASE!A:F,3,FALSE)*$C3825)</f>
        <v>0</v>
      </c>
      <c r="F3825" s="1">
        <f>IF(B3825="",0,VLOOKUP(B3825,DATABASE!A:F,4,FALSE)*$C3825)</f>
        <v>0</v>
      </c>
      <c r="G3825" s="1">
        <f>IF(B3825="",0,VLOOKUP(B3825,DATABASE!A:F,5,FALSE)*$C3825)</f>
        <v>0</v>
      </c>
      <c r="H3825" s="1">
        <f>IF(B3825="",0,VLOOKUP(B3825,DATABASE!A:F,6,FALSE)*$C3825)</f>
        <v>0</v>
      </c>
    </row>
    <row r="3826" spans="1:8">
      <c r="A3826" s="7"/>
      <c r="B3826" s="8"/>
      <c r="C3826" s="9"/>
      <c r="D3826" s="1">
        <f>IF(B3826="",0,VLOOKUP(B3826,DATABASE!A:F,2,FALSE))</f>
        <v>0</v>
      </c>
      <c r="E3826" s="1">
        <f>IF(B3826="",0,VLOOKUP(B3826,DATABASE!A:F,3,FALSE)*$C3826)</f>
        <v>0</v>
      </c>
      <c r="F3826" s="1">
        <f>IF(B3826="",0,VLOOKUP(B3826,DATABASE!A:F,4,FALSE)*$C3826)</f>
        <v>0</v>
      </c>
      <c r="G3826" s="1">
        <f>IF(B3826="",0,VLOOKUP(B3826,DATABASE!A:F,5,FALSE)*$C3826)</f>
        <v>0</v>
      </c>
      <c r="H3826" s="1">
        <f>IF(B3826="",0,VLOOKUP(B3826,DATABASE!A:F,6,FALSE)*$C3826)</f>
        <v>0</v>
      </c>
    </row>
    <row r="3827" spans="1:8">
      <c r="A3827" s="7"/>
      <c r="B3827" s="8"/>
      <c r="C3827" s="9"/>
      <c r="D3827" s="1">
        <f>IF(B3827="",0,VLOOKUP(B3827,DATABASE!A:F,2,FALSE))</f>
        <v>0</v>
      </c>
      <c r="E3827" s="1">
        <f>IF(B3827="",0,VLOOKUP(B3827,DATABASE!A:F,3,FALSE)*$C3827)</f>
        <v>0</v>
      </c>
      <c r="F3827" s="1">
        <f>IF(B3827="",0,VLOOKUP(B3827,DATABASE!A:F,4,FALSE)*$C3827)</f>
        <v>0</v>
      </c>
      <c r="G3827" s="1">
        <f>IF(B3827="",0,VLOOKUP(B3827,DATABASE!A:F,5,FALSE)*$C3827)</f>
        <v>0</v>
      </c>
      <c r="H3827" s="1">
        <f>IF(B3827="",0,VLOOKUP(B3827,DATABASE!A:F,6,FALSE)*$C3827)</f>
        <v>0</v>
      </c>
    </row>
    <row r="3828" spans="1:8">
      <c r="A3828" s="7"/>
      <c r="B3828" s="8"/>
      <c r="C3828" s="9"/>
      <c r="D3828" s="1">
        <f>IF(B3828="",0,VLOOKUP(B3828,DATABASE!A:F,2,FALSE))</f>
        <v>0</v>
      </c>
      <c r="E3828" s="1">
        <f>IF(B3828="",0,VLOOKUP(B3828,DATABASE!A:F,3,FALSE)*$C3828)</f>
        <v>0</v>
      </c>
      <c r="F3828" s="1">
        <f>IF(B3828="",0,VLOOKUP(B3828,DATABASE!A:F,4,FALSE)*$C3828)</f>
        <v>0</v>
      </c>
      <c r="G3828" s="1">
        <f>IF(B3828="",0,VLOOKUP(B3828,DATABASE!A:F,5,FALSE)*$C3828)</f>
        <v>0</v>
      </c>
      <c r="H3828" s="1">
        <f>IF(B3828="",0,VLOOKUP(B3828,DATABASE!A:F,6,FALSE)*$C3828)</f>
        <v>0</v>
      </c>
    </row>
    <row r="3829" spans="1:8">
      <c r="A3829" s="7"/>
      <c r="B3829" s="8"/>
      <c r="C3829" s="9"/>
      <c r="D3829" s="1">
        <f>IF(B3829="",0,VLOOKUP(B3829,DATABASE!A:F,2,FALSE))</f>
        <v>0</v>
      </c>
      <c r="E3829" s="1">
        <f>IF(B3829="",0,VLOOKUP(B3829,DATABASE!A:F,3,FALSE)*$C3829)</f>
        <v>0</v>
      </c>
      <c r="F3829" s="1">
        <f>IF(B3829="",0,VLOOKUP(B3829,DATABASE!A:F,4,FALSE)*$C3829)</f>
        <v>0</v>
      </c>
      <c r="G3829" s="1">
        <f>IF(B3829="",0,VLOOKUP(B3829,DATABASE!A:F,5,FALSE)*$C3829)</f>
        <v>0</v>
      </c>
      <c r="H3829" s="1">
        <f>IF(B3829="",0,VLOOKUP(B3829,DATABASE!A:F,6,FALSE)*$C3829)</f>
        <v>0</v>
      </c>
    </row>
    <row r="3830" spans="1:8">
      <c r="A3830" s="7"/>
      <c r="B3830" s="8"/>
      <c r="C3830" s="9"/>
      <c r="D3830" s="1">
        <f>IF(B3830="",0,VLOOKUP(B3830,DATABASE!A:F,2,FALSE))</f>
        <v>0</v>
      </c>
      <c r="E3830" s="1">
        <f>IF(B3830="",0,VLOOKUP(B3830,DATABASE!A:F,3,FALSE)*$C3830)</f>
        <v>0</v>
      </c>
      <c r="F3830" s="1">
        <f>IF(B3830="",0,VLOOKUP(B3830,DATABASE!A:F,4,FALSE)*$C3830)</f>
        <v>0</v>
      </c>
      <c r="G3830" s="1">
        <f>IF(B3830="",0,VLOOKUP(B3830,DATABASE!A:F,5,FALSE)*$C3830)</f>
        <v>0</v>
      </c>
      <c r="H3830" s="1">
        <f>IF(B3830="",0,VLOOKUP(B3830,DATABASE!A:F,6,FALSE)*$C3830)</f>
        <v>0</v>
      </c>
    </row>
    <row r="3831" spans="1:8">
      <c r="A3831" s="7"/>
      <c r="B3831" s="8"/>
      <c r="C3831" s="9"/>
      <c r="D3831" s="1">
        <f>IF(B3831="",0,VLOOKUP(B3831,DATABASE!A:F,2,FALSE))</f>
        <v>0</v>
      </c>
      <c r="E3831" s="1">
        <f>IF(B3831="",0,VLOOKUP(B3831,DATABASE!A:F,3,FALSE)*$C3831)</f>
        <v>0</v>
      </c>
      <c r="F3831" s="1">
        <f>IF(B3831="",0,VLOOKUP(B3831,DATABASE!A:F,4,FALSE)*$C3831)</f>
        <v>0</v>
      </c>
      <c r="G3831" s="1">
        <f>IF(B3831="",0,VLOOKUP(B3831,DATABASE!A:F,5,FALSE)*$C3831)</f>
        <v>0</v>
      </c>
      <c r="H3831" s="1">
        <f>IF(B3831="",0,VLOOKUP(B3831,DATABASE!A:F,6,FALSE)*$C3831)</f>
        <v>0</v>
      </c>
    </row>
    <row r="3832" spans="1:8">
      <c r="A3832" s="7"/>
      <c r="B3832" s="8"/>
      <c r="C3832" s="9"/>
      <c r="D3832" s="1">
        <f>IF(B3832="",0,VLOOKUP(B3832,DATABASE!A:F,2,FALSE))</f>
        <v>0</v>
      </c>
      <c r="E3832" s="1">
        <f>IF(B3832="",0,VLOOKUP(B3832,DATABASE!A:F,3,FALSE)*$C3832)</f>
        <v>0</v>
      </c>
      <c r="F3832" s="1">
        <f>IF(B3832="",0,VLOOKUP(B3832,DATABASE!A:F,4,FALSE)*$C3832)</f>
        <v>0</v>
      </c>
      <c r="G3832" s="1">
        <f>IF(B3832="",0,VLOOKUP(B3832,DATABASE!A:F,5,FALSE)*$C3832)</f>
        <v>0</v>
      </c>
      <c r="H3832" s="1">
        <f>IF(B3832="",0,VLOOKUP(B3832,DATABASE!A:F,6,FALSE)*$C3832)</f>
        <v>0</v>
      </c>
    </row>
    <row r="3833" spans="1:8">
      <c r="A3833" s="7"/>
      <c r="B3833" s="8"/>
      <c r="C3833" s="9"/>
      <c r="D3833" s="1">
        <f>IF(B3833="",0,VLOOKUP(B3833,DATABASE!A:F,2,FALSE))</f>
        <v>0</v>
      </c>
      <c r="E3833" s="1">
        <f>IF(B3833="",0,VLOOKUP(B3833,DATABASE!A:F,3,FALSE)*$C3833)</f>
        <v>0</v>
      </c>
      <c r="F3833" s="1">
        <f>IF(B3833="",0,VLOOKUP(B3833,DATABASE!A:F,4,FALSE)*$C3833)</f>
        <v>0</v>
      </c>
      <c r="G3833" s="1">
        <f>IF(B3833="",0,VLOOKUP(B3833,DATABASE!A:F,5,FALSE)*$C3833)</f>
        <v>0</v>
      </c>
      <c r="H3833" s="1">
        <f>IF(B3833="",0,VLOOKUP(B3833,DATABASE!A:F,6,FALSE)*$C3833)</f>
        <v>0</v>
      </c>
    </row>
    <row r="3834" spans="1:8">
      <c r="A3834" s="7"/>
      <c r="B3834" s="8"/>
      <c r="C3834" s="9"/>
      <c r="D3834" s="1">
        <f>IF(B3834="",0,VLOOKUP(B3834,DATABASE!A:F,2,FALSE))</f>
        <v>0</v>
      </c>
      <c r="E3834" s="1">
        <f>IF(B3834="",0,VLOOKUP(B3834,DATABASE!A:F,3,FALSE)*$C3834)</f>
        <v>0</v>
      </c>
      <c r="F3834" s="1">
        <f>IF(B3834="",0,VLOOKUP(B3834,DATABASE!A:F,4,FALSE)*$C3834)</f>
        <v>0</v>
      </c>
      <c r="G3834" s="1">
        <f>IF(B3834="",0,VLOOKUP(B3834,DATABASE!A:F,5,FALSE)*$C3834)</f>
        <v>0</v>
      </c>
      <c r="H3834" s="1">
        <f>IF(B3834="",0,VLOOKUP(B3834,DATABASE!A:F,6,FALSE)*$C3834)</f>
        <v>0</v>
      </c>
    </row>
    <row r="3835" spans="1:8">
      <c r="A3835" s="7"/>
      <c r="B3835" s="8"/>
      <c r="C3835" s="9"/>
      <c r="D3835" s="1">
        <f>IF(B3835="",0,VLOOKUP(B3835,DATABASE!A:F,2,FALSE))</f>
        <v>0</v>
      </c>
      <c r="E3835" s="1">
        <f>IF(B3835="",0,VLOOKUP(B3835,DATABASE!A:F,3,FALSE)*$C3835)</f>
        <v>0</v>
      </c>
      <c r="F3835" s="1">
        <f>IF(B3835="",0,VLOOKUP(B3835,DATABASE!A:F,4,FALSE)*$C3835)</f>
        <v>0</v>
      </c>
      <c r="G3835" s="1">
        <f>IF(B3835="",0,VLOOKUP(B3835,DATABASE!A:F,5,FALSE)*$C3835)</f>
        <v>0</v>
      </c>
      <c r="H3835" s="1">
        <f>IF(B3835="",0,VLOOKUP(B3835,DATABASE!A:F,6,FALSE)*$C3835)</f>
        <v>0</v>
      </c>
    </row>
    <row r="3836" spans="1:8">
      <c r="A3836" s="7"/>
      <c r="B3836" s="8"/>
      <c r="C3836" s="9"/>
      <c r="D3836" s="1">
        <f>IF(B3836="",0,VLOOKUP(B3836,DATABASE!A:F,2,FALSE))</f>
        <v>0</v>
      </c>
      <c r="E3836" s="1">
        <f>IF(B3836="",0,VLOOKUP(B3836,DATABASE!A:F,3,FALSE)*$C3836)</f>
        <v>0</v>
      </c>
      <c r="F3836" s="1">
        <f>IF(B3836="",0,VLOOKUP(B3836,DATABASE!A:F,4,FALSE)*$C3836)</f>
        <v>0</v>
      </c>
      <c r="G3836" s="1">
        <f>IF(B3836="",0,VLOOKUP(B3836,DATABASE!A:F,5,FALSE)*$C3836)</f>
        <v>0</v>
      </c>
      <c r="H3836" s="1">
        <f>IF(B3836="",0,VLOOKUP(B3836,DATABASE!A:F,6,FALSE)*$C3836)</f>
        <v>0</v>
      </c>
    </row>
    <row r="3837" spans="1:8">
      <c r="A3837" s="7"/>
      <c r="B3837" s="8"/>
      <c r="C3837" s="9"/>
      <c r="D3837" s="1">
        <f>IF(B3837="",0,VLOOKUP(B3837,DATABASE!A:F,2,FALSE))</f>
        <v>0</v>
      </c>
      <c r="E3837" s="1">
        <f>IF(B3837="",0,VLOOKUP(B3837,DATABASE!A:F,3,FALSE)*$C3837)</f>
        <v>0</v>
      </c>
      <c r="F3837" s="1">
        <f>IF(B3837="",0,VLOOKUP(B3837,DATABASE!A:F,4,FALSE)*$C3837)</f>
        <v>0</v>
      </c>
      <c r="G3837" s="1">
        <f>IF(B3837="",0,VLOOKUP(B3837,DATABASE!A:F,5,FALSE)*$C3837)</f>
        <v>0</v>
      </c>
      <c r="H3837" s="1">
        <f>IF(B3837="",0,VLOOKUP(B3837,DATABASE!A:F,6,FALSE)*$C3837)</f>
        <v>0</v>
      </c>
    </row>
    <row r="3838" spans="1:8">
      <c r="A3838" s="7"/>
      <c r="B3838" s="8"/>
      <c r="C3838" s="9"/>
      <c r="D3838" s="1">
        <f>IF(B3838="",0,VLOOKUP(B3838,DATABASE!A:F,2,FALSE))</f>
        <v>0</v>
      </c>
      <c r="E3838" s="1">
        <f>IF(B3838="",0,VLOOKUP(B3838,DATABASE!A:F,3,FALSE)*$C3838)</f>
        <v>0</v>
      </c>
      <c r="F3838" s="1">
        <f>IF(B3838="",0,VLOOKUP(B3838,DATABASE!A:F,4,FALSE)*$C3838)</f>
        <v>0</v>
      </c>
      <c r="G3838" s="1">
        <f>IF(B3838="",0,VLOOKUP(B3838,DATABASE!A:F,5,FALSE)*$C3838)</f>
        <v>0</v>
      </c>
      <c r="H3838" s="1">
        <f>IF(B3838="",0,VLOOKUP(B3838,DATABASE!A:F,6,FALSE)*$C3838)</f>
        <v>0</v>
      </c>
    </row>
    <row r="3839" spans="1:8">
      <c r="A3839" s="7"/>
      <c r="B3839" s="8"/>
      <c r="C3839" s="9"/>
      <c r="D3839" s="1">
        <f>IF(B3839="",0,VLOOKUP(B3839,DATABASE!A:F,2,FALSE))</f>
        <v>0</v>
      </c>
      <c r="E3839" s="1">
        <f>IF(B3839="",0,VLOOKUP(B3839,DATABASE!A:F,3,FALSE)*$C3839)</f>
        <v>0</v>
      </c>
      <c r="F3839" s="1">
        <f>IF(B3839="",0,VLOOKUP(B3839,DATABASE!A:F,4,FALSE)*$C3839)</f>
        <v>0</v>
      </c>
      <c r="G3839" s="1">
        <f>IF(B3839="",0,VLOOKUP(B3839,DATABASE!A:F,5,FALSE)*$C3839)</f>
        <v>0</v>
      </c>
      <c r="H3839" s="1">
        <f>IF(B3839="",0,VLOOKUP(B3839,DATABASE!A:F,6,FALSE)*$C3839)</f>
        <v>0</v>
      </c>
    </row>
    <row r="3840" spans="1:8">
      <c r="A3840" s="7"/>
      <c r="B3840" s="8"/>
      <c r="C3840" s="9"/>
      <c r="D3840" s="1">
        <f>IF(B3840="",0,VLOOKUP(B3840,DATABASE!A:F,2,FALSE))</f>
        <v>0</v>
      </c>
      <c r="E3840" s="1">
        <f>IF(B3840="",0,VLOOKUP(B3840,DATABASE!A:F,3,FALSE)*$C3840)</f>
        <v>0</v>
      </c>
      <c r="F3840" s="1">
        <f>IF(B3840="",0,VLOOKUP(B3840,DATABASE!A:F,4,FALSE)*$C3840)</f>
        <v>0</v>
      </c>
      <c r="G3840" s="1">
        <f>IF(B3840="",0,VLOOKUP(B3840,DATABASE!A:F,5,FALSE)*$C3840)</f>
        <v>0</v>
      </c>
      <c r="H3840" s="1">
        <f>IF(B3840="",0,VLOOKUP(B3840,DATABASE!A:F,6,FALSE)*$C3840)</f>
        <v>0</v>
      </c>
    </row>
    <row r="3841" spans="1:8">
      <c r="A3841" s="7"/>
      <c r="B3841" s="8"/>
      <c r="C3841" s="9"/>
      <c r="D3841" s="1">
        <f>IF(B3841="",0,VLOOKUP(B3841,DATABASE!A:F,2,FALSE))</f>
        <v>0</v>
      </c>
      <c r="E3841" s="1">
        <f>IF(B3841="",0,VLOOKUP(B3841,DATABASE!A:F,3,FALSE)*$C3841)</f>
        <v>0</v>
      </c>
      <c r="F3841" s="1">
        <f>IF(B3841="",0,VLOOKUP(B3841,DATABASE!A:F,4,FALSE)*$C3841)</f>
        <v>0</v>
      </c>
      <c r="G3841" s="1">
        <f>IF(B3841="",0,VLOOKUP(B3841,DATABASE!A:F,5,FALSE)*$C3841)</f>
        <v>0</v>
      </c>
      <c r="H3841" s="1">
        <f>IF(B3841="",0,VLOOKUP(B3841,DATABASE!A:F,6,FALSE)*$C3841)</f>
        <v>0</v>
      </c>
    </row>
    <row r="3842" spans="1:8">
      <c r="A3842" s="7"/>
      <c r="B3842" s="8"/>
      <c r="C3842" s="9"/>
      <c r="D3842" s="1">
        <f>IF(B3842="",0,VLOOKUP(B3842,DATABASE!A:F,2,FALSE))</f>
        <v>0</v>
      </c>
      <c r="E3842" s="1">
        <f>IF(B3842="",0,VLOOKUP(B3842,DATABASE!A:F,3,FALSE)*$C3842)</f>
        <v>0</v>
      </c>
      <c r="F3842" s="1">
        <f>IF(B3842="",0,VLOOKUP(B3842,DATABASE!A:F,4,FALSE)*$C3842)</f>
        <v>0</v>
      </c>
      <c r="G3842" s="1">
        <f>IF(B3842="",0,VLOOKUP(B3842,DATABASE!A:F,5,FALSE)*$C3842)</f>
        <v>0</v>
      </c>
      <c r="H3842" s="1">
        <f>IF(B3842="",0,VLOOKUP(B3842,DATABASE!A:F,6,FALSE)*$C3842)</f>
        <v>0</v>
      </c>
    </row>
    <row r="3843" spans="1:8">
      <c r="A3843" s="7"/>
      <c r="B3843" s="8"/>
      <c r="C3843" s="9"/>
      <c r="D3843" s="1">
        <f>IF(B3843="",0,VLOOKUP(B3843,DATABASE!A:F,2,FALSE))</f>
        <v>0</v>
      </c>
      <c r="E3843" s="1">
        <f>IF(B3843="",0,VLOOKUP(B3843,DATABASE!A:F,3,FALSE)*$C3843)</f>
        <v>0</v>
      </c>
      <c r="F3843" s="1">
        <f>IF(B3843="",0,VLOOKUP(B3843,DATABASE!A:F,4,FALSE)*$C3843)</f>
        <v>0</v>
      </c>
      <c r="G3843" s="1">
        <f>IF(B3843="",0,VLOOKUP(B3843,DATABASE!A:F,5,FALSE)*$C3843)</f>
        <v>0</v>
      </c>
      <c r="H3843" s="1">
        <f>IF(B3843="",0,VLOOKUP(B3843,DATABASE!A:F,6,FALSE)*$C3843)</f>
        <v>0</v>
      </c>
    </row>
    <row r="3844" spans="1:8">
      <c r="A3844" s="7"/>
      <c r="B3844" s="8"/>
      <c r="C3844" s="9"/>
      <c r="D3844" s="1">
        <f>IF(B3844="",0,VLOOKUP(B3844,DATABASE!A:F,2,FALSE))</f>
        <v>0</v>
      </c>
      <c r="E3844" s="1">
        <f>IF(B3844="",0,VLOOKUP(B3844,DATABASE!A:F,3,FALSE)*$C3844)</f>
        <v>0</v>
      </c>
      <c r="F3844" s="1">
        <f>IF(B3844="",0,VLOOKUP(B3844,DATABASE!A:F,4,FALSE)*$C3844)</f>
        <v>0</v>
      </c>
      <c r="G3844" s="1">
        <f>IF(B3844="",0,VLOOKUP(B3844,DATABASE!A:F,5,FALSE)*$C3844)</f>
        <v>0</v>
      </c>
      <c r="H3844" s="1">
        <f>IF(B3844="",0,VLOOKUP(B3844,DATABASE!A:F,6,FALSE)*$C3844)</f>
        <v>0</v>
      </c>
    </row>
    <row r="3845" spans="1:8">
      <c r="A3845" s="7"/>
      <c r="B3845" s="8"/>
      <c r="C3845" s="9"/>
      <c r="D3845" s="1">
        <f>IF(B3845="",0,VLOOKUP(B3845,DATABASE!A:F,2,FALSE))</f>
        <v>0</v>
      </c>
      <c r="E3845" s="1">
        <f>IF(B3845="",0,VLOOKUP(B3845,DATABASE!A:F,3,FALSE)*$C3845)</f>
        <v>0</v>
      </c>
      <c r="F3845" s="1">
        <f>IF(B3845="",0,VLOOKUP(B3845,DATABASE!A:F,4,FALSE)*$C3845)</f>
        <v>0</v>
      </c>
      <c r="G3845" s="1">
        <f>IF(B3845="",0,VLOOKUP(B3845,DATABASE!A:F,5,FALSE)*$C3845)</f>
        <v>0</v>
      </c>
      <c r="H3845" s="1">
        <f>IF(B3845="",0,VLOOKUP(B3845,DATABASE!A:F,6,FALSE)*$C3845)</f>
        <v>0</v>
      </c>
    </row>
    <row r="3846" spans="1:8">
      <c r="A3846" s="7"/>
      <c r="B3846" s="8"/>
      <c r="C3846" s="9"/>
      <c r="D3846" s="1">
        <f>IF(B3846="",0,VLOOKUP(B3846,DATABASE!A:F,2,FALSE))</f>
        <v>0</v>
      </c>
      <c r="E3846" s="1">
        <f>IF(B3846="",0,VLOOKUP(B3846,DATABASE!A:F,3,FALSE)*$C3846)</f>
        <v>0</v>
      </c>
      <c r="F3846" s="1">
        <f>IF(B3846="",0,VLOOKUP(B3846,DATABASE!A:F,4,FALSE)*$C3846)</f>
        <v>0</v>
      </c>
      <c r="G3846" s="1">
        <f>IF(B3846="",0,VLOOKUP(B3846,DATABASE!A:F,5,FALSE)*$C3846)</f>
        <v>0</v>
      </c>
      <c r="H3846" s="1">
        <f>IF(B3846="",0,VLOOKUP(B3846,DATABASE!A:F,6,FALSE)*$C3846)</f>
        <v>0</v>
      </c>
    </row>
    <row r="3847" spans="1:8">
      <c r="A3847" s="7"/>
      <c r="B3847" s="8"/>
      <c r="C3847" s="9"/>
      <c r="D3847" s="1">
        <f>IF(B3847="",0,VLOOKUP(B3847,DATABASE!A:F,2,FALSE))</f>
        <v>0</v>
      </c>
      <c r="E3847" s="1">
        <f>IF(B3847="",0,VLOOKUP(B3847,DATABASE!A:F,3,FALSE)*$C3847)</f>
        <v>0</v>
      </c>
      <c r="F3847" s="1">
        <f>IF(B3847="",0,VLOOKUP(B3847,DATABASE!A:F,4,FALSE)*$C3847)</f>
        <v>0</v>
      </c>
      <c r="G3847" s="1">
        <f>IF(B3847="",0,VLOOKUP(B3847,DATABASE!A:F,5,FALSE)*$C3847)</f>
        <v>0</v>
      </c>
      <c r="H3847" s="1">
        <f>IF(B3847="",0,VLOOKUP(B3847,DATABASE!A:F,6,FALSE)*$C3847)</f>
        <v>0</v>
      </c>
    </row>
    <row r="3848" spans="1:8">
      <c r="A3848" s="7"/>
      <c r="B3848" s="8"/>
      <c r="C3848" s="9"/>
      <c r="D3848" s="1">
        <f>IF(B3848="",0,VLOOKUP(B3848,DATABASE!A:F,2,FALSE))</f>
        <v>0</v>
      </c>
      <c r="E3848" s="1">
        <f>IF(B3848="",0,VLOOKUP(B3848,DATABASE!A:F,3,FALSE)*$C3848)</f>
        <v>0</v>
      </c>
      <c r="F3848" s="1">
        <f>IF(B3848="",0,VLOOKUP(B3848,DATABASE!A:F,4,FALSE)*$C3848)</f>
        <v>0</v>
      </c>
      <c r="G3848" s="1">
        <f>IF(B3848="",0,VLOOKUP(B3848,DATABASE!A:F,5,FALSE)*$C3848)</f>
        <v>0</v>
      </c>
      <c r="H3848" s="1">
        <f>IF(B3848="",0,VLOOKUP(B3848,DATABASE!A:F,6,FALSE)*$C3848)</f>
        <v>0</v>
      </c>
    </row>
    <row r="3849" spans="1:8">
      <c r="A3849" s="7"/>
      <c r="B3849" s="8"/>
      <c r="C3849" s="9"/>
      <c r="D3849" s="1">
        <f>IF(B3849="",0,VLOOKUP(B3849,DATABASE!A:F,2,FALSE))</f>
        <v>0</v>
      </c>
      <c r="E3849" s="1">
        <f>IF(B3849="",0,VLOOKUP(B3849,DATABASE!A:F,3,FALSE)*$C3849)</f>
        <v>0</v>
      </c>
      <c r="F3849" s="1">
        <f>IF(B3849="",0,VLOOKUP(B3849,DATABASE!A:F,4,FALSE)*$C3849)</f>
        <v>0</v>
      </c>
      <c r="G3849" s="1">
        <f>IF(B3849="",0,VLOOKUP(B3849,DATABASE!A:F,5,FALSE)*$C3849)</f>
        <v>0</v>
      </c>
      <c r="H3849" s="1">
        <f>IF(B3849="",0,VLOOKUP(B3849,DATABASE!A:F,6,FALSE)*$C3849)</f>
        <v>0</v>
      </c>
    </row>
    <row r="3850" spans="1:8">
      <c r="A3850" s="7"/>
      <c r="B3850" s="8"/>
      <c r="C3850" s="9"/>
      <c r="D3850" s="1">
        <f>IF(B3850="",0,VLOOKUP(B3850,DATABASE!A:F,2,FALSE))</f>
        <v>0</v>
      </c>
      <c r="E3850" s="1">
        <f>IF(B3850="",0,VLOOKUP(B3850,DATABASE!A:F,3,FALSE)*$C3850)</f>
        <v>0</v>
      </c>
      <c r="F3850" s="1">
        <f>IF(B3850="",0,VLOOKUP(B3850,DATABASE!A:F,4,FALSE)*$C3850)</f>
        <v>0</v>
      </c>
      <c r="G3850" s="1">
        <f>IF(B3850="",0,VLOOKUP(B3850,DATABASE!A:F,5,FALSE)*$C3850)</f>
        <v>0</v>
      </c>
      <c r="H3850" s="1">
        <f>IF(B3850="",0,VLOOKUP(B3850,DATABASE!A:F,6,FALSE)*$C3850)</f>
        <v>0</v>
      </c>
    </row>
    <row r="3851" spans="1:8">
      <c r="A3851" s="7"/>
      <c r="B3851" s="8"/>
      <c r="C3851" s="9"/>
      <c r="D3851" s="1">
        <f>IF(B3851="",0,VLOOKUP(B3851,DATABASE!A:F,2,FALSE))</f>
        <v>0</v>
      </c>
      <c r="E3851" s="1">
        <f>IF(B3851="",0,VLOOKUP(B3851,DATABASE!A:F,3,FALSE)*$C3851)</f>
        <v>0</v>
      </c>
      <c r="F3851" s="1">
        <f>IF(B3851="",0,VLOOKUP(B3851,DATABASE!A:F,4,FALSE)*$C3851)</f>
        <v>0</v>
      </c>
      <c r="G3851" s="1">
        <f>IF(B3851="",0,VLOOKUP(B3851,DATABASE!A:F,5,FALSE)*$C3851)</f>
        <v>0</v>
      </c>
      <c r="H3851" s="1">
        <f>IF(B3851="",0,VLOOKUP(B3851,DATABASE!A:F,6,FALSE)*$C3851)</f>
        <v>0</v>
      </c>
    </row>
    <row r="3852" spans="1:8">
      <c r="A3852" s="7"/>
      <c r="B3852" s="8"/>
      <c r="C3852" s="9"/>
      <c r="D3852" s="1">
        <f>IF(B3852="",0,VLOOKUP(B3852,DATABASE!A:F,2,FALSE))</f>
        <v>0</v>
      </c>
      <c r="E3852" s="1">
        <f>IF(B3852="",0,VLOOKUP(B3852,DATABASE!A:F,3,FALSE)*$C3852)</f>
        <v>0</v>
      </c>
      <c r="F3852" s="1">
        <f>IF(B3852="",0,VLOOKUP(B3852,DATABASE!A:F,4,FALSE)*$C3852)</f>
        <v>0</v>
      </c>
      <c r="G3852" s="1">
        <f>IF(B3852="",0,VLOOKUP(B3852,DATABASE!A:F,5,FALSE)*$C3852)</f>
        <v>0</v>
      </c>
      <c r="H3852" s="1">
        <f>IF(B3852="",0,VLOOKUP(B3852,DATABASE!A:F,6,FALSE)*$C3852)</f>
        <v>0</v>
      </c>
    </row>
    <row r="3853" spans="1:8">
      <c r="A3853" s="7"/>
      <c r="B3853" s="8"/>
      <c r="C3853" s="9"/>
      <c r="D3853" s="1">
        <f>IF(B3853="",0,VLOOKUP(B3853,DATABASE!A:F,2,FALSE))</f>
        <v>0</v>
      </c>
      <c r="E3853" s="1">
        <f>IF(B3853="",0,VLOOKUP(B3853,DATABASE!A:F,3,FALSE)*$C3853)</f>
        <v>0</v>
      </c>
      <c r="F3853" s="1">
        <f>IF(B3853="",0,VLOOKUP(B3853,DATABASE!A:F,4,FALSE)*$C3853)</f>
        <v>0</v>
      </c>
      <c r="G3853" s="1">
        <f>IF(B3853="",0,VLOOKUP(B3853,DATABASE!A:F,5,FALSE)*$C3853)</f>
        <v>0</v>
      </c>
      <c r="H3853" s="1">
        <f>IF(B3853="",0,VLOOKUP(B3853,DATABASE!A:F,6,FALSE)*$C3853)</f>
        <v>0</v>
      </c>
    </row>
    <row r="3854" spans="1:8">
      <c r="A3854" s="7"/>
      <c r="B3854" s="8"/>
      <c r="C3854" s="9"/>
      <c r="D3854" s="1">
        <f>IF(B3854="",0,VLOOKUP(B3854,DATABASE!A:F,2,FALSE))</f>
        <v>0</v>
      </c>
      <c r="E3854" s="1">
        <f>IF(B3854="",0,VLOOKUP(B3854,DATABASE!A:F,3,FALSE)*$C3854)</f>
        <v>0</v>
      </c>
      <c r="F3854" s="1">
        <f>IF(B3854="",0,VLOOKUP(B3854,DATABASE!A:F,4,FALSE)*$C3854)</f>
        <v>0</v>
      </c>
      <c r="G3854" s="1">
        <f>IF(B3854="",0,VLOOKUP(B3854,DATABASE!A:F,5,FALSE)*$C3854)</f>
        <v>0</v>
      </c>
      <c r="H3854" s="1">
        <f>IF(B3854="",0,VLOOKUP(B3854,DATABASE!A:F,6,FALSE)*$C3854)</f>
        <v>0</v>
      </c>
    </row>
    <row r="3855" spans="1:8">
      <c r="A3855" s="7"/>
      <c r="B3855" s="8"/>
      <c r="C3855" s="9"/>
      <c r="D3855" s="1">
        <f>IF(B3855="",0,VLOOKUP(B3855,DATABASE!A:F,2,FALSE))</f>
        <v>0</v>
      </c>
      <c r="E3855" s="1">
        <f>IF(B3855="",0,VLOOKUP(B3855,DATABASE!A:F,3,FALSE)*$C3855)</f>
        <v>0</v>
      </c>
      <c r="F3855" s="1">
        <f>IF(B3855="",0,VLOOKUP(B3855,DATABASE!A:F,4,FALSE)*$C3855)</f>
        <v>0</v>
      </c>
      <c r="G3855" s="1">
        <f>IF(B3855="",0,VLOOKUP(B3855,DATABASE!A:F,5,FALSE)*$C3855)</f>
        <v>0</v>
      </c>
      <c r="H3855" s="1">
        <f>IF(B3855="",0,VLOOKUP(B3855,DATABASE!A:F,6,FALSE)*$C3855)</f>
        <v>0</v>
      </c>
    </row>
    <row r="3856" spans="1:8">
      <c r="A3856" s="7"/>
      <c r="B3856" s="8"/>
      <c r="C3856" s="9"/>
      <c r="D3856" s="1">
        <f>IF(B3856="",0,VLOOKUP(B3856,DATABASE!A:F,2,FALSE))</f>
        <v>0</v>
      </c>
      <c r="E3856" s="1">
        <f>IF(B3856="",0,VLOOKUP(B3856,DATABASE!A:F,3,FALSE)*$C3856)</f>
        <v>0</v>
      </c>
      <c r="F3856" s="1">
        <f>IF(B3856="",0,VLOOKUP(B3856,DATABASE!A:F,4,FALSE)*$C3856)</f>
        <v>0</v>
      </c>
      <c r="G3856" s="1">
        <f>IF(B3856="",0,VLOOKUP(B3856,DATABASE!A:F,5,FALSE)*$C3856)</f>
        <v>0</v>
      </c>
      <c r="H3856" s="1">
        <f>IF(B3856="",0,VLOOKUP(B3856,DATABASE!A:F,6,FALSE)*$C3856)</f>
        <v>0</v>
      </c>
    </row>
    <row r="3857" spans="1:8">
      <c r="A3857" s="7"/>
      <c r="B3857" s="8"/>
      <c r="C3857" s="9"/>
      <c r="D3857" s="1">
        <f>IF(B3857="",0,VLOOKUP(B3857,DATABASE!A:F,2,FALSE))</f>
        <v>0</v>
      </c>
      <c r="E3857" s="1">
        <f>IF(B3857="",0,VLOOKUP(B3857,DATABASE!A:F,3,FALSE)*$C3857)</f>
        <v>0</v>
      </c>
      <c r="F3857" s="1">
        <f>IF(B3857="",0,VLOOKUP(B3857,DATABASE!A:F,4,FALSE)*$C3857)</f>
        <v>0</v>
      </c>
      <c r="G3857" s="1">
        <f>IF(B3857="",0,VLOOKUP(B3857,DATABASE!A:F,5,FALSE)*$C3857)</f>
        <v>0</v>
      </c>
      <c r="H3857" s="1">
        <f>IF(B3857="",0,VLOOKUP(B3857,DATABASE!A:F,6,FALSE)*$C3857)</f>
        <v>0</v>
      </c>
    </row>
    <row r="3858" spans="1:8">
      <c r="A3858" s="7"/>
      <c r="B3858" s="8"/>
      <c r="C3858" s="9"/>
      <c r="D3858" s="1">
        <f>IF(B3858="",0,VLOOKUP(B3858,DATABASE!A:F,2,FALSE))</f>
        <v>0</v>
      </c>
      <c r="E3858" s="1">
        <f>IF(B3858="",0,VLOOKUP(B3858,DATABASE!A:F,3,FALSE)*$C3858)</f>
        <v>0</v>
      </c>
      <c r="F3858" s="1">
        <f>IF(B3858="",0,VLOOKUP(B3858,DATABASE!A:F,4,FALSE)*$C3858)</f>
        <v>0</v>
      </c>
      <c r="G3858" s="1">
        <f>IF(B3858="",0,VLOOKUP(B3858,DATABASE!A:F,5,FALSE)*$C3858)</f>
        <v>0</v>
      </c>
      <c r="H3858" s="1">
        <f>IF(B3858="",0,VLOOKUP(B3858,DATABASE!A:F,6,FALSE)*$C3858)</f>
        <v>0</v>
      </c>
    </row>
    <row r="3859" spans="1:8">
      <c r="A3859" s="7"/>
      <c r="B3859" s="8"/>
      <c r="C3859" s="9"/>
      <c r="D3859" s="1">
        <f>IF(B3859="",0,VLOOKUP(B3859,DATABASE!A:F,2,FALSE))</f>
        <v>0</v>
      </c>
      <c r="E3859" s="1">
        <f>IF(B3859="",0,VLOOKUP(B3859,DATABASE!A:F,3,FALSE)*$C3859)</f>
        <v>0</v>
      </c>
      <c r="F3859" s="1">
        <f>IF(B3859="",0,VLOOKUP(B3859,DATABASE!A:F,4,FALSE)*$C3859)</f>
        <v>0</v>
      </c>
      <c r="G3859" s="1">
        <f>IF(B3859="",0,VLOOKUP(B3859,DATABASE!A:F,5,FALSE)*$C3859)</f>
        <v>0</v>
      </c>
      <c r="H3859" s="1">
        <f>IF(B3859="",0,VLOOKUP(B3859,DATABASE!A:F,6,FALSE)*$C3859)</f>
        <v>0</v>
      </c>
    </row>
    <row r="3860" spans="1:8">
      <c r="A3860" s="7"/>
      <c r="B3860" s="8"/>
      <c r="C3860" s="9"/>
      <c r="D3860" s="1">
        <f>IF(B3860="",0,VLOOKUP(B3860,DATABASE!A:F,2,FALSE))</f>
        <v>0</v>
      </c>
      <c r="E3860" s="1">
        <f>IF(B3860="",0,VLOOKUP(B3860,DATABASE!A:F,3,FALSE)*$C3860)</f>
        <v>0</v>
      </c>
      <c r="F3860" s="1">
        <f>IF(B3860="",0,VLOOKUP(B3860,DATABASE!A:F,4,FALSE)*$C3860)</f>
        <v>0</v>
      </c>
      <c r="G3860" s="1">
        <f>IF(B3860="",0,VLOOKUP(B3860,DATABASE!A:F,5,FALSE)*$C3860)</f>
        <v>0</v>
      </c>
      <c r="H3860" s="1">
        <f>IF(B3860="",0,VLOOKUP(B3860,DATABASE!A:F,6,FALSE)*$C3860)</f>
        <v>0</v>
      </c>
    </row>
    <row r="3861" spans="1:8">
      <c r="A3861" s="7"/>
      <c r="B3861" s="8"/>
      <c r="C3861" s="9"/>
      <c r="D3861" s="1">
        <f>IF(B3861="",0,VLOOKUP(B3861,DATABASE!A:F,2,FALSE))</f>
        <v>0</v>
      </c>
      <c r="E3861" s="1">
        <f>IF(B3861="",0,VLOOKUP(B3861,DATABASE!A:F,3,FALSE)*$C3861)</f>
        <v>0</v>
      </c>
      <c r="F3861" s="1">
        <f>IF(B3861="",0,VLOOKUP(B3861,DATABASE!A:F,4,FALSE)*$C3861)</f>
        <v>0</v>
      </c>
      <c r="G3861" s="1">
        <f>IF(B3861="",0,VLOOKUP(B3861,DATABASE!A:F,5,FALSE)*$C3861)</f>
        <v>0</v>
      </c>
      <c r="H3861" s="1">
        <f>IF(B3861="",0,VLOOKUP(B3861,DATABASE!A:F,6,FALSE)*$C3861)</f>
        <v>0</v>
      </c>
    </row>
    <row r="3862" spans="1:8">
      <c r="A3862" s="7"/>
      <c r="B3862" s="8"/>
      <c r="C3862" s="9"/>
      <c r="D3862" s="1">
        <f>IF(B3862="",0,VLOOKUP(B3862,DATABASE!A:F,2,FALSE))</f>
        <v>0</v>
      </c>
      <c r="E3862" s="1">
        <f>IF(B3862="",0,VLOOKUP(B3862,DATABASE!A:F,3,FALSE)*$C3862)</f>
        <v>0</v>
      </c>
      <c r="F3862" s="1">
        <f>IF(B3862="",0,VLOOKUP(B3862,DATABASE!A:F,4,FALSE)*$C3862)</f>
        <v>0</v>
      </c>
      <c r="G3862" s="1">
        <f>IF(B3862="",0,VLOOKUP(B3862,DATABASE!A:F,5,FALSE)*$C3862)</f>
        <v>0</v>
      </c>
      <c r="H3862" s="1">
        <f>IF(B3862="",0,VLOOKUP(B3862,DATABASE!A:F,6,FALSE)*$C3862)</f>
        <v>0</v>
      </c>
    </row>
    <row r="3863" spans="1:8">
      <c r="A3863" s="7"/>
      <c r="B3863" s="8"/>
      <c r="C3863" s="9"/>
      <c r="D3863" s="1">
        <f>IF(B3863="",0,VLOOKUP(B3863,DATABASE!A:F,2,FALSE))</f>
        <v>0</v>
      </c>
      <c r="E3863" s="1">
        <f>IF(B3863="",0,VLOOKUP(B3863,DATABASE!A:F,3,FALSE)*$C3863)</f>
        <v>0</v>
      </c>
      <c r="F3863" s="1">
        <f>IF(B3863="",0,VLOOKUP(B3863,DATABASE!A:F,4,FALSE)*$C3863)</f>
        <v>0</v>
      </c>
      <c r="G3863" s="1">
        <f>IF(B3863="",0,VLOOKUP(B3863,DATABASE!A:F,5,FALSE)*$C3863)</f>
        <v>0</v>
      </c>
      <c r="H3863" s="1">
        <f>IF(B3863="",0,VLOOKUP(B3863,DATABASE!A:F,6,FALSE)*$C3863)</f>
        <v>0</v>
      </c>
    </row>
    <row r="3864" spans="1:8">
      <c r="A3864" s="7"/>
      <c r="B3864" s="8"/>
      <c r="C3864" s="9"/>
      <c r="D3864" s="1">
        <f>IF(B3864="",0,VLOOKUP(B3864,DATABASE!A:F,2,FALSE))</f>
        <v>0</v>
      </c>
      <c r="E3864" s="1">
        <f>IF(B3864="",0,VLOOKUP(B3864,DATABASE!A:F,3,FALSE)*$C3864)</f>
        <v>0</v>
      </c>
      <c r="F3864" s="1">
        <f>IF(B3864="",0,VLOOKUP(B3864,DATABASE!A:F,4,FALSE)*$C3864)</f>
        <v>0</v>
      </c>
      <c r="G3864" s="1">
        <f>IF(B3864="",0,VLOOKUP(B3864,DATABASE!A:F,5,FALSE)*$C3864)</f>
        <v>0</v>
      </c>
      <c r="H3864" s="1">
        <f>IF(B3864="",0,VLOOKUP(B3864,DATABASE!A:F,6,FALSE)*$C3864)</f>
        <v>0</v>
      </c>
    </row>
    <row r="3865" spans="1:8">
      <c r="A3865" s="7"/>
      <c r="B3865" s="8"/>
      <c r="C3865" s="9"/>
      <c r="D3865" s="1">
        <f>IF(B3865="",0,VLOOKUP(B3865,DATABASE!A:F,2,FALSE))</f>
        <v>0</v>
      </c>
      <c r="E3865" s="1">
        <f>IF(B3865="",0,VLOOKUP(B3865,DATABASE!A:F,3,FALSE)*$C3865)</f>
        <v>0</v>
      </c>
      <c r="F3865" s="1">
        <f>IF(B3865="",0,VLOOKUP(B3865,DATABASE!A:F,4,FALSE)*$C3865)</f>
        <v>0</v>
      </c>
      <c r="G3865" s="1">
        <f>IF(B3865="",0,VLOOKUP(B3865,DATABASE!A:F,5,FALSE)*$C3865)</f>
        <v>0</v>
      </c>
      <c r="H3865" s="1">
        <f>IF(B3865="",0,VLOOKUP(B3865,DATABASE!A:F,6,FALSE)*$C3865)</f>
        <v>0</v>
      </c>
    </row>
    <row r="3866" spans="1:8">
      <c r="A3866" s="7"/>
      <c r="B3866" s="8"/>
      <c r="C3866" s="9"/>
      <c r="D3866" s="1">
        <f>IF(B3866="",0,VLOOKUP(B3866,DATABASE!A:F,2,FALSE))</f>
        <v>0</v>
      </c>
      <c r="E3866" s="1">
        <f>IF(B3866="",0,VLOOKUP(B3866,DATABASE!A:F,3,FALSE)*$C3866)</f>
        <v>0</v>
      </c>
      <c r="F3866" s="1">
        <f>IF(B3866="",0,VLOOKUP(B3866,DATABASE!A:F,4,FALSE)*$C3866)</f>
        <v>0</v>
      </c>
      <c r="G3866" s="1">
        <f>IF(B3866="",0,VLOOKUP(B3866,DATABASE!A:F,5,FALSE)*$C3866)</f>
        <v>0</v>
      </c>
      <c r="H3866" s="1">
        <f>IF(B3866="",0,VLOOKUP(B3866,DATABASE!A:F,6,FALSE)*$C3866)</f>
        <v>0</v>
      </c>
    </row>
    <row r="3867" spans="1:8">
      <c r="A3867" s="7"/>
      <c r="B3867" s="8"/>
      <c r="C3867" s="9"/>
      <c r="D3867" s="1">
        <f>IF(B3867="",0,VLOOKUP(B3867,DATABASE!A:F,2,FALSE))</f>
        <v>0</v>
      </c>
      <c r="E3867" s="1">
        <f>IF(B3867="",0,VLOOKUP(B3867,DATABASE!A:F,3,FALSE)*$C3867)</f>
        <v>0</v>
      </c>
      <c r="F3867" s="1">
        <f>IF(B3867="",0,VLOOKUP(B3867,DATABASE!A:F,4,FALSE)*$C3867)</f>
        <v>0</v>
      </c>
      <c r="G3867" s="1">
        <f>IF(B3867="",0,VLOOKUP(B3867,DATABASE!A:F,5,FALSE)*$C3867)</f>
        <v>0</v>
      </c>
      <c r="H3867" s="1">
        <f>IF(B3867="",0,VLOOKUP(B3867,DATABASE!A:F,6,FALSE)*$C3867)</f>
        <v>0</v>
      </c>
    </row>
    <row r="3868" spans="1:8">
      <c r="A3868" s="7"/>
      <c r="B3868" s="8"/>
      <c r="C3868" s="9"/>
      <c r="D3868" s="1">
        <f>IF(B3868="",0,VLOOKUP(B3868,DATABASE!A:F,2,FALSE))</f>
        <v>0</v>
      </c>
      <c r="E3868" s="1">
        <f>IF(B3868="",0,VLOOKUP(B3868,DATABASE!A:F,3,FALSE)*$C3868)</f>
        <v>0</v>
      </c>
      <c r="F3868" s="1">
        <f>IF(B3868="",0,VLOOKUP(B3868,DATABASE!A:F,4,FALSE)*$C3868)</f>
        <v>0</v>
      </c>
      <c r="G3868" s="1">
        <f>IF(B3868="",0,VLOOKUP(B3868,DATABASE!A:F,5,FALSE)*$C3868)</f>
        <v>0</v>
      </c>
      <c r="H3868" s="1">
        <f>IF(B3868="",0,VLOOKUP(B3868,DATABASE!A:F,6,FALSE)*$C3868)</f>
        <v>0</v>
      </c>
    </row>
    <row r="3869" spans="1:8">
      <c r="A3869" s="7"/>
      <c r="B3869" s="8"/>
      <c r="C3869" s="9"/>
      <c r="D3869" s="1">
        <f>IF(B3869="",0,VLOOKUP(B3869,DATABASE!A:F,2,FALSE))</f>
        <v>0</v>
      </c>
      <c r="E3869" s="1">
        <f>IF(B3869="",0,VLOOKUP(B3869,DATABASE!A:F,3,FALSE)*$C3869)</f>
        <v>0</v>
      </c>
      <c r="F3869" s="1">
        <f>IF(B3869="",0,VLOOKUP(B3869,DATABASE!A:F,4,FALSE)*$C3869)</f>
        <v>0</v>
      </c>
      <c r="G3869" s="1">
        <f>IF(B3869="",0,VLOOKUP(B3869,DATABASE!A:F,5,FALSE)*$C3869)</f>
        <v>0</v>
      </c>
      <c r="H3869" s="1">
        <f>IF(B3869="",0,VLOOKUP(B3869,DATABASE!A:F,6,FALSE)*$C3869)</f>
        <v>0</v>
      </c>
    </row>
    <row r="3870" spans="1:8">
      <c r="A3870" s="7"/>
      <c r="B3870" s="8"/>
      <c r="C3870" s="9"/>
      <c r="D3870" s="1">
        <f>IF(B3870="",0,VLOOKUP(B3870,DATABASE!A:F,2,FALSE))</f>
        <v>0</v>
      </c>
      <c r="E3870" s="1">
        <f>IF(B3870="",0,VLOOKUP(B3870,DATABASE!A:F,3,FALSE)*$C3870)</f>
        <v>0</v>
      </c>
      <c r="F3870" s="1">
        <f>IF(B3870="",0,VLOOKUP(B3870,DATABASE!A:F,4,FALSE)*$C3870)</f>
        <v>0</v>
      </c>
      <c r="G3870" s="1">
        <f>IF(B3870="",0,VLOOKUP(B3870,DATABASE!A:F,5,FALSE)*$C3870)</f>
        <v>0</v>
      </c>
      <c r="H3870" s="1">
        <f>IF(B3870="",0,VLOOKUP(B3870,DATABASE!A:F,6,FALSE)*$C3870)</f>
        <v>0</v>
      </c>
    </row>
    <row r="3871" spans="1:8">
      <c r="A3871" s="7"/>
      <c r="B3871" s="8"/>
      <c r="C3871" s="9"/>
      <c r="D3871" s="1">
        <f>IF(B3871="",0,VLOOKUP(B3871,DATABASE!A:F,2,FALSE))</f>
        <v>0</v>
      </c>
      <c r="E3871" s="1">
        <f>IF(B3871="",0,VLOOKUP(B3871,DATABASE!A:F,3,FALSE)*$C3871)</f>
        <v>0</v>
      </c>
      <c r="F3871" s="1">
        <f>IF(B3871="",0,VLOOKUP(B3871,DATABASE!A:F,4,FALSE)*$C3871)</f>
        <v>0</v>
      </c>
      <c r="G3871" s="1">
        <f>IF(B3871="",0,VLOOKUP(B3871,DATABASE!A:F,5,FALSE)*$C3871)</f>
        <v>0</v>
      </c>
      <c r="H3871" s="1">
        <f>IF(B3871="",0,VLOOKUP(B3871,DATABASE!A:F,6,FALSE)*$C3871)</f>
        <v>0</v>
      </c>
    </row>
    <row r="3872" spans="1:8">
      <c r="A3872" s="7"/>
      <c r="B3872" s="8"/>
      <c r="C3872" s="9"/>
      <c r="D3872" s="1">
        <f>IF(B3872="",0,VLOOKUP(B3872,DATABASE!A:F,2,FALSE))</f>
        <v>0</v>
      </c>
      <c r="E3872" s="1">
        <f>IF(B3872="",0,VLOOKUP(B3872,DATABASE!A:F,3,FALSE)*$C3872)</f>
        <v>0</v>
      </c>
      <c r="F3872" s="1">
        <f>IF(B3872="",0,VLOOKUP(B3872,DATABASE!A:F,4,FALSE)*$C3872)</f>
        <v>0</v>
      </c>
      <c r="G3872" s="1">
        <f>IF(B3872="",0,VLOOKUP(B3872,DATABASE!A:F,5,FALSE)*$C3872)</f>
        <v>0</v>
      </c>
      <c r="H3872" s="1">
        <f>IF(B3872="",0,VLOOKUP(B3872,DATABASE!A:F,6,FALSE)*$C3872)</f>
        <v>0</v>
      </c>
    </row>
    <row r="3873" spans="1:8">
      <c r="A3873" s="7"/>
      <c r="B3873" s="8"/>
      <c r="C3873" s="9"/>
      <c r="D3873" s="1">
        <f>IF(B3873="",0,VLOOKUP(B3873,DATABASE!A:F,2,FALSE))</f>
        <v>0</v>
      </c>
      <c r="E3873" s="1">
        <f>IF(B3873="",0,VLOOKUP(B3873,DATABASE!A:F,3,FALSE)*$C3873)</f>
        <v>0</v>
      </c>
      <c r="F3873" s="1">
        <f>IF(B3873="",0,VLOOKUP(B3873,DATABASE!A:F,4,FALSE)*$C3873)</f>
        <v>0</v>
      </c>
      <c r="G3873" s="1">
        <f>IF(B3873="",0,VLOOKUP(B3873,DATABASE!A:F,5,FALSE)*$C3873)</f>
        <v>0</v>
      </c>
      <c r="H3873" s="1">
        <f>IF(B3873="",0,VLOOKUP(B3873,DATABASE!A:F,6,FALSE)*$C3873)</f>
        <v>0</v>
      </c>
    </row>
    <row r="3874" spans="1:8">
      <c r="A3874" s="7"/>
      <c r="B3874" s="8"/>
      <c r="C3874" s="9"/>
      <c r="D3874" s="1">
        <f>IF(B3874="",0,VLOOKUP(B3874,DATABASE!A:F,2,FALSE))</f>
        <v>0</v>
      </c>
      <c r="E3874" s="1">
        <f>IF(B3874="",0,VLOOKUP(B3874,DATABASE!A:F,3,FALSE)*$C3874)</f>
        <v>0</v>
      </c>
      <c r="F3874" s="1">
        <f>IF(B3874="",0,VLOOKUP(B3874,DATABASE!A:F,4,FALSE)*$C3874)</f>
        <v>0</v>
      </c>
      <c r="G3874" s="1">
        <f>IF(B3874="",0,VLOOKUP(B3874,DATABASE!A:F,5,FALSE)*$C3874)</f>
        <v>0</v>
      </c>
      <c r="H3874" s="1">
        <f>IF(B3874="",0,VLOOKUP(B3874,DATABASE!A:F,6,FALSE)*$C3874)</f>
        <v>0</v>
      </c>
    </row>
    <row r="3875" spans="1:8">
      <c r="A3875" s="7"/>
      <c r="B3875" s="8"/>
      <c r="C3875" s="9"/>
      <c r="D3875" s="1">
        <f>IF(B3875="",0,VLOOKUP(B3875,DATABASE!A:F,2,FALSE))</f>
        <v>0</v>
      </c>
      <c r="E3875" s="1">
        <f>IF(B3875="",0,VLOOKUP(B3875,DATABASE!A:F,3,FALSE)*$C3875)</f>
        <v>0</v>
      </c>
      <c r="F3875" s="1">
        <f>IF(B3875="",0,VLOOKUP(B3875,DATABASE!A:F,4,FALSE)*$C3875)</f>
        <v>0</v>
      </c>
      <c r="G3875" s="1">
        <f>IF(B3875="",0,VLOOKUP(B3875,DATABASE!A:F,5,FALSE)*$C3875)</f>
        <v>0</v>
      </c>
      <c r="H3875" s="1">
        <f>IF(B3875="",0,VLOOKUP(B3875,DATABASE!A:F,6,FALSE)*$C3875)</f>
        <v>0</v>
      </c>
    </row>
    <row r="3876" spans="1:8">
      <c r="A3876" s="7"/>
      <c r="B3876" s="8"/>
      <c r="C3876" s="9"/>
      <c r="D3876" s="1">
        <f>IF(B3876="",0,VLOOKUP(B3876,DATABASE!A:F,2,FALSE))</f>
        <v>0</v>
      </c>
      <c r="E3876" s="1">
        <f>IF(B3876="",0,VLOOKUP(B3876,DATABASE!A:F,3,FALSE)*$C3876)</f>
        <v>0</v>
      </c>
      <c r="F3876" s="1">
        <f>IF(B3876="",0,VLOOKUP(B3876,DATABASE!A:F,4,FALSE)*$C3876)</f>
        <v>0</v>
      </c>
      <c r="G3876" s="1">
        <f>IF(B3876="",0,VLOOKUP(B3876,DATABASE!A:F,5,FALSE)*$C3876)</f>
        <v>0</v>
      </c>
      <c r="H3876" s="1">
        <f>IF(B3876="",0,VLOOKUP(B3876,DATABASE!A:F,6,FALSE)*$C3876)</f>
        <v>0</v>
      </c>
    </row>
    <row r="3877" spans="1:8">
      <c r="A3877" s="7"/>
      <c r="B3877" s="8"/>
      <c r="C3877" s="9"/>
      <c r="D3877" s="1">
        <f>IF(B3877="",0,VLOOKUP(B3877,DATABASE!A:F,2,FALSE))</f>
        <v>0</v>
      </c>
      <c r="E3877" s="1">
        <f>IF(B3877="",0,VLOOKUP(B3877,DATABASE!A:F,3,FALSE)*$C3877)</f>
        <v>0</v>
      </c>
      <c r="F3877" s="1">
        <f>IF(B3877="",0,VLOOKUP(B3877,DATABASE!A:F,4,FALSE)*$C3877)</f>
        <v>0</v>
      </c>
      <c r="G3877" s="1">
        <f>IF(B3877="",0,VLOOKUP(B3877,DATABASE!A:F,5,FALSE)*$C3877)</f>
        <v>0</v>
      </c>
      <c r="H3877" s="1">
        <f>IF(B3877="",0,VLOOKUP(B3877,DATABASE!A:F,6,FALSE)*$C3877)</f>
        <v>0</v>
      </c>
    </row>
    <row r="3878" spans="1:8">
      <c r="A3878" s="7"/>
      <c r="B3878" s="8"/>
      <c r="C3878" s="9"/>
      <c r="D3878" s="1">
        <f>IF(B3878="",0,VLOOKUP(B3878,DATABASE!A:F,2,FALSE))</f>
        <v>0</v>
      </c>
      <c r="E3878" s="1">
        <f>IF(B3878="",0,VLOOKUP(B3878,DATABASE!A:F,3,FALSE)*$C3878)</f>
        <v>0</v>
      </c>
      <c r="F3878" s="1">
        <f>IF(B3878="",0,VLOOKUP(B3878,DATABASE!A:F,4,FALSE)*$C3878)</f>
        <v>0</v>
      </c>
      <c r="G3878" s="1">
        <f>IF(B3878="",0,VLOOKUP(B3878,DATABASE!A:F,5,FALSE)*$C3878)</f>
        <v>0</v>
      </c>
      <c r="H3878" s="1">
        <f>IF(B3878="",0,VLOOKUP(B3878,DATABASE!A:F,6,FALSE)*$C3878)</f>
        <v>0</v>
      </c>
    </row>
    <row r="3879" spans="1:8">
      <c r="A3879" s="7"/>
      <c r="B3879" s="8"/>
      <c r="C3879" s="9"/>
      <c r="D3879" s="1">
        <f>IF(B3879="",0,VLOOKUP(B3879,DATABASE!A:F,2,FALSE))</f>
        <v>0</v>
      </c>
      <c r="E3879" s="1">
        <f>IF(B3879="",0,VLOOKUP(B3879,DATABASE!A:F,3,FALSE)*$C3879)</f>
        <v>0</v>
      </c>
      <c r="F3879" s="1">
        <f>IF(B3879="",0,VLOOKUP(B3879,DATABASE!A:F,4,FALSE)*$C3879)</f>
        <v>0</v>
      </c>
      <c r="G3879" s="1">
        <f>IF(B3879="",0,VLOOKUP(B3879,DATABASE!A:F,5,FALSE)*$C3879)</f>
        <v>0</v>
      </c>
      <c r="H3879" s="1">
        <f>IF(B3879="",0,VLOOKUP(B3879,DATABASE!A:F,6,FALSE)*$C3879)</f>
        <v>0</v>
      </c>
    </row>
    <row r="3880" spans="1:8">
      <c r="A3880" s="7"/>
      <c r="B3880" s="8"/>
      <c r="C3880" s="9"/>
      <c r="D3880" s="1">
        <f>IF(B3880="",0,VLOOKUP(B3880,DATABASE!A:F,2,FALSE))</f>
        <v>0</v>
      </c>
      <c r="E3880" s="1">
        <f>IF(B3880="",0,VLOOKUP(B3880,DATABASE!A:F,3,FALSE)*$C3880)</f>
        <v>0</v>
      </c>
      <c r="F3880" s="1">
        <f>IF(B3880="",0,VLOOKUP(B3880,DATABASE!A:F,4,FALSE)*$C3880)</f>
        <v>0</v>
      </c>
      <c r="G3880" s="1">
        <f>IF(B3880="",0,VLOOKUP(B3880,DATABASE!A:F,5,FALSE)*$C3880)</f>
        <v>0</v>
      </c>
      <c r="H3880" s="1">
        <f>IF(B3880="",0,VLOOKUP(B3880,DATABASE!A:F,6,FALSE)*$C3880)</f>
        <v>0</v>
      </c>
    </row>
    <row r="3881" spans="1:8">
      <c r="A3881" s="7"/>
      <c r="B3881" s="8"/>
      <c r="C3881" s="9"/>
      <c r="D3881" s="1">
        <f>IF(B3881="",0,VLOOKUP(B3881,DATABASE!A:F,2,FALSE))</f>
        <v>0</v>
      </c>
      <c r="E3881" s="1">
        <f>IF(B3881="",0,VLOOKUP(B3881,DATABASE!A:F,3,FALSE)*$C3881)</f>
        <v>0</v>
      </c>
      <c r="F3881" s="1">
        <f>IF(B3881="",0,VLOOKUP(B3881,DATABASE!A:F,4,FALSE)*$C3881)</f>
        <v>0</v>
      </c>
      <c r="G3881" s="1">
        <f>IF(B3881="",0,VLOOKUP(B3881,DATABASE!A:F,5,FALSE)*$C3881)</f>
        <v>0</v>
      </c>
      <c r="H3881" s="1">
        <f>IF(B3881="",0,VLOOKUP(B3881,DATABASE!A:F,6,FALSE)*$C3881)</f>
        <v>0</v>
      </c>
    </row>
    <row r="3882" spans="1:8">
      <c r="A3882" s="7"/>
      <c r="B3882" s="8"/>
      <c r="C3882" s="9"/>
      <c r="D3882" s="1">
        <f>IF(B3882="",0,VLOOKUP(B3882,DATABASE!A:F,2,FALSE))</f>
        <v>0</v>
      </c>
      <c r="E3882" s="1">
        <f>IF(B3882="",0,VLOOKUP(B3882,DATABASE!A:F,3,FALSE)*$C3882)</f>
        <v>0</v>
      </c>
      <c r="F3882" s="1">
        <f>IF(B3882="",0,VLOOKUP(B3882,DATABASE!A:F,4,FALSE)*$C3882)</f>
        <v>0</v>
      </c>
      <c r="G3882" s="1">
        <f>IF(B3882="",0,VLOOKUP(B3882,DATABASE!A:F,5,FALSE)*$C3882)</f>
        <v>0</v>
      </c>
      <c r="H3882" s="1">
        <f>IF(B3882="",0,VLOOKUP(B3882,DATABASE!A:F,6,FALSE)*$C3882)</f>
        <v>0</v>
      </c>
    </row>
    <row r="3883" spans="1:8">
      <c r="A3883" s="7"/>
      <c r="B3883" s="8"/>
      <c r="C3883" s="9"/>
      <c r="D3883" s="1">
        <f>IF(B3883="",0,VLOOKUP(B3883,DATABASE!A:F,2,FALSE))</f>
        <v>0</v>
      </c>
      <c r="E3883" s="1">
        <f>IF(B3883="",0,VLOOKUP(B3883,DATABASE!A:F,3,FALSE)*$C3883)</f>
        <v>0</v>
      </c>
      <c r="F3883" s="1">
        <f>IF(B3883="",0,VLOOKUP(B3883,DATABASE!A:F,4,FALSE)*$C3883)</f>
        <v>0</v>
      </c>
      <c r="G3883" s="1">
        <f>IF(B3883="",0,VLOOKUP(B3883,DATABASE!A:F,5,FALSE)*$C3883)</f>
        <v>0</v>
      </c>
      <c r="H3883" s="1">
        <f>IF(B3883="",0,VLOOKUP(B3883,DATABASE!A:F,6,FALSE)*$C3883)</f>
        <v>0</v>
      </c>
    </row>
    <row r="3884" spans="1:8">
      <c r="A3884" s="7"/>
      <c r="B3884" s="8"/>
      <c r="C3884" s="9"/>
      <c r="D3884" s="1">
        <f>IF(B3884="",0,VLOOKUP(B3884,DATABASE!A:F,2,FALSE))</f>
        <v>0</v>
      </c>
      <c r="E3884" s="1">
        <f>IF(B3884="",0,VLOOKUP(B3884,DATABASE!A:F,3,FALSE)*$C3884)</f>
        <v>0</v>
      </c>
      <c r="F3884" s="1">
        <f>IF(B3884="",0,VLOOKUP(B3884,DATABASE!A:F,4,FALSE)*$C3884)</f>
        <v>0</v>
      </c>
      <c r="G3884" s="1">
        <f>IF(B3884="",0,VLOOKUP(B3884,DATABASE!A:F,5,FALSE)*$C3884)</f>
        <v>0</v>
      </c>
      <c r="H3884" s="1">
        <f>IF(B3884="",0,VLOOKUP(B3884,DATABASE!A:F,6,FALSE)*$C3884)</f>
        <v>0</v>
      </c>
    </row>
    <row r="3885" spans="1:8">
      <c r="A3885" s="7"/>
      <c r="B3885" s="8"/>
      <c r="C3885" s="9"/>
      <c r="D3885" s="1">
        <f>IF(B3885="",0,VLOOKUP(B3885,DATABASE!A:F,2,FALSE))</f>
        <v>0</v>
      </c>
      <c r="E3885" s="1">
        <f>IF(B3885="",0,VLOOKUP(B3885,DATABASE!A:F,3,FALSE)*$C3885)</f>
        <v>0</v>
      </c>
      <c r="F3885" s="1">
        <f>IF(B3885="",0,VLOOKUP(B3885,DATABASE!A:F,4,FALSE)*$C3885)</f>
        <v>0</v>
      </c>
      <c r="G3885" s="1">
        <f>IF(B3885="",0,VLOOKUP(B3885,DATABASE!A:F,5,FALSE)*$C3885)</f>
        <v>0</v>
      </c>
      <c r="H3885" s="1">
        <f>IF(B3885="",0,VLOOKUP(B3885,DATABASE!A:F,6,FALSE)*$C3885)</f>
        <v>0</v>
      </c>
    </row>
    <row r="3886" spans="1:8">
      <c r="A3886" s="7"/>
      <c r="B3886" s="8"/>
      <c r="C3886" s="9"/>
      <c r="D3886" s="1">
        <f>IF(B3886="",0,VLOOKUP(B3886,DATABASE!A:F,2,FALSE))</f>
        <v>0</v>
      </c>
      <c r="E3886" s="1">
        <f>IF(B3886="",0,VLOOKUP(B3886,DATABASE!A:F,3,FALSE)*$C3886)</f>
        <v>0</v>
      </c>
      <c r="F3886" s="1">
        <f>IF(B3886="",0,VLOOKUP(B3886,DATABASE!A:F,4,FALSE)*$C3886)</f>
        <v>0</v>
      </c>
      <c r="G3886" s="1">
        <f>IF(B3886="",0,VLOOKUP(B3886,DATABASE!A:F,5,FALSE)*$C3886)</f>
        <v>0</v>
      </c>
      <c r="H3886" s="1">
        <f>IF(B3886="",0,VLOOKUP(B3886,DATABASE!A:F,6,FALSE)*$C3886)</f>
        <v>0</v>
      </c>
    </row>
    <row r="3887" spans="1:8">
      <c r="A3887" s="7"/>
      <c r="B3887" s="8"/>
      <c r="C3887" s="9"/>
      <c r="D3887" s="1">
        <f>IF(B3887="",0,VLOOKUP(B3887,DATABASE!A:F,2,FALSE))</f>
        <v>0</v>
      </c>
      <c r="E3887" s="1">
        <f>IF(B3887="",0,VLOOKUP(B3887,DATABASE!A:F,3,FALSE)*$C3887)</f>
        <v>0</v>
      </c>
      <c r="F3887" s="1">
        <f>IF(B3887="",0,VLOOKUP(B3887,DATABASE!A:F,4,FALSE)*$C3887)</f>
        <v>0</v>
      </c>
      <c r="G3887" s="1">
        <f>IF(B3887="",0,VLOOKUP(B3887,DATABASE!A:F,5,FALSE)*$C3887)</f>
        <v>0</v>
      </c>
      <c r="H3887" s="1">
        <f>IF(B3887="",0,VLOOKUP(B3887,DATABASE!A:F,6,FALSE)*$C3887)</f>
        <v>0</v>
      </c>
    </row>
    <row r="3888" spans="1:8">
      <c r="A3888" s="7"/>
      <c r="B3888" s="8"/>
      <c r="C3888" s="9"/>
      <c r="D3888" s="1">
        <f>IF(B3888="",0,VLOOKUP(B3888,DATABASE!A:F,2,FALSE))</f>
        <v>0</v>
      </c>
      <c r="E3888" s="1">
        <f>IF(B3888="",0,VLOOKUP(B3888,DATABASE!A:F,3,FALSE)*$C3888)</f>
        <v>0</v>
      </c>
      <c r="F3888" s="1">
        <f>IF(B3888="",0,VLOOKUP(B3888,DATABASE!A:F,4,FALSE)*$C3888)</f>
        <v>0</v>
      </c>
      <c r="G3888" s="1">
        <f>IF(B3888="",0,VLOOKUP(B3888,DATABASE!A:F,5,FALSE)*$C3888)</f>
        <v>0</v>
      </c>
      <c r="H3888" s="1">
        <f>IF(B3888="",0,VLOOKUP(B3888,DATABASE!A:F,6,FALSE)*$C3888)</f>
        <v>0</v>
      </c>
    </row>
    <row r="3889" spans="1:8">
      <c r="A3889" s="7"/>
      <c r="B3889" s="8"/>
      <c r="C3889" s="9"/>
      <c r="D3889" s="1">
        <f>IF(B3889="",0,VLOOKUP(B3889,DATABASE!A:F,2,FALSE))</f>
        <v>0</v>
      </c>
      <c r="E3889" s="1">
        <f>IF(B3889="",0,VLOOKUP(B3889,DATABASE!A:F,3,FALSE)*$C3889)</f>
        <v>0</v>
      </c>
      <c r="F3889" s="1">
        <f>IF(B3889="",0,VLOOKUP(B3889,DATABASE!A:F,4,FALSE)*$C3889)</f>
        <v>0</v>
      </c>
      <c r="G3889" s="1">
        <f>IF(B3889="",0,VLOOKUP(B3889,DATABASE!A:F,5,FALSE)*$C3889)</f>
        <v>0</v>
      </c>
      <c r="H3889" s="1">
        <f>IF(B3889="",0,VLOOKUP(B3889,DATABASE!A:F,6,FALSE)*$C3889)</f>
        <v>0</v>
      </c>
    </row>
    <row r="3890" spans="1:8">
      <c r="A3890" s="7"/>
      <c r="B3890" s="8"/>
      <c r="C3890" s="9"/>
      <c r="D3890" s="1">
        <f>IF(B3890="",0,VLOOKUP(B3890,DATABASE!A:F,2,FALSE))</f>
        <v>0</v>
      </c>
      <c r="E3890" s="1">
        <f>IF(B3890="",0,VLOOKUP(B3890,DATABASE!A:F,3,FALSE)*$C3890)</f>
        <v>0</v>
      </c>
      <c r="F3890" s="1">
        <f>IF(B3890="",0,VLOOKUP(B3890,DATABASE!A:F,4,FALSE)*$C3890)</f>
        <v>0</v>
      </c>
      <c r="G3890" s="1">
        <f>IF(B3890="",0,VLOOKUP(B3890,DATABASE!A:F,5,FALSE)*$C3890)</f>
        <v>0</v>
      </c>
      <c r="H3890" s="1">
        <f>IF(B3890="",0,VLOOKUP(B3890,DATABASE!A:F,6,FALSE)*$C3890)</f>
        <v>0</v>
      </c>
    </row>
    <row r="3891" spans="1:8">
      <c r="A3891" s="7"/>
      <c r="B3891" s="8"/>
      <c r="C3891" s="9"/>
      <c r="D3891" s="1">
        <f>IF(B3891="",0,VLOOKUP(B3891,DATABASE!A:F,2,FALSE))</f>
        <v>0</v>
      </c>
      <c r="E3891" s="1">
        <f>IF(B3891="",0,VLOOKUP(B3891,DATABASE!A:F,3,FALSE)*$C3891)</f>
        <v>0</v>
      </c>
      <c r="F3891" s="1">
        <f>IF(B3891="",0,VLOOKUP(B3891,DATABASE!A:F,4,FALSE)*$C3891)</f>
        <v>0</v>
      </c>
      <c r="G3891" s="1">
        <f>IF(B3891="",0,VLOOKUP(B3891,DATABASE!A:F,5,FALSE)*$C3891)</f>
        <v>0</v>
      </c>
      <c r="H3891" s="1">
        <f>IF(B3891="",0,VLOOKUP(B3891,DATABASE!A:F,6,FALSE)*$C3891)</f>
        <v>0</v>
      </c>
    </row>
    <row r="3892" spans="1:8">
      <c r="A3892" s="7"/>
      <c r="B3892" s="8"/>
      <c r="C3892" s="9"/>
      <c r="D3892" s="1">
        <f>IF(B3892="",0,VLOOKUP(B3892,DATABASE!A:F,2,FALSE))</f>
        <v>0</v>
      </c>
      <c r="E3892" s="1">
        <f>IF(B3892="",0,VLOOKUP(B3892,DATABASE!A:F,3,FALSE)*$C3892)</f>
        <v>0</v>
      </c>
      <c r="F3892" s="1">
        <f>IF(B3892="",0,VLOOKUP(B3892,DATABASE!A:F,4,FALSE)*$C3892)</f>
        <v>0</v>
      </c>
      <c r="G3892" s="1">
        <f>IF(B3892="",0,VLOOKUP(B3892,DATABASE!A:F,5,FALSE)*$C3892)</f>
        <v>0</v>
      </c>
      <c r="H3892" s="1">
        <f>IF(B3892="",0,VLOOKUP(B3892,DATABASE!A:F,6,FALSE)*$C3892)</f>
        <v>0</v>
      </c>
    </row>
    <row r="3893" spans="1:8">
      <c r="A3893" s="7"/>
      <c r="B3893" s="8"/>
      <c r="C3893" s="9"/>
      <c r="D3893" s="1">
        <f>IF(B3893="",0,VLOOKUP(B3893,DATABASE!A:F,2,FALSE))</f>
        <v>0</v>
      </c>
      <c r="E3893" s="1">
        <f>IF(B3893="",0,VLOOKUP(B3893,DATABASE!A:F,3,FALSE)*$C3893)</f>
        <v>0</v>
      </c>
      <c r="F3893" s="1">
        <f>IF(B3893="",0,VLOOKUP(B3893,DATABASE!A:F,4,FALSE)*$C3893)</f>
        <v>0</v>
      </c>
      <c r="G3893" s="1">
        <f>IF(B3893="",0,VLOOKUP(B3893,DATABASE!A:F,5,FALSE)*$C3893)</f>
        <v>0</v>
      </c>
      <c r="H3893" s="1">
        <f>IF(B3893="",0,VLOOKUP(B3893,DATABASE!A:F,6,FALSE)*$C3893)</f>
        <v>0</v>
      </c>
    </row>
    <row r="3894" spans="1:8">
      <c r="A3894" s="7"/>
      <c r="B3894" s="8"/>
      <c r="C3894" s="9"/>
      <c r="D3894" s="1">
        <f>IF(B3894="",0,VLOOKUP(B3894,DATABASE!A:F,2,FALSE))</f>
        <v>0</v>
      </c>
      <c r="E3894" s="1">
        <f>IF(B3894="",0,VLOOKUP(B3894,DATABASE!A:F,3,FALSE)*$C3894)</f>
        <v>0</v>
      </c>
      <c r="F3894" s="1">
        <f>IF(B3894="",0,VLOOKUP(B3894,DATABASE!A:F,4,FALSE)*$C3894)</f>
        <v>0</v>
      </c>
      <c r="G3894" s="1">
        <f>IF(B3894="",0,VLOOKUP(B3894,DATABASE!A:F,5,FALSE)*$C3894)</f>
        <v>0</v>
      </c>
      <c r="H3894" s="1">
        <f>IF(B3894="",0,VLOOKUP(B3894,DATABASE!A:F,6,FALSE)*$C3894)</f>
        <v>0</v>
      </c>
    </row>
    <row r="3895" spans="1:8">
      <c r="A3895" s="7"/>
      <c r="B3895" s="8"/>
      <c r="C3895" s="9"/>
      <c r="D3895" s="1">
        <f>IF(B3895="",0,VLOOKUP(B3895,DATABASE!A:F,2,FALSE))</f>
        <v>0</v>
      </c>
      <c r="E3895" s="1">
        <f>IF(B3895="",0,VLOOKUP(B3895,DATABASE!A:F,3,FALSE)*$C3895)</f>
        <v>0</v>
      </c>
      <c r="F3895" s="1">
        <f>IF(B3895="",0,VLOOKUP(B3895,DATABASE!A:F,4,FALSE)*$C3895)</f>
        <v>0</v>
      </c>
      <c r="G3895" s="1">
        <f>IF(B3895="",0,VLOOKUP(B3895,DATABASE!A:F,5,FALSE)*$C3895)</f>
        <v>0</v>
      </c>
      <c r="H3895" s="1">
        <f>IF(B3895="",0,VLOOKUP(B3895,DATABASE!A:F,6,FALSE)*$C3895)</f>
        <v>0</v>
      </c>
    </row>
    <row r="3896" spans="1:8">
      <c r="A3896" s="7"/>
      <c r="B3896" s="8"/>
      <c r="C3896" s="9"/>
      <c r="D3896" s="1">
        <f>IF(B3896="",0,VLOOKUP(B3896,DATABASE!A:F,2,FALSE))</f>
        <v>0</v>
      </c>
      <c r="E3896" s="1">
        <f>IF(B3896="",0,VLOOKUP(B3896,DATABASE!A:F,3,FALSE)*$C3896)</f>
        <v>0</v>
      </c>
      <c r="F3896" s="1">
        <f>IF(B3896="",0,VLOOKUP(B3896,DATABASE!A:F,4,FALSE)*$C3896)</f>
        <v>0</v>
      </c>
      <c r="G3896" s="1">
        <f>IF(B3896="",0,VLOOKUP(B3896,DATABASE!A:F,5,FALSE)*$C3896)</f>
        <v>0</v>
      </c>
      <c r="H3896" s="1">
        <f>IF(B3896="",0,VLOOKUP(B3896,DATABASE!A:F,6,FALSE)*$C3896)</f>
        <v>0</v>
      </c>
    </row>
    <row r="3897" spans="1:8">
      <c r="A3897" s="7"/>
      <c r="B3897" s="8"/>
      <c r="C3897" s="9"/>
      <c r="D3897" s="1">
        <f>IF(B3897="",0,VLOOKUP(B3897,DATABASE!A:F,2,FALSE))</f>
        <v>0</v>
      </c>
      <c r="E3897" s="1">
        <f>IF(B3897="",0,VLOOKUP(B3897,DATABASE!A:F,3,FALSE)*$C3897)</f>
        <v>0</v>
      </c>
      <c r="F3897" s="1">
        <f>IF(B3897="",0,VLOOKUP(B3897,DATABASE!A:F,4,FALSE)*$C3897)</f>
        <v>0</v>
      </c>
      <c r="G3897" s="1">
        <f>IF(B3897="",0,VLOOKUP(B3897,DATABASE!A:F,5,FALSE)*$C3897)</f>
        <v>0</v>
      </c>
      <c r="H3897" s="1">
        <f>IF(B3897="",0,VLOOKUP(B3897,DATABASE!A:F,6,FALSE)*$C3897)</f>
        <v>0</v>
      </c>
    </row>
    <row r="3898" spans="1:8">
      <c r="A3898" s="7"/>
      <c r="B3898" s="8"/>
      <c r="C3898" s="9"/>
      <c r="D3898" s="1">
        <f>IF(B3898="",0,VLOOKUP(B3898,DATABASE!A:F,2,FALSE))</f>
        <v>0</v>
      </c>
      <c r="E3898" s="1">
        <f>IF(B3898="",0,VLOOKUP(B3898,DATABASE!A:F,3,FALSE)*$C3898)</f>
        <v>0</v>
      </c>
      <c r="F3898" s="1">
        <f>IF(B3898="",0,VLOOKUP(B3898,DATABASE!A:F,4,FALSE)*$C3898)</f>
        <v>0</v>
      </c>
      <c r="G3898" s="1">
        <f>IF(B3898="",0,VLOOKUP(B3898,DATABASE!A:F,5,FALSE)*$C3898)</f>
        <v>0</v>
      </c>
      <c r="H3898" s="1">
        <f>IF(B3898="",0,VLOOKUP(B3898,DATABASE!A:F,6,FALSE)*$C3898)</f>
        <v>0</v>
      </c>
    </row>
    <row r="3899" spans="1:8">
      <c r="A3899" s="7"/>
      <c r="B3899" s="8"/>
      <c r="C3899" s="9"/>
      <c r="D3899" s="1">
        <f>IF(B3899="",0,VLOOKUP(B3899,DATABASE!A:F,2,FALSE))</f>
        <v>0</v>
      </c>
      <c r="E3899" s="1">
        <f>IF(B3899="",0,VLOOKUP(B3899,DATABASE!A:F,3,FALSE)*$C3899)</f>
        <v>0</v>
      </c>
      <c r="F3899" s="1">
        <f>IF(B3899="",0,VLOOKUP(B3899,DATABASE!A:F,4,FALSE)*$C3899)</f>
        <v>0</v>
      </c>
      <c r="G3899" s="1">
        <f>IF(B3899="",0,VLOOKUP(B3899,DATABASE!A:F,5,FALSE)*$C3899)</f>
        <v>0</v>
      </c>
      <c r="H3899" s="1">
        <f>IF(B3899="",0,VLOOKUP(B3899,DATABASE!A:F,6,FALSE)*$C3899)</f>
        <v>0</v>
      </c>
    </row>
    <row r="3900" spans="1:8">
      <c r="A3900" s="7"/>
      <c r="B3900" s="8"/>
      <c r="C3900" s="9"/>
      <c r="D3900" s="1">
        <f>IF(B3900="",0,VLOOKUP(B3900,DATABASE!A:F,2,FALSE))</f>
        <v>0</v>
      </c>
      <c r="E3900" s="1">
        <f>IF(B3900="",0,VLOOKUP(B3900,DATABASE!A:F,3,FALSE)*$C3900)</f>
        <v>0</v>
      </c>
      <c r="F3900" s="1">
        <f>IF(B3900="",0,VLOOKUP(B3900,DATABASE!A:F,4,FALSE)*$C3900)</f>
        <v>0</v>
      </c>
      <c r="G3900" s="1">
        <f>IF(B3900="",0,VLOOKUP(B3900,DATABASE!A:F,5,FALSE)*$C3900)</f>
        <v>0</v>
      </c>
      <c r="H3900" s="1">
        <f>IF(B3900="",0,VLOOKUP(B3900,DATABASE!A:F,6,FALSE)*$C3900)</f>
        <v>0</v>
      </c>
    </row>
    <row r="3901" spans="1:8">
      <c r="A3901" s="7"/>
      <c r="B3901" s="8"/>
      <c r="C3901" s="9"/>
      <c r="D3901" s="1">
        <f>IF(B3901="",0,VLOOKUP(B3901,DATABASE!A:F,2,FALSE))</f>
        <v>0</v>
      </c>
      <c r="E3901" s="1">
        <f>IF(B3901="",0,VLOOKUP(B3901,DATABASE!A:F,3,FALSE)*$C3901)</f>
        <v>0</v>
      </c>
      <c r="F3901" s="1">
        <f>IF(B3901="",0,VLOOKUP(B3901,DATABASE!A:F,4,FALSE)*$C3901)</f>
        <v>0</v>
      </c>
      <c r="G3901" s="1">
        <f>IF(B3901="",0,VLOOKUP(B3901,DATABASE!A:F,5,FALSE)*$C3901)</f>
        <v>0</v>
      </c>
      <c r="H3901" s="1">
        <f>IF(B3901="",0,VLOOKUP(B3901,DATABASE!A:F,6,FALSE)*$C3901)</f>
        <v>0</v>
      </c>
    </row>
    <row r="3902" spans="1:8">
      <c r="A3902" s="7"/>
      <c r="B3902" s="8"/>
      <c r="C3902" s="9"/>
      <c r="D3902" s="1">
        <f>IF(B3902="",0,VLOOKUP(B3902,DATABASE!A:F,2,FALSE))</f>
        <v>0</v>
      </c>
      <c r="E3902" s="1">
        <f>IF(B3902="",0,VLOOKUP(B3902,DATABASE!A:F,3,FALSE)*$C3902)</f>
        <v>0</v>
      </c>
      <c r="F3902" s="1">
        <f>IF(B3902="",0,VLOOKUP(B3902,DATABASE!A:F,4,FALSE)*$C3902)</f>
        <v>0</v>
      </c>
      <c r="G3902" s="1">
        <f>IF(B3902="",0,VLOOKUP(B3902,DATABASE!A:F,5,FALSE)*$C3902)</f>
        <v>0</v>
      </c>
      <c r="H3902" s="1">
        <f>IF(B3902="",0,VLOOKUP(B3902,DATABASE!A:F,6,FALSE)*$C3902)</f>
        <v>0</v>
      </c>
    </row>
    <row r="3903" spans="1:8">
      <c r="A3903" s="7"/>
      <c r="B3903" s="8"/>
      <c r="C3903" s="9"/>
      <c r="D3903" s="1">
        <f>IF(B3903="",0,VLOOKUP(B3903,DATABASE!A:F,2,FALSE))</f>
        <v>0</v>
      </c>
      <c r="E3903" s="1">
        <f>IF(B3903="",0,VLOOKUP(B3903,DATABASE!A:F,3,FALSE)*$C3903)</f>
        <v>0</v>
      </c>
      <c r="F3903" s="1">
        <f>IF(B3903="",0,VLOOKUP(B3903,DATABASE!A:F,4,FALSE)*$C3903)</f>
        <v>0</v>
      </c>
      <c r="G3903" s="1">
        <f>IF(B3903="",0,VLOOKUP(B3903,DATABASE!A:F,5,FALSE)*$C3903)</f>
        <v>0</v>
      </c>
      <c r="H3903" s="1">
        <f>IF(B3903="",0,VLOOKUP(B3903,DATABASE!A:F,6,FALSE)*$C3903)</f>
        <v>0</v>
      </c>
    </row>
    <row r="3904" spans="1:8">
      <c r="A3904" s="7"/>
      <c r="B3904" s="8"/>
      <c r="C3904" s="9"/>
      <c r="D3904" s="1">
        <f>IF(B3904="",0,VLOOKUP(B3904,DATABASE!A:F,2,FALSE))</f>
        <v>0</v>
      </c>
      <c r="E3904" s="1">
        <f>IF(B3904="",0,VLOOKUP(B3904,DATABASE!A:F,3,FALSE)*$C3904)</f>
        <v>0</v>
      </c>
      <c r="F3904" s="1">
        <f>IF(B3904="",0,VLOOKUP(B3904,DATABASE!A:F,4,FALSE)*$C3904)</f>
        <v>0</v>
      </c>
      <c r="G3904" s="1">
        <f>IF(B3904="",0,VLOOKUP(B3904,DATABASE!A:F,5,FALSE)*$C3904)</f>
        <v>0</v>
      </c>
      <c r="H3904" s="1">
        <f>IF(B3904="",0,VLOOKUP(B3904,DATABASE!A:F,6,FALSE)*$C3904)</f>
        <v>0</v>
      </c>
    </row>
    <row r="3905" spans="1:8">
      <c r="A3905" s="7"/>
      <c r="B3905" s="8"/>
      <c r="C3905" s="9"/>
      <c r="D3905" s="1">
        <f>IF(B3905="",0,VLOOKUP(B3905,DATABASE!A:F,2,FALSE))</f>
        <v>0</v>
      </c>
      <c r="E3905" s="1">
        <f>IF(B3905="",0,VLOOKUP(B3905,DATABASE!A:F,3,FALSE)*$C3905)</f>
        <v>0</v>
      </c>
      <c r="F3905" s="1">
        <f>IF(B3905="",0,VLOOKUP(B3905,DATABASE!A:F,4,FALSE)*$C3905)</f>
        <v>0</v>
      </c>
      <c r="G3905" s="1">
        <f>IF(B3905="",0,VLOOKUP(B3905,DATABASE!A:F,5,FALSE)*$C3905)</f>
        <v>0</v>
      </c>
      <c r="H3905" s="1">
        <f>IF(B3905="",0,VLOOKUP(B3905,DATABASE!A:F,6,FALSE)*$C3905)</f>
        <v>0</v>
      </c>
    </row>
    <row r="3906" spans="1:8">
      <c r="A3906" s="7"/>
      <c r="B3906" s="8"/>
      <c r="C3906" s="9"/>
      <c r="D3906" s="1">
        <f>IF(B3906="",0,VLOOKUP(B3906,DATABASE!A:F,2,FALSE))</f>
        <v>0</v>
      </c>
      <c r="E3906" s="1">
        <f>IF(B3906="",0,VLOOKUP(B3906,DATABASE!A:F,3,FALSE)*$C3906)</f>
        <v>0</v>
      </c>
      <c r="F3906" s="1">
        <f>IF(B3906="",0,VLOOKUP(B3906,DATABASE!A:F,4,FALSE)*$C3906)</f>
        <v>0</v>
      </c>
      <c r="G3906" s="1">
        <f>IF(B3906="",0,VLOOKUP(B3906,DATABASE!A:F,5,FALSE)*$C3906)</f>
        <v>0</v>
      </c>
      <c r="H3906" s="1">
        <f>IF(B3906="",0,VLOOKUP(B3906,DATABASE!A:F,6,FALSE)*$C3906)</f>
        <v>0</v>
      </c>
    </row>
    <row r="3907" spans="1:8">
      <c r="A3907" s="7"/>
      <c r="B3907" s="8"/>
      <c r="C3907" s="9"/>
      <c r="D3907" s="1">
        <f>IF(B3907="",0,VLOOKUP(B3907,DATABASE!A:F,2,FALSE))</f>
        <v>0</v>
      </c>
      <c r="E3907" s="1">
        <f>IF(B3907="",0,VLOOKUP(B3907,DATABASE!A:F,3,FALSE)*$C3907)</f>
        <v>0</v>
      </c>
      <c r="F3907" s="1">
        <f>IF(B3907="",0,VLOOKUP(B3907,DATABASE!A:F,4,FALSE)*$C3907)</f>
        <v>0</v>
      </c>
      <c r="G3907" s="1">
        <f>IF(B3907="",0,VLOOKUP(B3907,DATABASE!A:F,5,FALSE)*$C3907)</f>
        <v>0</v>
      </c>
      <c r="H3907" s="1">
        <f>IF(B3907="",0,VLOOKUP(B3907,DATABASE!A:F,6,FALSE)*$C3907)</f>
        <v>0</v>
      </c>
    </row>
    <row r="3908" spans="1:8">
      <c r="A3908" s="7"/>
      <c r="B3908" s="8"/>
      <c r="C3908" s="9"/>
      <c r="D3908" s="1">
        <f>IF(B3908="",0,VLOOKUP(B3908,DATABASE!A:F,2,FALSE))</f>
        <v>0</v>
      </c>
      <c r="E3908" s="1">
        <f>IF(B3908="",0,VLOOKUP(B3908,DATABASE!A:F,3,FALSE)*$C3908)</f>
        <v>0</v>
      </c>
      <c r="F3908" s="1">
        <f>IF(B3908="",0,VLOOKUP(B3908,DATABASE!A:F,4,FALSE)*$C3908)</f>
        <v>0</v>
      </c>
      <c r="G3908" s="1">
        <f>IF(B3908="",0,VLOOKUP(B3908,DATABASE!A:F,5,FALSE)*$C3908)</f>
        <v>0</v>
      </c>
      <c r="H3908" s="1">
        <f>IF(B3908="",0,VLOOKUP(B3908,DATABASE!A:F,6,FALSE)*$C3908)</f>
        <v>0</v>
      </c>
    </row>
    <row r="3909" spans="1:8">
      <c r="A3909" s="7"/>
      <c r="B3909" s="8"/>
      <c r="C3909" s="9"/>
      <c r="D3909" s="1">
        <f>IF(B3909="",0,VLOOKUP(B3909,DATABASE!A:F,2,FALSE))</f>
        <v>0</v>
      </c>
      <c r="E3909" s="1">
        <f>IF(B3909="",0,VLOOKUP(B3909,DATABASE!A:F,3,FALSE)*$C3909)</f>
        <v>0</v>
      </c>
      <c r="F3909" s="1">
        <f>IF(B3909="",0,VLOOKUP(B3909,DATABASE!A:F,4,FALSE)*$C3909)</f>
        <v>0</v>
      </c>
      <c r="G3909" s="1">
        <f>IF(B3909="",0,VLOOKUP(B3909,DATABASE!A:F,5,FALSE)*$C3909)</f>
        <v>0</v>
      </c>
      <c r="H3909" s="1">
        <f>IF(B3909="",0,VLOOKUP(B3909,DATABASE!A:F,6,FALSE)*$C3909)</f>
        <v>0</v>
      </c>
    </row>
    <row r="3910" spans="1:8">
      <c r="A3910" s="7"/>
      <c r="B3910" s="8"/>
      <c r="C3910" s="9"/>
      <c r="D3910" s="1">
        <f>IF(B3910="",0,VLOOKUP(B3910,DATABASE!A:F,2,FALSE))</f>
        <v>0</v>
      </c>
      <c r="E3910" s="1">
        <f>IF(B3910="",0,VLOOKUP(B3910,DATABASE!A:F,3,FALSE)*$C3910)</f>
        <v>0</v>
      </c>
      <c r="F3910" s="1">
        <f>IF(B3910="",0,VLOOKUP(B3910,DATABASE!A:F,4,FALSE)*$C3910)</f>
        <v>0</v>
      </c>
      <c r="G3910" s="1">
        <f>IF(B3910="",0,VLOOKUP(B3910,DATABASE!A:F,5,FALSE)*$C3910)</f>
        <v>0</v>
      </c>
      <c r="H3910" s="1">
        <f>IF(B3910="",0,VLOOKUP(B3910,DATABASE!A:F,6,FALSE)*$C3910)</f>
        <v>0</v>
      </c>
    </row>
    <row r="3911" spans="1:8">
      <c r="A3911" s="7"/>
      <c r="B3911" s="8"/>
      <c r="C3911" s="9"/>
      <c r="D3911" s="1">
        <f>IF(B3911="",0,VLOOKUP(B3911,DATABASE!A:F,2,FALSE))</f>
        <v>0</v>
      </c>
      <c r="E3911" s="1">
        <f>IF(B3911="",0,VLOOKUP(B3911,DATABASE!A:F,3,FALSE)*$C3911)</f>
        <v>0</v>
      </c>
      <c r="F3911" s="1">
        <f>IF(B3911="",0,VLOOKUP(B3911,DATABASE!A:F,4,FALSE)*$C3911)</f>
        <v>0</v>
      </c>
      <c r="G3911" s="1">
        <f>IF(B3911="",0,VLOOKUP(B3911,DATABASE!A:F,5,FALSE)*$C3911)</f>
        <v>0</v>
      </c>
      <c r="H3911" s="1">
        <f>IF(B3911="",0,VLOOKUP(B3911,DATABASE!A:F,6,FALSE)*$C3911)</f>
        <v>0</v>
      </c>
    </row>
    <row r="3912" spans="1:8">
      <c r="A3912" s="7"/>
      <c r="B3912" s="8"/>
      <c r="C3912" s="9"/>
      <c r="D3912" s="1">
        <f>IF(B3912="",0,VLOOKUP(B3912,DATABASE!A:F,2,FALSE))</f>
        <v>0</v>
      </c>
      <c r="E3912" s="1">
        <f>IF(B3912="",0,VLOOKUP(B3912,DATABASE!A:F,3,FALSE)*$C3912)</f>
        <v>0</v>
      </c>
      <c r="F3912" s="1">
        <f>IF(B3912="",0,VLOOKUP(B3912,DATABASE!A:F,4,FALSE)*$C3912)</f>
        <v>0</v>
      </c>
      <c r="G3912" s="1">
        <f>IF(B3912="",0,VLOOKUP(B3912,DATABASE!A:F,5,FALSE)*$C3912)</f>
        <v>0</v>
      </c>
      <c r="H3912" s="1">
        <f>IF(B3912="",0,VLOOKUP(B3912,DATABASE!A:F,6,FALSE)*$C3912)</f>
        <v>0</v>
      </c>
    </row>
    <row r="3913" spans="1:8">
      <c r="A3913" s="7"/>
      <c r="B3913" s="8"/>
      <c r="C3913" s="9"/>
      <c r="D3913" s="1">
        <f>IF(B3913="",0,VLOOKUP(B3913,DATABASE!A:F,2,FALSE))</f>
        <v>0</v>
      </c>
      <c r="E3913" s="1">
        <f>IF(B3913="",0,VLOOKUP(B3913,DATABASE!A:F,3,FALSE)*$C3913)</f>
        <v>0</v>
      </c>
      <c r="F3913" s="1">
        <f>IF(B3913="",0,VLOOKUP(B3913,DATABASE!A:F,4,FALSE)*$C3913)</f>
        <v>0</v>
      </c>
      <c r="G3913" s="1">
        <f>IF(B3913="",0,VLOOKUP(B3913,DATABASE!A:F,5,FALSE)*$C3913)</f>
        <v>0</v>
      </c>
      <c r="H3913" s="1">
        <f>IF(B3913="",0,VLOOKUP(B3913,DATABASE!A:F,6,FALSE)*$C3913)</f>
        <v>0</v>
      </c>
    </row>
    <row r="3914" spans="1:8">
      <c r="A3914" s="7"/>
      <c r="B3914" s="8"/>
      <c r="C3914" s="9"/>
      <c r="D3914" s="1">
        <f>IF(B3914="",0,VLOOKUP(B3914,DATABASE!A:F,2,FALSE))</f>
        <v>0</v>
      </c>
      <c r="E3914" s="1">
        <f>IF(B3914="",0,VLOOKUP(B3914,DATABASE!A:F,3,FALSE)*$C3914)</f>
        <v>0</v>
      </c>
      <c r="F3914" s="1">
        <f>IF(B3914="",0,VLOOKUP(B3914,DATABASE!A:F,4,FALSE)*$C3914)</f>
        <v>0</v>
      </c>
      <c r="G3914" s="1">
        <f>IF(B3914="",0,VLOOKUP(B3914,DATABASE!A:F,5,FALSE)*$C3914)</f>
        <v>0</v>
      </c>
      <c r="H3914" s="1">
        <f>IF(B3914="",0,VLOOKUP(B3914,DATABASE!A:F,6,FALSE)*$C3914)</f>
        <v>0</v>
      </c>
    </row>
    <row r="3915" spans="1:8">
      <c r="A3915" s="7"/>
      <c r="B3915" s="8"/>
      <c r="C3915" s="9"/>
      <c r="D3915" s="1">
        <f>IF(B3915="",0,VLOOKUP(B3915,DATABASE!A:F,2,FALSE))</f>
        <v>0</v>
      </c>
      <c r="E3915" s="1">
        <f>IF(B3915="",0,VLOOKUP(B3915,DATABASE!A:F,3,FALSE)*$C3915)</f>
        <v>0</v>
      </c>
      <c r="F3915" s="1">
        <f>IF(B3915="",0,VLOOKUP(B3915,DATABASE!A:F,4,FALSE)*$C3915)</f>
        <v>0</v>
      </c>
      <c r="G3915" s="1">
        <f>IF(B3915="",0,VLOOKUP(B3915,DATABASE!A:F,5,FALSE)*$C3915)</f>
        <v>0</v>
      </c>
      <c r="H3915" s="1">
        <f>IF(B3915="",0,VLOOKUP(B3915,DATABASE!A:F,6,FALSE)*$C3915)</f>
        <v>0</v>
      </c>
    </row>
    <row r="3916" spans="1:8">
      <c r="A3916" s="7"/>
      <c r="B3916" s="8"/>
      <c r="C3916" s="9"/>
      <c r="D3916" s="1">
        <f>IF(B3916="",0,VLOOKUP(B3916,DATABASE!A:F,2,FALSE))</f>
        <v>0</v>
      </c>
      <c r="E3916" s="1">
        <f>IF(B3916="",0,VLOOKUP(B3916,DATABASE!A:F,3,FALSE)*$C3916)</f>
        <v>0</v>
      </c>
      <c r="F3916" s="1">
        <f>IF(B3916="",0,VLOOKUP(B3916,DATABASE!A:F,4,FALSE)*$C3916)</f>
        <v>0</v>
      </c>
      <c r="G3916" s="1">
        <f>IF(B3916="",0,VLOOKUP(B3916,DATABASE!A:F,5,FALSE)*$C3916)</f>
        <v>0</v>
      </c>
      <c r="H3916" s="1">
        <f>IF(B3916="",0,VLOOKUP(B3916,DATABASE!A:F,6,FALSE)*$C3916)</f>
        <v>0</v>
      </c>
    </row>
    <row r="3917" spans="1:8">
      <c r="A3917" s="7"/>
      <c r="B3917" s="8"/>
      <c r="C3917" s="9"/>
      <c r="D3917" s="1">
        <f>IF(B3917="",0,VLOOKUP(B3917,DATABASE!A:F,2,FALSE))</f>
        <v>0</v>
      </c>
      <c r="E3917" s="1">
        <f>IF(B3917="",0,VLOOKUP(B3917,DATABASE!A:F,3,FALSE)*$C3917)</f>
        <v>0</v>
      </c>
      <c r="F3917" s="1">
        <f>IF(B3917="",0,VLOOKUP(B3917,DATABASE!A:F,4,FALSE)*$C3917)</f>
        <v>0</v>
      </c>
      <c r="G3917" s="1">
        <f>IF(B3917="",0,VLOOKUP(B3917,DATABASE!A:F,5,FALSE)*$C3917)</f>
        <v>0</v>
      </c>
      <c r="H3917" s="1">
        <f>IF(B3917="",0,VLOOKUP(B3917,DATABASE!A:F,6,FALSE)*$C3917)</f>
        <v>0</v>
      </c>
    </row>
    <row r="3918" spans="1:8">
      <c r="A3918" s="7"/>
      <c r="B3918" s="8"/>
      <c r="C3918" s="9"/>
      <c r="D3918" s="1">
        <f>IF(B3918="",0,VLOOKUP(B3918,DATABASE!A:F,2,FALSE))</f>
        <v>0</v>
      </c>
      <c r="E3918" s="1">
        <f>IF(B3918="",0,VLOOKUP(B3918,DATABASE!A:F,3,FALSE)*$C3918)</f>
        <v>0</v>
      </c>
      <c r="F3918" s="1">
        <f>IF(B3918="",0,VLOOKUP(B3918,DATABASE!A:F,4,FALSE)*$C3918)</f>
        <v>0</v>
      </c>
      <c r="G3918" s="1">
        <f>IF(B3918="",0,VLOOKUP(B3918,DATABASE!A:F,5,FALSE)*$C3918)</f>
        <v>0</v>
      </c>
      <c r="H3918" s="1">
        <f>IF(B3918="",0,VLOOKUP(B3918,DATABASE!A:F,6,FALSE)*$C3918)</f>
        <v>0</v>
      </c>
    </row>
    <row r="3919" spans="1:8">
      <c r="A3919" s="7"/>
      <c r="B3919" s="8"/>
      <c r="C3919" s="9"/>
      <c r="D3919" s="1">
        <f>IF(B3919="",0,VLOOKUP(B3919,DATABASE!A:F,2,FALSE))</f>
        <v>0</v>
      </c>
      <c r="E3919" s="1">
        <f>IF(B3919="",0,VLOOKUP(B3919,DATABASE!A:F,3,FALSE)*$C3919)</f>
        <v>0</v>
      </c>
      <c r="F3919" s="1">
        <f>IF(B3919="",0,VLOOKUP(B3919,DATABASE!A:F,4,FALSE)*$C3919)</f>
        <v>0</v>
      </c>
      <c r="G3919" s="1">
        <f>IF(B3919="",0,VLOOKUP(B3919,DATABASE!A:F,5,FALSE)*$C3919)</f>
        <v>0</v>
      </c>
      <c r="H3919" s="1">
        <f>IF(B3919="",0,VLOOKUP(B3919,DATABASE!A:F,6,FALSE)*$C3919)</f>
        <v>0</v>
      </c>
    </row>
    <row r="3920" spans="1:8">
      <c r="A3920" s="7"/>
      <c r="B3920" s="8"/>
      <c r="C3920" s="9"/>
      <c r="D3920" s="1">
        <f>IF(B3920="",0,VLOOKUP(B3920,DATABASE!A:F,2,FALSE))</f>
        <v>0</v>
      </c>
      <c r="E3920" s="1">
        <f>IF(B3920="",0,VLOOKUP(B3920,DATABASE!A:F,3,FALSE)*$C3920)</f>
        <v>0</v>
      </c>
      <c r="F3920" s="1">
        <f>IF(B3920="",0,VLOOKUP(B3920,DATABASE!A:F,4,FALSE)*$C3920)</f>
        <v>0</v>
      </c>
      <c r="G3920" s="1">
        <f>IF(B3920="",0,VLOOKUP(B3920,DATABASE!A:F,5,FALSE)*$C3920)</f>
        <v>0</v>
      </c>
      <c r="H3920" s="1">
        <f>IF(B3920="",0,VLOOKUP(B3920,DATABASE!A:F,6,FALSE)*$C3920)</f>
        <v>0</v>
      </c>
    </row>
    <row r="3921" spans="1:8">
      <c r="A3921" s="7"/>
      <c r="B3921" s="8"/>
      <c r="C3921" s="9"/>
      <c r="D3921" s="1">
        <f>IF(B3921="",0,VLOOKUP(B3921,DATABASE!A:F,2,FALSE))</f>
        <v>0</v>
      </c>
      <c r="E3921" s="1">
        <f>IF(B3921="",0,VLOOKUP(B3921,DATABASE!A:F,3,FALSE)*$C3921)</f>
        <v>0</v>
      </c>
      <c r="F3921" s="1">
        <f>IF(B3921="",0,VLOOKUP(B3921,DATABASE!A:F,4,FALSE)*$C3921)</f>
        <v>0</v>
      </c>
      <c r="G3921" s="1">
        <f>IF(B3921="",0,VLOOKUP(B3921,DATABASE!A:F,5,FALSE)*$C3921)</f>
        <v>0</v>
      </c>
      <c r="H3921" s="1">
        <f>IF(B3921="",0,VLOOKUP(B3921,DATABASE!A:F,6,FALSE)*$C3921)</f>
        <v>0</v>
      </c>
    </row>
    <row r="3922" spans="1:8">
      <c r="A3922" s="7"/>
      <c r="B3922" s="8"/>
      <c r="C3922" s="9"/>
      <c r="D3922" s="1">
        <f>IF(B3922="",0,VLOOKUP(B3922,DATABASE!A:F,2,FALSE))</f>
        <v>0</v>
      </c>
      <c r="E3922" s="1">
        <f>IF(B3922="",0,VLOOKUP(B3922,DATABASE!A:F,3,FALSE)*$C3922)</f>
        <v>0</v>
      </c>
      <c r="F3922" s="1">
        <f>IF(B3922="",0,VLOOKUP(B3922,DATABASE!A:F,4,FALSE)*$C3922)</f>
        <v>0</v>
      </c>
      <c r="G3922" s="1">
        <f>IF(B3922="",0,VLOOKUP(B3922,DATABASE!A:F,5,FALSE)*$C3922)</f>
        <v>0</v>
      </c>
      <c r="H3922" s="1">
        <f>IF(B3922="",0,VLOOKUP(B3922,DATABASE!A:F,6,FALSE)*$C3922)</f>
        <v>0</v>
      </c>
    </row>
    <row r="3923" spans="1:8">
      <c r="A3923" s="7"/>
      <c r="B3923" s="8"/>
      <c r="C3923" s="9"/>
      <c r="D3923" s="1">
        <f>IF(B3923="",0,VLOOKUP(B3923,DATABASE!A:F,2,FALSE))</f>
        <v>0</v>
      </c>
      <c r="E3923" s="1">
        <f>IF(B3923="",0,VLOOKUP(B3923,DATABASE!A:F,3,FALSE)*$C3923)</f>
        <v>0</v>
      </c>
      <c r="F3923" s="1">
        <f>IF(B3923="",0,VLOOKUP(B3923,DATABASE!A:F,4,FALSE)*$C3923)</f>
        <v>0</v>
      </c>
      <c r="G3923" s="1">
        <f>IF(B3923="",0,VLOOKUP(B3923,DATABASE!A:F,5,FALSE)*$C3923)</f>
        <v>0</v>
      </c>
      <c r="H3923" s="1">
        <f>IF(B3923="",0,VLOOKUP(B3923,DATABASE!A:F,6,FALSE)*$C3923)</f>
        <v>0</v>
      </c>
    </row>
    <row r="3924" spans="1:8">
      <c r="A3924" s="7"/>
      <c r="B3924" s="8"/>
      <c r="C3924" s="9"/>
      <c r="D3924" s="1">
        <f>IF(B3924="",0,VLOOKUP(B3924,DATABASE!A:F,2,FALSE))</f>
        <v>0</v>
      </c>
      <c r="E3924" s="1">
        <f>IF(B3924="",0,VLOOKUP(B3924,DATABASE!A:F,3,FALSE)*$C3924)</f>
        <v>0</v>
      </c>
      <c r="F3924" s="1">
        <f>IF(B3924="",0,VLOOKUP(B3924,DATABASE!A:F,4,FALSE)*$C3924)</f>
        <v>0</v>
      </c>
      <c r="G3924" s="1">
        <f>IF(B3924="",0,VLOOKUP(B3924,DATABASE!A:F,5,FALSE)*$C3924)</f>
        <v>0</v>
      </c>
      <c r="H3924" s="1">
        <f>IF(B3924="",0,VLOOKUP(B3924,DATABASE!A:F,6,FALSE)*$C3924)</f>
        <v>0</v>
      </c>
    </row>
    <row r="3925" spans="1:8">
      <c r="A3925" s="7"/>
      <c r="B3925" s="8"/>
      <c r="C3925" s="9"/>
      <c r="D3925" s="1">
        <f>IF(B3925="",0,VLOOKUP(B3925,DATABASE!A:F,2,FALSE))</f>
        <v>0</v>
      </c>
      <c r="E3925" s="1">
        <f>IF(B3925="",0,VLOOKUP(B3925,DATABASE!A:F,3,FALSE)*$C3925)</f>
        <v>0</v>
      </c>
      <c r="F3925" s="1">
        <f>IF(B3925="",0,VLOOKUP(B3925,DATABASE!A:F,4,FALSE)*$C3925)</f>
        <v>0</v>
      </c>
      <c r="G3925" s="1">
        <f>IF(B3925="",0,VLOOKUP(B3925,DATABASE!A:F,5,FALSE)*$C3925)</f>
        <v>0</v>
      </c>
      <c r="H3925" s="1">
        <f>IF(B3925="",0,VLOOKUP(B3925,DATABASE!A:F,6,FALSE)*$C3925)</f>
        <v>0</v>
      </c>
    </row>
    <row r="3926" spans="1:8">
      <c r="A3926" s="7"/>
      <c r="B3926" s="8"/>
      <c r="C3926" s="9"/>
      <c r="D3926" s="1">
        <f>IF(B3926="",0,VLOOKUP(B3926,DATABASE!A:F,2,FALSE))</f>
        <v>0</v>
      </c>
      <c r="E3926" s="1">
        <f>IF(B3926="",0,VLOOKUP(B3926,DATABASE!A:F,3,FALSE)*$C3926)</f>
        <v>0</v>
      </c>
      <c r="F3926" s="1">
        <f>IF(B3926="",0,VLOOKUP(B3926,DATABASE!A:F,4,FALSE)*$C3926)</f>
        <v>0</v>
      </c>
      <c r="G3926" s="1">
        <f>IF(B3926="",0,VLOOKUP(B3926,DATABASE!A:F,5,FALSE)*$C3926)</f>
        <v>0</v>
      </c>
      <c r="H3926" s="1">
        <f>IF(B3926="",0,VLOOKUP(B3926,DATABASE!A:F,6,FALSE)*$C3926)</f>
        <v>0</v>
      </c>
    </row>
    <row r="3927" spans="1:8">
      <c r="A3927" s="7"/>
      <c r="B3927" s="8"/>
      <c r="C3927" s="9"/>
      <c r="D3927" s="1">
        <f>IF(B3927="",0,VLOOKUP(B3927,DATABASE!A:F,2,FALSE))</f>
        <v>0</v>
      </c>
      <c r="E3927" s="1">
        <f>IF(B3927="",0,VLOOKUP(B3927,DATABASE!A:F,3,FALSE)*$C3927)</f>
        <v>0</v>
      </c>
      <c r="F3927" s="1">
        <f>IF(B3927="",0,VLOOKUP(B3927,DATABASE!A:F,4,FALSE)*$C3927)</f>
        <v>0</v>
      </c>
      <c r="G3927" s="1">
        <f>IF(B3927="",0,VLOOKUP(B3927,DATABASE!A:F,5,FALSE)*$C3927)</f>
        <v>0</v>
      </c>
      <c r="H3927" s="1">
        <f>IF(B3927="",0,VLOOKUP(B3927,DATABASE!A:F,6,FALSE)*$C3927)</f>
        <v>0</v>
      </c>
    </row>
    <row r="3928" spans="1:8">
      <c r="A3928" s="7"/>
      <c r="B3928" s="8"/>
      <c r="C3928" s="9"/>
      <c r="D3928" s="1">
        <f>IF(B3928="",0,VLOOKUP(B3928,DATABASE!A:F,2,FALSE))</f>
        <v>0</v>
      </c>
      <c r="E3928" s="1">
        <f>IF(B3928="",0,VLOOKUP(B3928,DATABASE!A:F,3,FALSE)*$C3928)</f>
        <v>0</v>
      </c>
      <c r="F3928" s="1">
        <f>IF(B3928="",0,VLOOKUP(B3928,DATABASE!A:F,4,FALSE)*$C3928)</f>
        <v>0</v>
      </c>
      <c r="G3928" s="1">
        <f>IF(B3928="",0,VLOOKUP(B3928,DATABASE!A:F,5,FALSE)*$C3928)</f>
        <v>0</v>
      </c>
      <c r="H3928" s="1">
        <f>IF(B3928="",0,VLOOKUP(B3928,DATABASE!A:F,6,FALSE)*$C3928)</f>
        <v>0</v>
      </c>
    </row>
    <row r="3929" spans="1:8">
      <c r="A3929" s="7"/>
      <c r="B3929" s="8"/>
      <c r="C3929" s="9"/>
      <c r="D3929" s="1">
        <f>IF(B3929="",0,VLOOKUP(B3929,DATABASE!A:F,2,FALSE))</f>
        <v>0</v>
      </c>
      <c r="E3929" s="1">
        <f>IF(B3929="",0,VLOOKUP(B3929,DATABASE!A:F,3,FALSE)*$C3929)</f>
        <v>0</v>
      </c>
      <c r="F3929" s="1">
        <f>IF(B3929="",0,VLOOKUP(B3929,DATABASE!A:F,4,FALSE)*$C3929)</f>
        <v>0</v>
      </c>
      <c r="G3929" s="1">
        <f>IF(B3929="",0,VLOOKUP(B3929,DATABASE!A:F,5,FALSE)*$C3929)</f>
        <v>0</v>
      </c>
      <c r="H3929" s="1">
        <f>IF(B3929="",0,VLOOKUP(B3929,DATABASE!A:F,6,FALSE)*$C3929)</f>
        <v>0</v>
      </c>
    </row>
    <row r="3930" spans="1:8">
      <c r="A3930" s="7"/>
      <c r="B3930" s="8"/>
      <c r="C3930" s="9"/>
      <c r="D3930" s="1">
        <f>IF(B3930="",0,VLOOKUP(B3930,DATABASE!A:F,2,FALSE))</f>
        <v>0</v>
      </c>
      <c r="E3930" s="1">
        <f>IF(B3930="",0,VLOOKUP(B3930,DATABASE!A:F,3,FALSE)*$C3930)</f>
        <v>0</v>
      </c>
      <c r="F3930" s="1">
        <f>IF(B3930="",0,VLOOKUP(B3930,DATABASE!A:F,4,FALSE)*$C3930)</f>
        <v>0</v>
      </c>
      <c r="G3930" s="1">
        <f>IF(B3930="",0,VLOOKUP(B3930,DATABASE!A:F,5,FALSE)*$C3930)</f>
        <v>0</v>
      </c>
      <c r="H3930" s="1">
        <f>IF(B3930="",0,VLOOKUP(B3930,DATABASE!A:F,6,FALSE)*$C3930)</f>
        <v>0</v>
      </c>
    </row>
    <row r="3931" spans="1:8">
      <c r="A3931" s="7"/>
      <c r="B3931" s="8"/>
      <c r="C3931" s="9"/>
      <c r="D3931" s="1">
        <f>IF(B3931="",0,VLOOKUP(B3931,DATABASE!A:F,2,FALSE))</f>
        <v>0</v>
      </c>
      <c r="E3931" s="1">
        <f>IF(B3931="",0,VLOOKUP(B3931,DATABASE!A:F,3,FALSE)*$C3931)</f>
        <v>0</v>
      </c>
      <c r="F3931" s="1">
        <f>IF(B3931="",0,VLOOKUP(B3931,DATABASE!A:F,4,FALSE)*$C3931)</f>
        <v>0</v>
      </c>
      <c r="G3931" s="1">
        <f>IF(B3931="",0,VLOOKUP(B3931,DATABASE!A:F,5,FALSE)*$C3931)</f>
        <v>0</v>
      </c>
      <c r="H3931" s="1">
        <f>IF(B3931="",0,VLOOKUP(B3931,DATABASE!A:F,6,FALSE)*$C3931)</f>
        <v>0</v>
      </c>
    </row>
    <row r="3932" spans="1:8">
      <c r="A3932" s="7"/>
      <c r="B3932" s="8"/>
      <c r="C3932" s="9"/>
      <c r="D3932" s="1">
        <f>IF(B3932="",0,VLOOKUP(B3932,DATABASE!A:F,2,FALSE))</f>
        <v>0</v>
      </c>
      <c r="E3932" s="1">
        <f>IF(B3932="",0,VLOOKUP(B3932,DATABASE!A:F,3,FALSE)*$C3932)</f>
        <v>0</v>
      </c>
      <c r="F3932" s="1">
        <f>IF(B3932="",0,VLOOKUP(B3932,DATABASE!A:F,4,FALSE)*$C3932)</f>
        <v>0</v>
      </c>
      <c r="G3932" s="1">
        <f>IF(B3932="",0,VLOOKUP(B3932,DATABASE!A:F,5,FALSE)*$C3932)</f>
        <v>0</v>
      </c>
      <c r="H3932" s="1">
        <f>IF(B3932="",0,VLOOKUP(B3932,DATABASE!A:F,6,FALSE)*$C3932)</f>
        <v>0</v>
      </c>
    </row>
    <row r="3933" spans="1:8">
      <c r="A3933" s="7"/>
      <c r="B3933" s="8"/>
      <c r="C3933" s="9"/>
      <c r="D3933" s="1">
        <f>IF(B3933="",0,VLOOKUP(B3933,DATABASE!A:F,2,FALSE))</f>
        <v>0</v>
      </c>
      <c r="E3933" s="1">
        <f>IF(B3933="",0,VLOOKUP(B3933,DATABASE!A:F,3,FALSE)*$C3933)</f>
        <v>0</v>
      </c>
      <c r="F3933" s="1">
        <f>IF(B3933="",0,VLOOKUP(B3933,DATABASE!A:F,4,FALSE)*$C3933)</f>
        <v>0</v>
      </c>
      <c r="G3933" s="1">
        <f>IF(B3933="",0,VLOOKUP(B3933,DATABASE!A:F,5,FALSE)*$C3933)</f>
        <v>0</v>
      </c>
      <c r="H3933" s="1">
        <f>IF(B3933="",0,VLOOKUP(B3933,DATABASE!A:F,6,FALSE)*$C3933)</f>
        <v>0</v>
      </c>
    </row>
    <row r="3934" spans="1:8">
      <c r="A3934" s="7"/>
      <c r="B3934" s="8"/>
      <c r="C3934" s="9"/>
      <c r="D3934" s="1">
        <f>IF(B3934="",0,VLOOKUP(B3934,DATABASE!A:F,2,FALSE))</f>
        <v>0</v>
      </c>
      <c r="E3934" s="1">
        <f>IF(B3934="",0,VLOOKUP(B3934,DATABASE!A:F,3,FALSE)*$C3934)</f>
        <v>0</v>
      </c>
      <c r="F3934" s="1">
        <f>IF(B3934="",0,VLOOKUP(B3934,DATABASE!A:F,4,FALSE)*$C3934)</f>
        <v>0</v>
      </c>
      <c r="G3934" s="1">
        <f>IF(B3934="",0,VLOOKUP(B3934,DATABASE!A:F,5,FALSE)*$C3934)</f>
        <v>0</v>
      </c>
      <c r="H3934" s="1">
        <f>IF(B3934="",0,VLOOKUP(B3934,DATABASE!A:F,6,FALSE)*$C3934)</f>
        <v>0</v>
      </c>
    </row>
    <row r="3935" spans="1:8">
      <c r="A3935" s="7"/>
      <c r="B3935" s="8"/>
      <c r="C3935" s="9"/>
      <c r="D3935" s="1">
        <f>IF(B3935="",0,VLOOKUP(B3935,DATABASE!A:F,2,FALSE))</f>
        <v>0</v>
      </c>
      <c r="E3935" s="1">
        <f>IF(B3935="",0,VLOOKUP(B3935,DATABASE!A:F,3,FALSE)*$C3935)</f>
        <v>0</v>
      </c>
      <c r="F3935" s="1">
        <f>IF(B3935="",0,VLOOKUP(B3935,DATABASE!A:F,4,FALSE)*$C3935)</f>
        <v>0</v>
      </c>
      <c r="G3935" s="1">
        <f>IF(B3935="",0,VLOOKUP(B3935,DATABASE!A:F,5,FALSE)*$C3935)</f>
        <v>0</v>
      </c>
      <c r="H3935" s="1">
        <f>IF(B3935="",0,VLOOKUP(B3935,DATABASE!A:F,6,FALSE)*$C3935)</f>
        <v>0</v>
      </c>
    </row>
    <row r="3936" spans="1:8">
      <c r="A3936" s="7"/>
      <c r="B3936" s="8"/>
      <c r="C3936" s="9"/>
      <c r="D3936" s="1">
        <f>IF(B3936="",0,VLOOKUP(B3936,DATABASE!A:F,2,FALSE))</f>
        <v>0</v>
      </c>
      <c r="E3936" s="1">
        <f>IF(B3936="",0,VLOOKUP(B3936,DATABASE!A:F,3,FALSE)*$C3936)</f>
        <v>0</v>
      </c>
      <c r="F3936" s="1">
        <f>IF(B3936="",0,VLOOKUP(B3936,DATABASE!A:F,4,FALSE)*$C3936)</f>
        <v>0</v>
      </c>
      <c r="G3936" s="1">
        <f>IF(B3936="",0,VLOOKUP(B3936,DATABASE!A:F,5,FALSE)*$C3936)</f>
        <v>0</v>
      </c>
      <c r="H3936" s="1">
        <f>IF(B3936="",0,VLOOKUP(B3936,DATABASE!A:F,6,FALSE)*$C3936)</f>
        <v>0</v>
      </c>
    </row>
    <row r="3937" spans="1:8">
      <c r="A3937" s="7"/>
      <c r="B3937" s="8"/>
      <c r="C3937" s="9"/>
      <c r="D3937" s="1">
        <f>IF(B3937="",0,VLOOKUP(B3937,DATABASE!A:F,2,FALSE))</f>
        <v>0</v>
      </c>
      <c r="E3937" s="1">
        <f>IF(B3937="",0,VLOOKUP(B3937,DATABASE!A:F,3,FALSE)*$C3937)</f>
        <v>0</v>
      </c>
      <c r="F3937" s="1">
        <f>IF(B3937="",0,VLOOKUP(B3937,DATABASE!A:F,4,FALSE)*$C3937)</f>
        <v>0</v>
      </c>
      <c r="G3937" s="1">
        <f>IF(B3937="",0,VLOOKUP(B3937,DATABASE!A:F,5,FALSE)*$C3937)</f>
        <v>0</v>
      </c>
      <c r="H3937" s="1">
        <f>IF(B3937="",0,VLOOKUP(B3937,DATABASE!A:F,6,FALSE)*$C3937)</f>
        <v>0</v>
      </c>
    </row>
    <row r="3938" spans="1:8">
      <c r="A3938" s="7"/>
      <c r="B3938" s="8"/>
      <c r="C3938" s="9"/>
      <c r="D3938" s="1">
        <f>IF(B3938="",0,VLOOKUP(B3938,DATABASE!A:F,2,FALSE))</f>
        <v>0</v>
      </c>
      <c r="E3938" s="1">
        <f>IF(B3938="",0,VLOOKUP(B3938,DATABASE!A:F,3,FALSE)*$C3938)</f>
        <v>0</v>
      </c>
      <c r="F3938" s="1">
        <f>IF(B3938="",0,VLOOKUP(B3938,DATABASE!A:F,4,FALSE)*$C3938)</f>
        <v>0</v>
      </c>
      <c r="G3938" s="1">
        <f>IF(B3938="",0,VLOOKUP(B3938,DATABASE!A:F,5,FALSE)*$C3938)</f>
        <v>0</v>
      </c>
      <c r="H3938" s="1">
        <f>IF(B3938="",0,VLOOKUP(B3938,DATABASE!A:F,6,FALSE)*$C3938)</f>
        <v>0</v>
      </c>
    </row>
    <row r="3939" spans="1:8">
      <c r="A3939" s="7"/>
      <c r="B3939" s="8"/>
      <c r="C3939" s="9"/>
      <c r="D3939" s="1">
        <f>IF(B3939="",0,VLOOKUP(B3939,DATABASE!A:F,2,FALSE))</f>
        <v>0</v>
      </c>
      <c r="E3939" s="1">
        <f>IF(B3939="",0,VLOOKUP(B3939,DATABASE!A:F,3,FALSE)*$C3939)</f>
        <v>0</v>
      </c>
      <c r="F3939" s="1">
        <f>IF(B3939="",0,VLOOKUP(B3939,DATABASE!A:F,4,FALSE)*$C3939)</f>
        <v>0</v>
      </c>
      <c r="G3939" s="1">
        <f>IF(B3939="",0,VLOOKUP(B3939,DATABASE!A:F,5,FALSE)*$C3939)</f>
        <v>0</v>
      </c>
      <c r="H3939" s="1">
        <f>IF(B3939="",0,VLOOKUP(B3939,DATABASE!A:F,6,FALSE)*$C3939)</f>
        <v>0</v>
      </c>
    </row>
    <row r="3940" spans="1:8">
      <c r="A3940" s="7"/>
      <c r="B3940" s="8"/>
      <c r="C3940" s="9"/>
      <c r="D3940" s="1">
        <f>IF(B3940="",0,VLOOKUP(B3940,DATABASE!A:F,2,FALSE))</f>
        <v>0</v>
      </c>
      <c r="E3940" s="1">
        <f>IF(B3940="",0,VLOOKUP(B3940,DATABASE!A:F,3,FALSE)*$C3940)</f>
        <v>0</v>
      </c>
      <c r="F3940" s="1">
        <f>IF(B3940="",0,VLOOKUP(B3940,DATABASE!A:F,4,FALSE)*$C3940)</f>
        <v>0</v>
      </c>
      <c r="G3940" s="1">
        <f>IF(B3940="",0,VLOOKUP(B3940,DATABASE!A:F,5,FALSE)*$C3940)</f>
        <v>0</v>
      </c>
      <c r="H3940" s="1">
        <f>IF(B3940="",0,VLOOKUP(B3940,DATABASE!A:F,6,FALSE)*$C3940)</f>
        <v>0</v>
      </c>
    </row>
    <row r="3941" spans="1:8">
      <c r="A3941" s="7"/>
      <c r="B3941" s="8"/>
      <c r="C3941" s="9"/>
      <c r="D3941" s="1">
        <f>IF(B3941="",0,VLOOKUP(B3941,DATABASE!A:F,2,FALSE))</f>
        <v>0</v>
      </c>
      <c r="E3941" s="1">
        <f>IF(B3941="",0,VLOOKUP(B3941,DATABASE!A:F,3,FALSE)*$C3941)</f>
        <v>0</v>
      </c>
      <c r="F3941" s="1">
        <f>IF(B3941="",0,VLOOKUP(B3941,DATABASE!A:F,4,FALSE)*$C3941)</f>
        <v>0</v>
      </c>
      <c r="G3941" s="1">
        <f>IF(B3941="",0,VLOOKUP(B3941,DATABASE!A:F,5,FALSE)*$C3941)</f>
        <v>0</v>
      </c>
      <c r="H3941" s="1">
        <f>IF(B3941="",0,VLOOKUP(B3941,DATABASE!A:F,6,FALSE)*$C3941)</f>
        <v>0</v>
      </c>
    </row>
    <row r="3942" spans="1:8">
      <c r="A3942" s="7"/>
      <c r="B3942" s="8"/>
      <c r="C3942" s="9"/>
      <c r="D3942" s="1">
        <f>IF(B3942="",0,VLOOKUP(B3942,DATABASE!A:F,2,FALSE))</f>
        <v>0</v>
      </c>
      <c r="E3942" s="1">
        <f>IF(B3942="",0,VLOOKUP(B3942,DATABASE!A:F,3,FALSE)*$C3942)</f>
        <v>0</v>
      </c>
      <c r="F3942" s="1">
        <f>IF(B3942="",0,VLOOKUP(B3942,DATABASE!A:F,4,FALSE)*$C3942)</f>
        <v>0</v>
      </c>
      <c r="G3942" s="1">
        <f>IF(B3942="",0,VLOOKUP(B3942,DATABASE!A:F,5,FALSE)*$C3942)</f>
        <v>0</v>
      </c>
      <c r="H3942" s="1">
        <f>IF(B3942="",0,VLOOKUP(B3942,DATABASE!A:F,6,FALSE)*$C3942)</f>
        <v>0</v>
      </c>
    </row>
    <row r="3943" spans="1:8">
      <c r="A3943" s="7"/>
      <c r="B3943" s="8"/>
      <c r="C3943" s="9"/>
      <c r="D3943" s="1">
        <f>IF(B3943="",0,VLOOKUP(B3943,DATABASE!A:F,2,FALSE))</f>
        <v>0</v>
      </c>
      <c r="E3943" s="1">
        <f>IF(B3943="",0,VLOOKUP(B3943,DATABASE!A:F,3,FALSE)*$C3943)</f>
        <v>0</v>
      </c>
      <c r="F3943" s="1">
        <f>IF(B3943="",0,VLOOKUP(B3943,DATABASE!A:F,4,FALSE)*$C3943)</f>
        <v>0</v>
      </c>
      <c r="G3943" s="1">
        <f>IF(B3943="",0,VLOOKUP(B3943,DATABASE!A:F,5,FALSE)*$C3943)</f>
        <v>0</v>
      </c>
      <c r="H3943" s="1">
        <f>IF(B3943="",0,VLOOKUP(B3943,DATABASE!A:F,6,FALSE)*$C3943)</f>
        <v>0</v>
      </c>
    </row>
    <row r="3944" spans="1:8">
      <c r="A3944" s="7"/>
      <c r="B3944" s="8"/>
      <c r="C3944" s="9"/>
      <c r="D3944" s="1">
        <f>IF(B3944="",0,VLOOKUP(B3944,DATABASE!A:F,2,FALSE))</f>
        <v>0</v>
      </c>
      <c r="E3944" s="1">
        <f>IF(B3944="",0,VLOOKUP(B3944,DATABASE!A:F,3,FALSE)*$C3944)</f>
        <v>0</v>
      </c>
      <c r="F3944" s="1">
        <f>IF(B3944="",0,VLOOKUP(B3944,DATABASE!A:F,4,FALSE)*$C3944)</f>
        <v>0</v>
      </c>
      <c r="G3944" s="1">
        <f>IF(B3944="",0,VLOOKUP(B3944,DATABASE!A:F,5,FALSE)*$C3944)</f>
        <v>0</v>
      </c>
      <c r="H3944" s="1">
        <f>IF(B3944="",0,VLOOKUP(B3944,DATABASE!A:F,6,FALSE)*$C3944)</f>
        <v>0</v>
      </c>
    </row>
    <row r="3945" spans="1:8">
      <c r="A3945" s="7"/>
      <c r="B3945" s="8"/>
      <c r="C3945" s="9"/>
      <c r="D3945" s="1">
        <f>IF(B3945="",0,VLOOKUP(B3945,DATABASE!A:F,2,FALSE))</f>
        <v>0</v>
      </c>
      <c r="E3945" s="1">
        <f>IF(B3945="",0,VLOOKUP(B3945,DATABASE!A:F,3,FALSE)*$C3945)</f>
        <v>0</v>
      </c>
      <c r="F3945" s="1">
        <f>IF(B3945="",0,VLOOKUP(B3945,DATABASE!A:F,4,FALSE)*$C3945)</f>
        <v>0</v>
      </c>
      <c r="G3945" s="1">
        <f>IF(B3945="",0,VLOOKUP(B3945,DATABASE!A:F,5,FALSE)*$C3945)</f>
        <v>0</v>
      </c>
      <c r="H3945" s="1">
        <f>IF(B3945="",0,VLOOKUP(B3945,DATABASE!A:F,6,FALSE)*$C3945)</f>
        <v>0</v>
      </c>
    </row>
    <row r="3946" spans="1:8">
      <c r="A3946" s="7"/>
      <c r="B3946" s="8"/>
      <c r="C3946" s="9"/>
      <c r="D3946" s="1">
        <f>IF(B3946="",0,VLOOKUP(B3946,DATABASE!A:F,2,FALSE))</f>
        <v>0</v>
      </c>
      <c r="E3946" s="1">
        <f>IF(B3946="",0,VLOOKUP(B3946,DATABASE!A:F,3,FALSE)*$C3946)</f>
        <v>0</v>
      </c>
      <c r="F3946" s="1">
        <f>IF(B3946="",0,VLOOKUP(B3946,DATABASE!A:F,4,FALSE)*$C3946)</f>
        <v>0</v>
      </c>
      <c r="G3946" s="1">
        <f>IF(B3946="",0,VLOOKUP(B3946,DATABASE!A:F,5,FALSE)*$C3946)</f>
        <v>0</v>
      </c>
      <c r="H3946" s="1">
        <f>IF(B3946="",0,VLOOKUP(B3946,DATABASE!A:F,6,FALSE)*$C3946)</f>
        <v>0</v>
      </c>
    </row>
    <row r="3947" spans="1:8">
      <c r="A3947" s="7"/>
      <c r="B3947" s="8"/>
      <c r="C3947" s="9"/>
      <c r="D3947" s="1">
        <f>IF(B3947="",0,VLOOKUP(B3947,DATABASE!A:F,2,FALSE))</f>
        <v>0</v>
      </c>
      <c r="E3947" s="1">
        <f>IF(B3947="",0,VLOOKUP(B3947,DATABASE!A:F,3,FALSE)*$C3947)</f>
        <v>0</v>
      </c>
      <c r="F3947" s="1">
        <f>IF(B3947="",0,VLOOKUP(B3947,DATABASE!A:F,4,FALSE)*$C3947)</f>
        <v>0</v>
      </c>
      <c r="G3947" s="1">
        <f>IF(B3947="",0,VLOOKUP(B3947,DATABASE!A:F,5,FALSE)*$C3947)</f>
        <v>0</v>
      </c>
      <c r="H3947" s="1">
        <f>IF(B3947="",0,VLOOKUP(B3947,DATABASE!A:F,6,FALSE)*$C3947)</f>
        <v>0</v>
      </c>
    </row>
    <row r="3948" spans="1:8">
      <c r="A3948" s="7"/>
      <c r="B3948" s="8"/>
      <c r="C3948" s="9"/>
      <c r="D3948" s="1">
        <f>IF(B3948="",0,VLOOKUP(B3948,DATABASE!A:F,2,FALSE))</f>
        <v>0</v>
      </c>
      <c r="E3948" s="1">
        <f>IF(B3948="",0,VLOOKUP(B3948,DATABASE!A:F,3,FALSE)*$C3948)</f>
        <v>0</v>
      </c>
      <c r="F3948" s="1">
        <f>IF(B3948="",0,VLOOKUP(B3948,DATABASE!A:F,4,FALSE)*$C3948)</f>
        <v>0</v>
      </c>
      <c r="G3948" s="1">
        <f>IF(B3948="",0,VLOOKUP(B3948,DATABASE!A:F,5,FALSE)*$C3948)</f>
        <v>0</v>
      </c>
      <c r="H3948" s="1">
        <f>IF(B3948="",0,VLOOKUP(B3948,DATABASE!A:F,6,FALSE)*$C3948)</f>
        <v>0</v>
      </c>
    </row>
    <row r="3949" spans="1:8">
      <c r="A3949" s="7"/>
      <c r="B3949" s="8"/>
      <c r="C3949" s="9"/>
      <c r="D3949" s="1">
        <f>IF(B3949="",0,VLOOKUP(B3949,DATABASE!A:F,2,FALSE))</f>
        <v>0</v>
      </c>
      <c r="E3949" s="1">
        <f>IF(B3949="",0,VLOOKUP(B3949,DATABASE!A:F,3,FALSE)*$C3949)</f>
        <v>0</v>
      </c>
      <c r="F3949" s="1">
        <f>IF(B3949="",0,VLOOKUP(B3949,DATABASE!A:F,4,FALSE)*$C3949)</f>
        <v>0</v>
      </c>
      <c r="G3949" s="1">
        <f>IF(B3949="",0,VLOOKUP(B3949,DATABASE!A:F,5,FALSE)*$C3949)</f>
        <v>0</v>
      </c>
      <c r="H3949" s="1">
        <f>IF(B3949="",0,VLOOKUP(B3949,DATABASE!A:F,6,FALSE)*$C3949)</f>
        <v>0</v>
      </c>
    </row>
    <row r="3950" spans="1:8">
      <c r="A3950" s="7"/>
      <c r="B3950" s="8"/>
      <c r="C3950" s="9"/>
      <c r="D3950" s="1">
        <f>IF(B3950="",0,VLOOKUP(B3950,DATABASE!A:F,2,FALSE))</f>
        <v>0</v>
      </c>
      <c r="E3950" s="1">
        <f>IF(B3950="",0,VLOOKUP(B3950,DATABASE!A:F,3,FALSE)*$C3950)</f>
        <v>0</v>
      </c>
      <c r="F3950" s="1">
        <f>IF(B3950="",0,VLOOKUP(B3950,DATABASE!A:F,4,FALSE)*$C3950)</f>
        <v>0</v>
      </c>
      <c r="G3950" s="1">
        <f>IF(B3950="",0,VLOOKUP(B3950,DATABASE!A:F,5,FALSE)*$C3950)</f>
        <v>0</v>
      </c>
      <c r="H3950" s="1">
        <f>IF(B3950="",0,VLOOKUP(B3950,DATABASE!A:F,6,FALSE)*$C3950)</f>
        <v>0</v>
      </c>
    </row>
    <row r="3951" spans="1:8">
      <c r="A3951" s="7"/>
      <c r="B3951" s="8"/>
      <c r="C3951" s="9"/>
      <c r="D3951" s="1">
        <f>IF(B3951="",0,VLOOKUP(B3951,DATABASE!A:F,2,FALSE))</f>
        <v>0</v>
      </c>
      <c r="E3951" s="1">
        <f>IF(B3951="",0,VLOOKUP(B3951,DATABASE!A:F,3,FALSE)*$C3951)</f>
        <v>0</v>
      </c>
      <c r="F3951" s="1">
        <f>IF(B3951="",0,VLOOKUP(B3951,DATABASE!A:F,4,FALSE)*$C3951)</f>
        <v>0</v>
      </c>
      <c r="G3951" s="1">
        <f>IF(B3951="",0,VLOOKUP(B3951,DATABASE!A:F,5,FALSE)*$C3951)</f>
        <v>0</v>
      </c>
      <c r="H3951" s="1">
        <f>IF(B3951="",0,VLOOKUP(B3951,DATABASE!A:F,6,FALSE)*$C3951)</f>
        <v>0</v>
      </c>
    </row>
    <row r="3952" spans="1:8">
      <c r="A3952" s="7"/>
      <c r="B3952" s="8"/>
      <c r="C3952" s="9"/>
      <c r="D3952" s="1">
        <f>IF(B3952="",0,VLOOKUP(B3952,DATABASE!A:F,2,FALSE))</f>
        <v>0</v>
      </c>
      <c r="E3952" s="1">
        <f>IF(B3952="",0,VLOOKUP(B3952,DATABASE!A:F,3,FALSE)*$C3952)</f>
        <v>0</v>
      </c>
      <c r="F3952" s="1">
        <f>IF(B3952="",0,VLOOKUP(B3952,DATABASE!A:F,4,FALSE)*$C3952)</f>
        <v>0</v>
      </c>
      <c r="G3952" s="1">
        <f>IF(B3952="",0,VLOOKUP(B3952,DATABASE!A:F,5,FALSE)*$C3952)</f>
        <v>0</v>
      </c>
      <c r="H3952" s="1">
        <f>IF(B3952="",0,VLOOKUP(B3952,DATABASE!A:F,6,FALSE)*$C3952)</f>
        <v>0</v>
      </c>
    </row>
    <row r="3953" spans="1:8">
      <c r="A3953" s="7"/>
      <c r="B3953" s="8"/>
      <c r="C3953" s="9"/>
      <c r="D3953" s="1">
        <f>IF(B3953="",0,VLOOKUP(B3953,DATABASE!A:F,2,FALSE))</f>
        <v>0</v>
      </c>
      <c r="E3953" s="1">
        <f>IF(B3953="",0,VLOOKUP(B3953,DATABASE!A:F,3,FALSE)*$C3953)</f>
        <v>0</v>
      </c>
      <c r="F3953" s="1">
        <f>IF(B3953="",0,VLOOKUP(B3953,DATABASE!A:F,4,FALSE)*$C3953)</f>
        <v>0</v>
      </c>
      <c r="G3953" s="1">
        <f>IF(B3953="",0,VLOOKUP(B3953,DATABASE!A:F,5,FALSE)*$C3953)</f>
        <v>0</v>
      </c>
      <c r="H3953" s="1">
        <f>IF(B3953="",0,VLOOKUP(B3953,DATABASE!A:F,6,FALSE)*$C3953)</f>
        <v>0</v>
      </c>
    </row>
    <row r="3954" spans="1:8">
      <c r="A3954" s="7"/>
      <c r="B3954" s="8"/>
      <c r="C3954" s="9"/>
      <c r="D3954" s="1">
        <f>IF(B3954="",0,VLOOKUP(B3954,DATABASE!A:F,2,FALSE))</f>
        <v>0</v>
      </c>
      <c r="E3954" s="1">
        <f>IF(B3954="",0,VLOOKUP(B3954,DATABASE!A:F,3,FALSE)*$C3954)</f>
        <v>0</v>
      </c>
      <c r="F3954" s="1">
        <f>IF(B3954="",0,VLOOKUP(B3954,DATABASE!A:F,4,FALSE)*$C3954)</f>
        <v>0</v>
      </c>
      <c r="G3954" s="1">
        <f>IF(B3954="",0,VLOOKUP(B3954,DATABASE!A:F,5,FALSE)*$C3954)</f>
        <v>0</v>
      </c>
      <c r="H3954" s="1">
        <f>IF(B3954="",0,VLOOKUP(B3954,DATABASE!A:F,6,FALSE)*$C3954)</f>
        <v>0</v>
      </c>
    </row>
    <row r="3955" spans="1:8">
      <c r="A3955" s="7"/>
      <c r="B3955" s="8"/>
      <c r="C3955" s="9"/>
      <c r="D3955" s="1">
        <f>IF(B3955="",0,VLOOKUP(B3955,DATABASE!A:F,2,FALSE))</f>
        <v>0</v>
      </c>
      <c r="E3955" s="1">
        <f>IF(B3955="",0,VLOOKUP(B3955,DATABASE!A:F,3,FALSE)*$C3955)</f>
        <v>0</v>
      </c>
      <c r="F3955" s="1">
        <f>IF(B3955="",0,VLOOKUP(B3955,DATABASE!A:F,4,FALSE)*$C3955)</f>
        <v>0</v>
      </c>
      <c r="G3955" s="1">
        <f>IF(B3955="",0,VLOOKUP(B3955,DATABASE!A:F,5,FALSE)*$C3955)</f>
        <v>0</v>
      </c>
      <c r="H3955" s="1">
        <f>IF(B3955="",0,VLOOKUP(B3955,DATABASE!A:F,6,FALSE)*$C3955)</f>
        <v>0</v>
      </c>
    </row>
    <row r="3956" spans="1:8">
      <c r="A3956" s="7"/>
      <c r="B3956" s="8"/>
      <c r="C3956" s="9"/>
      <c r="D3956" s="1">
        <f>IF(B3956="",0,VLOOKUP(B3956,DATABASE!A:F,2,FALSE))</f>
        <v>0</v>
      </c>
      <c r="E3956" s="1">
        <f>IF(B3956="",0,VLOOKUP(B3956,DATABASE!A:F,3,FALSE)*$C3956)</f>
        <v>0</v>
      </c>
      <c r="F3956" s="1">
        <f>IF(B3956="",0,VLOOKUP(B3956,DATABASE!A:F,4,FALSE)*$C3956)</f>
        <v>0</v>
      </c>
      <c r="G3956" s="1">
        <f>IF(B3956="",0,VLOOKUP(B3956,DATABASE!A:F,5,FALSE)*$C3956)</f>
        <v>0</v>
      </c>
      <c r="H3956" s="1">
        <f>IF(B3956="",0,VLOOKUP(B3956,DATABASE!A:F,6,FALSE)*$C3956)</f>
        <v>0</v>
      </c>
    </row>
    <row r="3957" spans="1:8">
      <c r="A3957" s="7"/>
      <c r="B3957" s="8"/>
      <c r="C3957" s="9"/>
      <c r="D3957" s="1">
        <f>IF(B3957="",0,VLOOKUP(B3957,DATABASE!A:F,2,FALSE))</f>
        <v>0</v>
      </c>
      <c r="E3957" s="1">
        <f>IF(B3957="",0,VLOOKUP(B3957,DATABASE!A:F,3,FALSE)*$C3957)</f>
        <v>0</v>
      </c>
      <c r="F3957" s="1">
        <f>IF(B3957="",0,VLOOKUP(B3957,DATABASE!A:F,4,FALSE)*$C3957)</f>
        <v>0</v>
      </c>
      <c r="G3957" s="1">
        <f>IF(B3957="",0,VLOOKUP(B3957,DATABASE!A:F,5,FALSE)*$C3957)</f>
        <v>0</v>
      </c>
      <c r="H3957" s="1">
        <f>IF(B3957="",0,VLOOKUP(B3957,DATABASE!A:F,6,FALSE)*$C3957)</f>
        <v>0</v>
      </c>
    </row>
    <row r="3958" spans="1:8">
      <c r="A3958" s="7"/>
      <c r="B3958" s="8"/>
      <c r="C3958" s="9"/>
      <c r="D3958" s="1">
        <f>IF(B3958="",0,VLOOKUP(B3958,DATABASE!A:F,2,FALSE))</f>
        <v>0</v>
      </c>
      <c r="E3958" s="1">
        <f>IF(B3958="",0,VLOOKUP(B3958,DATABASE!A:F,3,FALSE)*$C3958)</f>
        <v>0</v>
      </c>
      <c r="F3958" s="1">
        <f>IF(B3958="",0,VLOOKUP(B3958,DATABASE!A:F,4,FALSE)*$C3958)</f>
        <v>0</v>
      </c>
      <c r="G3958" s="1">
        <f>IF(B3958="",0,VLOOKUP(B3958,DATABASE!A:F,5,FALSE)*$C3958)</f>
        <v>0</v>
      </c>
      <c r="H3958" s="1">
        <f>IF(B3958="",0,VLOOKUP(B3958,DATABASE!A:F,6,FALSE)*$C3958)</f>
        <v>0</v>
      </c>
    </row>
    <row r="3959" spans="1:8">
      <c r="A3959" s="7"/>
      <c r="B3959" s="8"/>
      <c r="C3959" s="9"/>
      <c r="D3959" s="1">
        <f>IF(B3959="",0,VLOOKUP(B3959,DATABASE!A:F,2,FALSE))</f>
        <v>0</v>
      </c>
      <c r="E3959" s="1">
        <f>IF(B3959="",0,VLOOKUP(B3959,DATABASE!A:F,3,FALSE)*$C3959)</f>
        <v>0</v>
      </c>
      <c r="F3959" s="1">
        <f>IF(B3959="",0,VLOOKUP(B3959,DATABASE!A:F,4,FALSE)*$C3959)</f>
        <v>0</v>
      </c>
      <c r="G3959" s="1">
        <f>IF(B3959="",0,VLOOKUP(B3959,DATABASE!A:F,5,FALSE)*$C3959)</f>
        <v>0</v>
      </c>
      <c r="H3959" s="1">
        <f>IF(B3959="",0,VLOOKUP(B3959,DATABASE!A:F,6,FALSE)*$C3959)</f>
        <v>0</v>
      </c>
    </row>
    <row r="3960" spans="1:8">
      <c r="A3960" s="7"/>
      <c r="B3960" s="8"/>
      <c r="C3960" s="9"/>
      <c r="D3960" s="1">
        <f>IF(B3960="",0,VLOOKUP(B3960,DATABASE!A:F,2,FALSE))</f>
        <v>0</v>
      </c>
      <c r="E3960" s="1">
        <f>IF(B3960="",0,VLOOKUP(B3960,DATABASE!A:F,3,FALSE)*$C3960)</f>
        <v>0</v>
      </c>
      <c r="F3960" s="1">
        <f>IF(B3960="",0,VLOOKUP(B3960,DATABASE!A:F,4,FALSE)*$C3960)</f>
        <v>0</v>
      </c>
      <c r="G3960" s="1">
        <f>IF(B3960="",0,VLOOKUP(B3960,DATABASE!A:F,5,FALSE)*$C3960)</f>
        <v>0</v>
      </c>
      <c r="H3960" s="1">
        <f>IF(B3960="",0,VLOOKUP(B3960,DATABASE!A:F,6,FALSE)*$C3960)</f>
        <v>0</v>
      </c>
    </row>
    <row r="3961" spans="1:8">
      <c r="A3961" s="7"/>
      <c r="B3961" s="8"/>
      <c r="C3961" s="9"/>
      <c r="D3961" s="1">
        <f>IF(B3961="",0,VLOOKUP(B3961,DATABASE!A:F,2,FALSE))</f>
        <v>0</v>
      </c>
      <c r="E3961" s="1">
        <f>IF(B3961="",0,VLOOKUP(B3961,DATABASE!A:F,3,FALSE)*$C3961)</f>
        <v>0</v>
      </c>
      <c r="F3961" s="1">
        <f>IF(B3961="",0,VLOOKUP(B3961,DATABASE!A:F,4,FALSE)*$C3961)</f>
        <v>0</v>
      </c>
      <c r="G3961" s="1">
        <f>IF(B3961="",0,VLOOKUP(B3961,DATABASE!A:F,5,FALSE)*$C3961)</f>
        <v>0</v>
      </c>
      <c r="H3961" s="1">
        <f>IF(B3961="",0,VLOOKUP(B3961,DATABASE!A:F,6,FALSE)*$C3961)</f>
        <v>0</v>
      </c>
    </row>
    <row r="3962" spans="1:8">
      <c r="A3962" s="7"/>
      <c r="B3962" s="8"/>
      <c r="C3962" s="9"/>
      <c r="D3962" s="1">
        <f>IF(B3962="",0,VLOOKUP(B3962,DATABASE!A:F,2,FALSE))</f>
        <v>0</v>
      </c>
      <c r="E3962" s="1">
        <f>IF(B3962="",0,VLOOKUP(B3962,DATABASE!A:F,3,FALSE)*$C3962)</f>
        <v>0</v>
      </c>
      <c r="F3962" s="1">
        <f>IF(B3962="",0,VLOOKUP(B3962,DATABASE!A:F,4,FALSE)*$C3962)</f>
        <v>0</v>
      </c>
      <c r="G3962" s="1">
        <f>IF(B3962="",0,VLOOKUP(B3962,DATABASE!A:F,5,FALSE)*$C3962)</f>
        <v>0</v>
      </c>
      <c r="H3962" s="1">
        <f>IF(B3962="",0,VLOOKUP(B3962,DATABASE!A:F,6,FALSE)*$C3962)</f>
        <v>0</v>
      </c>
    </row>
    <row r="3963" spans="1:8">
      <c r="A3963" s="7"/>
      <c r="B3963" s="8"/>
      <c r="C3963" s="9"/>
      <c r="D3963" s="1">
        <f>IF(B3963="",0,VLOOKUP(B3963,DATABASE!A:F,2,FALSE))</f>
        <v>0</v>
      </c>
      <c r="E3963" s="1">
        <f>IF(B3963="",0,VLOOKUP(B3963,DATABASE!A:F,3,FALSE)*$C3963)</f>
        <v>0</v>
      </c>
      <c r="F3963" s="1">
        <f>IF(B3963="",0,VLOOKUP(B3963,DATABASE!A:F,4,FALSE)*$C3963)</f>
        <v>0</v>
      </c>
      <c r="G3963" s="1">
        <f>IF(B3963="",0,VLOOKUP(B3963,DATABASE!A:F,5,FALSE)*$C3963)</f>
        <v>0</v>
      </c>
      <c r="H3963" s="1">
        <f>IF(B3963="",0,VLOOKUP(B3963,DATABASE!A:F,6,FALSE)*$C3963)</f>
        <v>0</v>
      </c>
    </row>
    <row r="3964" spans="1:8">
      <c r="A3964" s="7"/>
      <c r="B3964" s="8"/>
      <c r="C3964" s="9"/>
      <c r="D3964" s="1">
        <f>IF(B3964="",0,VLOOKUP(B3964,DATABASE!A:F,2,FALSE))</f>
        <v>0</v>
      </c>
      <c r="E3964" s="1">
        <f>IF(B3964="",0,VLOOKUP(B3964,DATABASE!A:F,3,FALSE)*$C3964)</f>
        <v>0</v>
      </c>
      <c r="F3964" s="1">
        <f>IF(B3964="",0,VLOOKUP(B3964,DATABASE!A:F,4,FALSE)*$C3964)</f>
        <v>0</v>
      </c>
      <c r="G3964" s="1">
        <f>IF(B3964="",0,VLOOKUP(B3964,DATABASE!A:F,5,FALSE)*$C3964)</f>
        <v>0</v>
      </c>
      <c r="H3964" s="1">
        <f>IF(B3964="",0,VLOOKUP(B3964,DATABASE!A:F,6,FALSE)*$C3964)</f>
        <v>0</v>
      </c>
    </row>
    <row r="3965" spans="1:8">
      <c r="A3965" s="7"/>
      <c r="B3965" s="8"/>
      <c r="C3965" s="9"/>
      <c r="D3965" s="1">
        <f>IF(B3965="",0,VLOOKUP(B3965,DATABASE!A:F,2,FALSE))</f>
        <v>0</v>
      </c>
      <c r="E3965" s="1">
        <f>IF(B3965="",0,VLOOKUP(B3965,DATABASE!A:F,3,FALSE)*$C3965)</f>
        <v>0</v>
      </c>
      <c r="F3965" s="1">
        <f>IF(B3965="",0,VLOOKUP(B3965,DATABASE!A:F,4,FALSE)*$C3965)</f>
        <v>0</v>
      </c>
      <c r="G3965" s="1">
        <f>IF(B3965="",0,VLOOKUP(B3965,DATABASE!A:F,5,FALSE)*$C3965)</f>
        <v>0</v>
      </c>
      <c r="H3965" s="1">
        <f>IF(B3965="",0,VLOOKUP(B3965,DATABASE!A:F,6,FALSE)*$C3965)</f>
        <v>0</v>
      </c>
    </row>
    <row r="3966" spans="1:8">
      <c r="A3966" s="7"/>
      <c r="B3966" s="8"/>
      <c r="C3966" s="9"/>
      <c r="D3966" s="1">
        <f>IF(B3966="",0,VLOOKUP(B3966,DATABASE!A:F,2,FALSE))</f>
        <v>0</v>
      </c>
      <c r="E3966" s="1">
        <f>IF(B3966="",0,VLOOKUP(B3966,DATABASE!A:F,3,FALSE)*$C3966)</f>
        <v>0</v>
      </c>
      <c r="F3966" s="1">
        <f>IF(B3966="",0,VLOOKUP(B3966,DATABASE!A:F,4,FALSE)*$C3966)</f>
        <v>0</v>
      </c>
      <c r="G3966" s="1">
        <f>IF(B3966="",0,VLOOKUP(B3966,DATABASE!A:F,5,FALSE)*$C3966)</f>
        <v>0</v>
      </c>
      <c r="H3966" s="1">
        <f>IF(B3966="",0,VLOOKUP(B3966,DATABASE!A:F,6,FALSE)*$C3966)</f>
        <v>0</v>
      </c>
    </row>
    <row r="3967" spans="1:8">
      <c r="A3967" s="7"/>
      <c r="B3967" s="8"/>
      <c r="C3967" s="9"/>
      <c r="D3967" s="1">
        <f>IF(B3967="",0,VLOOKUP(B3967,DATABASE!A:F,2,FALSE))</f>
        <v>0</v>
      </c>
      <c r="E3967" s="1">
        <f>IF(B3967="",0,VLOOKUP(B3967,DATABASE!A:F,3,FALSE)*$C3967)</f>
        <v>0</v>
      </c>
      <c r="F3967" s="1">
        <f>IF(B3967="",0,VLOOKUP(B3967,DATABASE!A:F,4,FALSE)*$C3967)</f>
        <v>0</v>
      </c>
      <c r="G3967" s="1">
        <f>IF(B3967="",0,VLOOKUP(B3967,DATABASE!A:F,5,FALSE)*$C3967)</f>
        <v>0</v>
      </c>
      <c r="H3967" s="1">
        <f>IF(B3967="",0,VLOOKUP(B3967,DATABASE!A:F,6,FALSE)*$C3967)</f>
        <v>0</v>
      </c>
    </row>
    <row r="3968" spans="1:8">
      <c r="A3968" s="7"/>
      <c r="B3968" s="8"/>
      <c r="C3968" s="9"/>
      <c r="D3968" s="1">
        <f>IF(B3968="",0,VLOOKUP(B3968,DATABASE!A:F,2,FALSE))</f>
        <v>0</v>
      </c>
      <c r="E3968" s="1">
        <f>IF(B3968="",0,VLOOKUP(B3968,DATABASE!A:F,3,FALSE)*$C3968)</f>
        <v>0</v>
      </c>
      <c r="F3968" s="1">
        <f>IF(B3968="",0,VLOOKUP(B3968,DATABASE!A:F,4,FALSE)*$C3968)</f>
        <v>0</v>
      </c>
      <c r="G3968" s="1">
        <f>IF(B3968="",0,VLOOKUP(B3968,DATABASE!A:F,5,FALSE)*$C3968)</f>
        <v>0</v>
      </c>
      <c r="H3968" s="1">
        <f>IF(B3968="",0,VLOOKUP(B3968,DATABASE!A:F,6,FALSE)*$C3968)</f>
        <v>0</v>
      </c>
    </row>
    <row r="3969" spans="1:8">
      <c r="A3969" s="7"/>
      <c r="B3969" s="8"/>
      <c r="C3969" s="9"/>
      <c r="D3969" s="1">
        <f>IF(B3969="",0,VLOOKUP(B3969,DATABASE!A:F,2,FALSE))</f>
        <v>0</v>
      </c>
      <c r="E3969" s="1">
        <f>IF(B3969="",0,VLOOKUP(B3969,DATABASE!A:F,3,FALSE)*$C3969)</f>
        <v>0</v>
      </c>
      <c r="F3969" s="1">
        <f>IF(B3969="",0,VLOOKUP(B3969,DATABASE!A:F,4,FALSE)*$C3969)</f>
        <v>0</v>
      </c>
      <c r="G3969" s="1">
        <f>IF(B3969="",0,VLOOKUP(B3969,DATABASE!A:F,5,FALSE)*$C3969)</f>
        <v>0</v>
      </c>
      <c r="H3969" s="1">
        <f>IF(B3969="",0,VLOOKUP(B3969,DATABASE!A:F,6,FALSE)*$C3969)</f>
        <v>0</v>
      </c>
    </row>
    <row r="3970" spans="1:8">
      <c r="A3970" s="7"/>
      <c r="B3970" s="8"/>
      <c r="C3970" s="9"/>
      <c r="D3970" s="1">
        <f>IF(B3970="",0,VLOOKUP(B3970,DATABASE!A:F,2,FALSE))</f>
        <v>0</v>
      </c>
      <c r="E3970" s="1">
        <f>IF(B3970="",0,VLOOKUP(B3970,DATABASE!A:F,3,FALSE)*$C3970)</f>
        <v>0</v>
      </c>
      <c r="F3970" s="1">
        <f>IF(B3970="",0,VLOOKUP(B3970,DATABASE!A:F,4,FALSE)*$C3970)</f>
        <v>0</v>
      </c>
      <c r="G3970" s="1">
        <f>IF(B3970="",0,VLOOKUP(B3970,DATABASE!A:F,5,FALSE)*$C3970)</f>
        <v>0</v>
      </c>
      <c r="H3970" s="1">
        <f>IF(B3970="",0,VLOOKUP(B3970,DATABASE!A:F,6,FALSE)*$C3970)</f>
        <v>0</v>
      </c>
    </row>
    <row r="3971" spans="1:8">
      <c r="A3971" s="7"/>
      <c r="B3971" s="8"/>
      <c r="C3971" s="9"/>
      <c r="D3971" s="1">
        <f>IF(B3971="",0,VLOOKUP(B3971,DATABASE!A:F,2,FALSE))</f>
        <v>0</v>
      </c>
      <c r="E3971" s="1">
        <f>IF(B3971="",0,VLOOKUP(B3971,DATABASE!A:F,3,FALSE)*$C3971)</f>
        <v>0</v>
      </c>
      <c r="F3971" s="1">
        <f>IF(B3971="",0,VLOOKUP(B3971,DATABASE!A:F,4,FALSE)*$C3971)</f>
        <v>0</v>
      </c>
      <c r="G3971" s="1">
        <f>IF(B3971="",0,VLOOKUP(B3971,DATABASE!A:F,5,FALSE)*$C3971)</f>
        <v>0</v>
      </c>
      <c r="H3971" s="1">
        <f>IF(B3971="",0,VLOOKUP(B3971,DATABASE!A:F,6,FALSE)*$C3971)</f>
        <v>0</v>
      </c>
    </row>
    <row r="3972" spans="1:8">
      <c r="A3972" s="7"/>
      <c r="B3972" s="8"/>
      <c r="C3972" s="9"/>
      <c r="D3972" s="1">
        <f>IF(B3972="",0,VLOOKUP(B3972,DATABASE!A:F,2,FALSE))</f>
        <v>0</v>
      </c>
      <c r="E3972" s="1">
        <f>IF(B3972="",0,VLOOKUP(B3972,DATABASE!A:F,3,FALSE)*$C3972)</f>
        <v>0</v>
      </c>
      <c r="F3972" s="1">
        <f>IF(B3972="",0,VLOOKUP(B3972,DATABASE!A:F,4,FALSE)*$C3972)</f>
        <v>0</v>
      </c>
      <c r="G3972" s="1">
        <f>IF(B3972="",0,VLOOKUP(B3972,DATABASE!A:F,5,FALSE)*$C3972)</f>
        <v>0</v>
      </c>
      <c r="H3972" s="1">
        <f>IF(B3972="",0,VLOOKUP(B3972,DATABASE!A:F,6,FALSE)*$C3972)</f>
        <v>0</v>
      </c>
    </row>
    <row r="3973" spans="1:8">
      <c r="A3973" s="7"/>
      <c r="B3973" s="8"/>
      <c r="C3973" s="9"/>
      <c r="D3973" s="1">
        <f>IF(B3973="",0,VLOOKUP(B3973,DATABASE!A:F,2,FALSE))</f>
        <v>0</v>
      </c>
      <c r="E3973" s="1">
        <f>IF(B3973="",0,VLOOKUP(B3973,DATABASE!A:F,3,FALSE)*$C3973)</f>
        <v>0</v>
      </c>
      <c r="F3973" s="1">
        <f>IF(B3973="",0,VLOOKUP(B3973,DATABASE!A:F,4,FALSE)*$C3973)</f>
        <v>0</v>
      </c>
      <c r="G3973" s="1">
        <f>IF(B3973="",0,VLOOKUP(B3973,DATABASE!A:F,5,FALSE)*$C3973)</f>
        <v>0</v>
      </c>
      <c r="H3973" s="1">
        <f>IF(B3973="",0,VLOOKUP(B3973,DATABASE!A:F,6,FALSE)*$C3973)</f>
        <v>0</v>
      </c>
    </row>
    <row r="3974" spans="1:8">
      <c r="A3974" s="7"/>
      <c r="B3974" s="8"/>
      <c r="C3974" s="9"/>
      <c r="D3974" s="1">
        <f>IF(B3974="",0,VLOOKUP(B3974,DATABASE!A:F,2,FALSE))</f>
        <v>0</v>
      </c>
      <c r="E3974" s="1">
        <f>IF(B3974="",0,VLOOKUP(B3974,DATABASE!A:F,3,FALSE)*$C3974)</f>
        <v>0</v>
      </c>
      <c r="F3974" s="1">
        <f>IF(B3974="",0,VLOOKUP(B3974,DATABASE!A:F,4,FALSE)*$C3974)</f>
        <v>0</v>
      </c>
      <c r="G3974" s="1">
        <f>IF(B3974="",0,VLOOKUP(B3974,DATABASE!A:F,5,FALSE)*$C3974)</f>
        <v>0</v>
      </c>
      <c r="H3974" s="1">
        <f>IF(B3974="",0,VLOOKUP(B3974,DATABASE!A:F,6,FALSE)*$C3974)</f>
        <v>0</v>
      </c>
    </row>
    <row r="3975" spans="1:8">
      <c r="A3975" s="7"/>
      <c r="B3975" s="8"/>
      <c r="C3975" s="9"/>
      <c r="D3975" s="1">
        <f>IF(B3975="",0,VLOOKUP(B3975,DATABASE!A:F,2,FALSE))</f>
        <v>0</v>
      </c>
      <c r="E3975" s="1">
        <f>IF(B3975="",0,VLOOKUP(B3975,DATABASE!A:F,3,FALSE)*$C3975)</f>
        <v>0</v>
      </c>
      <c r="F3975" s="1">
        <f>IF(B3975="",0,VLOOKUP(B3975,DATABASE!A:F,4,FALSE)*$C3975)</f>
        <v>0</v>
      </c>
      <c r="G3975" s="1">
        <f>IF(B3975="",0,VLOOKUP(B3975,DATABASE!A:F,5,FALSE)*$C3975)</f>
        <v>0</v>
      </c>
      <c r="H3975" s="1">
        <f>IF(B3975="",0,VLOOKUP(B3975,DATABASE!A:F,6,FALSE)*$C3975)</f>
        <v>0</v>
      </c>
    </row>
    <row r="3976" spans="1:8">
      <c r="A3976" s="7"/>
      <c r="B3976" s="8"/>
      <c r="C3976" s="9"/>
      <c r="D3976" s="1">
        <f>IF(B3976="",0,VLOOKUP(B3976,DATABASE!A:F,2,FALSE))</f>
        <v>0</v>
      </c>
      <c r="E3976" s="1">
        <f>IF(B3976="",0,VLOOKUP(B3976,DATABASE!A:F,3,FALSE)*$C3976)</f>
        <v>0</v>
      </c>
      <c r="F3976" s="1">
        <f>IF(B3976="",0,VLOOKUP(B3976,DATABASE!A:F,4,FALSE)*$C3976)</f>
        <v>0</v>
      </c>
      <c r="G3976" s="1">
        <f>IF(B3976="",0,VLOOKUP(B3976,DATABASE!A:F,5,FALSE)*$C3976)</f>
        <v>0</v>
      </c>
      <c r="H3976" s="1">
        <f>IF(B3976="",0,VLOOKUP(B3976,DATABASE!A:F,6,FALSE)*$C3976)</f>
        <v>0</v>
      </c>
    </row>
    <row r="3977" spans="1:8">
      <c r="A3977" s="7"/>
      <c r="B3977" s="8"/>
      <c r="C3977" s="9"/>
      <c r="D3977" s="1">
        <f>IF(B3977="",0,VLOOKUP(B3977,DATABASE!A:F,2,FALSE))</f>
        <v>0</v>
      </c>
      <c r="E3977" s="1">
        <f>IF(B3977="",0,VLOOKUP(B3977,DATABASE!A:F,3,FALSE)*$C3977)</f>
        <v>0</v>
      </c>
      <c r="F3977" s="1">
        <f>IF(B3977="",0,VLOOKUP(B3977,DATABASE!A:F,4,FALSE)*$C3977)</f>
        <v>0</v>
      </c>
      <c r="G3977" s="1">
        <f>IF(B3977="",0,VLOOKUP(B3977,DATABASE!A:F,5,FALSE)*$C3977)</f>
        <v>0</v>
      </c>
      <c r="H3977" s="1">
        <f>IF(B3977="",0,VLOOKUP(B3977,DATABASE!A:F,6,FALSE)*$C3977)</f>
        <v>0</v>
      </c>
    </row>
    <row r="3978" spans="1:8">
      <c r="A3978" s="7"/>
      <c r="B3978" s="8"/>
      <c r="C3978" s="9"/>
      <c r="D3978" s="1">
        <f>IF(B3978="",0,VLOOKUP(B3978,DATABASE!A:F,2,FALSE))</f>
        <v>0</v>
      </c>
      <c r="E3978" s="1">
        <f>IF(B3978="",0,VLOOKUP(B3978,DATABASE!A:F,3,FALSE)*$C3978)</f>
        <v>0</v>
      </c>
      <c r="F3978" s="1">
        <f>IF(B3978="",0,VLOOKUP(B3978,DATABASE!A:F,4,FALSE)*$C3978)</f>
        <v>0</v>
      </c>
      <c r="G3978" s="1">
        <f>IF(B3978="",0,VLOOKUP(B3978,DATABASE!A:F,5,FALSE)*$C3978)</f>
        <v>0</v>
      </c>
      <c r="H3978" s="1">
        <f>IF(B3978="",0,VLOOKUP(B3978,DATABASE!A:F,6,FALSE)*$C3978)</f>
        <v>0</v>
      </c>
    </row>
    <row r="3979" spans="1:8">
      <c r="A3979" s="7"/>
      <c r="B3979" s="8"/>
      <c r="C3979" s="9"/>
      <c r="D3979" s="1">
        <f>IF(B3979="",0,VLOOKUP(B3979,DATABASE!A:F,2,FALSE))</f>
        <v>0</v>
      </c>
      <c r="E3979" s="1">
        <f>IF(B3979="",0,VLOOKUP(B3979,DATABASE!A:F,3,FALSE)*$C3979)</f>
        <v>0</v>
      </c>
      <c r="F3979" s="1">
        <f>IF(B3979="",0,VLOOKUP(B3979,DATABASE!A:F,4,FALSE)*$C3979)</f>
        <v>0</v>
      </c>
      <c r="G3979" s="1">
        <f>IF(B3979="",0,VLOOKUP(B3979,DATABASE!A:F,5,FALSE)*$C3979)</f>
        <v>0</v>
      </c>
      <c r="H3979" s="1">
        <f>IF(B3979="",0,VLOOKUP(B3979,DATABASE!A:F,6,FALSE)*$C3979)</f>
        <v>0</v>
      </c>
    </row>
    <row r="3980" spans="1:8">
      <c r="A3980" s="7"/>
      <c r="B3980" s="8"/>
      <c r="C3980" s="9"/>
      <c r="D3980" s="1">
        <f>IF(B3980="",0,VLOOKUP(B3980,DATABASE!A:F,2,FALSE))</f>
        <v>0</v>
      </c>
      <c r="E3980" s="1">
        <f>IF(B3980="",0,VLOOKUP(B3980,DATABASE!A:F,3,FALSE)*$C3980)</f>
        <v>0</v>
      </c>
      <c r="F3980" s="1">
        <f>IF(B3980="",0,VLOOKUP(B3980,DATABASE!A:F,4,FALSE)*$C3980)</f>
        <v>0</v>
      </c>
      <c r="G3980" s="1">
        <f>IF(B3980="",0,VLOOKUP(B3980,DATABASE!A:F,5,FALSE)*$C3980)</f>
        <v>0</v>
      </c>
      <c r="H3980" s="1">
        <f>IF(B3980="",0,VLOOKUP(B3980,DATABASE!A:F,6,FALSE)*$C3980)</f>
        <v>0</v>
      </c>
    </row>
    <row r="3981" spans="1:8">
      <c r="A3981" s="7"/>
      <c r="B3981" s="8"/>
      <c r="C3981" s="9"/>
      <c r="D3981" s="1">
        <f>IF(B3981="",0,VLOOKUP(B3981,DATABASE!A:F,2,FALSE))</f>
        <v>0</v>
      </c>
      <c r="E3981" s="1">
        <f>IF(B3981="",0,VLOOKUP(B3981,DATABASE!A:F,3,FALSE)*$C3981)</f>
        <v>0</v>
      </c>
      <c r="F3981" s="1">
        <f>IF(B3981="",0,VLOOKUP(B3981,DATABASE!A:F,4,FALSE)*$C3981)</f>
        <v>0</v>
      </c>
      <c r="G3981" s="1">
        <f>IF(B3981="",0,VLOOKUP(B3981,DATABASE!A:F,5,FALSE)*$C3981)</f>
        <v>0</v>
      </c>
      <c r="H3981" s="1">
        <f>IF(B3981="",0,VLOOKUP(B3981,DATABASE!A:F,6,FALSE)*$C3981)</f>
        <v>0</v>
      </c>
    </row>
    <row r="3982" spans="1:8">
      <c r="A3982" s="7"/>
      <c r="B3982" s="8"/>
      <c r="C3982" s="9"/>
      <c r="D3982" s="1">
        <f>IF(B3982="",0,VLOOKUP(B3982,DATABASE!A:F,2,FALSE))</f>
        <v>0</v>
      </c>
      <c r="E3982" s="1">
        <f>IF(B3982="",0,VLOOKUP(B3982,DATABASE!A:F,3,FALSE)*$C3982)</f>
        <v>0</v>
      </c>
      <c r="F3982" s="1">
        <f>IF(B3982="",0,VLOOKUP(B3982,DATABASE!A:F,4,FALSE)*$C3982)</f>
        <v>0</v>
      </c>
      <c r="G3982" s="1">
        <f>IF(B3982="",0,VLOOKUP(B3982,DATABASE!A:F,5,FALSE)*$C3982)</f>
        <v>0</v>
      </c>
      <c r="H3982" s="1">
        <f>IF(B3982="",0,VLOOKUP(B3982,DATABASE!A:F,6,FALSE)*$C3982)</f>
        <v>0</v>
      </c>
    </row>
    <row r="3983" spans="1:8">
      <c r="A3983" s="7"/>
      <c r="B3983" s="8"/>
      <c r="C3983" s="9"/>
      <c r="D3983" s="1">
        <f>IF(B3983="",0,VLOOKUP(B3983,DATABASE!A:F,2,FALSE))</f>
        <v>0</v>
      </c>
      <c r="E3983" s="1">
        <f>IF(B3983="",0,VLOOKUP(B3983,DATABASE!A:F,3,FALSE)*$C3983)</f>
        <v>0</v>
      </c>
      <c r="F3983" s="1">
        <f>IF(B3983="",0,VLOOKUP(B3983,DATABASE!A:F,4,FALSE)*$C3983)</f>
        <v>0</v>
      </c>
      <c r="G3983" s="1">
        <f>IF(B3983="",0,VLOOKUP(B3983,DATABASE!A:F,5,FALSE)*$C3983)</f>
        <v>0</v>
      </c>
      <c r="H3983" s="1">
        <f>IF(B3983="",0,VLOOKUP(B3983,DATABASE!A:F,6,FALSE)*$C3983)</f>
        <v>0</v>
      </c>
    </row>
    <row r="3984" spans="1:8">
      <c r="A3984" s="7"/>
      <c r="B3984" s="8"/>
      <c r="C3984" s="9"/>
      <c r="D3984" s="1">
        <f>IF(B3984="",0,VLOOKUP(B3984,DATABASE!A:F,2,FALSE))</f>
        <v>0</v>
      </c>
      <c r="E3984" s="1">
        <f>IF(B3984="",0,VLOOKUP(B3984,DATABASE!A:F,3,FALSE)*$C3984)</f>
        <v>0</v>
      </c>
      <c r="F3984" s="1">
        <f>IF(B3984="",0,VLOOKUP(B3984,DATABASE!A:F,4,FALSE)*$C3984)</f>
        <v>0</v>
      </c>
      <c r="G3984" s="1">
        <f>IF(B3984="",0,VLOOKUP(B3984,DATABASE!A:F,5,FALSE)*$C3984)</f>
        <v>0</v>
      </c>
      <c r="H3984" s="1">
        <f>IF(B3984="",0,VLOOKUP(B3984,DATABASE!A:F,6,FALSE)*$C3984)</f>
        <v>0</v>
      </c>
    </row>
    <row r="3985" spans="1:8">
      <c r="A3985" s="7"/>
      <c r="B3985" s="8"/>
      <c r="C3985" s="9"/>
      <c r="D3985" s="1">
        <f>IF(B3985="",0,VLOOKUP(B3985,DATABASE!A:F,2,FALSE))</f>
        <v>0</v>
      </c>
      <c r="E3985" s="1">
        <f>IF(B3985="",0,VLOOKUP(B3985,DATABASE!A:F,3,FALSE)*$C3985)</f>
        <v>0</v>
      </c>
      <c r="F3985" s="1">
        <f>IF(B3985="",0,VLOOKUP(B3985,DATABASE!A:F,4,FALSE)*$C3985)</f>
        <v>0</v>
      </c>
      <c r="G3985" s="1">
        <f>IF(B3985="",0,VLOOKUP(B3985,DATABASE!A:F,5,FALSE)*$C3985)</f>
        <v>0</v>
      </c>
      <c r="H3985" s="1">
        <f>IF(B3985="",0,VLOOKUP(B3985,DATABASE!A:F,6,FALSE)*$C3985)</f>
        <v>0</v>
      </c>
    </row>
    <row r="3986" spans="1:8">
      <c r="A3986" s="7"/>
      <c r="B3986" s="8"/>
      <c r="C3986" s="9"/>
      <c r="D3986" s="1">
        <f>IF(B3986="",0,VLOOKUP(B3986,DATABASE!A:F,2,FALSE))</f>
        <v>0</v>
      </c>
      <c r="E3986" s="1">
        <f>IF(B3986="",0,VLOOKUP(B3986,DATABASE!A:F,3,FALSE)*$C3986)</f>
        <v>0</v>
      </c>
      <c r="F3986" s="1">
        <f>IF(B3986="",0,VLOOKUP(B3986,DATABASE!A:F,4,FALSE)*$C3986)</f>
        <v>0</v>
      </c>
      <c r="G3986" s="1">
        <f>IF(B3986="",0,VLOOKUP(B3986,DATABASE!A:F,5,FALSE)*$C3986)</f>
        <v>0</v>
      </c>
      <c r="H3986" s="1">
        <f>IF(B3986="",0,VLOOKUP(B3986,DATABASE!A:F,6,FALSE)*$C3986)</f>
        <v>0</v>
      </c>
    </row>
    <row r="3987" spans="1:8">
      <c r="A3987" s="7"/>
      <c r="B3987" s="8"/>
      <c r="C3987" s="9"/>
      <c r="D3987" s="1">
        <f>IF(B3987="",0,VLOOKUP(B3987,DATABASE!A:F,2,FALSE))</f>
        <v>0</v>
      </c>
      <c r="E3987" s="1">
        <f>IF(B3987="",0,VLOOKUP(B3987,DATABASE!A:F,3,FALSE)*$C3987)</f>
        <v>0</v>
      </c>
      <c r="F3987" s="1">
        <f>IF(B3987="",0,VLOOKUP(B3987,DATABASE!A:F,4,FALSE)*$C3987)</f>
        <v>0</v>
      </c>
      <c r="G3987" s="1">
        <f>IF(B3987="",0,VLOOKUP(B3987,DATABASE!A:F,5,FALSE)*$C3987)</f>
        <v>0</v>
      </c>
      <c r="H3987" s="1">
        <f>IF(B3987="",0,VLOOKUP(B3987,DATABASE!A:F,6,FALSE)*$C3987)</f>
        <v>0</v>
      </c>
    </row>
    <row r="3988" spans="1:8">
      <c r="A3988" s="7"/>
      <c r="B3988" s="8"/>
      <c r="C3988" s="9"/>
      <c r="D3988" s="1">
        <f>IF(B3988="",0,VLOOKUP(B3988,DATABASE!A:F,2,FALSE))</f>
        <v>0</v>
      </c>
      <c r="E3988" s="1">
        <f>IF(B3988="",0,VLOOKUP(B3988,DATABASE!A:F,3,FALSE)*$C3988)</f>
        <v>0</v>
      </c>
      <c r="F3988" s="1">
        <f>IF(B3988="",0,VLOOKUP(B3988,DATABASE!A:F,4,FALSE)*$C3988)</f>
        <v>0</v>
      </c>
      <c r="G3988" s="1">
        <f>IF(B3988="",0,VLOOKUP(B3988,DATABASE!A:F,5,FALSE)*$C3988)</f>
        <v>0</v>
      </c>
      <c r="H3988" s="1">
        <f>IF(B3988="",0,VLOOKUP(B3988,DATABASE!A:F,6,FALSE)*$C3988)</f>
        <v>0</v>
      </c>
    </row>
    <row r="3989" spans="1:8">
      <c r="A3989" s="7"/>
      <c r="B3989" s="8"/>
      <c r="C3989" s="9"/>
      <c r="D3989" s="1">
        <f>IF(B3989="",0,VLOOKUP(B3989,DATABASE!A:F,2,FALSE))</f>
        <v>0</v>
      </c>
      <c r="E3989" s="1">
        <f>IF(B3989="",0,VLOOKUP(B3989,DATABASE!A:F,3,FALSE)*$C3989)</f>
        <v>0</v>
      </c>
      <c r="F3989" s="1">
        <f>IF(B3989="",0,VLOOKUP(B3989,DATABASE!A:F,4,FALSE)*$C3989)</f>
        <v>0</v>
      </c>
      <c r="G3989" s="1">
        <f>IF(B3989="",0,VLOOKUP(B3989,DATABASE!A:F,5,FALSE)*$C3989)</f>
        <v>0</v>
      </c>
      <c r="H3989" s="1">
        <f>IF(B3989="",0,VLOOKUP(B3989,DATABASE!A:F,6,FALSE)*$C3989)</f>
        <v>0</v>
      </c>
    </row>
    <row r="3990" spans="1:8">
      <c r="A3990" s="7"/>
      <c r="B3990" s="8"/>
      <c r="C3990" s="9"/>
      <c r="D3990" s="1">
        <f>IF(B3990="",0,VLOOKUP(B3990,DATABASE!A:F,2,FALSE))</f>
        <v>0</v>
      </c>
      <c r="E3990" s="1">
        <f>IF(B3990="",0,VLOOKUP(B3990,DATABASE!A:F,3,FALSE)*$C3990)</f>
        <v>0</v>
      </c>
      <c r="F3990" s="1">
        <f>IF(B3990="",0,VLOOKUP(B3990,DATABASE!A:F,4,FALSE)*$C3990)</f>
        <v>0</v>
      </c>
      <c r="G3990" s="1">
        <f>IF(B3990="",0,VLOOKUP(B3990,DATABASE!A:F,5,FALSE)*$C3990)</f>
        <v>0</v>
      </c>
      <c r="H3990" s="1">
        <f>IF(B3990="",0,VLOOKUP(B3990,DATABASE!A:F,6,FALSE)*$C3990)</f>
        <v>0</v>
      </c>
    </row>
    <row r="3991" spans="1:8">
      <c r="A3991" s="7"/>
      <c r="B3991" s="8"/>
      <c r="C3991" s="9"/>
      <c r="D3991" s="1">
        <f>IF(B3991="",0,VLOOKUP(B3991,DATABASE!A:F,2,FALSE))</f>
        <v>0</v>
      </c>
      <c r="E3991" s="1">
        <f>IF(B3991="",0,VLOOKUP(B3991,DATABASE!A:F,3,FALSE)*$C3991)</f>
        <v>0</v>
      </c>
      <c r="F3991" s="1">
        <f>IF(B3991="",0,VLOOKUP(B3991,DATABASE!A:F,4,FALSE)*$C3991)</f>
        <v>0</v>
      </c>
      <c r="G3991" s="1">
        <f>IF(B3991="",0,VLOOKUP(B3991,DATABASE!A:F,5,FALSE)*$C3991)</f>
        <v>0</v>
      </c>
      <c r="H3991" s="1">
        <f>IF(B3991="",0,VLOOKUP(B3991,DATABASE!A:F,6,FALSE)*$C3991)</f>
        <v>0</v>
      </c>
    </row>
    <row r="3992" spans="1:8">
      <c r="A3992" s="7"/>
      <c r="B3992" s="8"/>
      <c r="C3992" s="9"/>
      <c r="D3992" s="1">
        <f>IF(B3992="",0,VLOOKUP(B3992,DATABASE!A:F,2,FALSE))</f>
        <v>0</v>
      </c>
      <c r="E3992" s="1">
        <f>IF(B3992="",0,VLOOKUP(B3992,DATABASE!A:F,3,FALSE)*$C3992)</f>
        <v>0</v>
      </c>
      <c r="F3992" s="1">
        <f>IF(B3992="",0,VLOOKUP(B3992,DATABASE!A:F,4,FALSE)*$C3992)</f>
        <v>0</v>
      </c>
      <c r="G3992" s="1">
        <f>IF(B3992="",0,VLOOKUP(B3992,DATABASE!A:F,5,FALSE)*$C3992)</f>
        <v>0</v>
      </c>
      <c r="H3992" s="1">
        <f>IF(B3992="",0,VLOOKUP(B3992,DATABASE!A:F,6,FALSE)*$C3992)</f>
        <v>0</v>
      </c>
    </row>
    <row r="3993" spans="1:8">
      <c r="A3993" s="7"/>
      <c r="B3993" s="8"/>
      <c r="C3993" s="9"/>
      <c r="D3993" s="1">
        <f>IF(B3993="",0,VLOOKUP(B3993,DATABASE!A:F,2,FALSE))</f>
        <v>0</v>
      </c>
      <c r="E3993" s="1">
        <f>IF(B3993="",0,VLOOKUP(B3993,DATABASE!A:F,3,FALSE)*$C3993)</f>
        <v>0</v>
      </c>
      <c r="F3993" s="1">
        <f>IF(B3993="",0,VLOOKUP(B3993,DATABASE!A:F,4,FALSE)*$C3993)</f>
        <v>0</v>
      </c>
      <c r="G3993" s="1">
        <f>IF(B3993="",0,VLOOKUP(B3993,DATABASE!A:F,5,FALSE)*$C3993)</f>
        <v>0</v>
      </c>
      <c r="H3993" s="1">
        <f>IF(B3993="",0,VLOOKUP(B3993,DATABASE!A:F,6,FALSE)*$C3993)</f>
        <v>0</v>
      </c>
    </row>
    <row r="3994" spans="1:8">
      <c r="A3994" s="7"/>
      <c r="B3994" s="8"/>
      <c r="C3994" s="9"/>
      <c r="D3994" s="1">
        <f>IF(B3994="",0,VLOOKUP(B3994,DATABASE!A:F,2,FALSE))</f>
        <v>0</v>
      </c>
      <c r="E3994" s="1">
        <f>IF(B3994="",0,VLOOKUP(B3994,DATABASE!A:F,3,FALSE)*$C3994)</f>
        <v>0</v>
      </c>
      <c r="F3994" s="1">
        <f>IF(B3994="",0,VLOOKUP(B3994,DATABASE!A:F,4,FALSE)*$C3994)</f>
        <v>0</v>
      </c>
      <c r="G3994" s="1">
        <f>IF(B3994="",0,VLOOKUP(B3994,DATABASE!A:F,5,FALSE)*$C3994)</f>
        <v>0</v>
      </c>
      <c r="H3994" s="1">
        <f>IF(B3994="",0,VLOOKUP(B3994,DATABASE!A:F,6,FALSE)*$C3994)</f>
        <v>0</v>
      </c>
    </row>
    <row r="3995" spans="1:8">
      <c r="A3995" s="7"/>
      <c r="B3995" s="8"/>
      <c r="C3995" s="9"/>
      <c r="D3995" s="1">
        <f>IF(B3995="",0,VLOOKUP(B3995,DATABASE!A:F,2,FALSE))</f>
        <v>0</v>
      </c>
      <c r="E3995" s="1">
        <f>IF(B3995="",0,VLOOKUP(B3995,DATABASE!A:F,3,FALSE)*$C3995)</f>
        <v>0</v>
      </c>
      <c r="F3995" s="1">
        <f>IF(B3995="",0,VLOOKUP(B3995,DATABASE!A:F,4,FALSE)*$C3995)</f>
        <v>0</v>
      </c>
      <c r="G3995" s="1">
        <f>IF(B3995="",0,VLOOKUP(B3995,DATABASE!A:F,5,FALSE)*$C3995)</f>
        <v>0</v>
      </c>
      <c r="H3995" s="1">
        <f>IF(B3995="",0,VLOOKUP(B3995,DATABASE!A:F,6,FALSE)*$C3995)</f>
        <v>0</v>
      </c>
    </row>
    <row r="3996" spans="1:8">
      <c r="A3996" s="7"/>
      <c r="B3996" s="8"/>
      <c r="C3996" s="9"/>
      <c r="D3996" s="1">
        <f>IF(B3996="",0,VLOOKUP(B3996,DATABASE!A:F,2,FALSE))</f>
        <v>0</v>
      </c>
      <c r="E3996" s="1">
        <f>IF(B3996="",0,VLOOKUP(B3996,DATABASE!A:F,3,FALSE)*$C3996)</f>
        <v>0</v>
      </c>
      <c r="F3996" s="1">
        <f>IF(B3996="",0,VLOOKUP(B3996,DATABASE!A:F,4,FALSE)*$C3996)</f>
        <v>0</v>
      </c>
      <c r="G3996" s="1">
        <f>IF(B3996="",0,VLOOKUP(B3996,DATABASE!A:F,5,FALSE)*$C3996)</f>
        <v>0</v>
      </c>
      <c r="H3996" s="1">
        <f>IF(B3996="",0,VLOOKUP(B3996,DATABASE!A:F,6,FALSE)*$C3996)</f>
        <v>0</v>
      </c>
    </row>
    <row r="3997" spans="1:8">
      <c r="A3997" s="7"/>
      <c r="B3997" s="8"/>
      <c r="C3997" s="9"/>
      <c r="D3997" s="1">
        <f>IF(B3997="",0,VLOOKUP(B3997,DATABASE!A:F,2,FALSE))</f>
        <v>0</v>
      </c>
      <c r="E3997" s="1">
        <f>IF(B3997="",0,VLOOKUP(B3997,DATABASE!A:F,3,FALSE)*$C3997)</f>
        <v>0</v>
      </c>
      <c r="F3997" s="1">
        <f>IF(B3997="",0,VLOOKUP(B3997,DATABASE!A:F,4,FALSE)*$C3997)</f>
        <v>0</v>
      </c>
      <c r="G3997" s="1">
        <f>IF(B3997="",0,VLOOKUP(B3997,DATABASE!A:F,5,FALSE)*$C3997)</f>
        <v>0</v>
      </c>
      <c r="H3997" s="1">
        <f>IF(B3997="",0,VLOOKUP(B3997,DATABASE!A:F,6,FALSE)*$C3997)</f>
        <v>0</v>
      </c>
    </row>
    <row r="3998" spans="1:8">
      <c r="A3998" s="7"/>
      <c r="B3998" s="8"/>
      <c r="C3998" s="9"/>
      <c r="D3998" s="1">
        <f>IF(B3998="",0,VLOOKUP(B3998,DATABASE!A:F,2,FALSE))</f>
        <v>0</v>
      </c>
      <c r="E3998" s="1">
        <f>IF(B3998="",0,VLOOKUP(B3998,DATABASE!A:F,3,FALSE)*$C3998)</f>
        <v>0</v>
      </c>
      <c r="F3998" s="1">
        <f>IF(B3998="",0,VLOOKUP(B3998,DATABASE!A:F,4,FALSE)*$C3998)</f>
        <v>0</v>
      </c>
      <c r="G3998" s="1">
        <f>IF(B3998="",0,VLOOKUP(B3998,DATABASE!A:F,5,FALSE)*$C3998)</f>
        <v>0</v>
      </c>
      <c r="H3998" s="1">
        <f>IF(B3998="",0,VLOOKUP(B3998,DATABASE!A:F,6,FALSE)*$C3998)</f>
        <v>0</v>
      </c>
    </row>
    <row r="3999" spans="1:8">
      <c r="A3999" s="7"/>
      <c r="B3999" s="8"/>
      <c r="C3999" s="9"/>
      <c r="D3999" s="1">
        <f>IF(B3999="",0,VLOOKUP(B3999,DATABASE!A:F,2,FALSE))</f>
        <v>0</v>
      </c>
      <c r="E3999" s="1">
        <f>IF(B3999="",0,VLOOKUP(B3999,DATABASE!A:F,3,FALSE)*$C3999)</f>
        <v>0</v>
      </c>
      <c r="F3999" s="1">
        <f>IF(B3999="",0,VLOOKUP(B3999,DATABASE!A:F,4,FALSE)*$C3999)</f>
        <v>0</v>
      </c>
      <c r="G3999" s="1">
        <f>IF(B3999="",0,VLOOKUP(B3999,DATABASE!A:F,5,FALSE)*$C3999)</f>
        <v>0</v>
      </c>
      <c r="H3999" s="1">
        <f>IF(B3999="",0,VLOOKUP(B3999,DATABASE!A:F,6,FALSE)*$C3999)</f>
        <v>0</v>
      </c>
    </row>
    <row r="4000" spans="1:8">
      <c r="A4000" s="7"/>
      <c r="B4000" s="8"/>
      <c r="C4000" s="9"/>
      <c r="D4000" s="1">
        <f>IF(B4000="",0,VLOOKUP(B4000,DATABASE!A:F,2,FALSE))</f>
        <v>0</v>
      </c>
      <c r="E4000" s="1">
        <f>IF(B4000="",0,VLOOKUP(B4000,DATABASE!A:F,3,FALSE)*$C4000)</f>
        <v>0</v>
      </c>
      <c r="F4000" s="1">
        <f>IF(B4000="",0,VLOOKUP(B4000,DATABASE!A:F,4,FALSE)*$C4000)</f>
        <v>0</v>
      </c>
      <c r="G4000" s="1">
        <f>IF(B4000="",0,VLOOKUP(B4000,DATABASE!A:F,5,FALSE)*$C4000)</f>
        <v>0</v>
      </c>
      <c r="H4000" s="1">
        <f>IF(B4000="",0,VLOOKUP(B4000,DATABASE!A:F,6,FALSE)*$C4000)</f>
        <v>0</v>
      </c>
    </row>
    <row r="4001" spans="1:8">
      <c r="A4001" s="7"/>
      <c r="B4001" s="8"/>
      <c r="C4001" s="9"/>
      <c r="D4001" s="1">
        <f>IF(B4001="",0,VLOOKUP(B4001,DATABASE!A:F,2,FALSE))</f>
        <v>0</v>
      </c>
      <c r="E4001" s="1">
        <f>IF(B4001="",0,VLOOKUP(B4001,DATABASE!A:F,3,FALSE)*$C4001)</f>
        <v>0</v>
      </c>
      <c r="F4001" s="1">
        <f>IF(B4001="",0,VLOOKUP(B4001,DATABASE!A:F,4,FALSE)*$C4001)</f>
        <v>0</v>
      </c>
      <c r="G4001" s="1">
        <f>IF(B4001="",0,VLOOKUP(B4001,DATABASE!A:F,5,FALSE)*$C4001)</f>
        <v>0</v>
      </c>
      <c r="H4001" s="1">
        <f>IF(B4001="",0,VLOOKUP(B4001,DATABASE!A:F,6,FALSE)*$C4001)</f>
        <v>0</v>
      </c>
    </row>
    <row r="4002" spans="1:8">
      <c r="A4002" s="7"/>
      <c r="B4002" s="8"/>
      <c r="C4002" s="9"/>
      <c r="D4002" s="1">
        <f>IF(B4002="",0,VLOOKUP(B4002,DATABASE!A:F,2,FALSE))</f>
        <v>0</v>
      </c>
      <c r="E4002" s="1">
        <f>IF(B4002="",0,VLOOKUP(B4002,DATABASE!A:F,3,FALSE)*$C4002)</f>
        <v>0</v>
      </c>
      <c r="F4002" s="1">
        <f>IF(B4002="",0,VLOOKUP(B4002,DATABASE!A:F,4,FALSE)*$C4002)</f>
        <v>0</v>
      </c>
      <c r="G4002" s="1">
        <f>IF(B4002="",0,VLOOKUP(B4002,DATABASE!A:F,5,FALSE)*$C4002)</f>
        <v>0</v>
      </c>
      <c r="H4002" s="1">
        <f>IF(B4002="",0,VLOOKUP(B4002,DATABASE!A:F,6,FALSE)*$C4002)</f>
        <v>0</v>
      </c>
    </row>
    <row r="4003" spans="1:8">
      <c r="A4003" s="7"/>
      <c r="B4003" s="8"/>
      <c r="C4003" s="9"/>
      <c r="D4003" s="1">
        <f>IF(B4003="",0,VLOOKUP(B4003,DATABASE!A:F,2,FALSE))</f>
        <v>0</v>
      </c>
      <c r="E4003" s="1">
        <f>IF(B4003="",0,VLOOKUP(B4003,DATABASE!A:F,3,FALSE)*$C4003)</f>
        <v>0</v>
      </c>
      <c r="F4003" s="1">
        <f>IF(B4003="",0,VLOOKUP(B4003,DATABASE!A:F,4,FALSE)*$C4003)</f>
        <v>0</v>
      </c>
      <c r="G4003" s="1">
        <f>IF(B4003="",0,VLOOKUP(B4003,DATABASE!A:F,5,FALSE)*$C4003)</f>
        <v>0</v>
      </c>
      <c r="H4003" s="1">
        <f>IF(B4003="",0,VLOOKUP(B4003,DATABASE!A:F,6,FALSE)*$C4003)</f>
        <v>0</v>
      </c>
    </row>
    <row r="4004" spans="1:8">
      <c r="A4004" s="7"/>
      <c r="B4004" s="8"/>
      <c r="C4004" s="9"/>
      <c r="D4004" s="1">
        <f>IF(B4004="",0,VLOOKUP(B4004,DATABASE!A:F,2,FALSE))</f>
        <v>0</v>
      </c>
      <c r="E4004" s="1">
        <f>IF(B4004="",0,VLOOKUP(B4004,DATABASE!A:F,3,FALSE)*$C4004)</f>
        <v>0</v>
      </c>
      <c r="F4004" s="1">
        <f>IF(B4004="",0,VLOOKUP(B4004,DATABASE!A:F,4,FALSE)*$C4004)</f>
        <v>0</v>
      </c>
      <c r="G4004" s="1">
        <f>IF(B4004="",0,VLOOKUP(B4004,DATABASE!A:F,5,FALSE)*$C4004)</f>
        <v>0</v>
      </c>
      <c r="H4004" s="1">
        <f>IF(B4004="",0,VLOOKUP(B4004,DATABASE!A:F,6,FALSE)*$C4004)</f>
        <v>0</v>
      </c>
    </row>
    <row r="4005" spans="1:8">
      <c r="A4005" s="7"/>
      <c r="B4005" s="8"/>
      <c r="C4005" s="9"/>
      <c r="D4005" s="1">
        <f>IF(B4005="",0,VLOOKUP(B4005,DATABASE!A:F,2,FALSE))</f>
        <v>0</v>
      </c>
      <c r="E4005" s="1">
        <f>IF(B4005="",0,VLOOKUP(B4005,DATABASE!A:F,3,FALSE)*$C4005)</f>
        <v>0</v>
      </c>
      <c r="F4005" s="1">
        <f>IF(B4005="",0,VLOOKUP(B4005,DATABASE!A:F,4,FALSE)*$C4005)</f>
        <v>0</v>
      </c>
      <c r="G4005" s="1">
        <f>IF(B4005="",0,VLOOKUP(B4005,DATABASE!A:F,5,FALSE)*$C4005)</f>
        <v>0</v>
      </c>
      <c r="H4005" s="1">
        <f>IF(B4005="",0,VLOOKUP(B4005,DATABASE!A:F,6,FALSE)*$C4005)</f>
        <v>0</v>
      </c>
    </row>
    <row r="4006" spans="1:8">
      <c r="A4006" s="7"/>
      <c r="B4006" s="8"/>
      <c r="C4006" s="9"/>
      <c r="D4006" s="1">
        <f>IF(B4006="",0,VLOOKUP(B4006,DATABASE!A:F,2,FALSE))</f>
        <v>0</v>
      </c>
      <c r="E4006" s="1">
        <f>IF(B4006="",0,VLOOKUP(B4006,DATABASE!A:F,3,FALSE)*$C4006)</f>
        <v>0</v>
      </c>
      <c r="F4006" s="1">
        <f>IF(B4006="",0,VLOOKUP(B4006,DATABASE!A:F,4,FALSE)*$C4006)</f>
        <v>0</v>
      </c>
      <c r="G4006" s="1">
        <f>IF(B4006="",0,VLOOKUP(B4006,DATABASE!A:F,5,FALSE)*$C4006)</f>
        <v>0</v>
      </c>
      <c r="H4006" s="1">
        <f>IF(B4006="",0,VLOOKUP(B4006,DATABASE!A:F,6,FALSE)*$C4006)</f>
        <v>0</v>
      </c>
    </row>
    <row r="4007" spans="1:8">
      <c r="A4007" s="7"/>
      <c r="B4007" s="8"/>
      <c r="C4007" s="9"/>
      <c r="D4007" s="1">
        <f>IF(B4007="",0,VLOOKUP(B4007,DATABASE!A:F,2,FALSE))</f>
        <v>0</v>
      </c>
      <c r="E4007" s="1">
        <f>IF(B4007="",0,VLOOKUP(B4007,DATABASE!A:F,3,FALSE)*$C4007)</f>
        <v>0</v>
      </c>
      <c r="F4007" s="1">
        <f>IF(B4007="",0,VLOOKUP(B4007,DATABASE!A:F,4,FALSE)*$C4007)</f>
        <v>0</v>
      </c>
      <c r="G4007" s="1">
        <f>IF(B4007="",0,VLOOKUP(B4007,DATABASE!A:F,5,FALSE)*$C4007)</f>
        <v>0</v>
      </c>
      <c r="H4007" s="1">
        <f>IF(B4007="",0,VLOOKUP(B4007,DATABASE!A:F,6,FALSE)*$C4007)</f>
        <v>0</v>
      </c>
    </row>
    <row r="4008" spans="1:8">
      <c r="A4008" s="7"/>
      <c r="B4008" s="8"/>
      <c r="C4008" s="9"/>
      <c r="D4008" s="1">
        <f>IF(B4008="",0,VLOOKUP(B4008,DATABASE!A:F,2,FALSE))</f>
        <v>0</v>
      </c>
      <c r="E4008" s="1">
        <f>IF(B4008="",0,VLOOKUP(B4008,DATABASE!A:F,3,FALSE)*$C4008)</f>
        <v>0</v>
      </c>
      <c r="F4008" s="1">
        <f>IF(B4008="",0,VLOOKUP(B4008,DATABASE!A:F,4,FALSE)*$C4008)</f>
        <v>0</v>
      </c>
      <c r="G4008" s="1">
        <f>IF(B4008="",0,VLOOKUP(B4008,DATABASE!A:F,5,FALSE)*$C4008)</f>
        <v>0</v>
      </c>
      <c r="H4008" s="1">
        <f>IF(B4008="",0,VLOOKUP(B4008,DATABASE!A:F,6,FALSE)*$C4008)</f>
        <v>0</v>
      </c>
    </row>
    <row r="4009" spans="1:8">
      <c r="A4009" s="7"/>
      <c r="B4009" s="8"/>
      <c r="C4009" s="9"/>
      <c r="D4009" s="1">
        <f>IF(B4009="",0,VLOOKUP(B4009,DATABASE!A:F,2,FALSE))</f>
        <v>0</v>
      </c>
      <c r="E4009" s="1">
        <f>IF(B4009="",0,VLOOKUP(B4009,DATABASE!A:F,3,FALSE)*$C4009)</f>
        <v>0</v>
      </c>
      <c r="F4009" s="1">
        <f>IF(B4009="",0,VLOOKUP(B4009,DATABASE!A:F,4,FALSE)*$C4009)</f>
        <v>0</v>
      </c>
      <c r="G4009" s="1">
        <f>IF(B4009="",0,VLOOKUP(B4009,DATABASE!A:F,5,FALSE)*$C4009)</f>
        <v>0</v>
      </c>
      <c r="H4009" s="1">
        <f>IF(B4009="",0,VLOOKUP(B4009,DATABASE!A:F,6,FALSE)*$C4009)</f>
        <v>0</v>
      </c>
    </row>
    <row r="4010" spans="1:8">
      <c r="A4010" s="7"/>
      <c r="B4010" s="8"/>
      <c r="C4010" s="9"/>
      <c r="D4010" s="1">
        <f>IF(B4010="",0,VLOOKUP(B4010,DATABASE!A:F,2,FALSE))</f>
        <v>0</v>
      </c>
      <c r="E4010" s="1">
        <f>IF(B4010="",0,VLOOKUP(B4010,DATABASE!A:F,3,FALSE)*$C4010)</f>
        <v>0</v>
      </c>
      <c r="F4010" s="1">
        <f>IF(B4010="",0,VLOOKUP(B4010,DATABASE!A:F,4,FALSE)*$C4010)</f>
        <v>0</v>
      </c>
      <c r="G4010" s="1">
        <f>IF(B4010="",0,VLOOKUP(B4010,DATABASE!A:F,5,FALSE)*$C4010)</f>
        <v>0</v>
      </c>
      <c r="H4010" s="1">
        <f>IF(B4010="",0,VLOOKUP(B4010,DATABASE!A:F,6,FALSE)*$C4010)</f>
        <v>0</v>
      </c>
    </row>
    <row r="4011" spans="1:8">
      <c r="A4011" s="7"/>
      <c r="B4011" s="8"/>
      <c r="C4011" s="9"/>
      <c r="D4011" s="1">
        <f>IF(B4011="",0,VLOOKUP(B4011,DATABASE!A:F,2,FALSE))</f>
        <v>0</v>
      </c>
      <c r="E4011" s="1">
        <f>IF(B4011="",0,VLOOKUP(B4011,DATABASE!A:F,3,FALSE)*$C4011)</f>
        <v>0</v>
      </c>
      <c r="F4011" s="1">
        <f>IF(B4011="",0,VLOOKUP(B4011,DATABASE!A:F,4,FALSE)*$C4011)</f>
        <v>0</v>
      </c>
      <c r="G4011" s="1">
        <f>IF(B4011="",0,VLOOKUP(B4011,DATABASE!A:F,5,FALSE)*$C4011)</f>
        <v>0</v>
      </c>
      <c r="H4011" s="1">
        <f>IF(B4011="",0,VLOOKUP(B4011,DATABASE!A:F,6,FALSE)*$C4011)</f>
        <v>0</v>
      </c>
    </row>
    <row r="4012" spans="1:8">
      <c r="A4012" s="7"/>
      <c r="B4012" s="8"/>
      <c r="C4012" s="9"/>
      <c r="D4012" s="1">
        <f>IF(B4012="",0,VLOOKUP(B4012,DATABASE!A:F,2,FALSE))</f>
        <v>0</v>
      </c>
      <c r="E4012" s="1">
        <f>IF(B4012="",0,VLOOKUP(B4012,DATABASE!A:F,3,FALSE)*$C4012)</f>
        <v>0</v>
      </c>
      <c r="F4012" s="1">
        <f>IF(B4012="",0,VLOOKUP(B4012,DATABASE!A:F,4,FALSE)*$C4012)</f>
        <v>0</v>
      </c>
      <c r="G4012" s="1">
        <f>IF(B4012="",0,VLOOKUP(B4012,DATABASE!A:F,5,FALSE)*$C4012)</f>
        <v>0</v>
      </c>
      <c r="H4012" s="1">
        <f>IF(B4012="",0,VLOOKUP(B4012,DATABASE!A:F,6,FALSE)*$C4012)</f>
        <v>0</v>
      </c>
    </row>
    <row r="4013" spans="1:8">
      <c r="A4013" s="7"/>
      <c r="B4013" s="8"/>
      <c r="C4013" s="9"/>
      <c r="D4013" s="1">
        <f>IF(B4013="",0,VLOOKUP(B4013,DATABASE!A:F,2,FALSE))</f>
        <v>0</v>
      </c>
      <c r="E4013" s="1">
        <f>IF(B4013="",0,VLOOKUP(B4013,DATABASE!A:F,3,FALSE)*$C4013)</f>
        <v>0</v>
      </c>
      <c r="F4013" s="1">
        <f>IF(B4013="",0,VLOOKUP(B4013,DATABASE!A:F,4,FALSE)*$C4013)</f>
        <v>0</v>
      </c>
      <c r="G4013" s="1">
        <f>IF(B4013="",0,VLOOKUP(B4013,DATABASE!A:F,5,FALSE)*$C4013)</f>
        <v>0</v>
      </c>
      <c r="H4013" s="1">
        <f>IF(B4013="",0,VLOOKUP(B4013,DATABASE!A:F,6,FALSE)*$C4013)</f>
        <v>0</v>
      </c>
    </row>
    <row r="4014" spans="1:8">
      <c r="A4014" s="7"/>
      <c r="B4014" s="8"/>
      <c r="C4014" s="9"/>
      <c r="D4014" s="1">
        <f>IF(B4014="",0,VLOOKUP(B4014,DATABASE!A:F,2,FALSE))</f>
        <v>0</v>
      </c>
      <c r="E4014" s="1">
        <f>IF(B4014="",0,VLOOKUP(B4014,DATABASE!A:F,3,FALSE)*$C4014)</f>
        <v>0</v>
      </c>
      <c r="F4014" s="1">
        <f>IF(B4014="",0,VLOOKUP(B4014,DATABASE!A:F,4,FALSE)*$C4014)</f>
        <v>0</v>
      </c>
      <c r="G4014" s="1">
        <f>IF(B4014="",0,VLOOKUP(B4014,DATABASE!A:F,5,FALSE)*$C4014)</f>
        <v>0</v>
      </c>
      <c r="H4014" s="1">
        <f>IF(B4014="",0,VLOOKUP(B4014,DATABASE!A:F,6,FALSE)*$C4014)</f>
        <v>0</v>
      </c>
    </row>
    <row r="4015" spans="1:8">
      <c r="A4015" s="7"/>
      <c r="B4015" s="8"/>
      <c r="C4015" s="9"/>
      <c r="D4015" s="1">
        <f>IF(B4015="",0,VLOOKUP(B4015,DATABASE!A:F,2,FALSE))</f>
        <v>0</v>
      </c>
      <c r="E4015" s="1">
        <f>IF(B4015="",0,VLOOKUP(B4015,DATABASE!A:F,3,FALSE)*$C4015)</f>
        <v>0</v>
      </c>
      <c r="F4015" s="1">
        <f>IF(B4015="",0,VLOOKUP(B4015,DATABASE!A:F,4,FALSE)*$C4015)</f>
        <v>0</v>
      </c>
      <c r="G4015" s="1">
        <f>IF(B4015="",0,VLOOKUP(B4015,DATABASE!A:F,5,FALSE)*$C4015)</f>
        <v>0</v>
      </c>
      <c r="H4015" s="1">
        <f>IF(B4015="",0,VLOOKUP(B4015,DATABASE!A:F,6,FALSE)*$C4015)</f>
        <v>0</v>
      </c>
    </row>
    <row r="4016" spans="1:8">
      <c r="A4016" s="7"/>
      <c r="B4016" s="8"/>
      <c r="C4016" s="9"/>
      <c r="D4016" s="1">
        <f>IF(B4016="",0,VLOOKUP(B4016,DATABASE!A:F,2,FALSE))</f>
        <v>0</v>
      </c>
      <c r="E4016" s="1">
        <f>IF(B4016="",0,VLOOKUP(B4016,DATABASE!A:F,3,FALSE)*$C4016)</f>
        <v>0</v>
      </c>
      <c r="F4016" s="1">
        <f>IF(B4016="",0,VLOOKUP(B4016,DATABASE!A:F,4,FALSE)*$C4016)</f>
        <v>0</v>
      </c>
      <c r="G4016" s="1">
        <f>IF(B4016="",0,VLOOKUP(B4016,DATABASE!A:F,5,FALSE)*$C4016)</f>
        <v>0</v>
      </c>
      <c r="H4016" s="1">
        <f>IF(B4016="",0,VLOOKUP(B4016,DATABASE!A:F,6,FALSE)*$C4016)</f>
        <v>0</v>
      </c>
    </row>
    <row r="4017" spans="1:8">
      <c r="A4017" s="7"/>
      <c r="B4017" s="8"/>
      <c r="C4017" s="9"/>
      <c r="D4017" s="1">
        <f>IF(B4017="",0,VLOOKUP(B4017,DATABASE!A:F,2,FALSE))</f>
        <v>0</v>
      </c>
      <c r="E4017" s="1">
        <f>IF(B4017="",0,VLOOKUP(B4017,DATABASE!A:F,3,FALSE)*$C4017)</f>
        <v>0</v>
      </c>
      <c r="F4017" s="1">
        <f>IF(B4017="",0,VLOOKUP(B4017,DATABASE!A:F,4,FALSE)*$C4017)</f>
        <v>0</v>
      </c>
      <c r="G4017" s="1">
        <f>IF(B4017="",0,VLOOKUP(B4017,DATABASE!A:F,5,FALSE)*$C4017)</f>
        <v>0</v>
      </c>
      <c r="H4017" s="1">
        <f>IF(B4017="",0,VLOOKUP(B4017,DATABASE!A:F,6,FALSE)*$C4017)</f>
        <v>0</v>
      </c>
    </row>
    <row r="4018" spans="1:8">
      <c r="A4018" s="7"/>
      <c r="B4018" s="8"/>
      <c r="C4018" s="9"/>
      <c r="D4018" s="1">
        <f>IF(B4018="",0,VLOOKUP(B4018,DATABASE!A:F,2,FALSE))</f>
        <v>0</v>
      </c>
      <c r="E4018" s="1">
        <f>IF(B4018="",0,VLOOKUP(B4018,DATABASE!A:F,3,FALSE)*$C4018)</f>
        <v>0</v>
      </c>
      <c r="F4018" s="1">
        <f>IF(B4018="",0,VLOOKUP(B4018,DATABASE!A:F,4,FALSE)*$C4018)</f>
        <v>0</v>
      </c>
      <c r="G4018" s="1">
        <f>IF(B4018="",0,VLOOKUP(B4018,DATABASE!A:F,5,FALSE)*$C4018)</f>
        <v>0</v>
      </c>
      <c r="H4018" s="1">
        <f>IF(B4018="",0,VLOOKUP(B4018,DATABASE!A:F,6,FALSE)*$C4018)</f>
        <v>0</v>
      </c>
    </row>
    <row r="4019" spans="1:8">
      <c r="A4019" s="7"/>
      <c r="B4019" s="8"/>
      <c r="C4019" s="9"/>
      <c r="D4019" s="1">
        <f>IF(B4019="",0,VLOOKUP(B4019,DATABASE!A:F,2,FALSE))</f>
        <v>0</v>
      </c>
      <c r="E4019" s="1">
        <f>IF(B4019="",0,VLOOKUP(B4019,DATABASE!A:F,3,FALSE)*$C4019)</f>
        <v>0</v>
      </c>
      <c r="F4019" s="1">
        <f>IF(B4019="",0,VLOOKUP(B4019,DATABASE!A:F,4,FALSE)*$C4019)</f>
        <v>0</v>
      </c>
      <c r="G4019" s="1">
        <f>IF(B4019="",0,VLOOKUP(B4019,DATABASE!A:F,5,FALSE)*$C4019)</f>
        <v>0</v>
      </c>
      <c r="H4019" s="1">
        <f>IF(B4019="",0,VLOOKUP(B4019,DATABASE!A:F,6,FALSE)*$C4019)</f>
        <v>0</v>
      </c>
    </row>
    <row r="4020" spans="1:8">
      <c r="A4020" s="7"/>
      <c r="B4020" s="8"/>
      <c r="C4020" s="9"/>
      <c r="D4020" s="1">
        <f>IF(B4020="",0,VLOOKUP(B4020,DATABASE!A:F,2,FALSE))</f>
        <v>0</v>
      </c>
      <c r="E4020" s="1">
        <f>IF(B4020="",0,VLOOKUP(B4020,DATABASE!A:F,3,FALSE)*$C4020)</f>
        <v>0</v>
      </c>
      <c r="F4020" s="1">
        <f>IF(B4020="",0,VLOOKUP(B4020,DATABASE!A:F,4,FALSE)*$C4020)</f>
        <v>0</v>
      </c>
      <c r="G4020" s="1">
        <f>IF(B4020="",0,VLOOKUP(B4020,DATABASE!A:F,5,FALSE)*$C4020)</f>
        <v>0</v>
      </c>
      <c r="H4020" s="1">
        <f>IF(B4020="",0,VLOOKUP(B4020,DATABASE!A:F,6,FALSE)*$C4020)</f>
        <v>0</v>
      </c>
    </row>
    <row r="4021" spans="1:8">
      <c r="A4021" s="7"/>
      <c r="B4021" s="8"/>
      <c r="C4021" s="9"/>
      <c r="D4021" s="1">
        <f>IF(B4021="",0,VLOOKUP(B4021,DATABASE!A:F,2,FALSE))</f>
        <v>0</v>
      </c>
      <c r="E4021" s="1">
        <f>IF(B4021="",0,VLOOKUP(B4021,DATABASE!A:F,3,FALSE)*$C4021)</f>
        <v>0</v>
      </c>
      <c r="F4021" s="1">
        <f>IF(B4021="",0,VLOOKUP(B4021,DATABASE!A:F,4,FALSE)*$C4021)</f>
        <v>0</v>
      </c>
      <c r="G4021" s="1">
        <f>IF(B4021="",0,VLOOKUP(B4021,DATABASE!A:F,5,FALSE)*$C4021)</f>
        <v>0</v>
      </c>
      <c r="H4021" s="1">
        <f>IF(B4021="",0,VLOOKUP(B4021,DATABASE!A:F,6,FALSE)*$C4021)</f>
        <v>0</v>
      </c>
    </row>
    <row r="4022" spans="1:8">
      <c r="A4022" s="7"/>
      <c r="B4022" s="8"/>
      <c r="C4022" s="9"/>
      <c r="D4022" s="1">
        <f>IF(B4022="",0,VLOOKUP(B4022,DATABASE!A:F,2,FALSE))</f>
        <v>0</v>
      </c>
      <c r="E4022" s="1">
        <f>IF(B4022="",0,VLOOKUP(B4022,DATABASE!A:F,3,FALSE)*$C4022)</f>
        <v>0</v>
      </c>
      <c r="F4022" s="1">
        <f>IF(B4022="",0,VLOOKUP(B4022,DATABASE!A:F,4,FALSE)*$C4022)</f>
        <v>0</v>
      </c>
      <c r="G4022" s="1">
        <f>IF(B4022="",0,VLOOKUP(B4022,DATABASE!A:F,5,FALSE)*$C4022)</f>
        <v>0</v>
      </c>
      <c r="H4022" s="1">
        <f>IF(B4022="",0,VLOOKUP(B4022,DATABASE!A:F,6,FALSE)*$C4022)</f>
        <v>0</v>
      </c>
    </row>
    <row r="4023" spans="1:8">
      <c r="A4023" s="7"/>
      <c r="B4023" s="8"/>
      <c r="C4023" s="9"/>
      <c r="D4023" s="1">
        <f>IF(B4023="",0,VLOOKUP(B4023,DATABASE!A:F,2,FALSE))</f>
        <v>0</v>
      </c>
      <c r="E4023" s="1">
        <f>IF(B4023="",0,VLOOKUP(B4023,DATABASE!A:F,3,FALSE)*$C4023)</f>
        <v>0</v>
      </c>
      <c r="F4023" s="1">
        <f>IF(B4023="",0,VLOOKUP(B4023,DATABASE!A:F,4,FALSE)*$C4023)</f>
        <v>0</v>
      </c>
      <c r="G4023" s="1">
        <f>IF(B4023="",0,VLOOKUP(B4023,DATABASE!A:F,5,FALSE)*$C4023)</f>
        <v>0</v>
      </c>
      <c r="H4023" s="1">
        <f>IF(B4023="",0,VLOOKUP(B4023,DATABASE!A:F,6,FALSE)*$C4023)</f>
        <v>0</v>
      </c>
    </row>
    <row r="4024" spans="1:8">
      <c r="A4024" s="7"/>
      <c r="B4024" s="8"/>
      <c r="C4024" s="9"/>
      <c r="D4024" s="1">
        <f>IF(B4024="",0,VLOOKUP(B4024,DATABASE!A:F,2,FALSE))</f>
        <v>0</v>
      </c>
      <c r="E4024" s="1">
        <f>IF(B4024="",0,VLOOKUP(B4024,DATABASE!A:F,3,FALSE)*$C4024)</f>
        <v>0</v>
      </c>
      <c r="F4024" s="1">
        <f>IF(B4024="",0,VLOOKUP(B4024,DATABASE!A:F,4,FALSE)*$C4024)</f>
        <v>0</v>
      </c>
      <c r="G4024" s="1">
        <f>IF(B4024="",0,VLOOKUP(B4024,DATABASE!A:F,5,FALSE)*$C4024)</f>
        <v>0</v>
      </c>
      <c r="H4024" s="1">
        <f>IF(B4024="",0,VLOOKUP(B4024,DATABASE!A:F,6,FALSE)*$C4024)</f>
        <v>0</v>
      </c>
    </row>
    <row r="4025" spans="1:8">
      <c r="A4025" s="7"/>
      <c r="B4025" s="8"/>
      <c r="C4025" s="9"/>
      <c r="D4025" s="1">
        <f>IF(B4025="",0,VLOOKUP(B4025,DATABASE!A:F,2,FALSE))</f>
        <v>0</v>
      </c>
      <c r="E4025" s="1">
        <f>IF(B4025="",0,VLOOKUP(B4025,DATABASE!A:F,3,FALSE)*$C4025)</f>
        <v>0</v>
      </c>
      <c r="F4025" s="1">
        <f>IF(B4025="",0,VLOOKUP(B4025,DATABASE!A:F,4,FALSE)*$C4025)</f>
        <v>0</v>
      </c>
      <c r="G4025" s="1">
        <f>IF(B4025="",0,VLOOKUP(B4025,DATABASE!A:F,5,FALSE)*$C4025)</f>
        <v>0</v>
      </c>
      <c r="H4025" s="1">
        <f>IF(B4025="",0,VLOOKUP(B4025,DATABASE!A:F,6,FALSE)*$C4025)</f>
        <v>0</v>
      </c>
    </row>
    <row r="4026" spans="1:8">
      <c r="A4026" s="7"/>
      <c r="B4026" s="8"/>
      <c r="C4026" s="9"/>
      <c r="D4026" s="1">
        <f>IF(B4026="",0,VLOOKUP(B4026,DATABASE!A:F,2,FALSE))</f>
        <v>0</v>
      </c>
      <c r="E4026" s="1">
        <f>IF(B4026="",0,VLOOKUP(B4026,DATABASE!A:F,3,FALSE)*$C4026)</f>
        <v>0</v>
      </c>
      <c r="F4026" s="1">
        <f>IF(B4026="",0,VLOOKUP(B4026,DATABASE!A:F,4,FALSE)*$C4026)</f>
        <v>0</v>
      </c>
      <c r="G4026" s="1">
        <f>IF(B4026="",0,VLOOKUP(B4026,DATABASE!A:F,5,FALSE)*$C4026)</f>
        <v>0</v>
      </c>
      <c r="H4026" s="1">
        <f>IF(B4026="",0,VLOOKUP(B4026,DATABASE!A:F,6,FALSE)*$C4026)</f>
        <v>0</v>
      </c>
    </row>
    <row r="4027" spans="1:8">
      <c r="A4027" s="7"/>
      <c r="B4027" s="8"/>
      <c r="C4027" s="9"/>
      <c r="D4027" s="1">
        <f>IF(B4027="",0,VLOOKUP(B4027,DATABASE!A:F,2,FALSE))</f>
        <v>0</v>
      </c>
      <c r="E4027" s="1">
        <f>IF(B4027="",0,VLOOKUP(B4027,DATABASE!A:F,3,FALSE)*$C4027)</f>
        <v>0</v>
      </c>
      <c r="F4027" s="1">
        <f>IF(B4027="",0,VLOOKUP(B4027,DATABASE!A:F,4,FALSE)*$C4027)</f>
        <v>0</v>
      </c>
      <c r="G4027" s="1">
        <f>IF(B4027="",0,VLOOKUP(B4027,DATABASE!A:F,5,FALSE)*$C4027)</f>
        <v>0</v>
      </c>
      <c r="H4027" s="1">
        <f>IF(B4027="",0,VLOOKUP(B4027,DATABASE!A:F,6,FALSE)*$C4027)</f>
        <v>0</v>
      </c>
    </row>
    <row r="4028" spans="1:8">
      <c r="A4028" s="7"/>
      <c r="B4028" s="8"/>
      <c r="C4028" s="9"/>
      <c r="D4028" s="1">
        <f>IF(B4028="",0,VLOOKUP(B4028,DATABASE!A:F,2,FALSE))</f>
        <v>0</v>
      </c>
      <c r="E4028" s="1">
        <f>IF(B4028="",0,VLOOKUP(B4028,DATABASE!A:F,3,FALSE)*$C4028)</f>
        <v>0</v>
      </c>
      <c r="F4028" s="1">
        <f>IF(B4028="",0,VLOOKUP(B4028,DATABASE!A:F,4,FALSE)*$C4028)</f>
        <v>0</v>
      </c>
      <c r="G4028" s="1">
        <f>IF(B4028="",0,VLOOKUP(B4028,DATABASE!A:F,5,FALSE)*$C4028)</f>
        <v>0</v>
      </c>
      <c r="H4028" s="1">
        <f>IF(B4028="",0,VLOOKUP(B4028,DATABASE!A:F,6,FALSE)*$C4028)</f>
        <v>0</v>
      </c>
    </row>
    <row r="4029" spans="1:8">
      <c r="A4029" s="7"/>
      <c r="B4029" s="8"/>
      <c r="C4029" s="9"/>
      <c r="D4029" s="1">
        <f>IF(B4029="",0,VLOOKUP(B4029,DATABASE!A:F,2,FALSE))</f>
        <v>0</v>
      </c>
      <c r="E4029" s="1">
        <f>IF(B4029="",0,VLOOKUP(B4029,DATABASE!A:F,3,FALSE)*$C4029)</f>
        <v>0</v>
      </c>
      <c r="F4029" s="1">
        <f>IF(B4029="",0,VLOOKUP(B4029,DATABASE!A:F,4,FALSE)*$C4029)</f>
        <v>0</v>
      </c>
      <c r="G4029" s="1">
        <f>IF(B4029="",0,VLOOKUP(B4029,DATABASE!A:F,5,FALSE)*$C4029)</f>
        <v>0</v>
      </c>
      <c r="H4029" s="1">
        <f>IF(B4029="",0,VLOOKUP(B4029,DATABASE!A:F,6,FALSE)*$C4029)</f>
        <v>0</v>
      </c>
    </row>
    <row r="4030" spans="1:8">
      <c r="A4030" s="7"/>
      <c r="B4030" s="8"/>
      <c r="C4030" s="9"/>
      <c r="D4030" s="1">
        <f>IF(B4030="",0,VLOOKUP(B4030,DATABASE!A:F,2,FALSE))</f>
        <v>0</v>
      </c>
      <c r="E4030" s="1">
        <f>IF(B4030="",0,VLOOKUP(B4030,DATABASE!A:F,3,FALSE)*$C4030)</f>
        <v>0</v>
      </c>
      <c r="F4030" s="1">
        <f>IF(B4030="",0,VLOOKUP(B4030,DATABASE!A:F,4,FALSE)*$C4030)</f>
        <v>0</v>
      </c>
      <c r="G4030" s="1">
        <f>IF(B4030="",0,VLOOKUP(B4030,DATABASE!A:F,5,FALSE)*$C4030)</f>
        <v>0</v>
      </c>
      <c r="H4030" s="1">
        <f>IF(B4030="",0,VLOOKUP(B4030,DATABASE!A:F,6,FALSE)*$C4030)</f>
        <v>0</v>
      </c>
    </row>
    <row r="4031" spans="1:8">
      <c r="A4031" s="7"/>
      <c r="B4031" s="8"/>
      <c r="C4031" s="9"/>
      <c r="D4031" s="1">
        <f>IF(B4031="",0,VLOOKUP(B4031,DATABASE!A:F,2,FALSE))</f>
        <v>0</v>
      </c>
      <c r="E4031" s="1">
        <f>IF(B4031="",0,VLOOKUP(B4031,DATABASE!A:F,3,FALSE)*$C4031)</f>
        <v>0</v>
      </c>
      <c r="F4031" s="1">
        <f>IF(B4031="",0,VLOOKUP(B4031,DATABASE!A:F,4,FALSE)*$C4031)</f>
        <v>0</v>
      </c>
      <c r="G4031" s="1">
        <f>IF(B4031="",0,VLOOKUP(B4031,DATABASE!A:F,5,FALSE)*$C4031)</f>
        <v>0</v>
      </c>
      <c r="H4031" s="1">
        <f>IF(B4031="",0,VLOOKUP(B4031,DATABASE!A:F,6,FALSE)*$C4031)</f>
        <v>0</v>
      </c>
    </row>
    <row r="4032" spans="1:8">
      <c r="A4032" s="7"/>
      <c r="B4032" s="8"/>
      <c r="C4032" s="9"/>
      <c r="D4032" s="1">
        <f>IF(B4032="",0,VLOOKUP(B4032,DATABASE!A:F,2,FALSE))</f>
        <v>0</v>
      </c>
      <c r="E4032" s="1">
        <f>IF(B4032="",0,VLOOKUP(B4032,DATABASE!A:F,3,FALSE)*$C4032)</f>
        <v>0</v>
      </c>
      <c r="F4032" s="1">
        <f>IF(B4032="",0,VLOOKUP(B4032,DATABASE!A:F,4,FALSE)*$C4032)</f>
        <v>0</v>
      </c>
      <c r="G4032" s="1">
        <f>IF(B4032="",0,VLOOKUP(B4032,DATABASE!A:F,5,FALSE)*$C4032)</f>
        <v>0</v>
      </c>
      <c r="H4032" s="1">
        <f>IF(B4032="",0,VLOOKUP(B4032,DATABASE!A:F,6,FALSE)*$C4032)</f>
        <v>0</v>
      </c>
    </row>
    <row r="4033" spans="1:8">
      <c r="A4033" s="7"/>
      <c r="B4033" s="8"/>
      <c r="C4033" s="9"/>
      <c r="D4033" s="1">
        <f>IF(B4033="",0,VLOOKUP(B4033,DATABASE!A:F,2,FALSE))</f>
        <v>0</v>
      </c>
      <c r="E4033" s="1">
        <f>IF(B4033="",0,VLOOKUP(B4033,DATABASE!A:F,3,FALSE)*$C4033)</f>
        <v>0</v>
      </c>
      <c r="F4033" s="1">
        <f>IF(B4033="",0,VLOOKUP(B4033,DATABASE!A:F,4,FALSE)*$C4033)</f>
        <v>0</v>
      </c>
      <c r="G4033" s="1">
        <f>IF(B4033="",0,VLOOKUP(B4033,DATABASE!A:F,5,FALSE)*$C4033)</f>
        <v>0</v>
      </c>
      <c r="H4033" s="1">
        <f>IF(B4033="",0,VLOOKUP(B4033,DATABASE!A:F,6,FALSE)*$C4033)</f>
        <v>0</v>
      </c>
    </row>
    <row r="4034" spans="1:8">
      <c r="A4034" s="7"/>
      <c r="B4034" s="8"/>
      <c r="C4034" s="9"/>
      <c r="D4034" s="1">
        <f>IF(B4034="",0,VLOOKUP(B4034,DATABASE!A:F,2,FALSE))</f>
        <v>0</v>
      </c>
      <c r="E4034" s="1">
        <f>IF(B4034="",0,VLOOKUP(B4034,DATABASE!A:F,3,FALSE)*$C4034)</f>
        <v>0</v>
      </c>
      <c r="F4034" s="1">
        <f>IF(B4034="",0,VLOOKUP(B4034,DATABASE!A:F,4,FALSE)*$C4034)</f>
        <v>0</v>
      </c>
      <c r="G4034" s="1">
        <f>IF(B4034="",0,VLOOKUP(B4034,DATABASE!A:F,5,FALSE)*$C4034)</f>
        <v>0</v>
      </c>
      <c r="H4034" s="1">
        <f>IF(B4034="",0,VLOOKUP(B4034,DATABASE!A:F,6,FALSE)*$C4034)</f>
        <v>0</v>
      </c>
    </row>
    <row r="4035" spans="1:8">
      <c r="A4035" s="7"/>
      <c r="B4035" s="8"/>
      <c r="C4035" s="9"/>
      <c r="D4035" s="1">
        <f>IF(B4035="",0,VLOOKUP(B4035,DATABASE!A:F,2,FALSE))</f>
        <v>0</v>
      </c>
      <c r="E4035" s="1">
        <f>IF(B4035="",0,VLOOKUP(B4035,DATABASE!A:F,3,FALSE)*$C4035)</f>
        <v>0</v>
      </c>
      <c r="F4035" s="1">
        <f>IF(B4035="",0,VLOOKUP(B4035,DATABASE!A:F,4,FALSE)*$C4035)</f>
        <v>0</v>
      </c>
      <c r="G4035" s="1">
        <f>IF(B4035="",0,VLOOKUP(B4035,DATABASE!A:F,5,FALSE)*$C4035)</f>
        <v>0</v>
      </c>
      <c r="H4035" s="1">
        <f>IF(B4035="",0,VLOOKUP(B4035,DATABASE!A:F,6,FALSE)*$C4035)</f>
        <v>0</v>
      </c>
    </row>
    <row r="4036" spans="1:8">
      <c r="A4036" s="7"/>
      <c r="B4036" s="8"/>
      <c r="C4036" s="9"/>
      <c r="D4036" s="1">
        <f>IF(B4036="",0,VLOOKUP(B4036,DATABASE!A:F,2,FALSE))</f>
        <v>0</v>
      </c>
      <c r="E4036" s="1">
        <f>IF(B4036="",0,VLOOKUP(B4036,DATABASE!A:F,3,FALSE)*$C4036)</f>
        <v>0</v>
      </c>
      <c r="F4036" s="1">
        <f>IF(B4036="",0,VLOOKUP(B4036,DATABASE!A:F,4,FALSE)*$C4036)</f>
        <v>0</v>
      </c>
      <c r="G4036" s="1">
        <f>IF(B4036="",0,VLOOKUP(B4036,DATABASE!A:F,5,FALSE)*$C4036)</f>
        <v>0</v>
      </c>
      <c r="H4036" s="1">
        <f>IF(B4036="",0,VLOOKUP(B4036,DATABASE!A:F,6,FALSE)*$C4036)</f>
        <v>0</v>
      </c>
    </row>
    <row r="4037" spans="1:8">
      <c r="A4037" s="7"/>
      <c r="B4037" s="8"/>
      <c r="C4037" s="9"/>
      <c r="D4037" s="1">
        <f>IF(B4037="",0,VLOOKUP(B4037,DATABASE!A:F,2,FALSE))</f>
        <v>0</v>
      </c>
      <c r="E4037" s="1">
        <f>IF(B4037="",0,VLOOKUP(B4037,DATABASE!A:F,3,FALSE)*$C4037)</f>
        <v>0</v>
      </c>
      <c r="F4037" s="1">
        <f>IF(B4037="",0,VLOOKUP(B4037,DATABASE!A:F,4,FALSE)*$C4037)</f>
        <v>0</v>
      </c>
      <c r="G4037" s="1">
        <f>IF(B4037="",0,VLOOKUP(B4037,DATABASE!A:F,5,FALSE)*$C4037)</f>
        <v>0</v>
      </c>
      <c r="H4037" s="1">
        <f>IF(B4037="",0,VLOOKUP(B4037,DATABASE!A:F,6,FALSE)*$C4037)</f>
        <v>0</v>
      </c>
    </row>
    <row r="4038" spans="1:8">
      <c r="A4038" s="7"/>
      <c r="B4038" s="8"/>
      <c r="C4038" s="9"/>
      <c r="D4038" s="1">
        <f>IF(B4038="",0,VLOOKUP(B4038,DATABASE!A:F,2,FALSE))</f>
        <v>0</v>
      </c>
      <c r="E4038" s="1">
        <f>IF(B4038="",0,VLOOKUP(B4038,DATABASE!A:F,3,FALSE)*$C4038)</f>
        <v>0</v>
      </c>
      <c r="F4038" s="1">
        <f>IF(B4038="",0,VLOOKUP(B4038,DATABASE!A:F,4,FALSE)*$C4038)</f>
        <v>0</v>
      </c>
      <c r="G4038" s="1">
        <f>IF(B4038="",0,VLOOKUP(B4038,DATABASE!A:F,5,FALSE)*$C4038)</f>
        <v>0</v>
      </c>
      <c r="H4038" s="1">
        <f>IF(B4038="",0,VLOOKUP(B4038,DATABASE!A:F,6,FALSE)*$C4038)</f>
        <v>0</v>
      </c>
    </row>
    <row r="4039" spans="1:8">
      <c r="A4039" s="7"/>
      <c r="B4039" s="8"/>
      <c r="C4039" s="9"/>
      <c r="D4039" s="1">
        <f>IF(B4039="",0,VLOOKUP(B4039,DATABASE!A:F,2,FALSE))</f>
        <v>0</v>
      </c>
      <c r="E4039" s="1">
        <f>IF(B4039="",0,VLOOKUP(B4039,DATABASE!A:F,3,FALSE)*$C4039)</f>
        <v>0</v>
      </c>
      <c r="F4039" s="1">
        <f>IF(B4039="",0,VLOOKUP(B4039,DATABASE!A:F,4,FALSE)*$C4039)</f>
        <v>0</v>
      </c>
      <c r="G4039" s="1">
        <f>IF(B4039="",0,VLOOKUP(B4039,DATABASE!A:F,5,FALSE)*$C4039)</f>
        <v>0</v>
      </c>
      <c r="H4039" s="1">
        <f>IF(B4039="",0,VLOOKUP(B4039,DATABASE!A:F,6,FALSE)*$C4039)</f>
        <v>0</v>
      </c>
    </row>
    <row r="4040" spans="1:8">
      <c r="A4040" s="7"/>
      <c r="B4040" s="8"/>
      <c r="C4040" s="9"/>
      <c r="D4040" s="1">
        <f>IF(B4040="",0,VLOOKUP(B4040,DATABASE!A:F,2,FALSE))</f>
        <v>0</v>
      </c>
      <c r="E4040" s="1">
        <f>IF(B4040="",0,VLOOKUP(B4040,DATABASE!A:F,3,FALSE)*$C4040)</f>
        <v>0</v>
      </c>
      <c r="F4040" s="1">
        <f>IF(B4040="",0,VLOOKUP(B4040,DATABASE!A:F,4,FALSE)*$C4040)</f>
        <v>0</v>
      </c>
      <c r="G4040" s="1">
        <f>IF(B4040="",0,VLOOKUP(B4040,DATABASE!A:F,5,FALSE)*$C4040)</f>
        <v>0</v>
      </c>
      <c r="H4040" s="1">
        <f>IF(B4040="",0,VLOOKUP(B4040,DATABASE!A:F,6,FALSE)*$C4040)</f>
        <v>0</v>
      </c>
    </row>
    <row r="4041" spans="1:8">
      <c r="A4041" s="7"/>
      <c r="B4041" s="8"/>
      <c r="C4041" s="9"/>
      <c r="D4041" s="1">
        <f>IF(B4041="",0,VLOOKUP(B4041,DATABASE!A:F,2,FALSE))</f>
        <v>0</v>
      </c>
      <c r="E4041" s="1">
        <f>IF(B4041="",0,VLOOKUP(B4041,DATABASE!A:F,3,FALSE)*$C4041)</f>
        <v>0</v>
      </c>
      <c r="F4041" s="1">
        <f>IF(B4041="",0,VLOOKUP(B4041,DATABASE!A:F,4,FALSE)*$C4041)</f>
        <v>0</v>
      </c>
      <c r="G4041" s="1">
        <f>IF(B4041="",0,VLOOKUP(B4041,DATABASE!A:F,5,FALSE)*$C4041)</f>
        <v>0</v>
      </c>
      <c r="H4041" s="1">
        <f>IF(B4041="",0,VLOOKUP(B4041,DATABASE!A:F,6,FALSE)*$C4041)</f>
        <v>0</v>
      </c>
    </row>
    <row r="4042" spans="1:8">
      <c r="A4042" s="7"/>
      <c r="B4042" s="8"/>
      <c r="C4042" s="9"/>
      <c r="D4042" s="1">
        <f>IF(B4042="",0,VLOOKUP(B4042,DATABASE!A:F,2,FALSE))</f>
        <v>0</v>
      </c>
      <c r="E4042" s="1">
        <f>IF(B4042="",0,VLOOKUP(B4042,DATABASE!A:F,3,FALSE)*$C4042)</f>
        <v>0</v>
      </c>
      <c r="F4042" s="1">
        <f>IF(B4042="",0,VLOOKUP(B4042,DATABASE!A:F,4,FALSE)*$C4042)</f>
        <v>0</v>
      </c>
      <c r="G4042" s="1">
        <f>IF(B4042="",0,VLOOKUP(B4042,DATABASE!A:F,5,FALSE)*$C4042)</f>
        <v>0</v>
      </c>
      <c r="H4042" s="1">
        <f>IF(B4042="",0,VLOOKUP(B4042,DATABASE!A:F,6,FALSE)*$C4042)</f>
        <v>0</v>
      </c>
    </row>
    <row r="4043" spans="1:8">
      <c r="A4043" s="7"/>
      <c r="B4043" s="8"/>
      <c r="C4043" s="9"/>
      <c r="D4043" s="1">
        <f>IF(B4043="",0,VLOOKUP(B4043,DATABASE!A:F,2,FALSE))</f>
        <v>0</v>
      </c>
      <c r="E4043" s="1">
        <f>IF(B4043="",0,VLOOKUP(B4043,DATABASE!A:F,3,FALSE)*$C4043)</f>
        <v>0</v>
      </c>
      <c r="F4043" s="1">
        <f>IF(B4043="",0,VLOOKUP(B4043,DATABASE!A:F,4,FALSE)*$C4043)</f>
        <v>0</v>
      </c>
      <c r="G4043" s="1">
        <f>IF(B4043="",0,VLOOKUP(B4043,DATABASE!A:F,5,FALSE)*$C4043)</f>
        <v>0</v>
      </c>
      <c r="H4043" s="1">
        <f>IF(B4043="",0,VLOOKUP(B4043,DATABASE!A:F,6,FALSE)*$C4043)</f>
        <v>0</v>
      </c>
    </row>
    <row r="4044" spans="1:8">
      <c r="A4044" s="7"/>
      <c r="B4044" s="8"/>
      <c r="C4044" s="9"/>
      <c r="D4044" s="1">
        <f>IF(B4044="",0,VLOOKUP(B4044,DATABASE!A:F,2,FALSE))</f>
        <v>0</v>
      </c>
      <c r="E4044" s="1">
        <f>IF(B4044="",0,VLOOKUP(B4044,DATABASE!A:F,3,FALSE)*$C4044)</f>
        <v>0</v>
      </c>
      <c r="F4044" s="1">
        <f>IF(B4044="",0,VLOOKUP(B4044,DATABASE!A:F,4,FALSE)*$C4044)</f>
        <v>0</v>
      </c>
      <c r="G4044" s="1">
        <f>IF(B4044="",0,VLOOKUP(B4044,DATABASE!A:F,5,FALSE)*$C4044)</f>
        <v>0</v>
      </c>
      <c r="H4044" s="1">
        <f>IF(B4044="",0,VLOOKUP(B4044,DATABASE!A:F,6,FALSE)*$C4044)</f>
        <v>0</v>
      </c>
    </row>
    <row r="4045" spans="1:8">
      <c r="A4045" s="7"/>
      <c r="B4045" s="8"/>
      <c r="C4045" s="9"/>
      <c r="D4045" s="1">
        <f>IF(B4045="",0,VLOOKUP(B4045,DATABASE!A:F,2,FALSE))</f>
        <v>0</v>
      </c>
      <c r="E4045" s="1">
        <f>IF(B4045="",0,VLOOKUP(B4045,DATABASE!A:F,3,FALSE)*$C4045)</f>
        <v>0</v>
      </c>
      <c r="F4045" s="1">
        <f>IF(B4045="",0,VLOOKUP(B4045,DATABASE!A:F,4,FALSE)*$C4045)</f>
        <v>0</v>
      </c>
      <c r="G4045" s="1">
        <f>IF(B4045="",0,VLOOKUP(B4045,DATABASE!A:F,5,FALSE)*$C4045)</f>
        <v>0</v>
      </c>
      <c r="H4045" s="1">
        <f>IF(B4045="",0,VLOOKUP(B4045,DATABASE!A:F,6,FALSE)*$C4045)</f>
        <v>0</v>
      </c>
    </row>
    <row r="4046" spans="1:8">
      <c r="A4046" s="7"/>
      <c r="B4046" s="8"/>
      <c r="C4046" s="9"/>
      <c r="D4046" s="1">
        <f>IF(B4046="",0,VLOOKUP(B4046,DATABASE!A:F,2,FALSE))</f>
        <v>0</v>
      </c>
      <c r="E4046" s="1">
        <f>IF(B4046="",0,VLOOKUP(B4046,DATABASE!A:F,3,FALSE)*$C4046)</f>
        <v>0</v>
      </c>
      <c r="F4046" s="1">
        <f>IF(B4046="",0,VLOOKUP(B4046,DATABASE!A:F,4,FALSE)*$C4046)</f>
        <v>0</v>
      </c>
      <c r="G4046" s="1">
        <f>IF(B4046="",0,VLOOKUP(B4046,DATABASE!A:F,5,FALSE)*$C4046)</f>
        <v>0</v>
      </c>
      <c r="H4046" s="1">
        <f>IF(B4046="",0,VLOOKUP(B4046,DATABASE!A:F,6,FALSE)*$C4046)</f>
        <v>0</v>
      </c>
    </row>
    <row r="4047" spans="1:8">
      <c r="A4047" s="7"/>
      <c r="B4047" s="8"/>
      <c r="C4047" s="9"/>
      <c r="D4047" s="1">
        <f>IF(B4047="",0,VLOOKUP(B4047,DATABASE!A:F,2,FALSE))</f>
        <v>0</v>
      </c>
      <c r="E4047" s="1">
        <f>IF(B4047="",0,VLOOKUP(B4047,DATABASE!A:F,3,FALSE)*$C4047)</f>
        <v>0</v>
      </c>
      <c r="F4047" s="1">
        <f>IF(B4047="",0,VLOOKUP(B4047,DATABASE!A:F,4,FALSE)*$C4047)</f>
        <v>0</v>
      </c>
      <c r="G4047" s="1">
        <f>IF(B4047="",0,VLOOKUP(B4047,DATABASE!A:F,5,FALSE)*$C4047)</f>
        <v>0</v>
      </c>
      <c r="H4047" s="1">
        <f>IF(B4047="",0,VLOOKUP(B4047,DATABASE!A:F,6,FALSE)*$C4047)</f>
        <v>0</v>
      </c>
    </row>
    <row r="4048" spans="1:8">
      <c r="A4048" s="7"/>
      <c r="B4048" s="8"/>
      <c r="C4048" s="9"/>
      <c r="D4048" s="1">
        <f>IF(B4048="",0,VLOOKUP(B4048,DATABASE!A:F,2,FALSE))</f>
        <v>0</v>
      </c>
      <c r="E4048" s="1">
        <f>IF(B4048="",0,VLOOKUP(B4048,DATABASE!A:F,3,FALSE)*$C4048)</f>
        <v>0</v>
      </c>
      <c r="F4048" s="1">
        <f>IF(B4048="",0,VLOOKUP(B4048,DATABASE!A:F,4,FALSE)*$C4048)</f>
        <v>0</v>
      </c>
      <c r="G4048" s="1">
        <f>IF(B4048="",0,VLOOKUP(B4048,DATABASE!A:F,5,FALSE)*$C4048)</f>
        <v>0</v>
      </c>
      <c r="H4048" s="1">
        <f>IF(B4048="",0,VLOOKUP(B4048,DATABASE!A:F,6,FALSE)*$C4048)</f>
        <v>0</v>
      </c>
    </row>
    <row r="4049" spans="1:8">
      <c r="A4049" s="7"/>
      <c r="B4049" s="8"/>
      <c r="C4049" s="9"/>
      <c r="D4049" s="1">
        <f>IF(B4049="",0,VLOOKUP(B4049,DATABASE!A:F,2,FALSE))</f>
        <v>0</v>
      </c>
      <c r="E4049" s="1">
        <f>IF(B4049="",0,VLOOKUP(B4049,DATABASE!A:F,3,FALSE)*$C4049)</f>
        <v>0</v>
      </c>
      <c r="F4049" s="1">
        <f>IF(B4049="",0,VLOOKUP(B4049,DATABASE!A:F,4,FALSE)*$C4049)</f>
        <v>0</v>
      </c>
      <c r="G4049" s="1">
        <f>IF(B4049="",0,VLOOKUP(B4049,DATABASE!A:F,5,FALSE)*$C4049)</f>
        <v>0</v>
      </c>
      <c r="H4049" s="1">
        <f>IF(B4049="",0,VLOOKUP(B4049,DATABASE!A:F,6,FALSE)*$C4049)</f>
        <v>0</v>
      </c>
    </row>
    <row r="4050" spans="1:8">
      <c r="A4050" s="7"/>
      <c r="B4050" s="8"/>
      <c r="C4050" s="9"/>
      <c r="D4050" s="1">
        <f>IF(B4050="",0,VLOOKUP(B4050,DATABASE!A:F,2,FALSE))</f>
        <v>0</v>
      </c>
      <c r="E4050" s="1">
        <f>IF(B4050="",0,VLOOKUP(B4050,DATABASE!A:F,3,FALSE)*$C4050)</f>
        <v>0</v>
      </c>
      <c r="F4050" s="1">
        <f>IF(B4050="",0,VLOOKUP(B4050,DATABASE!A:F,4,FALSE)*$C4050)</f>
        <v>0</v>
      </c>
      <c r="G4050" s="1">
        <f>IF(B4050="",0,VLOOKUP(B4050,DATABASE!A:F,5,FALSE)*$C4050)</f>
        <v>0</v>
      </c>
      <c r="H4050" s="1">
        <f>IF(B4050="",0,VLOOKUP(B4050,DATABASE!A:F,6,FALSE)*$C4050)</f>
        <v>0</v>
      </c>
    </row>
    <row r="4051" spans="1:8">
      <c r="A4051" s="7"/>
      <c r="B4051" s="8"/>
      <c r="C4051" s="9"/>
      <c r="D4051" s="1">
        <f>IF(B4051="",0,VLOOKUP(B4051,DATABASE!A:F,2,FALSE))</f>
        <v>0</v>
      </c>
      <c r="E4051" s="1">
        <f>IF(B4051="",0,VLOOKUP(B4051,DATABASE!A:F,3,FALSE)*$C4051)</f>
        <v>0</v>
      </c>
      <c r="F4051" s="1">
        <f>IF(B4051="",0,VLOOKUP(B4051,DATABASE!A:F,4,FALSE)*$C4051)</f>
        <v>0</v>
      </c>
      <c r="G4051" s="1">
        <f>IF(B4051="",0,VLOOKUP(B4051,DATABASE!A:F,5,FALSE)*$C4051)</f>
        <v>0</v>
      </c>
      <c r="H4051" s="1">
        <f>IF(B4051="",0,VLOOKUP(B4051,DATABASE!A:F,6,FALSE)*$C4051)</f>
        <v>0</v>
      </c>
    </row>
    <row r="4052" spans="1:8">
      <c r="A4052" s="7"/>
      <c r="B4052" s="8"/>
      <c r="C4052" s="9"/>
      <c r="D4052" s="1">
        <f>IF(B4052="",0,VLOOKUP(B4052,DATABASE!A:F,2,FALSE))</f>
        <v>0</v>
      </c>
      <c r="E4052" s="1">
        <f>IF(B4052="",0,VLOOKUP(B4052,DATABASE!A:F,3,FALSE)*$C4052)</f>
        <v>0</v>
      </c>
      <c r="F4052" s="1">
        <f>IF(B4052="",0,VLOOKUP(B4052,DATABASE!A:F,4,FALSE)*$C4052)</f>
        <v>0</v>
      </c>
      <c r="G4052" s="1">
        <f>IF(B4052="",0,VLOOKUP(B4052,DATABASE!A:F,5,FALSE)*$C4052)</f>
        <v>0</v>
      </c>
      <c r="H4052" s="1">
        <f>IF(B4052="",0,VLOOKUP(B4052,DATABASE!A:F,6,FALSE)*$C4052)</f>
        <v>0</v>
      </c>
    </row>
    <row r="4053" spans="1:8">
      <c r="A4053" s="7"/>
      <c r="B4053" s="8"/>
      <c r="C4053" s="9"/>
      <c r="D4053" s="1">
        <f>IF(B4053="",0,VLOOKUP(B4053,DATABASE!A:F,2,FALSE))</f>
        <v>0</v>
      </c>
      <c r="E4053" s="1">
        <f>IF(B4053="",0,VLOOKUP(B4053,DATABASE!A:F,3,FALSE)*$C4053)</f>
        <v>0</v>
      </c>
      <c r="F4053" s="1">
        <f>IF(B4053="",0,VLOOKUP(B4053,DATABASE!A:F,4,FALSE)*$C4053)</f>
        <v>0</v>
      </c>
      <c r="G4053" s="1">
        <f>IF(B4053="",0,VLOOKUP(B4053,DATABASE!A:F,5,FALSE)*$C4053)</f>
        <v>0</v>
      </c>
      <c r="H4053" s="1">
        <f>IF(B4053="",0,VLOOKUP(B4053,DATABASE!A:F,6,FALSE)*$C4053)</f>
        <v>0</v>
      </c>
    </row>
    <row r="4054" spans="1:8">
      <c r="A4054" s="7"/>
      <c r="B4054" s="8"/>
      <c r="C4054" s="9"/>
      <c r="D4054" s="1">
        <f>IF(B4054="",0,VLOOKUP(B4054,DATABASE!A:F,2,FALSE))</f>
        <v>0</v>
      </c>
      <c r="E4054" s="1">
        <f>IF(B4054="",0,VLOOKUP(B4054,DATABASE!A:F,3,FALSE)*$C4054)</f>
        <v>0</v>
      </c>
      <c r="F4054" s="1">
        <f>IF(B4054="",0,VLOOKUP(B4054,DATABASE!A:F,4,FALSE)*$C4054)</f>
        <v>0</v>
      </c>
      <c r="G4054" s="1">
        <f>IF(B4054="",0,VLOOKUP(B4054,DATABASE!A:F,5,FALSE)*$C4054)</f>
        <v>0</v>
      </c>
      <c r="H4054" s="1">
        <f>IF(B4054="",0,VLOOKUP(B4054,DATABASE!A:F,6,FALSE)*$C4054)</f>
        <v>0</v>
      </c>
    </row>
    <row r="4055" spans="1:8">
      <c r="A4055" s="7"/>
      <c r="B4055" s="8"/>
      <c r="C4055" s="9"/>
      <c r="D4055" s="1">
        <f>IF(B4055="",0,VLOOKUP(B4055,DATABASE!A:F,2,FALSE))</f>
        <v>0</v>
      </c>
      <c r="E4055" s="1">
        <f>IF(B4055="",0,VLOOKUP(B4055,DATABASE!A:F,3,FALSE)*$C4055)</f>
        <v>0</v>
      </c>
      <c r="F4055" s="1">
        <f>IF(B4055="",0,VLOOKUP(B4055,DATABASE!A:F,4,FALSE)*$C4055)</f>
        <v>0</v>
      </c>
      <c r="G4055" s="1">
        <f>IF(B4055="",0,VLOOKUP(B4055,DATABASE!A:F,5,FALSE)*$C4055)</f>
        <v>0</v>
      </c>
      <c r="H4055" s="1">
        <f>IF(B4055="",0,VLOOKUP(B4055,DATABASE!A:F,6,FALSE)*$C4055)</f>
        <v>0</v>
      </c>
    </row>
    <row r="4056" spans="1:8">
      <c r="A4056" s="7"/>
      <c r="B4056" s="8"/>
      <c r="C4056" s="9"/>
      <c r="D4056" s="1">
        <f>IF(B4056="",0,VLOOKUP(B4056,DATABASE!A:F,2,FALSE))</f>
        <v>0</v>
      </c>
      <c r="E4056" s="1">
        <f>IF(B4056="",0,VLOOKUP(B4056,DATABASE!A:F,3,FALSE)*$C4056)</f>
        <v>0</v>
      </c>
      <c r="F4056" s="1">
        <f>IF(B4056="",0,VLOOKUP(B4056,DATABASE!A:F,4,FALSE)*$C4056)</f>
        <v>0</v>
      </c>
      <c r="G4056" s="1">
        <f>IF(B4056="",0,VLOOKUP(B4056,DATABASE!A:F,5,FALSE)*$C4056)</f>
        <v>0</v>
      </c>
      <c r="H4056" s="1">
        <f>IF(B4056="",0,VLOOKUP(B4056,DATABASE!A:F,6,FALSE)*$C4056)</f>
        <v>0</v>
      </c>
    </row>
    <row r="4057" spans="1:8">
      <c r="A4057" s="7"/>
      <c r="B4057" s="8"/>
      <c r="C4057" s="9"/>
      <c r="D4057" s="1">
        <f>IF(B4057="",0,VLOOKUP(B4057,DATABASE!A:F,2,FALSE))</f>
        <v>0</v>
      </c>
      <c r="E4057" s="1">
        <f>IF(B4057="",0,VLOOKUP(B4057,DATABASE!A:F,3,FALSE)*$C4057)</f>
        <v>0</v>
      </c>
      <c r="F4057" s="1">
        <f>IF(B4057="",0,VLOOKUP(B4057,DATABASE!A:F,4,FALSE)*$C4057)</f>
        <v>0</v>
      </c>
      <c r="G4057" s="1">
        <f>IF(B4057="",0,VLOOKUP(B4057,DATABASE!A:F,5,FALSE)*$C4057)</f>
        <v>0</v>
      </c>
      <c r="H4057" s="1">
        <f>IF(B4057="",0,VLOOKUP(B4057,DATABASE!A:F,6,FALSE)*$C4057)</f>
        <v>0</v>
      </c>
    </row>
    <row r="4058" spans="1:8">
      <c r="A4058" s="7"/>
      <c r="B4058" s="8"/>
      <c r="C4058" s="9"/>
      <c r="D4058" s="1">
        <f>IF(B4058="",0,VLOOKUP(B4058,DATABASE!A:F,2,FALSE))</f>
        <v>0</v>
      </c>
      <c r="E4058" s="1">
        <f>IF(B4058="",0,VLOOKUP(B4058,DATABASE!A:F,3,FALSE)*$C4058)</f>
        <v>0</v>
      </c>
      <c r="F4058" s="1">
        <f>IF(B4058="",0,VLOOKUP(B4058,DATABASE!A:F,4,FALSE)*$C4058)</f>
        <v>0</v>
      </c>
      <c r="G4058" s="1">
        <f>IF(B4058="",0,VLOOKUP(B4058,DATABASE!A:F,5,FALSE)*$C4058)</f>
        <v>0</v>
      </c>
      <c r="H4058" s="1">
        <f>IF(B4058="",0,VLOOKUP(B4058,DATABASE!A:F,6,FALSE)*$C4058)</f>
        <v>0</v>
      </c>
    </row>
    <row r="4059" spans="1:8">
      <c r="A4059" s="7"/>
      <c r="B4059" s="8"/>
      <c r="C4059" s="9"/>
      <c r="D4059" s="1">
        <f>IF(B4059="",0,VLOOKUP(B4059,DATABASE!A:F,2,FALSE))</f>
        <v>0</v>
      </c>
      <c r="E4059" s="1">
        <f>IF(B4059="",0,VLOOKUP(B4059,DATABASE!A:F,3,FALSE)*$C4059)</f>
        <v>0</v>
      </c>
      <c r="F4059" s="1">
        <f>IF(B4059="",0,VLOOKUP(B4059,DATABASE!A:F,4,FALSE)*$C4059)</f>
        <v>0</v>
      </c>
      <c r="G4059" s="1">
        <f>IF(B4059="",0,VLOOKUP(B4059,DATABASE!A:F,5,FALSE)*$C4059)</f>
        <v>0</v>
      </c>
      <c r="H4059" s="1">
        <f>IF(B4059="",0,VLOOKUP(B4059,DATABASE!A:F,6,FALSE)*$C4059)</f>
        <v>0</v>
      </c>
    </row>
    <row r="4060" spans="1:8">
      <c r="A4060" s="7"/>
      <c r="B4060" s="8"/>
      <c r="C4060" s="9"/>
      <c r="D4060" s="1">
        <f>IF(B4060="",0,VLOOKUP(B4060,DATABASE!A:F,2,FALSE))</f>
        <v>0</v>
      </c>
      <c r="E4060" s="1">
        <f>IF(B4060="",0,VLOOKUP(B4060,DATABASE!A:F,3,FALSE)*$C4060)</f>
        <v>0</v>
      </c>
      <c r="F4060" s="1">
        <f>IF(B4060="",0,VLOOKUP(B4060,DATABASE!A:F,4,FALSE)*$C4060)</f>
        <v>0</v>
      </c>
      <c r="G4060" s="1">
        <f>IF(B4060="",0,VLOOKUP(B4060,DATABASE!A:F,5,FALSE)*$C4060)</f>
        <v>0</v>
      </c>
      <c r="H4060" s="1">
        <f>IF(B4060="",0,VLOOKUP(B4060,DATABASE!A:F,6,FALSE)*$C4060)</f>
        <v>0</v>
      </c>
    </row>
    <row r="4061" spans="1:8">
      <c r="A4061" s="7"/>
      <c r="B4061" s="8"/>
      <c r="C4061" s="9"/>
      <c r="D4061" s="1">
        <f>IF(B4061="",0,VLOOKUP(B4061,DATABASE!A:F,2,FALSE))</f>
        <v>0</v>
      </c>
      <c r="E4061" s="1">
        <f>IF(B4061="",0,VLOOKUP(B4061,DATABASE!A:F,3,FALSE)*$C4061)</f>
        <v>0</v>
      </c>
      <c r="F4061" s="1">
        <f>IF(B4061="",0,VLOOKUP(B4061,DATABASE!A:F,4,FALSE)*$C4061)</f>
        <v>0</v>
      </c>
      <c r="G4061" s="1">
        <f>IF(B4061="",0,VLOOKUP(B4061,DATABASE!A:F,5,FALSE)*$C4061)</f>
        <v>0</v>
      </c>
      <c r="H4061" s="1">
        <f>IF(B4061="",0,VLOOKUP(B4061,DATABASE!A:F,6,FALSE)*$C4061)</f>
        <v>0</v>
      </c>
    </row>
    <row r="4062" spans="1:8">
      <c r="A4062" s="7"/>
      <c r="B4062" s="8"/>
      <c r="C4062" s="9"/>
      <c r="D4062" s="1">
        <f>IF(B4062="",0,VLOOKUP(B4062,DATABASE!A:F,2,FALSE))</f>
        <v>0</v>
      </c>
      <c r="E4062" s="1">
        <f>IF(B4062="",0,VLOOKUP(B4062,DATABASE!A:F,3,FALSE)*$C4062)</f>
        <v>0</v>
      </c>
      <c r="F4062" s="1">
        <f>IF(B4062="",0,VLOOKUP(B4062,DATABASE!A:F,4,FALSE)*$C4062)</f>
        <v>0</v>
      </c>
      <c r="G4062" s="1">
        <f>IF(B4062="",0,VLOOKUP(B4062,DATABASE!A:F,5,FALSE)*$C4062)</f>
        <v>0</v>
      </c>
      <c r="H4062" s="1">
        <f>IF(B4062="",0,VLOOKUP(B4062,DATABASE!A:F,6,FALSE)*$C4062)</f>
        <v>0</v>
      </c>
    </row>
    <row r="4063" spans="1:8">
      <c r="A4063" s="7"/>
      <c r="B4063" s="8"/>
      <c r="C4063" s="9"/>
      <c r="D4063" s="1">
        <f>IF(B4063="",0,VLOOKUP(B4063,DATABASE!A:F,2,FALSE))</f>
        <v>0</v>
      </c>
      <c r="E4063" s="1">
        <f>IF(B4063="",0,VLOOKUP(B4063,DATABASE!A:F,3,FALSE)*$C4063)</f>
        <v>0</v>
      </c>
      <c r="F4063" s="1">
        <f>IF(B4063="",0,VLOOKUP(B4063,DATABASE!A:F,4,FALSE)*$C4063)</f>
        <v>0</v>
      </c>
      <c r="G4063" s="1">
        <f>IF(B4063="",0,VLOOKUP(B4063,DATABASE!A:F,5,FALSE)*$C4063)</f>
        <v>0</v>
      </c>
      <c r="H4063" s="1">
        <f>IF(B4063="",0,VLOOKUP(B4063,DATABASE!A:F,6,FALSE)*$C4063)</f>
        <v>0</v>
      </c>
    </row>
    <row r="4064" spans="1:8">
      <c r="A4064" s="7"/>
      <c r="B4064" s="8"/>
      <c r="C4064" s="9"/>
      <c r="D4064" s="1">
        <f>IF(B4064="",0,VLOOKUP(B4064,DATABASE!A:F,2,FALSE))</f>
        <v>0</v>
      </c>
      <c r="E4064" s="1">
        <f>IF(B4064="",0,VLOOKUP(B4064,DATABASE!A:F,3,FALSE)*$C4064)</f>
        <v>0</v>
      </c>
      <c r="F4064" s="1">
        <f>IF(B4064="",0,VLOOKUP(B4064,DATABASE!A:F,4,FALSE)*$C4064)</f>
        <v>0</v>
      </c>
      <c r="G4064" s="1">
        <f>IF(B4064="",0,VLOOKUP(B4064,DATABASE!A:F,5,FALSE)*$C4064)</f>
        <v>0</v>
      </c>
      <c r="H4064" s="1">
        <f>IF(B4064="",0,VLOOKUP(B4064,DATABASE!A:F,6,FALSE)*$C4064)</f>
        <v>0</v>
      </c>
    </row>
    <row r="4065" spans="1:8">
      <c r="A4065" s="7"/>
      <c r="B4065" s="8"/>
      <c r="C4065" s="9"/>
      <c r="D4065" s="1">
        <f>IF(B4065="",0,VLOOKUP(B4065,DATABASE!A:F,2,FALSE))</f>
        <v>0</v>
      </c>
      <c r="E4065" s="1">
        <f>IF(B4065="",0,VLOOKUP(B4065,DATABASE!A:F,3,FALSE)*$C4065)</f>
        <v>0</v>
      </c>
      <c r="F4065" s="1">
        <f>IF(B4065="",0,VLOOKUP(B4065,DATABASE!A:F,4,FALSE)*$C4065)</f>
        <v>0</v>
      </c>
      <c r="G4065" s="1">
        <f>IF(B4065="",0,VLOOKUP(B4065,DATABASE!A:F,5,FALSE)*$C4065)</f>
        <v>0</v>
      </c>
      <c r="H4065" s="1">
        <f>IF(B4065="",0,VLOOKUP(B4065,DATABASE!A:F,6,FALSE)*$C4065)</f>
        <v>0</v>
      </c>
    </row>
    <row r="4066" spans="1:8">
      <c r="A4066" s="7"/>
      <c r="B4066" s="8"/>
      <c r="C4066" s="9"/>
      <c r="D4066" s="1">
        <f>IF(B4066="",0,VLOOKUP(B4066,DATABASE!A:F,2,FALSE))</f>
        <v>0</v>
      </c>
      <c r="E4066" s="1">
        <f>IF(B4066="",0,VLOOKUP(B4066,DATABASE!A:F,3,FALSE)*$C4066)</f>
        <v>0</v>
      </c>
      <c r="F4066" s="1">
        <f>IF(B4066="",0,VLOOKUP(B4066,DATABASE!A:F,4,FALSE)*$C4066)</f>
        <v>0</v>
      </c>
      <c r="G4066" s="1">
        <f>IF(B4066="",0,VLOOKUP(B4066,DATABASE!A:F,5,FALSE)*$C4066)</f>
        <v>0</v>
      </c>
      <c r="H4066" s="1">
        <f>IF(B4066="",0,VLOOKUP(B4066,DATABASE!A:F,6,FALSE)*$C4066)</f>
        <v>0</v>
      </c>
    </row>
    <row r="4067" spans="1:8">
      <c r="A4067" s="7"/>
      <c r="B4067" s="8"/>
      <c r="C4067" s="9"/>
      <c r="D4067" s="1">
        <f>IF(B4067="",0,VLOOKUP(B4067,DATABASE!A:F,2,FALSE))</f>
        <v>0</v>
      </c>
      <c r="E4067" s="1">
        <f>IF(B4067="",0,VLOOKUP(B4067,DATABASE!A:F,3,FALSE)*$C4067)</f>
        <v>0</v>
      </c>
      <c r="F4067" s="1">
        <f>IF(B4067="",0,VLOOKUP(B4067,DATABASE!A:F,4,FALSE)*$C4067)</f>
        <v>0</v>
      </c>
      <c r="G4067" s="1">
        <f>IF(B4067="",0,VLOOKUP(B4067,DATABASE!A:F,5,FALSE)*$C4067)</f>
        <v>0</v>
      </c>
      <c r="H4067" s="1">
        <f>IF(B4067="",0,VLOOKUP(B4067,DATABASE!A:F,6,FALSE)*$C4067)</f>
        <v>0</v>
      </c>
    </row>
    <row r="4068" spans="1:8">
      <c r="A4068" s="7"/>
      <c r="B4068" s="8"/>
      <c r="C4068" s="9"/>
      <c r="D4068" s="1">
        <f>IF(B4068="",0,VLOOKUP(B4068,DATABASE!A:F,2,FALSE))</f>
        <v>0</v>
      </c>
      <c r="E4068" s="1">
        <f>IF(B4068="",0,VLOOKUP(B4068,DATABASE!A:F,3,FALSE)*$C4068)</f>
        <v>0</v>
      </c>
      <c r="F4068" s="1">
        <f>IF(B4068="",0,VLOOKUP(B4068,DATABASE!A:F,4,FALSE)*$C4068)</f>
        <v>0</v>
      </c>
      <c r="G4068" s="1">
        <f>IF(B4068="",0,VLOOKUP(B4068,DATABASE!A:F,5,FALSE)*$C4068)</f>
        <v>0</v>
      </c>
      <c r="H4068" s="1">
        <f>IF(B4068="",0,VLOOKUP(B4068,DATABASE!A:F,6,FALSE)*$C4068)</f>
        <v>0</v>
      </c>
    </row>
    <row r="4069" spans="1:8">
      <c r="A4069" s="7"/>
      <c r="B4069" s="8"/>
      <c r="C4069" s="9"/>
      <c r="D4069" s="1">
        <f>IF(B4069="",0,VLOOKUP(B4069,DATABASE!A:F,2,FALSE))</f>
        <v>0</v>
      </c>
      <c r="E4069" s="1">
        <f>IF(B4069="",0,VLOOKUP(B4069,DATABASE!A:F,3,FALSE)*$C4069)</f>
        <v>0</v>
      </c>
      <c r="F4069" s="1">
        <f>IF(B4069="",0,VLOOKUP(B4069,DATABASE!A:F,4,FALSE)*$C4069)</f>
        <v>0</v>
      </c>
      <c r="G4069" s="1">
        <f>IF(B4069="",0,VLOOKUP(B4069,DATABASE!A:F,5,FALSE)*$C4069)</f>
        <v>0</v>
      </c>
      <c r="H4069" s="1">
        <f>IF(B4069="",0,VLOOKUP(B4069,DATABASE!A:F,6,FALSE)*$C4069)</f>
        <v>0</v>
      </c>
    </row>
    <row r="4070" spans="1:8">
      <c r="A4070" s="7"/>
      <c r="B4070" s="8"/>
      <c r="C4070" s="9"/>
      <c r="D4070" s="1">
        <f>IF(B4070="",0,VLOOKUP(B4070,DATABASE!A:F,2,FALSE))</f>
        <v>0</v>
      </c>
      <c r="E4070" s="1">
        <f>IF(B4070="",0,VLOOKUP(B4070,DATABASE!A:F,3,FALSE)*$C4070)</f>
        <v>0</v>
      </c>
      <c r="F4070" s="1">
        <f>IF(B4070="",0,VLOOKUP(B4070,DATABASE!A:F,4,FALSE)*$C4070)</f>
        <v>0</v>
      </c>
      <c r="G4070" s="1">
        <f>IF(B4070="",0,VLOOKUP(B4070,DATABASE!A:F,5,FALSE)*$C4070)</f>
        <v>0</v>
      </c>
      <c r="H4070" s="1">
        <f>IF(B4070="",0,VLOOKUP(B4070,DATABASE!A:F,6,FALSE)*$C4070)</f>
        <v>0</v>
      </c>
    </row>
    <row r="4071" spans="1:8">
      <c r="A4071" s="7"/>
      <c r="B4071" s="8"/>
      <c r="C4071" s="9"/>
      <c r="D4071" s="1">
        <f>IF(B4071="",0,VLOOKUP(B4071,DATABASE!A:F,2,FALSE))</f>
        <v>0</v>
      </c>
      <c r="E4071" s="1">
        <f>IF(B4071="",0,VLOOKUP(B4071,DATABASE!A:F,3,FALSE)*$C4071)</f>
        <v>0</v>
      </c>
      <c r="F4071" s="1">
        <f>IF(B4071="",0,VLOOKUP(B4071,DATABASE!A:F,4,FALSE)*$C4071)</f>
        <v>0</v>
      </c>
      <c r="G4071" s="1">
        <f>IF(B4071="",0,VLOOKUP(B4071,DATABASE!A:F,5,FALSE)*$C4071)</f>
        <v>0</v>
      </c>
      <c r="H4071" s="1">
        <f>IF(B4071="",0,VLOOKUP(B4071,DATABASE!A:F,6,FALSE)*$C4071)</f>
        <v>0</v>
      </c>
    </row>
    <row r="4072" spans="1:8">
      <c r="A4072" s="7"/>
      <c r="B4072" s="8"/>
      <c r="C4072" s="9"/>
      <c r="D4072" s="1">
        <f>IF(B4072="",0,VLOOKUP(B4072,DATABASE!A:F,2,FALSE))</f>
        <v>0</v>
      </c>
      <c r="E4072" s="1">
        <f>IF(B4072="",0,VLOOKUP(B4072,DATABASE!A:F,3,FALSE)*$C4072)</f>
        <v>0</v>
      </c>
      <c r="F4072" s="1">
        <f>IF(B4072="",0,VLOOKUP(B4072,DATABASE!A:F,4,FALSE)*$C4072)</f>
        <v>0</v>
      </c>
      <c r="G4072" s="1">
        <f>IF(B4072="",0,VLOOKUP(B4072,DATABASE!A:F,5,FALSE)*$C4072)</f>
        <v>0</v>
      </c>
      <c r="H4072" s="1">
        <f>IF(B4072="",0,VLOOKUP(B4072,DATABASE!A:F,6,FALSE)*$C4072)</f>
        <v>0</v>
      </c>
    </row>
    <row r="4073" spans="1:8">
      <c r="A4073" s="7"/>
      <c r="B4073" s="8"/>
      <c r="C4073" s="9"/>
      <c r="D4073" s="1">
        <f>IF(B4073="",0,VLOOKUP(B4073,DATABASE!A:F,2,FALSE))</f>
        <v>0</v>
      </c>
      <c r="E4073" s="1">
        <f>IF(B4073="",0,VLOOKUP(B4073,DATABASE!A:F,3,FALSE)*$C4073)</f>
        <v>0</v>
      </c>
      <c r="F4073" s="1">
        <f>IF(B4073="",0,VLOOKUP(B4073,DATABASE!A:F,4,FALSE)*$C4073)</f>
        <v>0</v>
      </c>
      <c r="G4073" s="1">
        <f>IF(B4073="",0,VLOOKUP(B4073,DATABASE!A:F,5,FALSE)*$C4073)</f>
        <v>0</v>
      </c>
      <c r="H4073" s="1">
        <f>IF(B4073="",0,VLOOKUP(B4073,DATABASE!A:F,6,FALSE)*$C4073)</f>
        <v>0</v>
      </c>
    </row>
    <row r="4074" spans="1:8">
      <c r="A4074" s="7"/>
      <c r="B4074" s="8"/>
      <c r="C4074" s="9"/>
      <c r="D4074" s="1">
        <f>IF(B4074="",0,VLOOKUP(B4074,DATABASE!A:F,2,FALSE))</f>
        <v>0</v>
      </c>
      <c r="E4074" s="1">
        <f>IF(B4074="",0,VLOOKUP(B4074,DATABASE!A:F,3,FALSE)*$C4074)</f>
        <v>0</v>
      </c>
      <c r="F4074" s="1">
        <f>IF(B4074="",0,VLOOKUP(B4074,DATABASE!A:F,4,FALSE)*$C4074)</f>
        <v>0</v>
      </c>
      <c r="G4074" s="1">
        <f>IF(B4074="",0,VLOOKUP(B4074,DATABASE!A:F,5,FALSE)*$C4074)</f>
        <v>0</v>
      </c>
      <c r="H4074" s="1">
        <f>IF(B4074="",0,VLOOKUP(B4074,DATABASE!A:F,6,FALSE)*$C4074)</f>
        <v>0</v>
      </c>
    </row>
    <row r="4075" spans="1:8">
      <c r="A4075" s="7"/>
      <c r="B4075" s="8"/>
      <c r="C4075" s="9"/>
      <c r="D4075" s="1">
        <f>IF(B4075="",0,VLOOKUP(B4075,DATABASE!A:F,2,FALSE))</f>
        <v>0</v>
      </c>
      <c r="E4075" s="1">
        <f>IF(B4075="",0,VLOOKUP(B4075,DATABASE!A:F,3,FALSE)*$C4075)</f>
        <v>0</v>
      </c>
      <c r="F4075" s="1">
        <f>IF(B4075="",0,VLOOKUP(B4075,DATABASE!A:F,4,FALSE)*$C4075)</f>
        <v>0</v>
      </c>
      <c r="G4075" s="1">
        <f>IF(B4075="",0,VLOOKUP(B4075,DATABASE!A:F,5,FALSE)*$C4075)</f>
        <v>0</v>
      </c>
      <c r="H4075" s="1">
        <f>IF(B4075="",0,VLOOKUP(B4075,DATABASE!A:F,6,FALSE)*$C4075)</f>
        <v>0</v>
      </c>
    </row>
    <row r="4076" spans="1:8">
      <c r="A4076" s="7"/>
      <c r="B4076" s="8"/>
      <c r="C4076" s="9"/>
      <c r="D4076" s="1">
        <f>IF(B4076="",0,VLOOKUP(B4076,DATABASE!A:F,2,FALSE))</f>
        <v>0</v>
      </c>
      <c r="E4076" s="1">
        <f>IF(B4076="",0,VLOOKUP(B4076,DATABASE!A:F,3,FALSE)*$C4076)</f>
        <v>0</v>
      </c>
      <c r="F4076" s="1">
        <f>IF(B4076="",0,VLOOKUP(B4076,DATABASE!A:F,4,FALSE)*$C4076)</f>
        <v>0</v>
      </c>
      <c r="G4076" s="1">
        <f>IF(B4076="",0,VLOOKUP(B4076,DATABASE!A:F,5,FALSE)*$C4076)</f>
        <v>0</v>
      </c>
      <c r="H4076" s="1">
        <f>IF(B4076="",0,VLOOKUP(B4076,DATABASE!A:F,6,FALSE)*$C4076)</f>
        <v>0</v>
      </c>
    </row>
    <row r="4077" spans="1:8">
      <c r="A4077" s="7"/>
      <c r="B4077" s="8"/>
      <c r="C4077" s="9"/>
      <c r="D4077" s="1">
        <f>IF(B4077="",0,VLOOKUP(B4077,DATABASE!A:F,2,FALSE))</f>
        <v>0</v>
      </c>
      <c r="E4077" s="1">
        <f>IF(B4077="",0,VLOOKUP(B4077,DATABASE!A:F,3,FALSE)*$C4077)</f>
        <v>0</v>
      </c>
      <c r="F4077" s="1">
        <f>IF(B4077="",0,VLOOKUP(B4077,DATABASE!A:F,4,FALSE)*$C4077)</f>
        <v>0</v>
      </c>
      <c r="G4077" s="1">
        <f>IF(B4077="",0,VLOOKUP(B4077,DATABASE!A:F,5,FALSE)*$C4077)</f>
        <v>0</v>
      </c>
      <c r="H4077" s="1">
        <f>IF(B4077="",0,VLOOKUP(B4077,DATABASE!A:F,6,FALSE)*$C4077)</f>
        <v>0</v>
      </c>
    </row>
    <row r="4078" spans="1:8">
      <c r="A4078" s="7"/>
      <c r="B4078" s="8"/>
      <c r="C4078" s="9"/>
      <c r="D4078" s="1">
        <f>IF(B4078="",0,VLOOKUP(B4078,DATABASE!A:F,2,FALSE))</f>
        <v>0</v>
      </c>
      <c r="E4078" s="1">
        <f>IF(B4078="",0,VLOOKUP(B4078,DATABASE!A:F,3,FALSE)*$C4078)</f>
        <v>0</v>
      </c>
      <c r="F4078" s="1">
        <f>IF(B4078="",0,VLOOKUP(B4078,DATABASE!A:F,4,FALSE)*$C4078)</f>
        <v>0</v>
      </c>
      <c r="G4078" s="1">
        <f>IF(B4078="",0,VLOOKUP(B4078,DATABASE!A:F,5,FALSE)*$C4078)</f>
        <v>0</v>
      </c>
      <c r="H4078" s="1">
        <f>IF(B4078="",0,VLOOKUP(B4078,DATABASE!A:F,6,FALSE)*$C4078)</f>
        <v>0</v>
      </c>
    </row>
    <row r="4079" spans="1:8">
      <c r="A4079" s="7"/>
      <c r="B4079" s="8"/>
      <c r="C4079" s="9"/>
      <c r="D4079" s="1">
        <f>IF(B4079="",0,VLOOKUP(B4079,DATABASE!A:F,2,FALSE))</f>
        <v>0</v>
      </c>
      <c r="E4079" s="1">
        <f>IF(B4079="",0,VLOOKUP(B4079,DATABASE!A:F,3,FALSE)*$C4079)</f>
        <v>0</v>
      </c>
      <c r="F4079" s="1">
        <f>IF(B4079="",0,VLOOKUP(B4079,DATABASE!A:F,4,FALSE)*$C4079)</f>
        <v>0</v>
      </c>
      <c r="G4079" s="1">
        <f>IF(B4079="",0,VLOOKUP(B4079,DATABASE!A:F,5,FALSE)*$C4079)</f>
        <v>0</v>
      </c>
      <c r="H4079" s="1">
        <f>IF(B4079="",0,VLOOKUP(B4079,DATABASE!A:F,6,FALSE)*$C4079)</f>
        <v>0</v>
      </c>
    </row>
    <row r="4080" spans="1:8">
      <c r="A4080" s="7"/>
      <c r="B4080" s="8"/>
      <c r="C4080" s="9"/>
      <c r="D4080" s="1">
        <f>IF(B4080="",0,VLOOKUP(B4080,DATABASE!A:F,2,FALSE))</f>
        <v>0</v>
      </c>
      <c r="E4080" s="1">
        <f>IF(B4080="",0,VLOOKUP(B4080,DATABASE!A:F,3,FALSE)*$C4080)</f>
        <v>0</v>
      </c>
      <c r="F4080" s="1">
        <f>IF(B4080="",0,VLOOKUP(B4080,DATABASE!A:F,4,FALSE)*$C4080)</f>
        <v>0</v>
      </c>
      <c r="G4080" s="1">
        <f>IF(B4080="",0,VLOOKUP(B4080,DATABASE!A:F,5,FALSE)*$C4080)</f>
        <v>0</v>
      </c>
      <c r="H4080" s="1">
        <f>IF(B4080="",0,VLOOKUP(B4080,DATABASE!A:F,6,FALSE)*$C4080)</f>
        <v>0</v>
      </c>
    </row>
    <row r="4081" spans="1:8">
      <c r="A4081" s="7"/>
      <c r="B4081" s="8"/>
      <c r="C4081" s="9"/>
      <c r="D4081" s="1">
        <f>IF(B4081="",0,VLOOKUP(B4081,DATABASE!A:F,2,FALSE))</f>
        <v>0</v>
      </c>
      <c r="E4081" s="1">
        <f>IF(B4081="",0,VLOOKUP(B4081,DATABASE!A:F,3,FALSE)*$C4081)</f>
        <v>0</v>
      </c>
      <c r="F4081" s="1">
        <f>IF(B4081="",0,VLOOKUP(B4081,DATABASE!A:F,4,FALSE)*$C4081)</f>
        <v>0</v>
      </c>
      <c r="G4081" s="1">
        <f>IF(B4081="",0,VLOOKUP(B4081,DATABASE!A:F,5,FALSE)*$C4081)</f>
        <v>0</v>
      </c>
      <c r="H4081" s="1">
        <f>IF(B4081="",0,VLOOKUP(B4081,DATABASE!A:F,6,FALSE)*$C4081)</f>
        <v>0</v>
      </c>
    </row>
    <row r="4082" spans="1:8">
      <c r="A4082" s="7"/>
      <c r="B4082" s="8"/>
      <c r="C4082" s="9"/>
      <c r="D4082" s="1">
        <f>IF(B4082="",0,VLOOKUP(B4082,DATABASE!A:F,2,FALSE))</f>
        <v>0</v>
      </c>
      <c r="E4082" s="1">
        <f>IF(B4082="",0,VLOOKUP(B4082,DATABASE!A:F,3,FALSE)*$C4082)</f>
        <v>0</v>
      </c>
      <c r="F4082" s="1">
        <f>IF(B4082="",0,VLOOKUP(B4082,DATABASE!A:F,4,FALSE)*$C4082)</f>
        <v>0</v>
      </c>
      <c r="G4082" s="1">
        <f>IF(B4082="",0,VLOOKUP(B4082,DATABASE!A:F,5,FALSE)*$C4082)</f>
        <v>0</v>
      </c>
      <c r="H4082" s="1">
        <f>IF(B4082="",0,VLOOKUP(B4082,DATABASE!A:F,6,FALSE)*$C4082)</f>
        <v>0</v>
      </c>
    </row>
    <row r="4083" spans="1:8">
      <c r="A4083" s="7"/>
      <c r="B4083" s="8"/>
      <c r="C4083" s="9"/>
      <c r="D4083" s="1">
        <f>IF(B4083="",0,VLOOKUP(B4083,DATABASE!A:F,2,FALSE))</f>
        <v>0</v>
      </c>
      <c r="E4083" s="1">
        <f>IF(B4083="",0,VLOOKUP(B4083,DATABASE!A:F,3,FALSE)*$C4083)</f>
        <v>0</v>
      </c>
      <c r="F4083" s="1">
        <f>IF(B4083="",0,VLOOKUP(B4083,DATABASE!A:F,4,FALSE)*$C4083)</f>
        <v>0</v>
      </c>
      <c r="G4083" s="1">
        <f>IF(B4083="",0,VLOOKUP(B4083,DATABASE!A:F,5,FALSE)*$C4083)</f>
        <v>0</v>
      </c>
      <c r="H4083" s="1">
        <f>IF(B4083="",0,VLOOKUP(B4083,DATABASE!A:F,6,FALSE)*$C4083)</f>
        <v>0</v>
      </c>
    </row>
    <row r="4084" spans="1:8">
      <c r="A4084" s="7"/>
      <c r="B4084" s="8"/>
      <c r="C4084" s="9"/>
      <c r="D4084" s="1">
        <f>IF(B4084="",0,VLOOKUP(B4084,DATABASE!A:F,2,FALSE))</f>
        <v>0</v>
      </c>
      <c r="E4084" s="1">
        <f>IF(B4084="",0,VLOOKUP(B4084,DATABASE!A:F,3,FALSE)*$C4084)</f>
        <v>0</v>
      </c>
      <c r="F4084" s="1">
        <f>IF(B4084="",0,VLOOKUP(B4084,DATABASE!A:F,4,FALSE)*$C4084)</f>
        <v>0</v>
      </c>
      <c r="G4084" s="1">
        <f>IF(B4084="",0,VLOOKUP(B4084,DATABASE!A:F,5,FALSE)*$C4084)</f>
        <v>0</v>
      </c>
      <c r="H4084" s="1">
        <f>IF(B4084="",0,VLOOKUP(B4084,DATABASE!A:F,6,FALSE)*$C4084)</f>
        <v>0</v>
      </c>
    </row>
    <row r="4085" spans="1:8">
      <c r="A4085" s="7"/>
      <c r="B4085" s="8"/>
      <c r="C4085" s="9"/>
      <c r="D4085" s="1">
        <f>IF(B4085="",0,VLOOKUP(B4085,DATABASE!A:F,2,FALSE))</f>
        <v>0</v>
      </c>
      <c r="E4085" s="1">
        <f>IF(B4085="",0,VLOOKUP(B4085,DATABASE!A:F,3,FALSE)*$C4085)</f>
        <v>0</v>
      </c>
      <c r="F4085" s="1">
        <f>IF(B4085="",0,VLOOKUP(B4085,DATABASE!A:F,4,FALSE)*$C4085)</f>
        <v>0</v>
      </c>
      <c r="G4085" s="1">
        <f>IF(B4085="",0,VLOOKUP(B4085,DATABASE!A:F,5,FALSE)*$C4085)</f>
        <v>0</v>
      </c>
      <c r="H4085" s="1">
        <f>IF(B4085="",0,VLOOKUP(B4085,DATABASE!A:F,6,FALSE)*$C4085)</f>
        <v>0</v>
      </c>
    </row>
    <row r="4086" spans="1:8">
      <c r="A4086" s="7"/>
      <c r="B4086" s="8"/>
      <c r="C4086" s="9"/>
      <c r="D4086" s="1">
        <f>IF(B4086="",0,VLOOKUP(B4086,DATABASE!A:F,2,FALSE))</f>
        <v>0</v>
      </c>
      <c r="E4086" s="1">
        <f>IF(B4086="",0,VLOOKUP(B4086,DATABASE!A:F,3,FALSE)*$C4086)</f>
        <v>0</v>
      </c>
      <c r="F4086" s="1">
        <f>IF(B4086="",0,VLOOKUP(B4086,DATABASE!A:F,4,FALSE)*$C4086)</f>
        <v>0</v>
      </c>
      <c r="G4086" s="1">
        <f>IF(B4086="",0,VLOOKUP(B4086,DATABASE!A:F,5,FALSE)*$C4086)</f>
        <v>0</v>
      </c>
      <c r="H4086" s="1">
        <f>IF(B4086="",0,VLOOKUP(B4086,DATABASE!A:F,6,FALSE)*$C4086)</f>
        <v>0</v>
      </c>
    </row>
    <row r="4087" spans="1:8">
      <c r="A4087" s="7"/>
      <c r="B4087" s="8"/>
      <c r="C4087" s="9"/>
      <c r="D4087" s="1">
        <f>IF(B4087="",0,VLOOKUP(B4087,DATABASE!A:F,2,FALSE))</f>
        <v>0</v>
      </c>
      <c r="E4087" s="1">
        <f>IF(B4087="",0,VLOOKUP(B4087,DATABASE!A:F,3,FALSE)*$C4087)</f>
        <v>0</v>
      </c>
      <c r="F4087" s="1">
        <f>IF(B4087="",0,VLOOKUP(B4087,DATABASE!A:F,4,FALSE)*$C4087)</f>
        <v>0</v>
      </c>
      <c r="G4087" s="1">
        <f>IF(B4087="",0,VLOOKUP(B4087,DATABASE!A:F,5,FALSE)*$C4087)</f>
        <v>0</v>
      </c>
      <c r="H4087" s="1">
        <f>IF(B4087="",0,VLOOKUP(B4087,DATABASE!A:F,6,FALSE)*$C4087)</f>
        <v>0</v>
      </c>
    </row>
    <row r="4088" spans="1:8">
      <c r="A4088" s="7"/>
      <c r="B4088" s="8"/>
      <c r="C4088" s="9"/>
      <c r="D4088" s="1">
        <f>IF(B4088="",0,VLOOKUP(B4088,DATABASE!A:F,2,FALSE))</f>
        <v>0</v>
      </c>
      <c r="E4088" s="1">
        <f>IF(B4088="",0,VLOOKUP(B4088,DATABASE!A:F,3,FALSE)*$C4088)</f>
        <v>0</v>
      </c>
      <c r="F4088" s="1">
        <f>IF(B4088="",0,VLOOKUP(B4088,DATABASE!A:F,4,FALSE)*$C4088)</f>
        <v>0</v>
      </c>
      <c r="G4088" s="1">
        <f>IF(B4088="",0,VLOOKUP(B4088,DATABASE!A:F,5,FALSE)*$C4088)</f>
        <v>0</v>
      </c>
      <c r="H4088" s="1">
        <f>IF(B4088="",0,VLOOKUP(B4088,DATABASE!A:F,6,FALSE)*$C4088)</f>
        <v>0</v>
      </c>
    </row>
    <row r="4089" spans="1:8">
      <c r="A4089" s="7"/>
      <c r="B4089" s="8"/>
      <c r="C4089" s="9"/>
      <c r="D4089" s="1">
        <f>IF(B4089="",0,VLOOKUP(B4089,DATABASE!A:F,2,FALSE))</f>
        <v>0</v>
      </c>
      <c r="E4089" s="1">
        <f>IF(B4089="",0,VLOOKUP(B4089,DATABASE!A:F,3,FALSE)*$C4089)</f>
        <v>0</v>
      </c>
      <c r="F4089" s="1">
        <f>IF(B4089="",0,VLOOKUP(B4089,DATABASE!A:F,4,FALSE)*$C4089)</f>
        <v>0</v>
      </c>
      <c r="G4089" s="1">
        <f>IF(B4089="",0,VLOOKUP(B4089,DATABASE!A:F,5,FALSE)*$C4089)</f>
        <v>0</v>
      </c>
      <c r="H4089" s="1">
        <f>IF(B4089="",0,VLOOKUP(B4089,DATABASE!A:F,6,FALSE)*$C4089)</f>
        <v>0</v>
      </c>
    </row>
    <row r="4090" spans="1:8">
      <c r="A4090" s="7"/>
      <c r="B4090" s="8"/>
      <c r="C4090" s="9"/>
      <c r="D4090" s="1">
        <f>IF(B4090="",0,VLOOKUP(B4090,DATABASE!A:F,2,FALSE))</f>
        <v>0</v>
      </c>
      <c r="E4090" s="1">
        <f>IF(B4090="",0,VLOOKUP(B4090,DATABASE!A:F,3,FALSE)*$C4090)</f>
        <v>0</v>
      </c>
      <c r="F4090" s="1">
        <f>IF(B4090="",0,VLOOKUP(B4090,DATABASE!A:F,4,FALSE)*$C4090)</f>
        <v>0</v>
      </c>
      <c r="G4090" s="1">
        <f>IF(B4090="",0,VLOOKUP(B4090,DATABASE!A:F,5,FALSE)*$C4090)</f>
        <v>0</v>
      </c>
      <c r="H4090" s="1">
        <f>IF(B4090="",0,VLOOKUP(B4090,DATABASE!A:F,6,FALSE)*$C4090)</f>
        <v>0</v>
      </c>
    </row>
    <row r="4091" spans="1:8">
      <c r="A4091" s="7"/>
      <c r="B4091" s="8"/>
      <c r="C4091" s="9"/>
      <c r="D4091" s="1">
        <f>IF(B4091="",0,VLOOKUP(B4091,DATABASE!A:F,2,FALSE))</f>
        <v>0</v>
      </c>
      <c r="E4091" s="1">
        <f>IF(B4091="",0,VLOOKUP(B4091,DATABASE!A:F,3,FALSE)*$C4091)</f>
        <v>0</v>
      </c>
      <c r="F4091" s="1">
        <f>IF(B4091="",0,VLOOKUP(B4091,DATABASE!A:F,4,FALSE)*$C4091)</f>
        <v>0</v>
      </c>
      <c r="G4091" s="1">
        <f>IF(B4091="",0,VLOOKUP(B4091,DATABASE!A:F,5,FALSE)*$C4091)</f>
        <v>0</v>
      </c>
      <c r="H4091" s="1">
        <f>IF(B4091="",0,VLOOKUP(B4091,DATABASE!A:F,6,FALSE)*$C4091)</f>
        <v>0</v>
      </c>
    </row>
    <row r="4092" spans="1:8">
      <c r="A4092" s="7"/>
      <c r="B4092" s="8"/>
      <c r="C4092" s="9"/>
      <c r="D4092" s="1">
        <f>IF(B4092="",0,VLOOKUP(B4092,DATABASE!A:F,2,FALSE))</f>
        <v>0</v>
      </c>
      <c r="E4092" s="1">
        <f>IF(B4092="",0,VLOOKUP(B4092,DATABASE!A:F,3,FALSE)*$C4092)</f>
        <v>0</v>
      </c>
      <c r="F4092" s="1">
        <f>IF(B4092="",0,VLOOKUP(B4092,DATABASE!A:F,4,FALSE)*$C4092)</f>
        <v>0</v>
      </c>
      <c r="G4092" s="1">
        <f>IF(B4092="",0,VLOOKUP(B4092,DATABASE!A:F,5,FALSE)*$C4092)</f>
        <v>0</v>
      </c>
      <c r="H4092" s="1">
        <f>IF(B4092="",0,VLOOKUP(B4092,DATABASE!A:F,6,FALSE)*$C4092)</f>
        <v>0</v>
      </c>
    </row>
    <row r="4093" spans="1:8">
      <c r="A4093" s="7"/>
      <c r="B4093" s="8"/>
      <c r="C4093" s="9"/>
      <c r="D4093" s="1">
        <f>IF(B4093="",0,VLOOKUP(B4093,DATABASE!A:F,2,FALSE))</f>
        <v>0</v>
      </c>
      <c r="E4093" s="1">
        <f>IF(B4093="",0,VLOOKUP(B4093,DATABASE!A:F,3,FALSE)*$C4093)</f>
        <v>0</v>
      </c>
      <c r="F4093" s="1">
        <f>IF(B4093="",0,VLOOKUP(B4093,DATABASE!A:F,4,FALSE)*$C4093)</f>
        <v>0</v>
      </c>
      <c r="G4093" s="1">
        <f>IF(B4093="",0,VLOOKUP(B4093,DATABASE!A:F,5,FALSE)*$C4093)</f>
        <v>0</v>
      </c>
      <c r="H4093" s="1">
        <f>IF(B4093="",0,VLOOKUP(B4093,DATABASE!A:F,6,FALSE)*$C4093)</f>
        <v>0</v>
      </c>
    </row>
    <row r="4094" spans="1:8">
      <c r="A4094" s="7"/>
      <c r="B4094" s="8"/>
      <c r="C4094" s="9"/>
      <c r="D4094" s="1">
        <f>IF(B4094="",0,VLOOKUP(B4094,DATABASE!A:F,2,FALSE))</f>
        <v>0</v>
      </c>
      <c r="E4094" s="1">
        <f>IF(B4094="",0,VLOOKUP(B4094,DATABASE!A:F,3,FALSE)*$C4094)</f>
        <v>0</v>
      </c>
      <c r="F4094" s="1">
        <f>IF(B4094="",0,VLOOKUP(B4094,DATABASE!A:F,4,FALSE)*$C4094)</f>
        <v>0</v>
      </c>
      <c r="G4094" s="1">
        <f>IF(B4094="",0,VLOOKUP(B4094,DATABASE!A:F,5,FALSE)*$C4094)</f>
        <v>0</v>
      </c>
      <c r="H4094" s="1">
        <f>IF(B4094="",0,VLOOKUP(B4094,DATABASE!A:F,6,FALSE)*$C4094)</f>
        <v>0</v>
      </c>
    </row>
    <row r="4095" spans="1:8">
      <c r="A4095" s="7"/>
      <c r="B4095" s="8"/>
      <c r="C4095" s="9"/>
      <c r="D4095" s="1">
        <f>IF(B4095="",0,VLOOKUP(B4095,DATABASE!A:F,2,FALSE))</f>
        <v>0</v>
      </c>
      <c r="E4095" s="1">
        <f>IF(B4095="",0,VLOOKUP(B4095,DATABASE!A:F,3,FALSE)*$C4095)</f>
        <v>0</v>
      </c>
      <c r="F4095" s="1">
        <f>IF(B4095="",0,VLOOKUP(B4095,DATABASE!A:F,4,FALSE)*$C4095)</f>
        <v>0</v>
      </c>
      <c r="G4095" s="1">
        <f>IF(B4095="",0,VLOOKUP(B4095,DATABASE!A:F,5,FALSE)*$C4095)</f>
        <v>0</v>
      </c>
      <c r="H4095" s="1">
        <f>IF(B4095="",0,VLOOKUP(B4095,DATABASE!A:F,6,FALSE)*$C4095)</f>
        <v>0</v>
      </c>
    </row>
    <row r="4096" spans="1:8">
      <c r="A4096" s="7"/>
      <c r="B4096" s="8"/>
      <c r="C4096" s="9"/>
      <c r="D4096" s="1">
        <f>IF(B4096="",0,VLOOKUP(B4096,DATABASE!A:F,2,FALSE))</f>
        <v>0</v>
      </c>
      <c r="E4096" s="1">
        <f>IF(B4096="",0,VLOOKUP(B4096,DATABASE!A:F,3,FALSE)*$C4096)</f>
        <v>0</v>
      </c>
      <c r="F4096" s="1">
        <f>IF(B4096="",0,VLOOKUP(B4096,DATABASE!A:F,4,FALSE)*$C4096)</f>
        <v>0</v>
      </c>
      <c r="G4096" s="1">
        <f>IF(B4096="",0,VLOOKUP(B4096,DATABASE!A:F,5,FALSE)*$C4096)</f>
        <v>0</v>
      </c>
      <c r="H4096" s="1">
        <f>IF(B4096="",0,VLOOKUP(B4096,DATABASE!A:F,6,FALSE)*$C4096)</f>
        <v>0</v>
      </c>
    </row>
    <row r="4097" spans="1:8">
      <c r="A4097" s="7"/>
      <c r="B4097" s="8"/>
      <c r="C4097" s="9"/>
      <c r="D4097" s="1">
        <f>IF(B4097="",0,VLOOKUP(B4097,DATABASE!A:F,2,FALSE))</f>
        <v>0</v>
      </c>
      <c r="E4097" s="1">
        <f>IF(B4097="",0,VLOOKUP(B4097,DATABASE!A:F,3,FALSE)*$C4097)</f>
        <v>0</v>
      </c>
      <c r="F4097" s="1">
        <f>IF(B4097="",0,VLOOKUP(B4097,DATABASE!A:F,4,FALSE)*$C4097)</f>
        <v>0</v>
      </c>
      <c r="G4097" s="1">
        <f>IF(B4097="",0,VLOOKUP(B4097,DATABASE!A:F,5,FALSE)*$C4097)</f>
        <v>0</v>
      </c>
      <c r="H4097" s="1">
        <f>IF(B4097="",0,VLOOKUP(B4097,DATABASE!A:F,6,FALSE)*$C4097)</f>
        <v>0</v>
      </c>
    </row>
    <row r="4098" spans="1:8">
      <c r="A4098" s="7"/>
      <c r="B4098" s="8"/>
      <c r="C4098" s="9"/>
      <c r="D4098" s="1">
        <f>IF(B4098="",0,VLOOKUP(B4098,DATABASE!A:F,2,FALSE))</f>
        <v>0</v>
      </c>
      <c r="E4098" s="1">
        <f>IF(B4098="",0,VLOOKUP(B4098,DATABASE!A:F,3,FALSE)*$C4098)</f>
        <v>0</v>
      </c>
      <c r="F4098" s="1">
        <f>IF(B4098="",0,VLOOKUP(B4098,DATABASE!A:F,4,FALSE)*$C4098)</f>
        <v>0</v>
      </c>
      <c r="G4098" s="1">
        <f>IF(B4098="",0,VLOOKUP(B4098,DATABASE!A:F,5,FALSE)*$C4098)</f>
        <v>0</v>
      </c>
      <c r="H4098" s="1">
        <f>IF(B4098="",0,VLOOKUP(B4098,DATABASE!A:F,6,FALSE)*$C4098)</f>
        <v>0</v>
      </c>
    </row>
    <row r="4099" spans="1:8">
      <c r="A4099" s="7"/>
      <c r="B4099" s="8"/>
      <c r="C4099" s="9"/>
      <c r="D4099" s="1">
        <f>IF(B4099="",0,VLOOKUP(B4099,DATABASE!A:F,2,FALSE))</f>
        <v>0</v>
      </c>
      <c r="E4099" s="1">
        <f>IF(B4099="",0,VLOOKUP(B4099,DATABASE!A:F,3,FALSE)*$C4099)</f>
        <v>0</v>
      </c>
      <c r="F4099" s="1">
        <f>IF(B4099="",0,VLOOKUP(B4099,DATABASE!A:F,4,FALSE)*$C4099)</f>
        <v>0</v>
      </c>
      <c r="G4099" s="1">
        <f>IF(B4099="",0,VLOOKUP(B4099,DATABASE!A:F,5,FALSE)*$C4099)</f>
        <v>0</v>
      </c>
      <c r="H4099" s="1">
        <f>IF(B4099="",0,VLOOKUP(B4099,DATABASE!A:F,6,FALSE)*$C4099)</f>
        <v>0</v>
      </c>
    </row>
    <row r="4100" spans="1:8">
      <c r="A4100" s="7"/>
      <c r="B4100" s="8"/>
      <c r="C4100" s="9"/>
      <c r="D4100" s="1">
        <f>IF(B4100="",0,VLOOKUP(B4100,DATABASE!A:F,2,FALSE))</f>
        <v>0</v>
      </c>
      <c r="E4100" s="1">
        <f>IF(B4100="",0,VLOOKUP(B4100,DATABASE!A:F,3,FALSE)*$C4100)</f>
        <v>0</v>
      </c>
      <c r="F4100" s="1">
        <f>IF(B4100="",0,VLOOKUP(B4100,DATABASE!A:F,4,FALSE)*$C4100)</f>
        <v>0</v>
      </c>
      <c r="G4100" s="1">
        <f>IF(B4100="",0,VLOOKUP(B4100,DATABASE!A:F,5,FALSE)*$C4100)</f>
        <v>0</v>
      </c>
      <c r="H4100" s="1">
        <f>IF(B4100="",0,VLOOKUP(B4100,DATABASE!A:F,6,FALSE)*$C4100)</f>
        <v>0</v>
      </c>
    </row>
    <row r="4101" spans="1:8">
      <c r="A4101" s="7"/>
      <c r="B4101" s="8"/>
      <c r="C4101" s="9"/>
      <c r="D4101" s="1">
        <f>IF(B4101="",0,VLOOKUP(B4101,DATABASE!A:F,2,FALSE))</f>
        <v>0</v>
      </c>
      <c r="E4101" s="1">
        <f>IF(B4101="",0,VLOOKUP(B4101,DATABASE!A:F,3,FALSE)*$C4101)</f>
        <v>0</v>
      </c>
      <c r="F4101" s="1">
        <f>IF(B4101="",0,VLOOKUP(B4101,DATABASE!A:F,4,FALSE)*$C4101)</f>
        <v>0</v>
      </c>
      <c r="G4101" s="1">
        <f>IF(B4101="",0,VLOOKUP(B4101,DATABASE!A:F,5,FALSE)*$C4101)</f>
        <v>0</v>
      </c>
      <c r="H4101" s="1">
        <f>IF(B4101="",0,VLOOKUP(B4101,DATABASE!A:F,6,FALSE)*$C4101)</f>
        <v>0</v>
      </c>
    </row>
    <row r="4102" spans="1:8">
      <c r="A4102" s="7"/>
      <c r="B4102" s="8"/>
      <c r="C4102" s="9"/>
      <c r="D4102" s="1">
        <f>IF(B4102="",0,VLOOKUP(B4102,DATABASE!A:F,2,FALSE))</f>
        <v>0</v>
      </c>
      <c r="E4102" s="1">
        <f>IF(B4102="",0,VLOOKUP(B4102,DATABASE!A:F,3,FALSE)*$C4102)</f>
        <v>0</v>
      </c>
      <c r="F4102" s="1">
        <f>IF(B4102="",0,VLOOKUP(B4102,DATABASE!A:F,4,FALSE)*$C4102)</f>
        <v>0</v>
      </c>
      <c r="G4102" s="1">
        <f>IF(B4102="",0,VLOOKUP(B4102,DATABASE!A:F,5,FALSE)*$C4102)</f>
        <v>0</v>
      </c>
      <c r="H4102" s="1">
        <f>IF(B4102="",0,VLOOKUP(B4102,DATABASE!A:F,6,FALSE)*$C4102)</f>
        <v>0</v>
      </c>
    </row>
    <row r="4103" spans="1:8">
      <c r="A4103" s="7"/>
      <c r="B4103" s="8"/>
      <c r="C4103" s="9"/>
      <c r="D4103" s="1">
        <f>IF(B4103="",0,VLOOKUP(B4103,DATABASE!A:F,2,FALSE))</f>
        <v>0</v>
      </c>
      <c r="E4103" s="1">
        <f>IF(B4103="",0,VLOOKUP(B4103,DATABASE!A:F,3,FALSE)*$C4103)</f>
        <v>0</v>
      </c>
      <c r="F4103" s="1">
        <f>IF(B4103="",0,VLOOKUP(B4103,DATABASE!A:F,4,FALSE)*$C4103)</f>
        <v>0</v>
      </c>
      <c r="G4103" s="1">
        <f>IF(B4103="",0,VLOOKUP(B4103,DATABASE!A:F,5,FALSE)*$C4103)</f>
        <v>0</v>
      </c>
      <c r="H4103" s="1">
        <f>IF(B4103="",0,VLOOKUP(B4103,DATABASE!A:F,6,FALSE)*$C4103)</f>
        <v>0</v>
      </c>
    </row>
    <row r="4104" spans="1:8">
      <c r="A4104" s="7"/>
      <c r="B4104" s="8"/>
      <c r="C4104" s="9"/>
      <c r="D4104" s="1">
        <f>IF(B4104="",0,VLOOKUP(B4104,DATABASE!A:F,2,FALSE))</f>
        <v>0</v>
      </c>
      <c r="E4104" s="1">
        <f>IF(B4104="",0,VLOOKUP(B4104,DATABASE!A:F,3,FALSE)*$C4104)</f>
        <v>0</v>
      </c>
      <c r="F4104" s="1">
        <f>IF(B4104="",0,VLOOKUP(B4104,DATABASE!A:F,4,FALSE)*$C4104)</f>
        <v>0</v>
      </c>
      <c r="G4104" s="1">
        <f>IF(B4104="",0,VLOOKUP(B4104,DATABASE!A:F,5,FALSE)*$C4104)</f>
        <v>0</v>
      </c>
      <c r="H4104" s="1">
        <f>IF(B4104="",0,VLOOKUP(B4104,DATABASE!A:F,6,FALSE)*$C4104)</f>
        <v>0</v>
      </c>
    </row>
    <row r="4105" spans="1:8">
      <c r="A4105" s="7"/>
      <c r="B4105" s="8"/>
      <c r="C4105" s="9"/>
      <c r="D4105" s="1">
        <f>IF(B4105="",0,VLOOKUP(B4105,DATABASE!A:F,2,FALSE))</f>
        <v>0</v>
      </c>
      <c r="E4105" s="1">
        <f>IF(B4105="",0,VLOOKUP(B4105,DATABASE!A:F,3,FALSE)*$C4105)</f>
        <v>0</v>
      </c>
      <c r="F4105" s="1">
        <f>IF(B4105="",0,VLOOKUP(B4105,DATABASE!A:F,4,FALSE)*$C4105)</f>
        <v>0</v>
      </c>
      <c r="G4105" s="1">
        <f>IF(B4105="",0,VLOOKUP(B4105,DATABASE!A:F,5,FALSE)*$C4105)</f>
        <v>0</v>
      </c>
      <c r="H4105" s="1">
        <f>IF(B4105="",0,VLOOKUP(B4105,DATABASE!A:F,6,FALSE)*$C4105)</f>
        <v>0</v>
      </c>
    </row>
    <row r="4106" spans="1:8">
      <c r="A4106" s="7"/>
      <c r="B4106" s="8"/>
      <c r="C4106" s="9"/>
      <c r="D4106" s="1">
        <f>IF(B4106="",0,VLOOKUP(B4106,DATABASE!A:F,2,FALSE))</f>
        <v>0</v>
      </c>
      <c r="E4106" s="1">
        <f>IF(B4106="",0,VLOOKUP(B4106,DATABASE!A:F,3,FALSE)*$C4106)</f>
        <v>0</v>
      </c>
      <c r="F4106" s="1">
        <f>IF(B4106="",0,VLOOKUP(B4106,DATABASE!A:F,4,FALSE)*$C4106)</f>
        <v>0</v>
      </c>
      <c r="G4106" s="1">
        <f>IF(B4106="",0,VLOOKUP(B4106,DATABASE!A:F,5,FALSE)*$C4106)</f>
        <v>0</v>
      </c>
      <c r="H4106" s="1">
        <f>IF(B4106="",0,VLOOKUP(B4106,DATABASE!A:F,6,FALSE)*$C4106)</f>
        <v>0</v>
      </c>
    </row>
    <row r="4107" spans="1:8">
      <c r="A4107" s="7"/>
      <c r="B4107" s="8"/>
      <c r="C4107" s="9"/>
      <c r="D4107" s="1">
        <f>IF(B4107="",0,VLOOKUP(B4107,DATABASE!A:F,2,FALSE))</f>
        <v>0</v>
      </c>
      <c r="E4107" s="1">
        <f>IF(B4107="",0,VLOOKUP(B4107,DATABASE!A:F,3,FALSE)*$C4107)</f>
        <v>0</v>
      </c>
      <c r="F4107" s="1">
        <f>IF(B4107="",0,VLOOKUP(B4107,DATABASE!A:F,4,FALSE)*$C4107)</f>
        <v>0</v>
      </c>
      <c r="G4107" s="1">
        <f>IF(B4107="",0,VLOOKUP(B4107,DATABASE!A:F,5,FALSE)*$C4107)</f>
        <v>0</v>
      </c>
      <c r="H4107" s="1">
        <f>IF(B4107="",0,VLOOKUP(B4107,DATABASE!A:F,6,FALSE)*$C4107)</f>
        <v>0</v>
      </c>
    </row>
    <row r="4108" spans="1:8">
      <c r="A4108" s="7"/>
      <c r="B4108" s="8"/>
      <c r="C4108" s="9"/>
      <c r="D4108" s="1">
        <f>IF(B4108="",0,VLOOKUP(B4108,DATABASE!A:F,2,FALSE))</f>
        <v>0</v>
      </c>
      <c r="E4108" s="1">
        <f>IF(B4108="",0,VLOOKUP(B4108,DATABASE!A:F,3,FALSE)*$C4108)</f>
        <v>0</v>
      </c>
      <c r="F4108" s="1">
        <f>IF(B4108="",0,VLOOKUP(B4108,DATABASE!A:F,4,FALSE)*$C4108)</f>
        <v>0</v>
      </c>
      <c r="G4108" s="1">
        <f>IF(B4108="",0,VLOOKUP(B4108,DATABASE!A:F,5,FALSE)*$C4108)</f>
        <v>0</v>
      </c>
      <c r="H4108" s="1">
        <f>IF(B4108="",0,VLOOKUP(B4108,DATABASE!A:F,6,FALSE)*$C4108)</f>
        <v>0</v>
      </c>
    </row>
    <row r="4109" spans="1:8">
      <c r="A4109" s="7"/>
      <c r="B4109" s="8"/>
      <c r="C4109" s="9"/>
      <c r="D4109" s="1">
        <f>IF(B4109="",0,VLOOKUP(B4109,DATABASE!A:F,2,FALSE))</f>
        <v>0</v>
      </c>
      <c r="E4109" s="1">
        <f>IF(B4109="",0,VLOOKUP(B4109,DATABASE!A:F,3,FALSE)*$C4109)</f>
        <v>0</v>
      </c>
      <c r="F4109" s="1">
        <f>IF(B4109="",0,VLOOKUP(B4109,DATABASE!A:F,4,FALSE)*$C4109)</f>
        <v>0</v>
      </c>
      <c r="G4109" s="1">
        <f>IF(B4109="",0,VLOOKUP(B4109,DATABASE!A:F,5,FALSE)*$C4109)</f>
        <v>0</v>
      </c>
      <c r="H4109" s="1">
        <f>IF(B4109="",0,VLOOKUP(B4109,DATABASE!A:F,6,FALSE)*$C4109)</f>
        <v>0</v>
      </c>
    </row>
    <row r="4110" spans="1:8">
      <c r="A4110" s="7"/>
      <c r="B4110" s="8"/>
      <c r="C4110" s="9"/>
      <c r="D4110" s="1">
        <f>IF(B4110="",0,VLOOKUP(B4110,DATABASE!A:F,2,FALSE))</f>
        <v>0</v>
      </c>
      <c r="E4110" s="1">
        <f>IF(B4110="",0,VLOOKUP(B4110,DATABASE!A:F,3,FALSE)*$C4110)</f>
        <v>0</v>
      </c>
      <c r="F4110" s="1">
        <f>IF(B4110="",0,VLOOKUP(B4110,DATABASE!A:F,4,FALSE)*$C4110)</f>
        <v>0</v>
      </c>
      <c r="G4110" s="1">
        <f>IF(B4110="",0,VLOOKUP(B4110,DATABASE!A:F,5,FALSE)*$C4110)</f>
        <v>0</v>
      </c>
      <c r="H4110" s="1">
        <f>IF(B4110="",0,VLOOKUP(B4110,DATABASE!A:F,6,FALSE)*$C4110)</f>
        <v>0</v>
      </c>
    </row>
    <row r="4111" spans="1:8">
      <c r="A4111" s="7"/>
      <c r="B4111" s="8"/>
      <c r="C4111" s="9"/>
      <c r="D4111" s="1">
        <f>IF(B4111="",0,VLOOKUP(B4111,DATABASE!A:F,2,FALSE))</f>
        <v>0</v>
      </c>
      <c r="E4111" s="1">
        <f>IF(B4111="",0,VLOOKUP(B4111,DATABASE!A:F,3,FALSE)*$C4111)</f>
        <v>0</v>
      </c>
      <c r="F4111" s="1">
        <f>IF(B4111="",0,VLOOKUP(B4111,DATABASE!A:F,4,FALSE)*$C4111)</f>
        <v>0</v>
      </c>
      <c r="G4111" s="1">
        <f>IF(B4111="",0,VLOOKUP(B4111,DATABASE!A:F,5,FALSE)*$C4111)</f>
        <v>0</v>
      </c>
      <c r="H4111" s="1">
        <f>IF(B4111="",0,VLOOKUP(B4111,DATABASE!A:F,6,FALSE)*$C4111)</f>
        <v>0</v>
      </c>
    </row>
    <row r="4112" spans="1:8">
      <c r="A4112" s="7"/>
      <c r="B4112" s="8"/>
      <c r="C4112" s="9"/>
      <c r="D4112" s="1">
        <f>IF(B4112="",0,VLOOKUP(B4112,DATABASE!A:F,2,FALSE))</f>
        <v>0</v>
      </c>
      <c r="E4112" s="1">
        <f>IF(B4112="",0,VLOOKUP(B4112,DATABASE!A:F,3,FALSE)*$C4112)</f>
        <v>0</v>
      </c>
      <c r="F4112" s="1">
        <f>IF(B4112="",0,VLOOKUP(B4112,DATABASE!A:F,4,FALSE)*$C4112)</f>
        <v>0</v>
      </c>
      <c r="G4112" s="1">
        <f>IF(B4112="",0,VLOOKUP(B4112,DATABASE!A:F,5,FALSE)*$C4112)</f>
        <v>0</v>
      </c>
      <c r="H4112" s="1">
        <f>IF(B4112="",0,VLOOKUP(B4112,DATABASE!A:F,6,FALSE)*$C4112)</f>
        <v>0</v>
      </c>
    </row>
    <row r="4113" spans="1:8">
      <c r="A4113" s="7"/>
      <c r="B4113" s="8"/>
      <c r="C4113" s="9"/>
      <c r="D4113" s="1">
        <f>IF(B4113="",0,VLOOKUP(B4113,DATABASE!A:F,2,FALSE))</f>
        <v>0</v>
      </c>
      <c r="E4113" s="1">
        <f>IF(B4113="",0,VLOOKUP(B4113,DATABASE!A:F,3,FALSE)*$C4113)</f>
        <v>0</v>
      </c>
      <c r="F4113" s="1">
        <f>IF(B4113="",0,VLOOKUP(B4113,DATABASE!A:F,4,FALSE)*$C4113)</f>
        <v>0</v>
      </c>
      <c r="G4113" s="1">
        <f>IF(B4113="",0,VLOOKUP(B4113,DATABASE!A:F,5,FALSE)*$C4113)</f>
        <v>0</v>
      </c>
      <c r="H4113" s="1">
        <f>IF(B4113="",0,VLOOKUP(B4113,DATABASE!A:F,6,FALSE)*$C4113)</f>
        <v>0</v>
      </c>
    </row>
    <row r="4114" spans="1:8">
      <c r="A4114" s="7"/>
      <c r="B4114" s="8"/>
      <c r="C4114" s="9"/>
      <c r="D4114" s="1">
        <f>IF(B4114="",0,VLOOKUP(B4114,DATABASE!A:F,2,FALSE))</f>
        <v>0</v>
      </c>
      <c r="E4114" s="1">
        <f>IF(B4114="",0,VLOOKUP(B4114,DATABASE!A:F,3,FALSE)*$C4114)</f>
        <v>0</v>
      </c>
      <c r="F4114" s="1">
        <f>IF(B4114="",0,VLOOKUP(B4114,DATABASE!A:F,4,FALSE)*$C4114)</f>
        <v>0</v>
      </c>
      <c r="G4114" s="1">
        <f>IF(B4114="",0,VLOOKUP(B4114,DATABASE!A:F,5,FALSE)*$C4114)</f>
        <v>0</v>
      </c>
      <c r="H4114" s="1">
        <f>IF(B4114="",0,VLOOKUP(B4114,DATABASE!A:F,6,FALSE)*$C4114)</f>
        <v>0</v>
      </c>
    </row>
    <row r="4115" spans="1:8">
      <c r="A4115" s="7"/>
      <c r="B4115" s="8"/>
      <c r="C4115" s="9"/>
      <c r="D4115" s="1">
        <f>IF(B4115="",0,VLOOKUP(B4115,DATABASE!A:F,2,FALSE))</f>
        <v>0</v>
      </c>
      <c r="E4115" s="1">
        <f>IF(B4115="",0,VLOOKUP(B4115,DATABASE!A:F,3,FALSE)*$C4115)</f>
        <v>0</v>
      </c>
      <c r="F4115" s="1">
        <f>IF(B4115="",0,VLOOKUP(B4115,DATABASE!A:F,4,FALSE)*$C4115)</f>
        <v>0</v>
      </c>
      <c r="G4115" s="1">
        <f>IF(B4115="",0,VLOOKUP(B4115,DATABASE!A:F,5,FALSE)*$C4115)</f>
        <v>0</v>
      </c>
      <c r="H4115" s="1">
        <f>IF(B4115="",0,VLOOKUP(B4115,DATABASE!A:F,6,FALSE)*$C4115)</f>
        <v>0</v>
      </c>
    </row>
    <row r="4116" spans="1:8">
      <c r="A4116" s="7"/>
      <c r="B4116" s="8"/>
      <c r="C4116" s="9"/>
      <c r="D4116" s="1">
        <f>IF(B4116="",0,VLOOKUP(B4116,DATABASE!A:F,2,FALSE))</f>
        <v>0</v>
      </c>
      <c r="E4116" s="1">
        <f>IF(B4116="",0,VLOOKUP(B4116,DATABASE!A:F,3,FALSE)*$C4116)</f>
        <v>0</v>
      </c>
      <c r="F4116" s="1">
        <f>IF(B4116="",0,VLOOKUP(B4116,DATABASE!A:F,4,FALSE)*$C4116)</f>
        <v>0</v>
      </c>
      <c r="G4116" s="1">
        <f>IF(B4116="",0,VLOOKUP(B4116,DATABASE!A:F,5,FALSE)*$C4116)</f>
        <v>0</v>
      </c>
      <c r="H4116" s="1">
        <f>IF(B4116="",0,VLOOKUP(B4116,DATABASE!A:F,6,FALSE)*$C4116)</f>
        <v>0</v>
      </c>
    </row>
    <row r="4117" spans="1:8">
      <c r="A4117" s="7"/>
      <c r="B4117" s="8"/>
      <c r="C4117" s="9"/>
      <c r="D4117" s="1">
        <f>IF(B4117="",0,VLOOKUP(B4117,DATABASE!A:F,2,FALSE))</f>
        <v>0</v>
      </c>
      <c r="E4117" s="1">
        <f>IF(B4117="",0,VLOOKUP(B4117,DATABASE!A:F,3,FALSE)*$C4117)</f>
        <v>0</v>
      </c>
      <c r="F4117" s="1">
        <f>IF(B4117="",0,VLOOKUP(B4117,DATABASE!A:F,4,FALSE)*$C4117)</f>
        <v>0</v>
      </c>
      <c r="G4117" s="1">
        <f>IF(B4117="",0,VLOOKUP(B4117,DATABASE!A:F,5,FALSE)*$C4117)</f>
        <v>0</v>
      </c>
      <c r="H4117" s="1">
        <f>IF(B4117="",0,VLOOKUP(B4117,DATABASE!A:F,6,FALSE)*$C4117)</f>
        <v>0</v>
      </c>
    </row>
    <row r="4118" spans="1:8">
      <c r="A4118" s="7"/>
      <c r="B4118" s="8"/>
      <c r="C4118" s="9"/>
      <c r="D4118" s="1">
        <f>IF(B4118="",0,VLOOKUP(B4118,DATABASE!A:F,2,FALSE))</f>
        <v>0</v>
      </c>
      <c r="E4118" s="1">
        <f>IF(B4118="",0,VLOOKUP(B4118,DATABASE!A:F,3,FALSE)*$C4118)</f>
        <v>0</v>
      </c>
      <c r="F4118" s="1">
        <f>IF(B4118="",0,VLOOKUP(B4118,DATABASE!A:F,4,FALSE)*$C4118)</f>
        <v>0</v>
      </c>
      <c r="G4118" s="1">
        <f>IF(B4118="",0,VLOOKUP(B4118,DATABASE!A:F,5,FALSE)*$C4118)</f>
        <v>0</v>
      </c>
      <c r="H4118" s="1">
        <f>IF(B4118="",0,VLOOKUP(B4118,DATABASE!A:F,6,FALSE)*$C4118)</f>
        <v>0</v>
      </c>
    </row>
    <row r="4119" spans="1:8">
      <c r="A4119" s="7"/>
      <c r="B4119" s="8"/>
      <c r="C4119" s="9"/>
      <c r="D4119" s="1">
        <f>IF(B4119="",0,VLOOKUP(B4119,DATABASE!A:F,2,FALSE))</f>
        <v>0</v>
      </c>
      <c r="E4119" s="1">
        <f>IF(B4119="",0,VLOOKUP(B4119,DATABASE!A:F,3,FALSE)*$C4119)</f>
        <v>0</v>
      </c>
      <c r="F4119" s="1">
        <f>IF(B4119="",0,VLOOKUP(B4119,DATABASE!A:F,4,FALSE)*$C4119)</f>
        <v>0</v>
      </c>
      <c r="G4119" s="1">
        <f>IF(B4119="",0,VLOOKUP(B4119,DATABASE!A:F,5,FALSE)*$C4119)</f>
        <v>0</v>
      </c>
      <c r="H4119" s="1">
        <f>IF(B4119="",0,VLOOKUP(B4119,DATABASE!A:F,6,FALSE)*$C4119)</f>
        <v>0</v>
      </c>
    </row>
    <row r="4120" spans="1:8">
      <c r="A4120" s="7"/>
      <c r="B4120" s="8"/>
      <c r="C4120" s="9"/>
      <c r="D4120" s="1">
        <f>IF(B4120="",0,VLOOKUP(B4120,DATABASE!A:F,2,FALSE))</f>
        <v>0</v>
      </c>
      <c r="E4120" s="1">
        <f>IF(B4120="",0,VLOOKUP(B4120,DATABASE!A:F,3,FALSE)*$C4120)</f>
        <v>0</v>
      </c>
      <c r="F4120" s="1">
        <f>IF(B4120="",0,VLOOKUP(B4120,DATABASE!A:F,4,FALSE)*$C4120)</f>
        <v>0</v>
      </c>
      <c r="G4120" s="1">
        <f>IF(B4120="",0,VLOOKUP(B4120,DATABASE!A:F,5,FALSE)*$C4120)</f>
        <v>0</v>
      </c>
      <c r="H4120" s="1">
        <f>IF(B4120="",0,VLOOKUP(B4120,DATABASE!A:F,6,FALSE)*$C4120)</f>
        <v>0</v>
      </c>
    </row>
    <row r="4121" spans="1:8">
      <c r="A4121" s="7"/>
      <c r="B4121" s="8"/>
      <c r="C4121" s="9"/>
      <c r="D4121" s="1">
        <f>IF(B4121="",0,VLOOKUP(B4121,DATABASE!A:F,2,FALSE))</f>
        <v>0</v>
      </c>
      <c r="E4121" s="1">
        <f>IF(B4121="",0,VLOOKUP(B4121,DATABASE!A:F,3,FALSE)*$C4121)</f>
        <v>0</v>
      </c>
      <c r="F4121" s="1">
        <f>IF(B4121="",0,VLOOKUP(B4121,DATABASE!A:F,4,FALSE)*$C4121)</f>
        <v>0</v>
      </c>
      <c r="G4121" s="1">
        <f>IF(B4121="",0,VLOOKUP(B4121,DATABASE!A:F,5,FALSE)*$C4121)</f>
        <v>0</v>
      </c>
      <c r="H4121" s="1">
        <f>IF(B4121="",0,VLOOKUP(B4121,DATABASE!A:F,6,FALSE)*$C4121)</f>
        <v>0</v>
      </c>
    </row>
    <row r="4122" spans="1:8">
      <c r="A4122" s="7"/>
      <c r="B4122" s="8"/>
      <c r="C4122" s="9"/>
      <c r="D4122" s="1">
        <f>IF(B4122="",0,VLOOKUP(B4122,DATABASE!A:F,2,FALSE))</f>
        <v>0</v>
      </c>
      <c r="E4122" s="1">
        <f>IF(B4122="",0,VLOOKUP(B4122,DATABASE!A:F,3,FALSE)*$C4122)</f>
        <v>0</v>
      </c>
      <c r="F4122" s="1">
        <f>IF(B4122="",0,VLOOKUP(B4122,DATABASE!A:F,4,FALSE)*$C4122)</f>
        <v>0</v>
      </c>
      <c r="G4122" s="1">
        <f>IF(B4122="",0,VLOOKUP(B4122,DATABASE!A:F,5,FALSE)*$C4122)</f>
        <v>0</v>
      </c>
      <c r="H4122" s="1">
        <f>IF(B4122="",0,VLOOKUP(B4122,DATABASE!A:F,6,FALSE)*$C4122)</f>
        <v>0</v>
      </c>
    </row>
    <row r="4123" spans="1:8">
      <c r="A4123" s="7"/>
      <c r="B4123" s="8"/>
      <c r="C4123" s="9"/>
      <c r="D4123" s="1">
        <f>IF(B4123="",0,VLOOKUP(B4123,DATABASE!A:F,2,FALSE))</f>
        <v>0</v>
      </c>
      <c r="E4123" s="1">
        <f>IF(B4123="",0,VLOOKUP(B4123,DATABASE!A:F,3,FALSE)*$C4123)</f>
        <v>0</v>
      </c>
      <c r="F4123" s="1">
        <f>IF(B4123="",0,VLOOKUP(B4123,DATABASE!A:F,4,FALSE)*$C4123)</f>
        <v>0</v>
      </c>
      <c r="G4123" s="1">
        <f>IF(B4123="",0,VLOOKUP(B4123,DATABASE!A:F,5,FALSE)*$C4123)</f>
        <v>0</v>
      </c>
      <c r="H4123" s="1">
        <f>IF(B4123="",0,VLOOKUP(B4123,DATABASE!A:F,6,FALSE)*$C4123)</f>
        <v>0</v>
      </c>
    </row>
    <row r="4124" spans="1:8">
      <c r="A4124" s="7"/>
      <c r="B4124" s="8"/>
      <c r="C4124" s="9"/>
      <c r="D4124" s="1">
        <f>IF(B4124="",0,VLOOKUP(B4124,DATABASE!A:F,2,FALSE))</f>
        <v>0</v>
      </c>
      <c r="E4124" s="1">
        <f>IF(B4124="",0,VLOOKUP(B4124,DATABASE!A:F,3,FALSE)*$C4124)</f>
        <v>0</v>
      </c>
      <c r="F4124" s="1">
        <f>IF(B4124="",0,VLOOKUP(B4124,DATABASE!A:F,4,FALSE)*$C4124)</f>
        <v>0</v>
      </c>
      <c r="G4124" s="1">
        <f>IF(B4124="",0,VLOOKUP(B4124,DATABASE!A:F,5,FALSE)*$C4124)</f>
        <v>0</v>
      </c>
      <c r="H4124" s="1">
        <f>IF(B4124="",0,VLOOKUP(B4124,DATABASE!A:F,6,FALSE)*$C4124)</f>
        <v>0</v>
      </c>
    </row>
    <row r="4125" spans="1:8">
      <c r="A4125" s="7"/>
      <c r="B4125" s="8"/>
      <c r="C4125" s="9"/>
      <c r="D4125" s="1">
        <f>IF(B4125="",0,VLOOKUP(B4125,DATABASE!A:F,2,FALSE))</f>
        <v>0</v>
      </c>
      <c r="E4125" s="1">
        <f>IF(B4125="",0,VLOOKUP(B4125,DATABASE!A:F,3,FALSE)*$C4125)</f>
        <v>0</v>
      </c>
      <c r="F4125" s="1">
        <f>IF(B4125="",0,VLOOKUP(B4125,DATABASE!A:F,4,FALSE)*$C4125)</f>
        <v>0</v>
      </c>
      <c r="G4125" s="1">
        <f>IF(B4125="",0,VLOOKUP(B4125,DATABASE!A:F,5,FALSE)*$C4125)</f>
        <v>0</v>
      </c>
      <c r="H4125" s="1">
        <f>IF(B4125="",0,VLOOKUP(B4125,DATABASE!A:F,6,FALSE)*$C4125)</f>
        <v>0</v>
      </c>
    </row>
    <row r="4126" spans="1:8">
      <c r="A4126" s="7"/>
      <c r="B4126" s="8"/>
      <c r="C4126" s="9"/>
      <c r="D4126" s="1">
        <f>IF(B4126="",0,VLOOKUP(B4126,DATABASE!A:F,2,FALSE))</f>
        <v>0</v>
      </c>
      <c r="E4126" s="1">
        <f>IF(B4126="",0,VLOOKUP(B4126,DATABASE!A:F,3,FALSE)*$C4126)</f>
        <v>0</v>
      </c>
      <c r="F4126" s="1">
        <f>IF(B4126="",0,VLOOKUP(B4126,DATABASE!A:F,4,FALSE)*$C4126)</f>
        <v>0</v>
      </c>
      <c r="G4126" s="1">
        <f>IF(B4126="",0,VLOOKUP(B4126,DATABASE!A:F,5,FALSE)*$C4126)</f>
        <v>0</v>
      </c>
      <c r="H4126" s="1">
        <f>IF(B4126="",0,VLOOKUP(B4126,DATABASE!A:F,6,FALSE)*$C4126)</f>
        <v>0</v>
      </c>
    </row>
    <row r="4127" spans="1:8">
      <c r="A4127" s="7"/>
      <c r="B4127" s="8"/>
      <c r="C4127" s="9"/>
      <c r="D4127" s="1">
        <f>IF(B4127="",0,VLOOKUP(B4127,DATABASE!A:F,2,FALSE))</f>
        <v>0</v>
      </c>
      <c r="E4127" s="1">
        <f>IF(B4127="",0,VLOOKUP(B4127,DATABASE!A:F,3,FALSE)*$C4127)</f>
        <v>0</v>
      </c>
      <c r="F4127" s="1">
        <f>IF(B4127="",0,VLOOKUP(B4127,DATABASE!A:F,4,FALSE)*$C4127)</f>
        <v>0</v>
      </c>
      <c r="G4127" s="1">
        <f>IF(B4127="",0,VLOOKUP(B4127,DATABASE!A:F,5,FALSE)*$C4127)</f>
        <v>0</v>
      </c>
      <c r="H4127" s="1">
        <f>IF(B4127="",0,VLOOKUP(B4127,DATABASE!A:F,6,FALSE)*$C4127)</f>
        <v>0</v>
      </c>
    </row>
    <row r="4128" spans="1:8">
      <c r="A4128" s="7"/>
      <c r="B4128" s="8"/>
      <c r="C4128" s="9"/>
      <c r="D4128" s="1">
        <f>IF(B4128="",0,VLOOKUP(B4128,DATABASE!A:F,2,FALSE))</f>
        <v>0</v>
      </c>
      <c r="E4128" s="1">
        <f>IF(B4128="",0,VLOOKUP(B4128,DATABASE!A:F,3,FALSE)*$C4128)</f>
        <v>0</v>
      </c>
      <c r="F4128" s="1">
        <f>IF(B4128="",0,VLOOKUP(B4128,DATABASE!A:F,4,FALSE)*$C4128)</f>
        <v>0</v>
      </c>
      <c r="G4128" s="1">
        <f>IF(B4128="",0,VLOOKUP(B4128,DATABASE!A:F,5,FALSE)*$C4128)</f>
        <v>0</v>
      </c>
      <c r="H4128" s="1">
        <f>IF(B4128="",0,VLOOKUP(B4128,DATABASE!A:F,6,FALSE)*$C4128)</f>
        <v>0</v>
      </c>
    </row>
    <row r="4129" spans="1:8">
      <c r="A4129" s="7"/>
      <c r="B4129" s="8"/>
      <c r="C4129" s="9"/>
      <c r="D4129" s="1">
        <f>IF(B4129="",0,VLOOKUP(B4129,DATABASE!A:F,2,FALSE))</f>
        <v>0</v>
      </c>
      <c r="E4129" s="1">
        <f>IF(B4129="",0,VLOOKUP(B4129,DATABASE!A:F,3,FALSE)*$C4129)</f>
        <v>0</v>
      </c>
      <c r="F4129" s="1">
        <f>IF(B4129="",0,VLOOKUP(B4129,DATABASE!A:F,4,FALSE)*$C4129)</f>
        <v>0</v>
      </c>
      <c r="G4129" s="1">
        <f>IF(B4129="",0,VLOOKUP(B4129,DATABASE!A:F,5,FALSE)*$C4129)</f>
        <v>0</v>
      </c>
      <c r="H4129" s="1">
        <f>IF(B4129="",0,VLOOKUP(B4129,DATABASE!A:F,6,FALSE)*$C4129)</f>
        <v>0</v>
      </c>
    </row>
    <row r="4130" spans="1:8">
      <c r="A4130" s="7"/>
      <c r="B4130" s="8"/>
      <c r="C4130" s="9"/>
      <c r="D4130" s="1">
        <f>IF(B4130="",0,VLOOKUP(B4130,DATABASE!A:F,2,FALSE))</f>
        <v>0</v>
      </c>
      <c r="E4130" s="1">
        <f>IF(B4130="",0,VLOOKUP(B4130,DATABASE!A:F,3,FALSE)*$C4130)</f>
        <v>0</v>
      </c>
      <c r="F4130" s="1">
        <f>IF(B4130="",0,VLOOKUP(B4130,DATABASE!A:F,4,FALSE)*$C4130)</f>
        <v>0</v>
      </c>
      <c r="G4130" s="1">
        <f>IF(B4130="",0,VLOOKUP(B4130,DATABASE!A:F,5,FALSE)*$C4130)</f>
        <v>0</v>
      </c>
      <c r="H4130" s="1">
        <f>IF(B4130="",0,VLOOKUP(B4130,DATABASE!A:F,6,FALSE)*$C4130)</f>
        <v>0</v>
      </c>
    </row>
    <row r="4131" spans="1:8">
      <c r="A4131" s="7"/>
      <c r="B4131" s="8"/>
      <c r="C4131" s="9"/>
      <c r="D4131" s="1">
        <f>IF(B4131="",0,VLOOKUP(B4131,DATABASE!A:F,2,FALSE))</f>
        <v>0</v>
      </c>
      <c r="E4131" s="1">
        <f>IF(B4131="",0,VLOOKUP(B4131,DATABASE!A:F,3,FALSE)*$C4131)</f>
        <v>0</v>
      </c>
      <c r="F4131" s="1">
        <f>IF(B4131="",0,VLOOKUP(B4131,DATABASE!A:F,4,FALSE)*$C4131)</f>
        <v>0</v>
      </c>
      <c r="G4131" s="1">
        <f>IF(B4131="",0,VLOOKUP(B4131,DATABASE!A:F,5,FALSE)*$C4131)</f>
        <v>0</v>
      </c>
      <c r="H4131" s="1">
        <f>IF(B4131="",0,VLOOKUP(B4131,DATABASE!A:F,6,FALSE)*$C4131)</f>
        <v>0</v>
      </c>
    </row>
    <row r="4132" spans="1:8">
      <c r="A4132" s="7"/>
      <c r="B4132" s="8"/>
      <c r="C4132" s="9"/>
      <c r="D4132" s="1">
        <f>IF(B4132="",0,VLOOKUP(B4132,DATABASE!A:F,2,FALSE))</f>
        <v>0</v>
      </c>
      <c r="E4132" s="1">
        <f>IF(B4132="",0,VLOOKUP(B4132,DATABASE!A:F,3,FALSE)*$C4132)</f>
        <v>0</v>
      </c>
      <c r="F4132" s="1">
        <f>IF(B4132="",0,VLOOKUP(B4132,DATABASE!A:F,4,FALSE)*$C4132)</f>
        <v>0</v>
      </c>
      <c r="G4132" s="1">
        <f>IF(B4132="",0,VLOOKUP(B4132,DATABASE!A:F,5,FALSE)*$C4132)</f>
        <v>0</v>
      </c>
      <c r="H4132" s="1">
        <f>IF(B4132="",0,VLOOKUP(B4132,DATABASE!A:F,6,FALSE)*$C4132)</f>
        <v>0</v>
      </c>
    </row>
    <row r="4133" spans="1:8">
      <c r="A4133" s="7"/>
      <c r="B4133" s="8"/>
      <c r="C4133" s="9"/>
      <c r="D4133" s="1">
        <f>IF(B4133="",0,VLOOKUP(B4133,DATABASE!A:F,2,FALSE))</f>
        <v>0</v>
      </c>
      <c r="E4133" s="1">
        <f>IF(B4133="",0,VLOOKUP(B4133,DATABASE!A:F,3,FALSE)*$C4133)</f>
        <v>0</v>
      </c>
      <c r="F4133" s="1">
        <f>IF(B4133="",0,VLOOKUP(B4133,DATABASE!A:F,4,FALSE)*$C4133)</f>
        <v>0</v>
      </c>
      <c r="G4133" s="1">
        <f>IF(B4133="",0,VLOOKUP(B4133,DATABASE!A:F,5,FALSE)*$C4133)</f>
        <v>0</v>
      </c>
      <c r="H4133" s="1">
        <f>IF(B4133="",0,VLOOKUP(B4133,DATABASE!A:F,6,FALSE)*$C4133)</f>
        <v>0</v>
      </c>
    </row>
    <row r="4134" spans="1:8">
      <c r="A4134" s="7"/>
      <c r="B4134" s="8"/>
      <c r="C4134" s="9"/>
      <c r="D4134" s="1">
        <f>IF(B4134="",0,VLOOKUP(B4134,DATABASE!A:F,2,FALSE))</f>
        <v>0</v>
      </c>
      <c r="E4134" s="1">
        <f>IF(B4134="",0,VLOOKUP(B4134,DATABASE!A:F,3,FALSE)*$C4134)</f>
        <v>0</v>
      </c>
      <c r="F4134" s="1">
        <f>IF(B4134="",0,VLOOKUP(B4134,DATABASE!A:F,4,FALSE)*$C4134)</f>
        <v>0</v>
      </c>
      <c r="G4134" s="1">
        <f>IF(B4134="",0,VLOOKUP(B4134,DATABASE!A:F,5,FALSE)*$C4134)</f>
        <v>0</v>
      </c>
      <c r="H4134" s="1">
        <f>IF(B4134="",0,VLOOKUP(B4134,DATABASE!A:F,6,FALSE)*$C4134)</f>
        <v>0</v>
      </c>
    </row>
    <row r="4135" spans="1:8">
      <c r="A4135" s="7"/>
      <c r="B4135" s="8"/>
      <c r="C4135" s="9"/>
      <c r="D4135" s="1">
        <f>IF(B4135="",0,VLOOKUP(B4135,DATABASE!A:F,2,FALSE))</f>
        <v>0</v>
      </c>
      <c r="E4135" s="1">
        <f>IF(B4135="",0,VLOOKUP(B4135,DATABASE!A:F,3,FALSE)*$C4135)</f>
        <v>0</v>
      </c>
      <c r="F4135" s="1">
        <f>IF(B4135="",0,VLOOKUP(B4135,DATABASE!A:F,4,FALSE)*$C4135)</f>
        <v>0</v>
      </c>
      <c r="G4135" s="1">
        <f>IF(B4135="",0,VLOOKUP(B4135,DATABASE!A:F,5,FALSE)*$C4135)</f>
        <v>0</v>
      </c>
      <c r="H4135" s="1">
        <f>IF(B4135="",0,VLOOKUP(B4135,DATABASE!A:F,6,FALSE)*$C4135)</f>
        <v>0</v>
      </c>
    </row>
    <row r="4136" spans="1:8">
      <c r="A4136" s="7"/>
      <c r="B4136" s="8"/>
      <c r="C4136" s="9"/>
      <c r="D4136" s="1">
        <f>IF(B4136="",0,VLOOKUP(B4136,DATABASE!A:F,2,FALSE))</f>
        <v>0</v>
      </c>
      <c r="E4136" s="1">
        <f>IF(B4136="",0,VLOOKUP(B4136,DATABASE!A:F,3,FALSE)*$C4136)</f>
        <v>0</v>
      </c>
      <c r="F4136" s="1">
        <f>IF(B4136="",0,VLOOKUP(B4136,DATABASE!A:F,4,FALSE)*$C4136)</f>
        <v>0</v>
      </c>
      <c r="G4136" s="1">
        <f>IF(B4136="",0,VLOOKUP(B4136,DATABASE!A:F,5,FALSE)*$C4136)</f>
        <v>0</v>
      </c>
      <c r="H4136" s="1">
        <f>IF(B4136="",0,VLOOKUP(B4136,DATABASE!A:F,6,FALSE)*$C4136)</f>
        <v>0</v>
      </c>
    </row>
    <row r="4137" spans="1:8">
      <c r="A4137" s="7"/>
      <c r="B4137" s="8"/>
      <c r="C4137" s="9"/>
      <c r="D4137" s="1">
        <f>IF(B4137="",0,VLOOKUP(B4137,DATABASE!A:F,2,FALSE))</f>
        <v>0</v>
      </c>
      <c r="E4137" s="1">
        <f>IF(B4137="",0,VLOOKUP(B4137,DATABASE!A:F,3,FALSE)*$C4137)</f>
        <v>0</v>
      </c>
      <c r="F4137" s="1">
        <f>IF(B4137="",0,VLOOKUP(B4137,DATABASE!A:F,4,FALSE)*$C4137)</f>
        <v>0</v>
      </c>
      <c r="G4137" s="1">
        <f>IF(B4137="",0,VLOOKUP(B4137,DATABASE!A:F,5,FALSE)*$C4137)</f>
        <v>0</v>
      </c>
      <c r="H4137" s="1">
        <f>IF(B4137="",0,VLOOKUP(B4137,DATABASE!A:F,6,FALSE)*$C4137)</f>
        <v>0</v>
      </c>
    </row>
    <row r="4138" spans="1:8">
      <c r="A4138" s="7"/>
      <c r="B4138" s="8"/>
      <c r="C4138" s="9"/>
      <c r="D4138" s="1">
        <f>IF(B4138="",0,VLOOKUP(B4138,DATABASE!A:F,2,FALSE))</f>
        <v>0</v>
      </c>
      <c r="E4138" s="1">
        <f>IF(B4138="",0,VLOOKUP(B4138,DATABASE!A:F,3,FALSE)*$C4138)</f>
        <v>0</v>
      </c>
      <c r="F4138" s="1">
        <f>IF(B4138="",0,VLOOKUP(B4138,DATABASE!A:F,4,FALSE)*$C4138)</f>
        <v>0</v>
      </c>
      <c r="G4138" s="1">
        <f>IF(B4138="",0,VLOOKUP(B4138,DATABASE!A:F,5,FALSE)*$C4138)</f>
        <v>0</v>
      </c>
      <c r="H4138" s="1">
        <f>IF(B4138="",0,VLOOKUP(B4138,DATABASE!A:F,6,FALSE)*$C4138)</f>
        <v>0</v>
      </c>
    </row>
    <row r="4139" spans="1:8">
      <c r="A4139" s="7"/>
      <c r="B4139" s="8"/>
      <c r="C4139" s="9"/>
      <c r="D4139" s="1">
        <f>IF(B4139="",0,VLOOKUP(B4139,DATABASE!A:F,2,FALSE))</f>
        <v>0</v>
      </c>
      <c r="E4139" s="1">
        <f>IF(B4139="",0,VLOOKUP(B4139,DATABASE!A:F,3,FALSE)*$C4139)</f>
        <v>0</v>
      </c>
      <c r="F4139" s="1">
        <f>IF(B4139="",0,VLOOKUP(B4139,DATABASE!A:F,4,FALSE)*$C4139)</f>
        <v>0</v>
      </c>
      <c r="G4139" s="1">
        <f>IF(B4139="",0,VLOOKUP(B4139,DATABASE!A:F,5,FALSE)*$C4139)</f>
        <v>0</v>
      </c>
      <c r="H4139" s="1">
        <f>IF(B4139="",0,VLOOKUP(B4139,DATABASE!A:F,6,FALSE)*$C4139)</f>
        <v>0</v>
      </c>
    </row>
    <row r="4140" spans="1:8">
      <c r="A4140" s="7"/>
      <c r="B4140" s="8"/>
      <c r="C4140" s="9"/>
      <c r="D4140" s="1">
        <f>IF(B4140="",0,VLOOKUP(B4140,DATABASE!A:F,2,FALSE))</f>
        <v>0</v>
      </c>
      <c r="E4140" s="1">
        <f>IF(B4140="",0,VLOOKUP(B4140,DATABASE!A:F,3,FALSE)*$C4140)</f>
        <v>0</v>
      </c>
      <c r="F4140" s="1">
        <f>IF(B4140="",0,VLOOKUP(B4140,DATABASE!A:F,4,FALSE)*$C4140)</f>
        <v>0</v>
      </c>
      <c r="G4140" s="1">
        <f>IF(B4140="",0,VLOOKUP(B4140,DATABASE!A:F,5,FALSE)*$C4140)</f>
        <v>0</v>
      </c>
      <c r="H4140" s="1">
        <f>IF(B4140="",0,VLOOKUP(B4140,DATABASE!A:F,6,FALSE)*$C4140)</f>
        <v>0</v>
      </c>
    </row>
    <row r="4141" spans="1:8">
      <c r="A4141" s="7"/>
      <c r="B4141" s="8"/>
      <c r="C4141" s="9"/>
      <c r="D4141" s="1">
        <f>IF(B4141="",0,VLOOKUP(B4141,DATABASE!A:F,2,FALSE))</f>
        <v>0</v>
      </c>
      <c r="E4141" s="1">
        <f>IF(B4141="",0,VLOOKUP(B4141,DATABASE!A:F,3,FALSE)*$C4141)</f>
        <v>0</v>
      </c>
      <c r="F4141" s="1">
        <f>IF(B4141="",0,VLOOKUP(B4141,DATABASE!A:F,4,FALSE)*$C4141)</f>
        <v>0</v>
      </c>
      <c r="G4141" s="1">
        <f>IF(B4141="",0,VLOOKUP(B4141,DATABASE!A:F,5,FALSE)*$C4141)</f>
        <v>0</v>
      </c>
      <c r="H4141" s="1">
        <f>IF(B4141="",0,VLOOKUP(B4141,DATABASE!A:F,6,FALSE)*$C4141)</f>
        <v>0</v>
      </c>
    </row>
    <row r="4142" spans="1:8">
      <c r="A4142" s="7"/>
      <c r="B4142" s="8"/>
      <c r="C4142" s="9"/>
      <c r="D4142" s="1">
        <f>IF(B4142="",0,VLOOKUP(B4142,DATABASE!A:F,2,FALSE))</f>
        <v>0</v>
      </c>
      <c r="E4142" s="1">
        <f>IF(B4142="",0,VLOOKUP(B4142,DATABASE!A:F,3,FALSE)*$C4142)</f>
        <v>0</v>
      </c>
      <c r="F4142" s="1">
        <f>IF(B4142="",0,VLOOKUP(B4142,DATABASE!A:F,4,FALSE)*$C4142)</f>
        <v>0</v>
      </c>
      <c r="G4142" s="1">
        <f>IF(B4142="",0,VLOOKUP(B4142,DATABASE!A:F,5,FALSE)*$C4142)</f>
        <v>0</v>
      </c>
      <c r="H4142" s="1">
        <f>IF(B4142="",0,VLOOKUP(B4142,DATABASE!A:F,6,FALSE)*$C4142)</f>
        <v>0</v>
      </c>
    </row>
    <row r="4143" spans="1:8">
      <c r="A4143" s="7"/>
      <c r="B4143" s="8"/>
      <c r="C4143" s="9"/>
      <c r="D4143" s="1">
        <f>IF(B4143="",0,VLOOKUP(B4143,DATABASE!A:F,2,FALSE))</f>
        <v>0</v>
      </c>
      <c r="E4143" s="1">
        <f>IF(B4143="",0,VLOOKUP(B4143,DATABASE!A:F,3,FALSE)*$C4143)</f>
        <v>0</v>
      </c>
      <c r="F4143" s="1">
        <f>IF(B4143="",0,VLOOKUP(B4143,DATABASE!A:F,4,FALSE)*$C4143)</f>
        <v>0</v>
      </c>
      <c r="G4143" s="1">
        <f>IF(B4143="",0,VLOOKUP(B4143,DATABASE!A:F,5,FALSE)*$C4143)</f>
        <v>0</v>
      </c>
      <c r="H4143" s="1">
        <f>IF(B4143="",0,VLOOKUP(B4143,DATABASE!A:F,6,FALSE)*$C4143)</f>
        <v>0</v>
      </c>
    </row>
    <row r="4144" spans="1:8">
      <c r="A4144" s="7"/>
      <c r="B4144" s="8"/>
      <c r="C4144" s="9"/>
      <c r="D4144" s="1">
        <f>IF(B4144="",0,VLOOKUP(B4144,DATABASE!A:F,2,FALSE))</f>
        <v>0</v>
      </c>
      <c r="E4144" s="1">
        <f>IF(B4144="",0,VLOOKUP(B4144,DATABASE!A:F,3,FALSE)*$C4144)</f>
        <v>0</v>
      </c>
      <c r="F4144" s="1">
        <f>IF(B4144="",0,VLOOKUP(B4144,DATABASE!A:F,4,FALSE)*$C4144)</f>
        <v>0</v>
      </c>
      <c r="G4144" s="1">
        <f>IF(B4144="",0,VLOOKUP(B4144,DATABASE!A:F,5,FALSE)*$C4144)</f>
        <v>0</v>
      </c>
      <c r="H4144" s="1">
        <f>IF(B4144="",0,VLOOKUP(B4144,DATABASE!A:F,6,FALSE)*$C4144)</f>
        <v>0</v>
      </c>
    </row>
    <row r="4145" spans="1:8">
      <c r="A4145" s="7"/>
      <c r="B4145" s="8"/>
      <c r="C4145" s="9"/>
      <c r="D4145" s="1">
        <f>IF(B4145="",0,VLOOKUP(B4145,DATABASE!A:F,2,FALSE))</f>
        <v>0</v>
      </c>
      <c r="E4145" s="1">
        <f>IF(B4145="",0,VLOOKUP(B4145,DATABASE!A:F,3,FALSE)*$C4145)</f>
        <v>0</v>
      </c>
      <c r="F4145" s="1">
        <f>IF(B4145="",0,VLOOKUP(B4145,DATABASE!A:F,4,FALSE)*$C4145)</f>
        <v>0</v>
      </c>
      <c r="G4145" s="1">
        <f>IF(B4145="",0,VLOOKUP(B4145,DATABASE!A:F,5,FALSE)*$C4145)</f>
        <v>0</v>
      </c>
      <c r="H4145" s="1">
        <f>IF(B4145="",0,VLOOKUP(B4145,DATABASE!A:F,6,FALSE)*$C4145)</f>
        <v>0</v>
      </c>
    </row>
    <row r="4146" spans="1:8">
      <c r="A4146" s="7"/>
      <c r="B4146" s="8"/>
      <c r="C4146" s="9"/>
      <c r="D4146" s="1">
        <f>IF(B4146="",0,VLOOKUP(B4146,DATABASE!A:F,2,FALSE))</f>
        <v>0</v>
      </c>
      <c r="E4146" s="1">
        <f>IF(B4146="",0,VLOOKUP(B4146,DATABASE!A:F,3,FALSE)*$C4146)</f>
        <v>0</v>
      </c>
      <c r="F4146" s="1">
        <f>IF(B4146="",0,VLOOKUP(B4146,DATABASE!A:F,4,FALSE)*$C4146)</f>
        <v>0</v>
      </c>
      <c r="G4146" s="1">
        <f>IF(B4146="",0,VLOOKUP(B4146,DATABASE!A:F,5,FALSE)*$C4146)</f>
        <v>0</v>
      </c>
      <c r="H4146" s="1">
        <f>IF(B4146="",0,VLOOKUP(B4146,DATABASE!A:F,6,FALSE)*$C4146)</f>
        <v>0</v>
      </c>
    </row>
    <row r="4147" spans="1:8">
      <c r="A4147" s="7"/>
      <c r="B4147" s="8"/>
      <c r="C4147" s="9"/>
      <c r="D4147" s="1">
        <f>IF(B4147="",0,VLOOKUP(B4147,DATABASE!A:F,2,FALSE))</f>
        <v>0</v>
      </c>
      <c r="E4147" s="1">
        <f>IF(B4147="",0,VLOOKUP(B4147,DATABASE!A:F,3,FALSE)*$C4147)</f>
        <v>0</v>
      </c>
      <c r="F4147" s="1">
        <f>IF(B4147="",0,VLOOKUP(B4147,DATABASE!A:F,4,FALSE)*$C4147)</f>
        <v>0</v>
      </c>
      <c r="G4147" s="1">
        <f>IF(B4147="",0,VLOOKUP(B4147,DATABASE!A:F,5,FALSE)*$C4147)</f>
        <v>0</v>
      </c>
      <c r="H4147" s="1">
        <f>IF(B4147="",0,VLOOKUP(B4147,DATABASE!A:F,6,FALSE)*$C4147)</f>
        <v>0</v>
      </c>
    </row>
    <row r="4148" spans="1:8">
      <c r="A4148" s="7"/>
      <c r="B4148" s="8"/>
      <c r="C4148" s="9"/>
      <c r="D4148" s="1">
        <f>IF(B4148="",0,VLOOKUP(B4148,DATABASE!A:F,2,FALSE))</f>
        <v>0</v>
      </c>
      <c r="E4148" s="1">
        <f>IF(B4148="",0,VLOOKUP(B4148,DATABASE!A:F,3,FALSE)*$C4148)</f>
        <v>0</v>
      </c>
      <c r="F4148" s="1">
        <f>IF(B4148="",0,VLOOKUP(B4148,DATABASE!A:F,4,FALSE)*$C4148)</f>
        <v>0</v>
      </c>
      <c r="G4148" s="1">
        <f>IF(B4148="",0,VLOOKUP(B4148,DATABASE!A:F,5,FALSE)*$C4148)</f>
        <v>0</v>
      </c>
      <c r="H4148" s="1">
        <f>IF(B4148="",0,VLOOKUP(B4148,DATABASE!A:F,6,FALSE)*$C4148)</f>
        <v>0</v>
      </c>
    </row>
    <row r="4149" spans="1:8">
      <c r="A4149" s="7"/>
      <c r="B4149" s="8"/>
      <c r="C4149" s="9"/>
      <c r="D4149" s="1">
        <f>IF(B4149="",0,VLOOKUP(B4149,DATABASE!A:F,2,FALSE))</f>
        <v>0</v>
      </c>
      <c r="E4149" s="1">
        <f>IF(B4149="",0,VLOOKUP(B4149,DATABASE!A:F,3,FALSE)*$C4149)</f>
        <v>0</v>
      </c>
      <c r="F4149" s="1">
        <f>IF(B4149="",0,VLOOKUP(B4149,DATABASE!A:F,4,FALSE)*$C4149)</f>
        <v>0</v>
      </c>
      <c r="G4149" s="1">
        <f>IF(B4149="",0,VLOOKUP(B4149,DATABASE!A:F,5,FALSE)*$C4149)</f>
        <v>0</v>
      </c>
      <c r="H4149" s="1">
        <f>IF(B4149="",0,VLOOKUP(B4149,DATABASE!A:F,6,FALSE)*$C4149)</f>
        <v>0</v>
      </c>
    </row>
    <row r="4150" spans="1:8">
      <c r="A4150" s="7"/>
      <c r="B4150" s="8"/>
      <c r="C4150" s="9"/>
      <c r="D4150" s="1">
        <f>IF(B4150="",0,VLOOKUP(B4150,DATABASE!A:F,2,FALSE))</f>
        <v>0</v>
      </c>
      <c r="E4150" s="1">
        <f>IF(B4150="",0,VLOOKUP(B4150,DATABASE!A:F,3,FALSE)*$C4150)</f>
        <v>0</v>
      </c>
      <c r="F4150" s="1">
        <f>IF(B4150="",0,VLOOKUP(B4150,DATABASE!A:F,4,FALSE)*$C4150)</f>
        <v>0</v>
      </c>
      <c r="G4150" s="1">
        <f>IF(B4150="",0,VLOOKUP(B4150,DATABASE!A:F,5,FALSE)*$C4150)</f>
        <v>0</v>
      </c>
      <c r="H4150" s="1">
        <f>IF(B4150="",0,VLOOKUP(B4150,DATABASE!A:F,6,FALSE)*$C4150)</f>
        <v>0</v>
      </c>
    </row>
    <row r="4151" spans="1:8">
      <c r="A4151" s="7"/>
      <c r="B4151" s="8"/>
      <c r="C4151" s="9"/>
      <c r="D4151" s="1">
        <f>IF(B4151="",0,VLOOKUP(B4151,DATABASE!A:F,2,FALSE))</f>
        <v>0</v>
      </c>
      <c r="E4151" s="1">
        <f>IF(B4151="",0,VLOOKUP(B4151,DATABASE!A:F,3,FALSE)*$C4151)</f>
        <v>0</v>
      </c>
      <c r="F4151" s="1">
        <f>IF(B4151="",0,VLOOKUP(B4151,DATABASE!A:F,4,FALSE)*$C4151)</f>
        <v>0</v>
      </c>
      <c r="G4151" s="1">
        <f>IF(B4151="",0,VLOOKUP(B4151,DATABASE!A:F,5,FALSE)*$C4151)</f>
        <v>0</v>
      </c>
      <c r="H4151" s="1">
        <f>IF(B4151="",0,VLOOKUP(B4151,DATABASE!A:F,6,FALSE)*$C4151)</f>
        <v>0</v>
      </c>
    </row>
    <row r="4152" spans="1:8">
      <c r="A4152" s="7"/>
      <c r="B4152" s="8"/>
      <c r="C4152" s="9"/>
      <c r="D4152" s="1">
        <f>IF(B4152="",0,VLOOKUP(B4152,DATABASE!A:F,2,FALSE))</f>
        <v>0</v>
      </c>
      <c r="E4152" s="1">
        <f>IF(B4152="",0,VLOOKUP(B4152,DATABASE!A:F,3,FALSE)*$C4152)</f>
        <v>0</v>
      </c>
      <c r="F4152" s="1">
        <f>IF(B4152="",0,VLOOKUP(B4152,DATABASE!A:F,4,FALSE)*$C4152)</f>
        <v>0</v>
      </c>
      <c r="G4152" s="1">
        <f>IF(B4152="",0,VLOOKUP(B4152,DATABASE!A:F,5,FALSE)*$C4152)</f>
        <v>0</v>
      </c>
      <c r="H4152" s="1">
        <f>IF(B4152="",0,VLOOKUP(B4152,DATABASE!A:F,6,FALSE)*$C4152)</f>
        <v>0</v>
      </c>
    </row>
    <row r="4153" spans="1:8">
      <c r="A4153" s="7"/>
      <c r="B4153" s="8"/>
      <c r="C4153" s="9"/>
      <c r="D4153" s="1">
        <f>IF(B4153="",0,VLOOKUP(B4153,DATABASE!A:F,2,FALSE))</f>
        <v>0</v>
      </c>
      <c r="E4153" s="1">
        <f>IF(B4153="",0,VLOOKUP(B4153,DATABASE!A:F,3,FALSE)*$C4153)</f>
        <v>0</v>
      </c>
      <c r="F4153" s="1">
        <f>IF(B4153="",0,VLOOKUP(B4153,DATABASE!A:F,4,FALSE)*$C4153)</f>
        <v>0</v>
      </c>
      <c r="G4153" s="1">
        <f>IF(B4153="",0,VLOOKUP(B4153,DATABASE!A:F,5,FALSE)*$C4153)</f>
        <v>0</v>
      </c>
      <c r="H4153" s="1">
        <f>IF(B4153="",0,VLOOKUP(B4153,DATABASE!A:F,6,FALSE)*$C4153)</f>
        <v>0</v>
      </c>
    </row>
    <row r="4154" spans="1:8">
      <c r="A4154" s="7"/>
      <c r="B4154" s="8"/>
      <c r="C4154" s="9"/>
      <c r="D4154" s="1">
        <f>IF(B4154="",0,VLOOKUP(B4154,DATABASE!A:F,2,FALSE))</f>
        <v>0</v>
      </c>
      <c r="E4154" s="1">
        <f>IF(B4154="",0,VLOOKUP(B4154,DATABASE!A:F,3,FALSE)*$C4154)</f>
        <v>0</v>
      </c>
      <c r="F4154" s="1">
        <f>IF(B4154="",0,VLOOKUP(B4154,DATABASE!A:F,4,FALSE)*$C4154)</f>
        <v>0</v>
      </c>
      <c r="G4154" s="1">
        <f>IF(B4154="",0,VLOOKUP(B4154,DATABASE!A:F,5,FALSE)*$C4154)</f>
        <v>0</v>
      </c>
      <c r="H4154" s="1">
        <f>IF(B4154="",0,VLOOKUP(B4154,DATABASE!A:F,6,FALSE)*$C4154)</f>
        <v>0</v>
      </c>
    </row>
    <row r="4155" spans="1:8">
      <c r="A4155" s="7"/>
      <c r="B4155" s="8"/>
      <c r="C4155" s="9"/>
      <c r="D4155" s="1">
        <f>IF(B4155="",0,VLOOKUP(B4155,DATABASE!A:F,2,FALSE))</f>
        <v>0</v>
      </c>
      <c r="E4155" s="1">
        <f>IF(B4155="",0,VLOOKUP(B4155,DATABASE!A:F,3,FALSE)*$C4155)</f>
        <v>0</v>
      </c>
      <c r="F4155" s="1">
        <f>IF(B4155="",0,VLOOKUP(B4155,DATABASE!A:F,4,FALSE)*$C4155)</f>
        <v>0</v>
      </c>
      <c r="G4155" s="1">
        <f>IF(B4155="",0,VLOOKUP(B4155,DATABASE!A:F,5,FALSE)*$C4155)</f>
        <v>0</v>
      </c>
      <c r="H4155" s="1">
        <f>IF(B4155="",0,VLOOKUP(B4155,DATABASE!A:F,6,FALSE)*$C4155)</f>
        <v>0</v>
      </c>
    </row>
    <row r="4156" spans="1:8">
      <c r="A4156" s="7"/>
      <c r="B4156" s="8"/>
      <c r="C4156" s="9"/>
      <c r="D4156" s="1">
        <f>IF(B4156="",0,VLOOKUP(B4156,DATABASE!A:F,2,FALSE))</f>
        <v>0</v>
      </c>
      <c r="E4156" s="1">
        <f>IF(B4156="",0,VLOOKUP(B4156,DATABASE!A:F,3,FALSE)*$C4156)</f>
        <v>0</v>
      </c>
      <c r="F4156" s="1">
        <f>IF(B4156="",0,VLOOKUP(B4156,DATABASE!A:F,4,FALSE)*$C4156)</f>
        <v>0</v>
      </c>
      <c r="G4156" s="1">
        <f>IF(B4156="",0,VLOOKUP(B4156,DATABASE!A:F,5,FALSE)*$C4156)</f>
        <v>0</v>
      </c>
      <c r="H4156" s="1">
        <f>IF(B4156="",0,VLOOKUP(B4156,DATABASE!A:F,6,FALSE)*$C4156)</f>
        <v>0</v>
      </c>
    </row>
    <row r="4157" spans="1:8">
      <c r="A4157" s="7"/>
      <c r="B4157" s="8"/>
      <c r="C4157" s="9"/>
      <c r="D4157" s="1">
        <f>IF(B4157="",0,VLOOKUP(B4157,DATABASE!A:F,2,FALSE))</f>
        <v>0</v>
      </c>
      <c r="E4157" s="1">
        <f>IF(B4157="",0,VLOOKUP(B4157,DATABASE!A:F,3,FALSE)*$C4157)</f>
        <v>0</v>
      </c>
      <c r="F4157" s="1">
        <f>IF(B4157="",0,VLOOKUP(B4157,DATABASE!A:F,4,FALSE)*$C4157)</f>
        <v>0</v>
      </c>
      <c r="G4157" s="1">
        <f>IF(B4157="",0,VLOOKUP(B4157,DATABASE!A:F,5,FALSE)*$C4157)</f>
        <v>0</v>
      </c>
      <c r="H4157" s="1">
        <f>IF(B4157="",0,VLOOKUP(B4157,DATABASE!A:F,6,FALSE)*$C4157)</f>
        <v>0</v>
      </c>
    </row>
    <row r="4158" spans="1:8">
      <c r="A4158" s="7"/>
      <c r="B4158" s="8"/>
      <c r="C4158" s="9"/>
      <c r="D4158" s="1">
        <f>IF(B4158="",0,VLOOKUP(B4158,DATABASE!A:F,2,FALSE))</f>
        <v>0</v>
      </c>
      <c r="E4158" s="1">
        <f>IF(B4158="",0,VLOOKUP(B4158,DATABASE!A:F,3,FALSE)*$C4158)</f>
        <v>0</v>
      </c>
      <c r="F4158" s="1">
        <f>IF(B4158="",0,VLOOKUP(B4158,DATABASE!A:F,4,FALSE)*$C4158)</f>
        <v>0</v>
      </c>
      <c r="G4158" s="1">
        <f>IF(B4158="",0,VLOOKUP(B4158,DATABASE!A:F,5,FALSE)*$C4158)</f>
        <v>0</v>
      </c>
      <c r="H4158" s="1">
        <f>IF(B4158="",0,VLOOKUP(B4158,DATABASE!A:F,6,FALSE)*$C4158)</f>
        <v>0</v>
      </c>
    </row>
    <row r="4159" spans="1:8">
      <c r="A4159" s="7"/>
      <c r="B4159" s="8"/>
      <c r="C4159" s="9"/>
      <c r="D4159" s="1">
        <f>IF(B4159="",0,VLOOKUP(B4159,DATABASE!A:F,2,FALSE))</f>
        <v>0</v>
      </c>
      <c r="E4159" s="1">
        <f>IF(B4159="",0,VLOOKUP(B4159,DATABASE!A:F,3,FALSE)*$C4159)</f>
        <v>0</v>
      </c>
      <c r="F4159" s="1">
        <f>IF(B4159="",0,VLOOKUP(B4159,DATABASE!A:F,4,FALSE)*$C4159)</f>
        <v>0</v>
      </c>
      <c r="G4159" s="1">
        <f>IF(B4159="",0,VLOOKUP(B4159,DATABASE!A:F,5,FALSE)*$C4159)</f>
        <v>0</v>
      </c>
      <c r="H4159" s="1">
        <f>IF(B4159="",0,VLOOKUP(B4159,DATABASE!A:F,6,FALSE)*$C4159)</f>
        <v>0</v>
      </c>
    </row>
    <row r="4160" spans="1:8">
      <c r="A4160" s="7"/>
      <c r="B4160" s="8"/>
      <c r="C4160" s="9"/>
      <c r="D4160" s="1">
        <f>IF(B4160="",0,VLOOKUP(B4160,DATABASE!A:F,2,FALSE))</f>
        <v>0</v>
      </c>
      <c r="E4160" s="1">
        <f>IF(B4160="",0,VLOOKUP(B4160,DATABASE!A:F,3,FALSE)*$C4160)</f>
        <v>0</v>
      </c>
      <c r="F4160" s="1">
        <f>IF(B4160="",0,VLOOKUP(B4160,DATABASE!A:F,4,FALSE)*$C4160)</f>
        <v>0</v>
      </c>
      <c r="G4160" s="1">
        <f>IF(B4160="",0,VLOOKUP(B4160,DATABASE!A:F,5,FALSE)*$C4160)</f>
        <v>0</v>
      </c>
      <c r="H4160" s="1">
        <f>IF(B4160="",0,VLOOKUP(B4160,DATABASE!A:F,6,FALSE)*$C4160)</f>
        <v>0</v>
      </c>
    </row>
    <row r="4161" spans="1:8">
      <c r="A4161" s="7"/>
      <c r="B4161" s="8"/>
      <c r="C4161" s="9"/>
      <c r="D4161" s="1">
        <f>IF(B4161="",0,VLOOKUP(B4161,DATABASE!A:F,2,FALSE))</f>
        <v>0</v>
      </c>
      <c r="E4161" s="1">
        <f>IF(B4161="",0,VLOOKUP(B4161,DATABASE!A:F,3,FALSE)*$C4161)</f>
        <v>0</v>
      </c>
      <c r="F4161" s="1">
        <f>IF(B4161="",0,VLOOKUP(B4161,DATABASE!A:F,4,FALSE)*$C4161)</f>
        <v>0</v>
      </c>
      <c r="G4161" s="1">
        <f>IF(B4161="",0,VLOOKUP(B4161,DATABASE!A:F,5,FALSE)*$C4161)</f>
        <v>0</v>
      </c>
      <c r="H4161" s="1">
        <f>IF(B4161="",0,VLOOKUP(B4161,DATABASE!A:F,6,FALSE)*$C4161)</f>
        <v>0</v>
      </c>
    </row>
    <row r="4162" spans="1:8">
      <c r="A4162" s="7"/>
      <c r="B4162" s="8"/>
      <c r="C4162" s="9"/>
      <c r="D4162" s="1">
        <f>IF(B4162="",0,VLOOKUP(B4162,DATABASE!A:F,2,FALSE))</f>
        <v>0</v>
      </c>
      <c r="E4162" s="1">
        <f>IF(B4162="",0,VLOOKUP(B4162,DATABASE!A:F,3,FALSE)*$C4162)</f>
        <v>0</v>
      </c>
      <c r="F4162" s="1">
        <f>IF(B4162="",0,VLOOKUP(B4162,DATABASE!A:F,4,FALSE)*$C4162)</f>
        <v>0</v>
      </c>
      <c r="G4162" s="1">
        <f>IF(B4162="",0,VLOOKUP(B4162,DATABASE!A:F,5,FALSE)*$C4162)</f>
        <v>0</v>
      </c>
      <c r="H4162" s="1">
        <f>IF(B4162="",0,VLOOKUP(B4162,DATABASE!A:F,6,FALSE)*$C4162)</f>
        <v>0</v>
      </c>
    </row>
    <row r="4163" spans="1:8">
      <c r="A4163" s="7"/>
      <c r="B4163" s="8"/>
      <c r="C4163" s="9"/>
      <c r="D4163" s="1">
        <f>IF(B4163="",0,VLOOKUP(B4163,DATABASE!A:F,2,FALSE))</f>
        <v>0</v>
      </c>
      <c r="E4163" s="1">
        <f>IF(B4163="",0,VLOOKUP(B4163,DATABASE!A:F,3,FALSE)*$C4163)</f>
        <v>0</v>
      </c>
      <c r="F4163" s="1">
        <f>IF(B4163="",0,VLOOKUP(B4163,DATABASE!A:F,4,FALSE)*$C4163)</f>
        <v>0</v>
      </c>
      <c r="G4163" s="1">
        <f>IF(B4163="",0,VLOOKUP(B4163,DATABASE!A:F,5,FALSE)*$C4163)</f>
        <v>0</v>
      </c>
      <c r="H4163" s="1">
        <f>IF(B4163="",0,VLOOKUP(B4163,DATABASE!A:F,6,FALSE)*$C4163)</f>
        <v>0</v>
      </c>
    </row>
    <row r="4164" spans="1:8">
      <c r="A4164" s="7"/>
      <c r="B4164" s="8"/>
      <c r="C4164" s="9"/>
      <c r="D4164" s="1">
        <f>IF(B4164="",0,VLOOKUP(B4164,DATABASE!A:F,2,FALSE))</f>
        <v>0</v>
      </c>
      <c r="E4164" s="1">
        <f>IF(B4164="",0,VLOOKUP(B4164,DATABASE!A:F,3,FALSE)*$C4164)</f>
        <v>0</v>
      </c>
      <c r="F4164" s="1">
        <f>IF(B4164="",0,VLOOKUP(B4164,DATABASE!A:F,4,FALSE)*$C4164)</f>
        <v>0</v>
      </c>
      <c r="G4164" s="1">
        <f>IF(B4164="",0,VLOOKUP(B4164,DATABASE!A:F,5,FALSE)*$C4164)</f>
        <v>0</v>
      </c>
      <c r="H4164" s="1">
        <f>IF(B4164="",0,VLOOKUP(B4164,DATABASE!A:F,6,FALSE)*$C4164)</f>
        <v>0</v>
      </c>
    </row>
    <row r="4165" spans="1:8">
      <c r="A4165" s="7"/>
      <c r="B4165" s="8"/>
      <c r="C4165" s="9"/>
      <c r="D4165" s="1">
        <f>IF(B4165="",0,VLOOKUP(B4165,DATABASE!A:F,2,FALSE))</f>
        <v>0</v>
      </c>
      <c r="E4165" s="1">
        <f>IF(B4165="",0,VLOOKUP(B4165,DATABASE!A:F,3,FALSE)*$C4165)</f>
        <v>0</v>
      </c>
      <c r="F4165" s="1">
        <f>IF(B4165="",0,VLOOKUP(B4165,DATABASE!A:F,4,FALSE)*$C4165)</f>
        <v>0</v>
      </c>
      <c r="G4165" s="1">
        <f>IF(B4165="",0,VLOOKUP(B4165,DATABASE!A:F,5,FALSE)*$C4165)</f>
        <v>0</v>
      </c>
      <c r="H4165" s="1">
        <f>IF(B4165="",0,VLOOKUP(B4165,DATABASE!A:F,6,FALSE)*$C4165)</f>
        <v>0</v>
      </c>
    </row>
    <row r="4166" spans="1:8">
      <c r="A4166" s="7"/>
      <c r="B4166" s="8"/>
      <c r="C4166" s="9"/>
      <c r="D4166" s="1">
        <f>IF(B4166="",0,VLOOKUP(B4166,DATABASE!A:F,2,FALSE))</f>
        <v>0</v>
      </c>
      <c r="E4166" s="1">
        <f>IF(B4166="",0,VLOOKUP(B4166,DATABASE!A:F,3,FALSE)*$C4166)</f>
        <v>0</v>
      </c>
      <c r="F4166" s="1">
        <f>IF(B4166="",0,VLOOKUP(B4166,DATABASE!A:F,4,FALSE)*$C4166)</f>
        <v>0</v>
      </c>
      <c r="G4166" s="1">
        <f>IF(B4166="",0,VLOOKUP(B4166,DATABASE!A:F,5,FALSE)*$C4166)</f>
        <v>0</v>
      </c>
      <c r="H4166" s="1">
        <f>IF(B4166="",0,VLOOKUP(B4166,DATABASE!A:F,6,FALSE)*$C4166)</f>
        <v>0</v>
      </c>
    </row>
    <row r="4167" spans="1:8">
      <c r="A4167" s="7"/>
      <c r="B4167" s="8"/>
      <c r="C4167" s="9"/>
      <c r="D4167" s="1">
        <f>IF(B4167="",0,VLOOKUP(B4167,DATABASE!A:F,2,FALSE))</f>
        <v>0</v>
      </c>
      <c r="E4167" s="1">
        <f>IF(B4167="",0,VLOOKUP(B4167,DATABASE!A:F,3,FALSE)*$C4167)</f>
        <v>0</v>
      </c>
      <c r="F4167" s="1">
        <f>IF(B4167="",0,VLOOKUP(B4167,DATABASE!A:F,4,FALSE)*$C4167)</f>
        <v>0</v>
      </c>
      <c r="G4167" s="1">
        <f>IF(B4167="",0,VLOOKUP(B4167,DATABASE!A:F,5,FALSE)*$C4167)</f>
        <v>0</v>
      </c>
      <c r="H4167" s="1">
        <f>IF(B4167="",0,VLOOKUP(B4167,DATABASE!A:F,6,FALSE)*$C4167)</f>
        <v>0</v>
      </c>
    </row>
    <row r="4168" spans="1:8">
      <c r="A4168" s="7"/>
      <c r="B4168" s="8"/>
      <c r="C4168" s="9"/>
      <c r="D4168" s="1">
        <f>IF(B4168="",0,VLOOKUP(B4168,DATABASE!A:F,2,FALSE))</f>
        <v>0</v>
      </c>
      <c r="E4168" s="1">
        <f>IF(B4168="",0,VLOOKUP(B4168,DATABASE!A:F,3,FALSE)*$C4168)</f>
        <v>0</v>
      </c>
      <c r="F4168" s="1">
        <f>IF(B4168="",0,VLOOKUP(B4168,DATABASE!A:F,4,FALSE)*$C4168)</f>
        <v>0</v>
      </c>
      <c r="G4168" s="1">
        <f>IF(B4168="",0,VLOOKUP(B4168,DATABASE!A:F,5,FALSE)*$C4168)</f>
        <v>0</v>
      </c>
      <c r="H4168" s="1">
        <f>IF(B4168="",0,VLOOKUP(B4168,DATABASE!A:F,6,FALSE)*$C4168)</f>
        <v>0</v>
      </c>
    </row>
    <row r="4169" spans="1:8">
      <c r="A4169" s="7"/>
      <c r="B4169" s="8"/>
      <c r="C4169" s="9"/>
      <c r="D4169" s="1">
        <f>IF(B4169="",0,VLOOKUP(B4169,DATABASE!A:F,2,FALSE))</f>
        <v>0</v>
      </c>
      <c r="E4169" s="1">
        <f>IF(B4169="",0,VLOOKUP(B4169,DATABASE!A:F,3,FALSE)*$C4169)</f>
        <v>0</v>
      </c>
      <c r="F4169" s="1">
        <f>IF(B4169="",0,VLOOKUP(B4169,DATABASE!A:F,4,FALSE)*$C4169)</f>
        <v>0</v>
      </c>
      <c r="G4169" s="1">
        <f>IF(B4169="",0,VLOOKUP(B4169,DATABASE!A:F,5,FALSE)*$C4169)</f>
        <v>0</v>
      </c>
      <c r="H4169" s="1">
        <f>IF(B4169="",0,VLOOKUP(B4169,DATABASE!A:F,6,FALSE)*$C4169)</f>
        <v>0</v>
      </c>
    </row>
    <row r="4170" spans="1:8">
      <c r="A4170" s="7"/>
      <c r="B4170" s="8"/>
      <c r="C4170" s="9"/>
      <c r="D4170" s="1">
        <f>IF(B4170="",0,VLOOKUP(B4170,DATABASE!A:F,2,FALSE))</f>
        <v>0</v>
      </c>
      <c r="E4170" s="1">
        <f>IF(B4170="",0,VLOOKUP(B4170,DATABASE!A:F,3,FALSE)*$C4170)</f>
        <v>0</v>
      </c>
      <c r="F4170" s="1">
        <f>IF(B4170="",0,VLOOKUP(B4170,DATABASE!A:F,4,FALSE)*$C4170)</f>
        <v>0</v>
      </c>
      <c r="G4170" s="1">
        <f>IF(B4170="",0,VLOOKUP(B4170,DATABASE!A:F,5,FALSE)*$C4170)</f>
        <v>0</v>
      </c>
      <c r="H4170" s="1">
        <f>IF(B4170="",0,VLOOKUP(B4170,DATABASE!A:F,6,FALSE)*$C4170)</f>
        <v>0</v>
      </c>
    </row>
    <row r="4171" spans="1:8">
      <c r="A4171" s="7"/>
      <c r="B4171" s="8"/>
      <c r="C4171" s="9"/>
      <c r="D4171" s="1">
        <f>IF(B4171="",0,VLOOKUP(B4171,DATABASE!A:F,2,FALSE))</f>
        <v>0</v>
      </c>
      <c r="E4171" s="1">
        <f>IF(B4171="",0,VLOOKUP(B4171,DATABASE!A:F,3,FALSE)*$C4171)</f>
        <v>0</v>
      </c>
      <c r="F4171" s="1">
        <f>IF(B4171="",0,VLOOKUP(B4171,DATABASE!A:F,4,FALSE)*$C4171)</f>
        <v>0</v>
      </c>
      <c r="G4171" s="1">
        <f>IF(B4171="",0,VLOOKUP(B4171,DATABASE!A:F,5,FALSE)*$C4171)</f>
        <v>0</v>
      </c>
      <c r="H4171" s="1">
        <f>IF(B4171="",0,VLOOKUP(B4171,DATABASE!A:F,6,FALSE)*$C4171)</f>
        <v>0</v>
      </c>
    </row>
    <row r="4172" spans="1:8">
      <c r="A4172" s="7"/>
      <c r="B4172" s="8"/>
      <c r="C4172" s="9"/>
      <c r="D4172" s="1">
        <f>IF(B4172="",0,VLOOKUP(B4172,DATABASE!A:F,2,FALSE))</f>
        <v>0</v>
      </c>
      <c r="E4172" s="1">
        <f>IF(B4172="",0,VLOOKUP(B4172,DATABASE!A:F,3,FALSE)*$C4172)</f>
        <v>0</v>
      </c>
      <c r="F4172" s="1">
        <f>IF(B4172="",0,VLOOKUP(B4172,DATABASE!A:F,4,FALSE)*$C4172)</f>
        <v>0</v>
      </c>
      <c r="G4172" s="1">
        <f>IF(B4172="",0,VLOOKUP(B4172,DATABASE!A:F,5,FALSE)*$C4172)</f>
        <v>0</v>
      </c>
      <c r="H4172" s="1">
        <f>IF(B4172="",0,VLOOKUP(B4172,DATABASE!A:F,6,FALSE)*$C4172)</f>
        <v>0</v>
      </c>
    </row>
    <row r="4173" spans="1:8">
      <c r="A4173" s="7"/>
      <c r="B4173" s="8"/>
      <c r="C4173" s="9"/>
      <c r="D4173" s="1">
        <f>IF(B4173="",0,VLOOKUP(B4173,DATABASE!A:F,2,FALSE))</f>
        <v>0</v>
      </c>
      <c r="E4173" s="1">
        <f>IF(B4173="",0,VLOOKUP(B4173,DATABASE!A:F,3,FALSE)*$C4173)</f>
        <v>0</v>
      </c>
      <c r="F4173" s="1">
        <f>IF(B4173="",0,VLOOKUP(B4173,DATABASE!A:F,4,FALSE)*$C4173)</f>
        <v>0</v>
      </c>
      <c r="G4173" s="1">
        <f>IF(B4173="",0,VLOOKUP(B4173,DATABASE!A:F,5,FALSE)*$C4173)</f>
        <v>0</v>
      </c>
      <c r="H4173" s="1">
        <f>IF(B4173="",0,VLOOKUP(B4173,DATABASE!A:F,6,FALSE)*$C4173)</f>
        <v>0</v>
      </c>
    </row>
    <row r="4174" spans="1:8">
      <c r="A4174" s="7"/>
      <c r="B4174" s="8"/>
      <c r="C4174" s="9"/>
      <c r="D4174" s="1">
        <f>IF(B4174="",0,VLOOKUP(B4174,DATABASE!A:F,2,FALSE))</f>
        <v>0</v>
      </c>
      <c r="E4174" s="1">
        <f>IF(B4174="",0,VLOOKUP(B4174,DATABASE!A:F,3,FALSE)*$C4174)</f>
        <v>0</v>
      </c>
      <c r="F4174" s="1">
        <f>IF(B4174="",0,VLOOKUP(B4174,DATABASE!A:F,4,FALSE)*$C4174)</f>
        <v>0</v>
      </c>
      <c r="G4174" s="1">
        <f>IF(B4174="",0,VLOOKUP(B4174,DATABASE!A:F,5,FALSE)*$C4174)</f>
        <v>0</v>
      </c>
      <c r="H4174" s="1">
        <f>IF(B4174="",0,VLOOKUP(B4174,DATABASE!A:F,6,FALSE)*$C4174)</f>
        <v>0</v>
      </c>
    </row>
    <row r="4175" spans="1:8">
      <c r="A4175" s="7"/>
      <c r="B4175" s="8"/>
      <c r="C4175" s="9"/>
      <c r="D4175" s="1">
        <f>IF(B4175="",0,VLOOKUP(B4175,DATABASE!A:F,2,FALSE))</f>
        <v>0</v>
      </c>
      <c r="E4175" s="1">
        <f>IF(B4175="",0,VLOOKUP(B4175,DATABASE!A:F,3,FALSE)*$C4175)</f>
        <v>0</v>
      </c>
      <c r="F4175" s="1">
        <f>IF(B4175="",0,VLOOKUP(B4175,DATABASE!A:F,4,FALSE)*$C4175)</f>
        <v>0</v>
      </c>
      <c r="G4175" s="1">
        <f>IF(B4175="",0,VLOOKUP(B4175,DATABASE!A:F,5,FALSE)*$C4175)</f>
        <v>0</v>
      </c>
      <c r="H4175" s="1">
        <f>IF(B4175="",0,VLOOKUP(B4175,DATABASE!A:F,6,FALSE)*$C4175)</f>
        <v>0</v>
      </c>
    </row>
    <row r="4176" spans="1:8">
      <c r="A4176" s="7"/>
      <c r="B4176" s="8"/>
      <c r="C4176" s="9"/>
      <c r="D4176" s="1">
        <f>IF(B4176="",0,VLOOKUP(B4176,DATABASE!A:F,2,FALSE))</f>
        <v>0</v>
      </c>
      <c r="E4176" s="1">
        <f>IF(B4176="",0,VLOOKUP(B4176,DATABASE!A:F,3,FALSE)*$C4176)</f>
        <v>0</v>
      </c>
      <c r="F4176" s="1">
        <f>IF(B4176="",0,VLOOKUP(B4176,DATABASE!A:F,4,FALSE)*$C4176)</f>
        <v>0</v>
      </c>
      <c r="G4176" s="1">
        <f>IF(B4176="",0,VLOOKUP(B4176,DATABASE!A:F,5,FALSE)*$C4176)</f>
        <v>0</v>
      </c>
      <c r="H4176" s="1">
        <f>IF(B4176="",0,VLOOKUP(B4176,DATABASE!A:F,6,FALSE)*$C4176)</f>
        <v>0</v>
      </c>
    </row>
    <row r="4177" spans="1:8">
      <c r="A4177" s="7"/>
      <c r="B4177" s="8"/>
      <c r="C4177" s="9"/>
      <c r="D4177" s="1">
        <f>IF(B4177="",0,VLOOKUP(B4177,DATABASE!A:F,2,FALSE))</f>
        <v>0</v>
      </c>
      <c r="E4177" s="1">
        <f>IF(B4177="",0,VLOOKUP(B4177,DATABASE!A:F,3,FALSE)*$C4177)</f>
        <v>0</v>
      </c>
      <c r="F4177" s="1">
        <f>IF(B4177="",0,VLOOKUP(B4177,DATABASE!A:F,4,FALSE)*$C4177)</f>
        <v>0</v>
      </c>
      <c r="G4177" s="1">
        <f>IF(B4177="",0,VLOOKUP(B4177,DATABASE!A:F,5,FALSE)*$C4177)</f>
        <v>0</v>
      </c>
      <c r="H4177" s="1">
        <f>IF(B4177="",0,VLOOKUP(B4177,DATABASE!A:F,6,FALSE)*$C4177)</f>
        <v>0</v>
      </c>
    </row>
    <row r="4178" spans="1:8">
      <c r="A4178" s="7"/>
      <c r="B4178" s="8"/>
      <c r="C4178" s="9"/>
      <c r="D4178" s="1">
        <f>IF(B4178="",0,VLOOKUP(B4178,DATABASE!A:F,2,FALSE))</f>
        <v>0</v>
      </c>
      <c r="E4178" s="1">
        <f>IF(B4178="",0,VLOOKUP(B4178,DATABASE!A:F,3,FALSE)*$C4178)</f>
        <v>0</v>
      </c>
      <c r="F4178" s="1">
        <f>IF(B4178="",0,VLOOKUP(B4178,DATABASE!A:F,4,FALSE)*$C4178)</f>
        <v>0</v>
      </c>
      <c r="G4178" s="1">
        <f>IF(B4178="",0,VLOOKUP(B4178,DATABASE!A:F,5,FALSE)*$C4178)</f>
        <v>0</v>
      </c>
      <c r="H4178" s="1">
        <f>IF(B4178="",0,VLOOKUP(B4178,DATABASE!A:F,6,FALSE)*$C4178)</f>
        <v>0</v>
      </c>
    </row>
    <row r="4179" spans="1:8">
      <c r="A4179" s="7"/>
      <c r="B4179" s="8"/>
      <c r="C4179" s="9"/>
      <c r="D4179" s="1">
        <f>IF(B4179="",0,VLOOKUP(B4179,DATABASE!A:F,2,FALSE))</f>
        <v>0</v>
      </c>
      <c r="E4179" s="1">
        <f>IF(B4179="",0,VLOOKUP(B4179,DATABASE!A:F,3,FALSE)*$C4179)</f>
        <v>0</v>
      </c>
      <c r="F4179" s="1">
        <f>IF(B4179="",0,VLOOKUP(B4179,DATABASE!A:F,4,FALSE)*$C4179)</f>
        <v>0</v>
      </c>
      <c r="G4179" s="1">
        <f>IF(B4179="",0,VLOOKUP(B4179,DATABASE!A:F,5,FALSE)*$C4179)</f>
        <v>0</v>
      </c>
      <c r="H4179" s="1">
        <f>IF(B4179="",0,VLOOKUP(B4179,DATABASE!A:F,6,FALSE)*$C4179)</f>
        <v>0</v>
      </c>
    </row>
    <row r="4180" spans="1:8">
      <c r="A4180" s="7"/>
      <c r="B4180" s="8"/>
      <c r="C4180" s="9"/>
      <c r="D4180" s="1">
        <f>IF(B4180="",0,VLOOKUP(B4180,DATABASE!A:F,2,FALSE))</f>
        <v>0</v>
      </c>
      <c r="E4180" s="1">
        <f>IF(B4180="",0,VLOOKUP(B4180,DATABASE!A:F,3,FALSE)*$C4180)</f>
        <v>0</v>
      </c>
      <c r="F4180" s="1">
        <f>IF(B4180="",0,VLOOKUP(B4180,DATABASE!A:F,4,FALSE)*$C4180)</f>
        <v>0</v>
      </c>
      <c r="G4180" s="1">
        <f>IF(B4180="",0,VLOOKUP(B4180,DATABASE!A:F,5,FALSE)*$C4180)</f>
        <v>0</v>
      </c>
      <c r="H4180" s="1">
        <f>IF(B4180="",0,VLOOKUP(B4180,DATABASE!A:F,6,FALSE)*$C4180)</f>
        <v>0</v>
      </c>
    </row>
    <row r="4181" spans="1:8">
      <c r="A4181" s="7"/>
      <c r="B4181" s="8"/>
      <c r="C4181" s="9"/>
      <c r="D4181" s="1">
        <f>IF(B4181="",0,VLOOKUP(B4181,DATABASE!A:F,2,FALSE))</f>
        <v>0</v>
      </c>
      <c r="E4181" s="1">
        <f>IF(B4181="",0,VLOOKUP(B4181,DATABASE!A:F,3,FALSE)*$C4181)</f>
        <v>0</v>
      </c>
      <c r="F4181" s="1">
        <f>IF(B4181="",0,VLOOKUP(B4181,DATABASE!A:F,4,FALSE)*$C4181)</f>
        <v>0</v>
      </c>
      <c r="G4181" s="1">
        <f>IF(B4181="",0,VLOOKUP(B4181,DATABASE!A:F,5,FALSE)*$C4181)</f>
        <v>0</v>
      </c>
      <c r="H4181" s="1">
        <f>IF(B4181="",0,VLOOKUP(B4181,DATABASE!A:F,6,FALSE)*$C4181)</f>
        <v>0</v>
      </c>
    </row>
    <row r="4182" spans="1:8">
      <c r="A4182" s="7"/>
      <c r="B4182" s="8"/>
      <c r="C4182" s="9"/>
      <c r="D4182" s="1">
        <f>IF(B4182="",0,VLOOKUP(B4182,DATABASE!A:F,2,FALSE))</f>
        <v>0</v>
      </c>
      <c r="E4182" s="1">
        <f>IF(B4182="",0,VLOOKUP(B4182,DATABASE!A:F,3,FALSE)*$C4182)</f>
        <v>0</v>
      </c>
      <c r="F4182" s="1">
        <f>IF(B4182="",0,VLOOKUP(B4182,DATABASE!A:F,4,FALSE)*$C4182)</f>
        <v>0</v>
      </c>
      <c r="G4182" s="1">
        <f>IF(B4182="",0,VLOOKUP(B4182,DATABASE!A:F,5,FALSE)*$C4182)</f>
        <v>0</v>
      </c>
      <c r="H4182" s="1">
        <f>IF(B4182="",0,VLOOKUP(B4182,DATABASE!A:F,6,FALSE)*$C4182)</f>
        <v>0</v>
      </c>
    </row>
    <row r="4183" spans="1:8">
      <c r="A4183" s="7"/>
      <c r="B4183" s="8"/>
      <c r="C4183" s="9"/>
      <c r="D4183" s="1">
        <f>IF(B4183="",0,VLOOKUP(B4183,DATABASE!A:F,2,FALSE))</f>
        <v>0</v>
      </c>
      <c r="E4183" s="1">
        <f>IF(B4183="",0,VLOOKUP(B4183,DATABASE!A:F,3,FALSE)*$C4183)</f>
        <v>0</v>
      </c>
      <c r="F4183" s="1">
        <f>IF(B4183="",0,VLOOKUP(B4183,DATABASE!A:F,4,FALSE)*$C4183)</f>
        <v>0</v>
      </c>
      <c r="G4183" s="1">
        <f>IF(B4183="",0,VLOOKUP(B4183,DATABASE!A:F,5,FALSE)*$C4183)</f>
        <v>0</v>
      </c>
      <c r="H4183" s="1">
        <f>IF(B4183="",0,VLOOKUP(B4183,DATABASE!A:F,6,FALSE)*$C4183)</f>
        <v>0</v>
      </c>
    </row>
    <row r="4184" spans="1:8">
      <c r="A4184" s="7"/>
      <c r="B4184" s="8"/>
      <c r="C4184" s="9"/>
      <c r="D4184" s="1">
        <f>IF(B4184="",0,VLOOKUP(B4184,DATABASE!A:F,2,FALSE))</f>
        <v>0</v>
      </c>
      <c r="E4184" s="1">
        <f>IF(B4184="",0,VLOOKUP(B4184,DATABASE!A:F,3,FALSE)*$C4184)</f>
        <v>0</v>
      </c>
      <c r="F4184" s="1">
        <f>IF(B4184="",0,VLOOKUP(B4184,DATABASE!A:F,4,FALSE)*$C4184)</f>
        <v>0</v>
      </c>
      <c r="G4184" s="1">
        <f>IF(B4184="",0,VLOOKUP(B4184,DATABASE!A:F,5,FALSE)*$C4184)</f>
        <v>0</v>
      </c>
      <c r="H4184" s="1">
        <f>IF(B4184="",0,VLOOKUP(B4184,DATABASE!A:F,6,FALSE)*$C4184)</f>
        <v>0</v>
      </c>
    </row>
    <row r="4185" spans="1:8">
      <c r="A4185" s="7"/>
      <c r="B4185" s="8"/>
      <c r="C4185" s="9"/>
      <c r="D4185" s="1">
        <f>IF(B4185="",0,VLOOKUP(B4185,DATABASE!A:F,2,FALSE))</f>
        <v>0</v>
      </c>
      <c r="E4185" s="1">
        <f>IF(B4185="",0,VLOOKUP(B4185,DATABASE!A:F,3,FALSE)*$C4185)</f>
        <v>0</v>
      </c>
      <c r="F4185" s="1">
        <f>IF(B4185="",0,VLOOKUP(B4185,DATABASE!A:F,4,FALSE)*$C4185)</f>
        <v>0</v>
      </c>
      <c r="G4185" s="1">
        <f>IF(B4185="",0,VLOOKUP(B4185,DATABASE!A:F,5,FALSE)*$C4185)</f>
        <v>0</v>
      </c>
      <c r="H4185" s="1">
        <f>IF(B4185="",0,VLOOKUP(B4185,DATABASE!A:F,6,FALSE)*$C4185)</f>
        <v>0</v>
      </c>
    </row>
    <row r="4186" spans="1:8">
      <c r="A4186" s="7"/>
      <c r="B4186" s="8"/>
      <c r="C4186" s="9"/>
      <c r="D4186" s="1">
        <f>IF(B4186="",0,VLOOKUP(B4186,DATABASE!A:F,2,FALSE))</f>
        <v>0</v>
      </c>
      <c r="E4186" s="1">
        <f>IF(B4186="",0,VLOOKUP(B4186,DATABASE!A:F,3,FALSE)*$C4186)</f>
        <v>0</v>
      </c>
      <c r="F4186" s="1">
        <f>IF(B4186="",0,VLOOKUP(B4186,DATABASE!A:F,4,FALSE)*$C4186)</f>
        <v>0</v>
      </c>
      <c r="G4186" s="1">
        <f>IF(B4186="",0,VLOOKUP(B4186,DATABASE!A:F,5,FALSE)*$C4186)</f>
        <v>0</v>
      </c>
      <c r="H4186" s="1">
        <f>IF(B4186="",0,VLOOKUP(B4186,DATABASE!A:F,6,FALSE)*$C4186)</f>
        <v>0</v>
      </c>
    </row>
    <row r="4187" spans="1:8">
      <c r="A4187" s="7"/>
      <c r="B4187" s="8"/>
      <c r="C4187" s="9"/>
      <c r="D4187" s="1">
        <f>IF(B4187="",0,VLOOKUP(B4187,DATABASE!A:F,2,FALSE))</f>
        <v>0</v>
      </c>
      <c r="E4187" s="1">
        <f>IF(B4187="",0,VLOOKUP(B4187,DATABASE!A:F,3,FALSE)*$C4187)</f>
        <v>0</v>
      </c>
      <c r="F4187" s="1">
        <f>IF(B4187="",0,VLOOKUP(B4187,DATABASE!A:F,4,FALSE)*$C4187)</f>
        <v>0</v>
      </c>
      <c r="G4187" s="1">
        <f>IF(B4187="",0,VLOOKUP(B4187,DATABASE!A:F,5,FALSE)*$C4187)</f>
        <v>0</v>
      </c>
      <c r="H4187" s="1">
        <f>IF(B4187="",0,VLOOKUP(B4187,DATABASE!A:F,6,FALSE)*$C4187)</f>
        <v>0</v>
      </c>
    </row>
    <row r="4188" spans="1:8">
      <c r="A4188" s="7"/>
      <c r="B4188" s="8"/>
      <c r="C4188" s="9"/>
      <c r="D4188" s="1">
        <f>IF(B4188="",0,VLOOKUP(B4188,DATABASE!A:F,2,FALSE))</f>
        <v>0</v>
      </c>
      <c r="E4188" s="1">
        <f>IF(B4188="",0,VLOOKUP(B4188,DATABASE!A:F,3,FALSE)*$C4188)</f>
        <v>0</v>
      </c>
      <c r="F4188" s="1">
        <f>IF(B4188="",0,VLOOKUP(B4188,DATABASE!A:F,4,FALSE)*$C4188)</f>
        <v>0</v>
      </c>
      <c r="G4188" s="1">
        <f>IF(B4188="",0,VLOOKUP(B4188,DATABASE!A:F,5,FALSE)*$C4188)</f>
        <v>0</v>
      </c>
      <c r="H4188" s="1">
        <f>IF(B4188="",0,VLOOKUP(B4188,DATABASE!A:F,6,FALSE)*$C4188)</f>
        <v>0</v>
      </c>
    </row>
    <row r="4189" spans="1:8">
      <c r="A4189" s="7"/>
      <c r="B4189" s="8"/>
      <c r="C4189" s="9"/>
      <c r="D4189" s="1">
        <f>IF(B4189="",0,VLOOKUP(B4189,DATABASE!A:F,2,FALSE))</f>
        <v>0</v>
      </c>
      <c r="E4189" s="1">
        <f>IF(B4189="",0,VLOOKUP(B4189,DATABASE!A:F,3,FALSE)*$C4189)</f>
        <v>0</v>
      </c>
      <c r="F4189" s="1">
        <f>IF(B4189="",0,VLOOKUP(B4189,DATABASE!A:F,4,FALSE)*$C4189)</f>
        <v>0</v>
      </c>
      <c r="G4189" s="1">
        <f>IF(B4189="",0,VLOOKUP(B4189,DATABASE!A:F,5,FALSE)*$C4189)</f>
        <v>0</v>
      </c>
      <c r="H4189" s="1">
        <f>IF(B4189="",0,VLOOKUP(B4189,DATABASE!A:F,6,FALSE)*$C4189)</f>
        <v>0</v>
      </c>
    </row>
    <row r="4190" spans="1:8">
      <c r="A4190" s="7"/>
      <c r="B4190" s="8"/>
      <c r="C4190" s="9"/>
      <c r="D4190" s="1">
        <f>IF(B4190="",0,VLOOKUP(B4190,DATABASE!A:F,2,FALSE))</f>
        <v>0</v>
      </c>
      <c r="E4190" s="1">
        <f>IF(B4190="",0,VLOOKUP(B4190,DATABASE!A:F,3,FALSE)*$C4190)</f>
        <v>0</v>
      </c>
      <c r="F4190" s="1">
        <f>IF(B4190="",0,VLOOKUP(B4190,DATABASE!A:F,4,FALSE)*$C4190)</f>
        <v>0</v>
      </c>
      <c r="G4190" s="1">
        <f>IF(B4190="",0,VLOOKUP(B4190,DATABASE!A:F,5,FALSE)*$C4190)</f>
        <v>0</v>
      </c>
      <c r="H4190" s="1">
        <f>IF(B4190="",0,VLOOKUP(B4190,DATABASE!A:F,6,FALSE)*$C4190)</f>
        <v>0</v>
      </c>
    </row>
    <row r="4191" spans="1:8">
      <c r="A4191" s="7"/>
      <c r="B4191" s="8"/>
      <c r="C4191" s="9"/>
      <c r="D4191" s="1">
        <f>IF(B4191="",0,VLOOKUP(B4191,DATABASE!A:F,2,FALSE))</f>
        <v>0</v>
      </c>
      <c r="E4191" s="1">
        <f>IF(B4191="",0,VLOOKUP(B4191,DATABASE!A:F,3,FALSE)*$C4191)</f>
        <v>0</v>
      </c>
      <c r="F4191" s="1">
        <f>IF(B4191="",0,VLOOKUP(B4191,DATABASE!A:F,4,FALSE)*$C4191)</f>
        <v>0</v>
      </c>
      <c r="G4191" s="1">
        <f>IF(B4191="",0,VLOOKUP(B4191,DATABASE!A:F,5,FALSE)*$C4191)</f>
        <v>0</v>
      </c>
      <c r="H4191" s="1">
        <f>IF(B4191="",0,VLOOKUP(B4191,DATABASE!A:F,6,FALSE)*$C4191)</f>
        <v>0</v>
      </c>
    </row>
    <row r="4192" spans="1:8">
      <c r="A4192" s="7"/>
      <c r="B4192" s="8"/>
      <c r="C4192" s="9"/>
      <c r="D4192" s="1">
        <f>IF(B4192="",0,VLOOKUP(B4192,DATABASE!A:F,2,FALSE))</f>
        <v>0</v>
      </c>
      <c r="E4192" s="1">
        <f>IF(B4192="",0,VLOOKUP(B4192,DATABASE!A:F,3,FALSE)*$C4192)</f>
        <v>0</v>
      </c>
      <c r="F4192" s="1">
        <f>IF(B4192="",0,VLOOKUP(B4192,DATABASE!A:F,4,FALSE)*$C4192)</f>
        <v>0</v>
      </c>
      <c r="G4192" s="1">
        <f>IF(B4192="",0,VLOOKUP(B4192,DATABASE!A:F,5,FALSE)*$C4192)</f>
        <v>0</v>
      </c>
      <c r="H4192" s="1">
        <f>IF(B4192="",0,VLOOKUP(B4192,DATABASE!A:F,6,FALSE)*$C4192)</f>
        <v>0</v>
      </c>
    </row>
    <row r="4193" spans="1:8">
      <c r="A4193" s="7"/>
      <c r="B4193" s="8"/>
      <c r="C4193" s="9"/>
      <c r="D4193" s="1">
        <f>IF(B4193="",0,VLOOKUP(B4193,DATABASE!A:F,2,FALSE))</f>
        <v>0</v>
      </c>
      <c r="E4193" s="1">
        <f>IF(B4193="",0,VLOOKUP(B4193,DATABASE!A:F,3,FALSE)*$C4193)</f>
        <v>0</v>
      </c>
      <c r="F4193" s="1">
        <f>IF(B4193="",0,VLOOKUP(B4193,DATABASE!A:F,4,FALSE)*$C4193)</f>
        <v>0</v>
      </c>
      <c r="G4193" s="1">
        <f>IF(B4193="",0,VLOOKUP(B4193,DATABASE!A:F,5,FALSE)*$C4193)</f>
        <v>0</v>
      </c>
      <c r="H4193" s="1">
        <f>IF(B4193="",0,VLOOKUP(B4193,DATABASE!A:F,6,FALSE)*$C4193)</f>
        <v>0</v>
      </c>
    </row>
    <row r="4194" spans="1:8">
      <c r="A4194" s="7"/>
      <c r="B4194" s="8"/>
      <c r="C4194" s="9"/>
      <c r="D4194" s="1">
        <f>IF(B4194="",0,VLOOKUP(B4194,DATABASE!A:F,2,FALSE))</f>
        <v>0</v>
      </c>
      <c r="E4194" s="1">
        <f>IF(B4194="",0,VLOOKUP(B4194,DATABASE!A:F,3,FALSE)*$C4194)</f>
        <v>0</v>
      </c>
      <c r="F4194" s="1">
        <f>IF(B4194="",0,VLOOKUP(B4194,DATABASE!A:F,4,FALSE)*$C4194)</f>
        <v>0</v>
      </c>
      <c r="G4194" s="1">
        <f>IF(B4194="",0,VLOOKUP(B4194,DATABASE!A:F,5,FALSE)*$C4194)</f>
        <v>0</v>
      </c>
      <c r="H4194" s="1">
        <f>IF(B4194="",0,VLOOKUP(B4194,DATABASE!A:F,6,FALSE)*$C4194)</f>
        <v>0</v>
      </c>
    </row>
    <row r="4195" spans="1:8">
      <c r="A4195" s="7"/>
      <c r="B4195" s="8"/>
      <c r="C4195" s="9"/>
      <c r="D4195" s="1">
        <f>IF(B4195="",0,VLOOKUP(B4195,DATABASE!A:F,2,FALSE))</f>
        <v>0</v>
      </c>
      <c r="E4195" s="1">
        <f>IF(B4195="",0,VLOOKUP(B4195,DATABASE!A:F,3,FALSE)*$C4195)</f>
        <v>0</v>
      </c>
      <c r="F4195" s="1">
        <f>IF(B4195="",0,VLOOKUP(B4195,DATABASE!A:F,4,FALSE)*$C4195)</f>
        <v>0</v>
      </c>
      <c r="G4195" s="1">
        <f>IF(B4195="",0,VLOOKUP(B4195,DATABASE!A:F,5,FALSE)*$C4195)</f>
        <v>0</v>
      </c>
      <c r="H4195" s="1">
        <f>IF(B4195="",0,VLOOKUP(B4195,DATABASE!A:F,6,FALSE)*$C4195)</f>
        <v>0</v>
      </c>
    </row>
    <row r="4196" spans="1:8">
      <c r="A4196" s="7"/>
      <c r="B4196" s="8"/>
      <c r="C4196" s="9"/>
      <c r="D4196" s="1">
        <f>IF(B4196="",0,VLOOKUP(B4196,DATABASE!A:F,2,FALSE))</f>
        <v>0</v>
      </c>
      <c r="E4196" s="1">
        <f>IF(B4196="",0,VLOOKUP(B4196,DATABASE!A:F,3,FALSE)*$C4196)</f>
        <v>0</v>
      </c>
      <c r="F4196" s="1">
        <f>IF(B4196="",0,VLOOKUP(B4196,DATABASE!A:F,4,FALSE)*$C4196)</f>
        <v>0</v>
      </c>
      <c r="G4196" s="1">
        <f>IF(B4196="",0,VLOOKUP(B4196,DATABASE!A:F,5,FALSE)*$C4196)</f>
        <v>0</v>
      </c>
      <c r="H4196" s="1">
        <f>IF(B4196="",0,VLOOKUP(B4196,DATABASE!A:F,6,FALSE)*$C4196)</f>
        <v>0</v>
      </c>
    </row>
    <row r="4197" spans="1:8">
      <c r="A4197" s="7"/>
      <c r="B4197" s="8"/>
      <c r="C4197" s="9"/>
      <c r="D4197" s="1">
        <f>IF(B4197="",0,VLOOKUP(B4197,DATABASE!A:F,2,FALSE))</f>
        <v>0</v>
      </c>
      <c r="E4197" s="1">
        <f>IF(B4197="",0,VLOOKUP(B4197,DATABASE!A:F,3,FALSE)*$C4197)</f>
        <v>0</v>
      </c>
      <c r="F4197" s="1">
        <f>IF(B4197="",0,VLOOKUP(B4197,DATABASE!A:F,4,FALSE)*$C4197)</f>
        <v>0</v>
      </c>
      <c r="G4197" s="1">
        <f>IF(B4197="",0,VLOOKUP(B4197,DATABASE!A:F,5,FALSE)*$C4197)</f>
        <v>0</v>
      </c>
      <c r="H4197" s="1">
        <f>IF(B4197="",0,VLOOKUP(B4197,DATABASE!A:F,6,FALSE)*$C4197)</f>
        <v>0</v>
      </c>
    </row>
    <row r="4198" spans="1:8">
      <c r="A4198" s="7"/>
      <c r="B4198" s="8"/>
      <c r="C4198" s="9"/>
      <c r="D4198" s="1">
        <f>IF(B4198="",0,VLOOKUP(B4198,DATABASE!A:F,2,FALSE))</f>
        <v>0</v>
      </c>
      <c r="E4198" s="1">
        <f>IF(B4198="",0,VLOOKUP(B4198,DATABASE!A:F,3,FALSE)*$C4198)</f>
        <v>0</v>
      </c>
      <c r="F4198" s="1">
        <f>IF(B4198="",0,VLOOKUP(B4198,DATABASE!A:F,4,FALSE)*$C4198)</f>
        <v>0</v>
      </c>
      <c r="G4198" s="1">
        <f>IF(B4198="",0,VLOOKUP(B4198,DATABASE!A:F,5,FALSE)*$C4198)</f>
        <v>0</v>
      </c>
      <c r="H4198" s="1">
        <f>IF(B4198="",0,VLOOKUP(B4198,DATABASE!A:F,6,FALSE)*$C4198)</f>
        <v>0</v>
      </c>
    </row>
    <row r="4199" spans="1:8">
      <c r="A4199" s="7"/>
      <c r="B4199" s="8"/>
      <c r="C4199" s="9"/>
      <c r="D4199" s="1">
        <f>IF(B4199="",0,VLOOKUP(B4199,DATABASE!A:F,2,FALSE))</f>
        <v>0</v>
      </c>
      <c r="E4199" s="1">
        <f>IF(B4199="",0,VLOOKUP(B4199,DATABASE!A:F,3,FALSE)*$C4199)</f>
        <v>0</v>
      </c>
      <c r="F4199" s="1">
        <f>IF(B4199="",0,VLOOKUP(B4199,DATABASE!A:F,4,FALSE)*$C4199)</f>
        <v>0</v>
      </c>
      <c r="G4199" s="1">
        <f>IF(B4199="",0,VLOOKUP(B4199,DATABASE!A:F,5,FALSE)*$C4199)</f>
        <v>0</v>
      </c>
      <c r="H4199" s="1">
        <f>IF(B4199="",0,VLOOKUP(B4199,DATABASE!A:F,6,FALSE)*$C4199)</f>
        <v>0</v>
      </c>
    </row>
    <row r="4200" spans="1:8">
      <c r="A4200" s="7"/>
      <c r="B4200" s="8"/>
      <c r="C4200" s="9"/>
      <c r="D4200" s="1">
        <f>IF(B4200="",0,VLOOKUP(B4200,DATABASE!A:F,2,FALSE))</f>
        <v>0</v>
      </c>
      <c r="E4200" s="1">
        <f>IF(B4200="",0,VLOOKUP(B4200,DATABASE!A:F,3,FALSE)*$C4200)</f>
        <v>0</v>
      </c>
      <c r="F4200" s="1">
        <f>IF(B4200="",0,VLOOKUP(B4200,DATABASE!A:F,4,FALSE)*$C4200)</f>
        <v>0</v>
      </c>
      <c r="G4200" s="1">
        <f>IF(B4200="",0,VLOOKUP(B4200,DATABASE!A:F,5,FALSE)*$C4200)</f>
        <v>0</v>
      </c>
      <c r="H4200" s="1">
        <f>IF(B4200="",0,VLOOKUP(B4200,DATABASE!A:F,6,FALSE)*$C4200)</f>
        <v>0</v>
      </c>
    </row>
    <row r="4201" spans="1:8">
      <c r="A4201" s="7"/>
      <c r="B4201" s="8"/>
      <c r="C4201" s="9"/>
      <c r="D4201" s="1">
        <f>IF(B4201="",0,VLOOKUP(B4201,DATABASE!A:F,2,FALSE))</f>
        <v>0</v>
      </c>
      <c r="E4201" s="1">
        <f>IF(B4201="",0,VLOOKUP(B4201,DATABASE!A:F,3,FALSE)*$C4201)</f>
        <v>0</v>
      </c>
      <c r="F4201" s="1">
        <f>IF(B4201="",0,VLOOKUP(B4201,DATABASE!A:F,4,FALSE)*$C4201)</f>
        <v>0</v>
      </c>
      <c r="G4201" s="1">
        <f>IF(B4201="",0,VLOOKUP(B4201,DATABASE!A:F,5,FALSE)*$C4201)</f>
        <v>0</v>
      </c>
      <c r="H4201" s="1">
        <f>IF(B4201="",0,VLOOKUP(B4201,DATABASE!A:F,6,FALSE)*$C4201)</f>
        <v>0</v>
      </c>
    </row>
    <row r="4202" spans="1:8">
      <c r="A4202" s="7"/>
      <c r="B4202" s="8"/>
      <c r="C4202" s="9"/>
      <c r="D4202" s="1">
        <f>IF(B4202="",0,VLOOKUP(B4202,DATABASE!A:F,2,FALSE))</f>
        <v>0</v>
      </c>
      <c r="E4202" s="1">
        <f>IF(B4202="",0,VLOOKUP(B4202,DATABASE!A:F,3,FALSE)*$C4202)</f>
        <v>0</v>
      </c>
      <c r="F4202" s="1">
        <f>IF(B4202="",0,VLOOKUP(B4202,DATABASE!A:F,4,FALSE)*$C4202)</f>
        <v>0</v>
      </c>
      <c r="G4202" s="1">
        <f>IF(B4202="",0,VLOOKUP(B4202,DATABASE!A:F,5,FALSE)*$C4202)</f>
        <v>0</v>
      </c>
      <c r="H4202" s="1">
        <f>IF(B4202="",0,VLOOKUP(B4202,DATABASE!A:F,6,FALSE)*$C4202)</f>
        <v>0</v>
      </c>
    </row>
    <row r="4203" spans="1:8">
      <c r="A4203" s="7"/>
      <c r="B4203" s="8"/>
      <c r="C4203" s="9"/>
      <c r="D4203" s="1">
        <f>IF(B4203="",0,VLOOKUP(B4203,DATABASE!A:F,2,FALSE))</f>
        <v>0</v>
      </c>
      <c r="E4203" s="1">
        <f>IF(B4203="",0,VLOOKUP(B4203,DATABASE!A:F,3,FALSE)*$C4203)</f>
        <v>0</v>
      </c>
      <c r="F4203" s="1">
        <f>IF(B4203="",0,VLOOKUP(B4203,DATABASE!A:F,4,FALSE)*$C4203)</f>
        <v>0</v>
      </c>
      <c r="G4203" s="1">
        <f>IF(B4203="",0,VLOOKUP(B4203,DATABASE!A:F,5,FALSE)*$C4203)</f>
        <v>0</v>
      </c>
      <c r="H4203" s="1">
        <f>IF(B4203="",0,VLOOKUP(B4203,DATABASE!A:F,6,FALSE)*$C4203)</f>
        <v>0</v>
      </c>
    </row>
    <row r="4204" spans="1:8">
      <c r="A4204" s="7"/>
      <c r="B4204" s="8"/>
      <c r="C4204" s="9"/>
      <c r="D4204" s="1">
        <f>IF(B4204="",0,VLOOKUP(B4204,DATABASE!A:F,2,FALSE))</f>
        <v>0</v>
      </c>
      <c r="E4204" s="1">
        <f>IF(B4204="",0,VLOOKUP(B4204,DATABASE!A:F,3,FALSE)*$C4204)</f>
        <v>0</v>
      </c>
      <c r="F4204" s="1">
        <f>IF(B4204="",0,VLOOKUP(B4204,DATABASE!A:F,4,FALSE)*$C4204)</f>
        <v>0</v>
      </c>
      <c r="G4204" s="1">
        <f>IF(B4204="",0,VLOOKUP(B4204,DATABASE!A:F,5,FALSE)*$C4204)</f>
        <v>0</v>
      </c>
      <c r="H4204" s="1">
        <f>IF(B4204="",0,VLOOKUP(B4204,DATABASE!A:F,6,FALSE)*$C4204)</f>
        <v>0</v>
      </c>
    </row>
    <row r="4205" spans="1:8">
      <c r="A4205" s="7"/>
      <c r="B4205" s="8"/>
      <c r="C4205" s="9"/>
      <c r="D4205" s="1">
        <f>IF(B4205="",0,VLOOKUP(B4205,DATABASE!A:F,2,FALSE))</f>
        <v>0</v>
      </c>
      <c r="E4205" s="1">
        <f>IF(B4205="",0,VLOOKUP(B4205,DATABASE!A:F,3,FALSE)*$C4205)</f>
        <v>0</v>
      </c>
      <c r="F4205" s="1">
        <f>IF(B4205="",0,VLOOKUP(B4205,DATABASE!A:F,4,FALSE)*$C4205)</f>
        <v>0</v>
      </c>
      <c r="G4205" s="1">
        <f>IF(B4205="",0,VLOOKUP(B4205,DATABASE!A:F,5,FALSE)*$C4205)</f>
        <v>0</v>
      </c>
      <c r="H4205" s="1">
        <f>IF(B4205="",0,VLOOKUP(B4205,DATABASE!A:F,6,FALSE)*$C4205)</f>
        <v>0</v>
      </c>
    </row>
    <row r="4206" spans="1:8">
      <c r="A4206" s="7"/>
      <c r="B4206" s="8"/>
      <c r="C4206" s="9"/>
      <c r="D4206" s="1">
        <f>IF(B4206="",0,VLOOKUP(B4206,DATABASE!A:F,2,FALSE))</f>
        <v>0</v>
      </c>
      <c r="E4206" s="1">
        <f>IF(B4206="",0,VLOOKUP(B4206,DATABASE!A:F,3,FALSE)*$C4206)</f>
        <v>0</v>
      </c>
      <c r="F4206" s="1">
        <f>IF(B4206="",0,VLOOKUP(B4206,DATABASE!A:F,4,FALSE)*$C4206)</f>
        <v>0</v>
      </c>
      <c r="G4206" s="1">
        <f>IF(B4206="",0,VLOOKUP(B4206,DATABASE!A:F,5,FALSE)*$C4206)</f>
        <v>0</v>
      </c>
      <c r="H4206" s="1">
        <f>IF(B4206="",0,VLOOKUP(B4206,DATABASE!A:F,6,FALSE)*$C4206)</f>
        <v>0</v>
      </c>
    </row>
    <row r="4207" spans="1:8">
      <c r="A4207" s="7"/>
      <c r="B4207" s="8"/>
      <c r="C4207" s="9"/>
      <c r="D4207" s="1">
        <f>IF(B4207="",0,VLOOKUP(B4207,DATABASE!A:F,2,FALSE))</f>
        <v>0</v>
      </c>
      <c r="E4207" s="1">
        <f>IF(B4207="",0,VLOOKUP(B4207,DATABASE!A:F,3,FALSE)*$C4207)</f>
        <v>0</v>
      </c>
      <c r="F4207" s="1">
        <f>IF(B4207="",0,VLOOKUP(B4207,DATABASE!A:F,4,FALSE)*$C4207)</f>
        <v>0</v>
      </c>
      <c r="G4207" s="1">
        <f>IF(B4207="",0,VLOOKUP(B4207,DATABASE!A:F,5,FALSE)*$C4207)</f>
        <v>0</v>
      </c>
      <c r="H4207" s="1">
        <f>IF(B4207="",0,VLOOKUP(B4207,DATABASE!A:F,6,FALSE)*$C4207)</f>
        <v>0</v>
      </c>
    </row>
    <row r="4208" spans="1:8">
      <c r="A4208" s="7"/>
      <c r="B4208" s="8"/>
      <c r="C4208" s="9"/>
      <c r="D4208" s="1">
        <f>IF(B4208="",0,VLOOKUP(B4208,DATABASE!A:F,2,FALSE))</f>
        <v>0</v>
      </c>
      <c r="E4208" s="1">
        <f>IF(B4208="",0,VLOOKUP(B4208,DATABASE!A:F,3,FALSE)*$C4208)</f>
        <v>0</v>
      </c>
      <c r="F4208" s="1">
        <f>IF(B4208="",0,VLOOKUP(B4208,DATABASE!A:F,4,FALSE)*$C4208)</f>
        <v>0</v>
      </c>
      <c r="G4208" s="1">
        <f>IF(B4208="",0,VLOOKUP(B4208,DATABASE!A:F,5,FALSE)*$C4208)</f>
        <v>0</v>
      </c>
      <c r="H4208" s="1">
        <f>IF(B4208="",0,VLOOKUP(B4208,DATABASE!A:F,6,FALSE)*$C4208)</f>
        <v>0</v>
      </c>
    </row>
    <row r="4209" spans="1:8">
      <c r="A4209" s="7"/>
      <c r="B4209" s="8"/>
      <c r="C4209" s="9"/>
      <c r="D4209" s="1">
        <f>IF(B4209="",0,VLOOKUP(B4209,DATABASE!A:F,2,FALSE))</f>
        <v>0</v>
      </c>
      <c r="E4209" s="1">
        <f>IF(B4209="",0,VLOOKUP(B4209,DATABASE!A:F,3,FALSE)*$C4209)</f>
        <v>0</v>
      </c>
      <c r="F4209" s="1">
        <f>IF(B4209="",0,VLOOKUP(B4209,DATABASE!A:F,4,FALSE)*$C4209)</f>
        <v>0</v>
      </c>
      <c r="G4209" s="1">
        <f>IF(B4209="",0,VLOOKUP(B4209,DATABASE!A:F,5,FALSE)*$C4209)</f>
        <v>0</v>
      </c>
      <c r="H4209" s="1">
        <f>IF(B4209="",0,VLOOKUP(B4209,DATABASE!A:F,6,FALSE)*$C4209)</f>
        <v>0</v>
      </c>
    </row>
    <row r="4210" spans="1:8">
      <c r="A4210" s="7"/>
      <c r="B4210" s="8"/>
      <c r="C4210" s="9"/>
      <c r="D4210" s="1">
        <f>IF(B4210="",0,VLOOKUP(B4210,DATABASE!A:F,2,FALSE))</f>
        <v>0</v>
      </c>
      <c r="E4210" s="1">
        <f>IF(B4210="",0,VLOOKUP(B4210,DATABASE!A:F,3,FALSE)*$C4210)</f>
        <v>0</v>
      </c>
      <c r="F4210" s="1">
        <f>IF(B4210="",0,VLOOKUP(B4210,DATABASE!A:F,4,FALSE)*$C4210)</f>
        <v>0</v>
      </c>
      <c r="G4210" s="1">
        <f>IF(B4210="",0,VLOOKUP(B4210,DATABASE!A:F,5,FALSE)*$C4210)</f>
        <v>0</v>
      </c>
      <c r="H4210" s="1">
        <f>IF(B4210="",0,VLOOKUP(B4210,DATABASE!A:F,6,FALSE)*$C4210)</f>
        <v>0</v>
      </c>
    </row>
    <row r="4211" spans="1:8">
      <c r="A4211" s="7"/>
      <c r="B4211" s="8"/>
      <c r="C4211" s="9"/>
      <c r="D4211" s="1">
        <f>IF(B4211="",0,VLOOKUP(B4211,DATABASE!A:F,2,FALSE))</f>
        <v>0</v>
      </c>
      <c r="E4211" s="1">
        <f>IF(B4211="",0,VLOOKUP(B4211,DATABASE!A:F,3,FALSE)*$C4211)</f>
        <v>0</v>
      </c>
      <c r="F4211" s="1">
        <f>IF(B4211="",0,VLOOKUP(B4211,DATABASE!A:F,4,FALSE)*$C4211)</f>
        <v>0</v>
      </c>
      <c r="G4211" s="1">
        <f>IF(B4211="",0,VLOOKUP(B4211,DATABASE!A:F,5,FALSE)*$C4211)</f>
        <v>0</v>
      </c>
      <c r="H4211" s="1">
        <f>IF(B4211="",0,VLOOKUP(B4211,DATABASE!A:F,6,FALSE)*$C4211)</f>
        <v>0</v>
      </c>
    </row>
    <row r="4212" spans="1:8">
      <c r="A4212" s="7"/>
      <c r="B4212" s="8"/>
      <c r="C4212" s="9"/>
      <c r="D4212" s="1">
        <f>IF(B4212="",0,VLOOKUP(B4212,DATABASE!A:F,2,FALSE))</f>
        <v>0</v>
      </c>
      <c r="E4212" s="1">
        <f>IF(B4212="",0,VLOOKUP(B4212,DATABASE!A:F,3,FALSE)*$C4212)</f>
        <v>0</v>
      </c>
      <c r="F4212" s="1">
        <f>IF(B4212="",0,VLOOKUP(B4212,DATABASE!A:F,4,FALSE)*$C4212)</f>
        <v>0</v>
      </c>
      <c r="G4212" s="1">
        <f>IF(B4212="",0,VLOOKUP(B4212,DATABASE!A:F,5,FALSE)*$C4212)</f>
        <v>0</v>
      </c>
      <c r="H4212" s="1">
        <f>IF(B4212="",0,VLOOKUP(B4212,DATABASE!A:F,6,FALSE)*$C4212)</f>
        <v>0</v>
      </c>
    </row>
    <row r="4213" spans="1:8">
      <c r="A4213" s="7"/>
      <c r="B4213" s="8"/>
      <c r="C4213" s="9"/>
      <c r="D4213" s="1">
        <f>IF(B4213="",0,VLOOKUP(B4213,DATABASE!A:F,2,FALSE))</f>
        <v>0</v>
      </c>
      <c r="E4213" s="1">
        <f>IF(B4213="",0,VLOOKUP(B4213,DATABASE!A:F,3,FALSE)*$C4213)</f>
        <v>0</v>
      </c>
      <c r="F4213" s="1">
        <f>IF(B4213="",0,VLOOKUP(B4213,DATABASE!A:F,4,FALSE)*$C4213)</f>
        <v>0</v>
      </c>
      <c r="G4213" s="1">
        <f>IF(B4213="",0,VLOOKUP(B4213,DATABASE!A:F,5,FALSE)*$C4213)</f>
        <v>0</v>
      </c>
      <c r="H4213" s="1">
        <f>IF(B4213="",0,VLOOKUP(B4213,DATABASE!A:F,6,FALSE)*$C4213)</f>
        <v>0</v>
      </c>
    </row>
    <row r="4214" spans="1:8">
      <c r="A4214" s="7"/>
      <c r="B4214" s="8"/>
      <c r="C4214" s="9"/>
      <c r="D4214" s="1">
        <f>IF(B4214="",0,VLOOKUP(B4214,DATABASE!A:F,2,FALSE))</f>
        <v>0</v>
      </c>
      <c r="E4214" s="1">
        <f>IF(B4214="",0,VLOOKUP(B4214,DATABASE!A:F,3,FALSE)*$C4214)</f>
        <v>0</v>
      </c>
      <c r="F4214" s="1">
        <f>IF(B4214="",0,VLOOKUP(B4214,DATABASE!A:F,4,FALSE)*$C4214)</f>
        <v>0</v>
      </c>
      <c r="G4214" s="1">
        <f>IF(B4214="",0,VLOOKUP(B4214,DATABASE!A:F,5,FALSE)*$C4214)</f>
        <v>0</v>
      </c>
      <c r="H4214" s="1">
        <f>IF(B4214="",0,VLOOKUP(B4214,DATABASE!A:F,6,FALSE)*$C4214)</f>
        <v>0</v>
      </c>
    </row>
    <row r="4215" spans="1:8">
      <c r="A4215" s="7"/>
      <c r="B4215" s="8"/>
      <c r="C4215" s="9"/>
      <c r="D4215" s="1">
        <f>IF(B4215="",0,VLOOKUP(B4215,DATABASE!A:F,2,FALSE))</f>
        <v>0</v>
      </c>
      <c r="E4215" s="1">
        <f>IF(B4215="",0,VLOOKUP(B4215,DATABASE!A:F,3,FALSE)*$C4215)</f>
        <v>0</v>
      </c>
      <c r="F4215" s="1">
        <f>IF(B4215="",0,VLOOKUP(B4215,DATABASE!A:F,4,FALSE)*$C4215)</f>
        <v>0</v>
      </c>
      <c r="G4215" s="1">
        <f>IF(B4215="",0,VLOOKUP(B4215,DATABASE!A:F,5,FALSE)*$C4215)</f>
        <v>0</v>
      </c>
      <c r="H4215" s="1">
        <f>IF(B4215="",0,VLOOKUP(B4215,DATABASE!A:F,6,FALSE)*$C4215)</f>
        <v>0</v>
      </c>
    </row>
    <row r="4216" spans="1:8">
      <c r="A4216" s="7"/>
      <c r="B4216" s="8"/>
      <c r="C4216" s="9"/>
      <c r="D4216" s="1">
        <f>IF(B4216="",0,VLOOKUP(B4216,DATABASE!A:F,2,FALSE))</f>
        <v>0</v>
      </c>
      <c r="E4216" s="1">
        <f>IF(B4216="",0,VLOOKUP(B4216,DATABASE!A:F,3,FALSE)*$C4216)</f>
        <v>0</v>
      </c>
      <c r="F4216" s="1">
        <f>IF(B4216="",0,VLOOKUP(B4216,DATABASE!A:F,4,FALSE)*$C4216)</f>
        <v>0</v>
      </c>
      <c r="G4216" s="1">
        <f>IF(B4216="",0,VLOOKUP(B4216,DATABASE!A:F,5,FALSE)*$C4216)</f>
        <v>0</v>
      </c>
      <c r="H4216" s="1">
        <f>IF(B4216="",0,VLOOKUP(B4216,DATABASE!A:F,6,FALSE)*$C4216)</f>
        <v>0</v>
      </c>
    </row>
    <row r="4217" spans="1:8">
      <c r="A4217" s="7"/>
      <c r="B4217" s="8"/>
      <c r="C4217" s="9"/>
      <c r="D4217" s="1">
        <f>IF(B4217="",0,VLOOKUP(B4217,DATABASE!A:F,2,FALSE))</f>
        <v>0</v>
      </c>
      <c r="E4217" s="1">
        <f>IF(B4217="",0,VLOOKUP(B4217,DATABASE!A:F,3,FALSE)*$C4217)</f>
        <v>0</v>
      </c>
      <c r="F4217" s="1">
        <f>IF(B4217="",0,VLOOKUP(B4217,DATABASE!A:F,4,FALSE)*$C4217)</f>
        <v>0</v>
      </c>
      <c r="G4217" s="1">
        <f>IF(B4217="",0,VLOOKUP(B4217,DATABASE!A:F,5,FALSE)*$C4217)</f>
        <v>0</v>
      </c>
      <c r="H4217" s="1">
        <f>IF(B4217="",0,VLOOKUP(B4217,DATABASE!A:F,6,FALSE)*$C4217)</f>
        <v>0</v>
      </c>
    </row>
    <row r="4218" spans="1:8">
      <c r="A4218" s="7"/>
      <c r="B4218" s="8"/>
      <c r="C4218" s="9"/>
      <c r="D4218" s="1">
        <f>IF(B4218="",0,VLOOKUP(B4218,DATABASE!A:F,2,FALSE))</f>
        <v>0</v>
      </c>
      <c r="E4218" s="1">
        <f>IF(B4218="",0,VLOOKUP(B4218,DATABASE!A:F,3,FALSE)*$C4218)</f>
        <v>0</v>
      </c>
      <c r="F4218" s="1">
        <f>IF(B4218="",0,VLOOKUP(B4218,DATABASE!A:F,4,FALSE)*$C4218)</f>
        <v>0</v>
      </c>
      <c r="G4218" s="1">
        <f>IF(B4218="",0,VLOOKUP(B4218,DATABASE!A:F,5,FALSE)*$C4218)</f>
        <v>0</v>
      </c>
      <c r="H4218" s="1">
        <f>IF(B4218="",0,VLOOKUP(B4218,DATABASE!A:F,6,FALSE)*$C4218)</f>
        <v>0</v>
      </c>
    </row>
    <row r="4219" spans="1:8">
      <c r="A4219" s="7"/>
      <c r="B4219" s="8"/>
      <c r="C4219" s="9"/>
      <c r="D4219" s="1">
        <f>IF(B4219="",0,VLOOKUP(B4219,DATABASE!A:F,2,FALSE))</f>
        <v>0</v>
      </c>
      <c r="E4219" s="1">
        <f>IF(B4219="",0,VLOOKUP(B4219,DATABASE!A:F,3,FALSE)*$C4219)</f>
        <v>0</v>
      </c>
      <c r="F4219" s="1">
        <f>IF(B4219="",0,VLOOKUP(B4219,DATABASE!A:F,4,FALSE)*$C4219)</f>
        <v>0</v>
      </c>
      <c r="G4219" s="1">
        <f>IF(B4219="",0,VLOOKUP(B4219,DATABASE!A:F,5,FALSE)*$C4219)</f>
        <v>0</v>
      </c>
      <c r="H4219" s="1">
        <f>IF(B4219="",0,VLOOKUP(B4219,DATABASE!A:F,6,FALSE)*$C4219)</f>
        <v>0</v>
      </c>
    </row>
    <row r="4220" spans="1:8">
      <c r="A4220" s="7"/>
      <c r="B4220" s="8"/>
      <c r="C4220" s="9"/>
      <c r="D4220" s="1">
        <f>IF(B4220="",0,VLOOKUP(B4220,DATABASE!A:F,2,FALSE))</f>
        <v>0</v>
      </c>
      <c r="E4220" s="1">
        <f>IF(B4220="",0,VLOOKUP(B4220,DATABASE!A:F,3,FALSE)*$C4220)</f>
        <v>0</v>
      </c>
      <c r="F4220" s="1">
        <f>IF(B4220="",0,VLOOKUP(B4220,DATABASE!A:F,4,FALSE)*$C4220)</f>
        <v>0</v>
      </c>
      <c r="G4220" s="1">
        <f>IF(B4220="",0,VLOOKUP(B4220,DATABASE!A:F,5,FALSE)*$C4220)</f>
        <v>0</v>
      </c>
      <c r="H4220" s="1">
        <f>IF(B4220="",0,VLOOKUP(B4220,DATABASE!A:F,6,FALSE)*$C4220)</f>
        <v>0</v>
      </c>
    </row>
    <row r="4221" spans="1:8">
      <c r="A4221" s="7"/>
      <c r="B4221" s="8"/>
      <c r="C4221" s="9"/>
      <c r="D4221" s="1">
        <f>IF(B4221="",0,VLOOKUP(B4221,DATABASE!A:F,2,FALSE))</f>
        <v>0</v>
      </c>
      <c r="E4221" s="1">
        <f>IF(B4221="",0,VLOOKUP(B4221,DATABASE!A:F,3,FALSE)*$C4221)</f>
        <v>0</v>
      </c>
      <c r="F4221" s="1">
        <f>IF(B4221="",0,VLOOKUP(B4221,DATABASE!A:F,4,FALSE)*$C4221)</f>
        <v>0</v>
      </c>
      <c r="G4221" s="1">
        <f>IF(B4221="",0,VLOOKUP(B4221,DATABASE!A:F,5,FALSE)*$C4221)</f>
        <v>0</v>
      </c>
      <c r="H4221" s="1">
        <f>IF(B4221="",0,VLOOKUP(B4221,DATABASE!A:F,6,FALSE)*$C4221)</f>
        <v>0</v>
      </c>
    </row>
    <row r="4222" spans="1:8">
      <c r="A4222" s="7"/>
      <c r="B4222" s="8"/>
      <c r="C4222" s="9"/>
      <c r="D4222" s="1">
        <f>IF(B4222="",0,VLOOKUP(B4222,DATABASE!A:F,2,FALSE))</f>
        <v>0</v>
      </c>
      <c r="E4222" s="1">
        <f>IF(B4222="",0,VLOOKUP(B4222,DATABASE!A:F,3,FALSE)*$C4222)</f>
        <v>0</v>
      </c>
      <c r="F4222" s="1">
        <f>IF(B4222="",0,VLOOKUP(B4222,DATABASE!A:F,4,FALSE)*$C4222)</f>
        <v>0</v>
      </c>
      <c r="G4222" s="1">
        <f>IF(B4222="",0,VLOOKUP(B4222,DATABASE!A:F,5,FALSE)*$C4222)</f>
        <v>0</v>
      </c>
      <c r="H4222" s="1">
        <f>IF(B4222="",0,VLOOKUP(B4222,DATABASE!A:F,6,FALSE)*$C4222)</f>
        <v>0</v>
      </c>
    </row>
    <row r="4223" spans="1:8">
      <c r="A4223" s="7"/>
      <c r="B4223" s="8"/>
      <c r="C4223" s="9"/>
      <c r="D4223" s="1">
        <f>IF(B4223="",0,VLOOKUP(B4223,DATABASE!A:F,2,FALSE))</f>
        <v>0</v>
      </c>
      <c r="E4223" s="1">
        <f>IF(B4223="",0,VLOOKUP(B4223,DATABASE!A:F,3,FALSE)*$C4223)</f>
        <v>0</v>
      </c>
      <c r="F4223" s="1">
        <f>IF(B4223="",0,VLOOKUP(B4223,DATABASE!A:F,4,FALSE)*$C4223)</f>
        <v>0</v>
      </c>
      <c r="G4223" s="1">
        <f>IF(B4223="",0,VLOOKUP(B4223,DATABASE!A:F,5,FALSE)*$C4223)</f>
        <v>0</v>
      </c>
      <c r="H4223" s="1">
        <f>IF(B4223="",0,VLOOKUP(B4223,DATABASE!A:F,6,FALSE)*$C4223)</f>
        <v>0</v>
      </c>
    </row>
    <row r="4224" spans="1:8">
      <c r="A4224" s="7"/>
      <c r="B4224" s="8"/>
      <c r="C4224" s="9"/>
      <c r="D4224" s="1">
        <f>IF(B4224="",0,VLOOKUP(B4224,DATABASE!A:F,2,FALSE))</f>
        <v>0</v>
      </c>
      <c r="E4224" s="1">
        <f>IF(B4224="",0,VLOOKUP(B4224,DATABASE!A:F,3,FALSE)*$C4224)</f>
        <v>0</v>
      </c>
      <c r="F4224" s="1">
        <f>IF(B4224="",0,VLOOKUP(B4224,DATABASE!A:F,4,FALSE)*$C4224)</f>
        <v>0</v>
      </c>
      <c r="G4224" s="1">
        <f>IF(B4224="",0,VLOOKUP(B4224,DATABASE!A:F,5,FALSE)*$C4224)</f>
        <v>0</v>
      </c>
      <c r="H4224" s="1">
        <f>IF(B4224="",0,VLOOKUP(B4224,DATABASE!A:F,6,FALSE)*$C4224)</f>
        <v>0</v>
      </c>
    </row>
    <row r="4225" spans="1:8">
      <c r="A4225" s="7"/>
      <c r="B4225" s="8"/>
      <c r="C4225" s="9"/>
      <c r="D4225" s="1">
        <f>IF(B4225="",0,VLOOKUP(B4225,DATABASE!A:F,2,FALSE))</f>
        <v>0</v>
      </c>
      <c r="E4225" s="1">
        <f>IF(B4225="",0,VLOOKUP(B4225,DATABASE!A:F,3,FALSE)*$C4225)</f>
        <v>0</v>
      </c>
      <c r="F4225" s="1">
        <f>IF(B4225="",0,VLOOKUP(B4225,DATABASE!A:F,4,FALSE)*$C4225)</f>
        <v>0</v>
      </c>
      <c r="G4225" s="1">
        <f>IF(B4225="",0,VLOOKUP(B4225,DATABASE!A:F,5,FALSE)*$C4225)</f>
        <v>0</v>
      </c>
      <c r="H4225" s="1">
        <f>IF(B4225="",0,VLOOKUP(B4225,DATABASE!A:F,6,FALSE)*$C4225)</f>
        <v>0</v>
      </c>
    </row>
    <row r="4226" spans="1:8">
      <c r="A4226" s="7"/>
      <c r="B4226" s="8"/>
      <c r="C4226" s="9"/>
      <c r="D4226" s="1">
        <f>IF(B4226="",0,VLOOKUP(B4226,DATABASE!A:F,2,FALSE))</f>
        <v>0</v>
      </c>
      <c r="E4226" s="1">
        <f>IF(B4226="",0,VLOOKUP(B4226,DATABASE!A:F,3,FALSE)*$C4226)</f>
        <v>0</v>
      </c>
      <c r="F4226" s="1">
        <f>IF(B4226="",0,VLOOKUP(B4226,DATABASE!A:F,4,FALSE)*$C4226)</f>
        <v>0</v>
      </c>
      <c r="G4226" s="1">
        <f>IF(B4226="",0,VLOOKUP(B4226,DATABASE!A:F,5,FALSE)*$C4226)</f>
        <v>0</v>
      </c>
      <c r="H4226" s="1">
        <f>IF(B4226="",0,VLOOKUP(B4226,DATABASE!A:F,6,FALSE)*$C4226)</f>
        <v>0</v>
      </c>
    </row>
    <row r="4227" spans="1:8">
      <c r="A4227" s="7"/>
      <c r="B4227" s="8"/>
      <c r="C4227" s="9"/>
      <c r="D4227" s="1">
        <f>IF(B4227="",0,VLOOKUP(B4227,DATABASE!A:F,2,FALSE))</f>
        <v>0</v>
      </c>
      <c r="E4227" s="1">
        <f>IF(B4227="",0,VLOOKUP(B4227,DATABASE!A:F,3,FALSE)*$C4227)</f>
        <v>0</v>
      </c>
      <c r="F4227" s="1">
        <f>IF(B4227="",0,VLOOKUP(B4227,DATABASE!A:F,4,FALSE)*$C4227)</f>
        <v>0</v>
      </c>
      <c r="G4227" s="1">
        <f>IF(B4227="",0,VLOOKUP(B4227,DATABASE!A:F,5,FALSE)*$C4227)</f>
        <v>0</v>
      </c>
      <c r="H4227" s="1">
        <f>IF(B4227="",0,VLOOKUP(B4227,DATABASE!A:F,6,FALSE)*$C4227)</f>
        <v>0</v>
      </c>
    </row>
    <row r="4228" spans="1:8">
      <c r="A4228" s="7"/>
      <c r="B4228" s="8"/>
      <c r="C4228" s="9"/>
      <c r="D4228" s="1">
        <f>IF(B4228="",0,VLOOKUP(B4228,DATABASE!A:F,2,FALSE))</f>
        <v>0</v>
      </c>
      <c r="E4228" s="1">
        <f>IF(B4228="",0,VLOOKUP(B4228,DATABASE!A:F,3,FALSE)*$C4228)</f>
        <v>0</v>
      </c>
      <c r="F4228" s="1">
        <f>IF(B4228="",0,VLOOKUP(B4228,DATABASE!A:F,4,FALSE)*$C4228)</f>
        <v>0</v>
      </c>
      <c r="G4228" s="1">
        <f>IF(B4228="",0,VLOOKUP(B4228,DATABASE!A:F,5,FALSE)*$C4228)</f>
        <v>0</v>
      </c>
      <c r="H4228" s="1">
        <f>IF(B4228="",0,VLOOKUP(B4228,DATABASE!A:F,6,FALSE)*$C4228)</f>
        <v>0</v>
      </c>
    </row>
    <row r="4229" spans="1:8">
      <c r="A4229" s="7"/>
      <c r="B4229" s="8"/>
      <c r="C4229" s="9"/>
      <c r="D4229" s="1">
        <f>IF(B4229="",0,VLOOKUP(B4229,DATABASE!A:F,2,FALSE))</f>
        <v>0</v>
      </c>
      <c r="E4229" s="1">
        <f>IF(B4229="",0,VLOOKUP(B4229,DATABASE!A:F,3,FALSE)*$C4229)</f>
        <v>0</v>
      </c>
      <c r="F4229" s="1">
        <f>IF(B4229="",0,VLOOKUP(B4229,DATABASE!A:F,4,FALSE)*$C4229)</f>
        <v>0</v>
      </c>
      <c r="G4229" s="1">
        <f>IF(B4229="",0,VLOOKUP(B4229,DATABASE!A:F,5,FALSE)*$C4229)</f>
        <v>0</v>
      </c>
      <c r="H4229" s="1">
        <f>IF(B4229="",0,VLOOKUP(B4229,DATABASE!A:F,6,FALSE)*$C4229)</f>
        <v>0</v>
      </c>
    </row>
    <row r="4230" spans="1:8">
      <c r="A4230" s="7"/>
      <c r="B4230" s="8"/>
      <c r="C4230" s="9"/>
      <c r="D4230" s="1">
        <f>IF(B4230="",0,VLOOKUP(B4230,DATABASE!A:F,2,FALSE))</f>
        <v>0</v>
      </c>
      <c r="E4230" s="1">
        <f>IF(B4230="",0,VLOOKUP(B4230,DATABASE!A:F,3,FALSE)*$C4230)</f>
        <v>0</v>
      </c>
      <c r="F4230" s="1">
        <f>IF(B4230="",0,VLOOKUP(B4230,DATABASE!A:F,4,FALSE)*$C4230)</f>
        <v>0</v>
      </c>
      <c r="G4230" s="1">
        <f>IF(B4230="",0,VLOOKUP(B4230,DATABASE!A:F,5,FALSE)*$C4230)</f>
        <v>0</v>
      </c>
      <c r="H4230" s="1">
        <f>IF(B4230="",0,VLOOKUP(B4230,DATABASE!A:F,6,FALSE)*$C4230)</f>
        <v>0</v>
      </c>
    </row>
    <row r="4231" spans="1:8">
      <c r="A4231" s="7"/>
      <c r="B4231" s="8"/>
      <c r="C4231" s="9"/>
      <c r="D4231" s="1">
        <f>IF(B4231="",0,VLOOKUP(B4231,DATABASE!A:F,2,FALSE))</f>
        <v>0</v>
      </c>
      <c r="E4231" s="1">
        <f>IF(B4231="",0,VLOOKUP(B4231,DATABASE!A:F,3,FALSE)*$C4231)</f>
        <v>0</v>
      </c>
      <c r="F4231" s="1">
        <f>IF(B4231="",0,VLOOKUP(B4231,DATABASE!A:F,4,FALSE)*$C4231)</f>
        <v>0</v>
      </c>
      <c r="G4231" s="1">
        <f>IF(B4231="",0,VLOOKUP(B4231,DATABASE!A:F,5,FALSE)*$C4231)</f>
        <v>0</v>
      </c>
      <c r="H4231" s="1">
        <f>IF(B4231="",0,VLOOKUP(B4231,DATABASE!A:F,6,FALSE)*$C4231)</f>
        <v>0</v>
      </c>
    </row>
    <row r="4232" spans="1:8">
      <c r="A4232" s="7"/>
      <c r="B4232" s="8"/>
      <c r="C4232" s="9"/>
      <c r="D4232" s="1">
        <f>IF(B4232="",0,VLOOKUP(B4232,DATABASE!A:F,2,FALSE))</f>
        <v>0</v>
      </c>
      <c r="E4232" s="1">
        <f>IF(B4232="",0,VLOOKUP(B4232,DATABASE!A:F,3,FALSE)*$C4232)</f>
        <v>0</v>
      </c>
      <c r="F4232" s="1">
        <f>IF(B4232="",0,VLOOKUP(B4232,DATABASE!A:F,4,FALSE)*$C4232)</f>
        <v>0</v>
      </c>
      <c r="G4232" s="1">
        <f>IF(B4232="",0,VLOOKUP(B4232,DATABASE!A:F,5,FALSE)*$C4232)</f>
        <v>0</v>
      </c>
      <c r="H4232" s="1">
        <f>IF(B4232="",0,VLOOKUP(B4232,DATABASE!A:F,6,FALSE)*$C4232)</f>
        <v>0</v>
      </c>
    </row>
    <row r="4233" spans="1:8">
      <c r="A4233" s="7"/>
      <c r="B4233" s="8"/>
      <c r="C4233" s="9"/>
      <c r="D4233" s="1">
        <f>IF(B4233="",0,VLOOKUP(B4233,DATABASE!A:F,2,FALSE))</f>
        <v>0</v>
      </c>
      <c r="E4233" s="1">
        <f>IF(B4233="",0,VLOOKUP(B4233,DATABASE!A:F,3,FALSE)*$C4233)</f>
        <v>0</v>
      </c>
      <c r="F4233" s="1">
        <f>IF(B4233="",0,VLOOKUP(B4233,DATABASE!A:F,4,FALSE)*$C4233)</f>
        <v>0</v>
      </c>
      <c r="G4233" s="1">
        <f>IF(B4233="",0,VLOOKUP(B4233,DATABASE!A:F,5,FALSE)*$C4233)</f>
        <v>0</v>
      </c>
      <c r="H4233" s="1">
        <f>IF(B4233="",0,VLOOKUP(B4233,DATABASE!A:F,6,FALSE)*$C4233)</f>
        <v>0</v>
      </c>
    </row>
    <row r="4234" spans="1:8">
      <c r="A4234" s="7"/>
      <c r="B4234" s="8"/>
      <c r="C4234" s="9"/>
      <c r="D4234" s="1">
        <f>IF(B4234="",0,VLOOKUP(B4234,DATABASE!A:F,2,FALSE))</f>
        <v>0</v>
      </c>
      <c r="E4234" s="1">
        <f>IF(B4234="",0,VLOOKUP(B4234,DATABASE!A:F,3,FALSE)*$C4234)</f>
        <v>0</v>
      </c>
      <c r="F4234" s="1">
        <f>IF(B4234="",0,VLOOKUP(B4234,DATABASE!A:F,4,FALSE)*$C4234)</f>
        <v>0</v>
      </c>
      <c r="G4234" s="1">
        <f>IF(B4234="",0,VLOOKUP(B4234,DATABASE!A:F,5,FALSE)*$C4234)</f>
        <v>0</v>
      </c>
      <c r="H4234" s="1">
        <f>IF(B4234="",0,VLOOKUP(B4234,DATABASE!A:F,6,FALSE)*$C4234)</f>
        <v>0</v>
      </c>
    </row>
    <row r="4235" spans="1:8">
      <c r="A4235" s="7"/>
      <c r="B4235" s="8"/>
      <c r="C4235" s="9"/>
      <c r="D4235" s="1">
        <f>IF(B4235="",0,VLOOKUP(B4235,DATABASE!A:F,2,FALSE))</f>
        <v>0</v>
      </c>
      <c r="E4235" s="1">
        <f>IF(B4235="",0,VLOOKUP(B4235,DATABASE!A:F,3,FALSE)*$C4235)</f>
        <v>0</v>
      </c>
      <c r="F4235" s="1">
        <f>IF(B4235="",0,VLOOKUP(B4235,DATABASE!A:F,4,FALSE)*$C4235)</f>
        <v>0</v>
      </c>
      <c r="G4235" s="1">
        <f>IF(B4235="",0,VLOOKUP(B4235,DATABASE!A:F,5,FALSE)*$C4235)</f>
        <v>0</v>
      </c>
      <c r="H4235" s="1">
        <f>IF(B4235="",0,VLOOKUP(B4235,DATABASE!A:F,6,FALSE)*$C4235)</f>
        <v>0</v>
      </c>
    </row>
    <row r="4236" spans="1:8">
      <c r="A4236" s="7"/>
      <c r="B4236" s="8"/>
      <c r="C4236" s="9"/>
      <c r="D4236" s="1">
        <f>IF(B4236="",0,VLOOKUP(B4236,DATABASE!A:F,2,FALSE))</f>
        <v>0</v>
      </c>
      <c r="E4236" s="1">
        <f>IF(B4236="",0,VLOOKUP(B4236,DATABASE!A:F,3,FALSE)*$C4236)</f>
        <v>0</v>
      </c>
      <c r="F4236" s="1">
        <f>IF(B4236="",0,VLOOKUP(B4236,DATABASE!A:F,4,FALSE)*$C4236)</f>
        <v>0</v>
      </c>
      <c r="G4236" s="1">
        <f>IF(B4236="",0,VLOOKUP(B4236,DATABASE!A:F,5,FALSE)*$C4236)</f>
        <v>0</v>
      </c>
      <c r="H4236" s="1">
        <f>IF(B4236="",0,VLOOKUP(B4236,DATABASE!A:F,6,FALSE)*$C4236)</f>
        <v>0</v>
      </c>
    </row>
    <row r="4237" spans="1:8">
      <c r="A4237" s="7"/>
      <c r="B4237" s="8"/>
      <c r="C4237" s="9"/>
      <c r="D4237" s="1">
        <f>IF(B4237="",0,VLOOKUP(B4237,DATABASE!A:F,2,FALSE))</f>
        <v>0</v>
      </c>
      <c r="E4237" s="1">
        <f>IF(B4237="",0,VLOOKUP(B4237,DATABASE!A:F,3,FALSE)*$C4237)</f>
        <v>0</v>
      </c>
      <c r="F4237" s="1">
        <f>IF(B4237="",0,VLOOKUP(B4237,DATABASE!A:F,4,FALSE)*$C4237)</f>
        <v>0</v>
      </c>
      <c r="G4237" s="1">
        <f>IF(B4237="",0,VLOOKUP(B4237,DATABASE!A:F,5,FALSE)*$C4237)</f>
        <v>0</v>
      </c>
      <c r="H4237" s="1">
        <f>IF(B4237="",0,VLOOKUP(B4237,DATABASE!A:F,6,FALSE)*$C4237)</f>
        <v>0</v>
      </c>
    </row>
    <row r="4238" spans="1:8">
      <c r="A4238" s="7"/>
      <c r="B4238" s="8"/>
      <c r="C4238" s="9"/>
      <c r="D4238" s="1">
        <f>IF(B4238="",0,VLOOKUP(B4238,DATABASE!A:F,2,FALSE))</f>
        <v>0</v>
      </c>
      <c r="E4238" s="1">
        <f>IF(B4238="",0,VLOOKUP(B4238,DATABASE!A:F,3,FALSE)*$C4238)</f>
        <v>0</v>
      </c>
      <c r="F4238" s="1">
        <f>IF(B4238="",0,VLOOKUP(B4238,DATABASE!A:F,4,FALSE)*$C4238)</f>
        <v>0</v>
      </c>
      <c r="G4238" s="1">
        <f>IF(B4238="",0,VLOOKUP(B4238,DATABASE!A:F,5,FALSE)*$C4238)</f>
        <v>0</v>
      </c>
      <c r="H4238" s="1">
        <f>IF(B4238="",0,VLOOKUP(B4238,DATABASE!A:F,6,FALSE)*$C4238)</f>
        <v>0</v>
      </c>
    </row>
    <row r="4239" spans="1:8">
      <c r="A4239" s="7"/>
      <c r="B4239" s="8"/>
      <c r="C4239" s="9"/>
      <c r="D4239" s="1">
        <f>IF(B4239="",0,VLOOKUP(B4239,DATABASE!A:F,2,FALSE))</f>
        <v>0</v>
      </c>
      <c r="E4239" s="1">
        <f>IF(B4239="",0,VLOOKUP(B4239,DATABASE!A:F,3,FALSE)*$C4239)</f>
        <v>0</v>
      </c>
      <c r="F4239" s="1">
        <f>IF(B4239="",0,VLOOKUP(B4239,DATABASE!A:F,4,FALSE)*$C4239)</f>
        <v>0</v>
      </c>
      <c r="G4239" s="1">
        <f>IF(B4239="",0,VLOOKUP(B4239,DATABASE!A:F,5,FALSE)*$C4239)</f>
        <v>0</v>
      </c>
      <c r="H4239" s="1">
        <f>IF(B4239="",0,VLOOKUP(B4239,DATABASE!A:F,6,FALSE)*$C4239)</f>
        <v>0</v>
      </c>
    </row>
    <row r="4240" spans="1:8">
      <c r="A4240" s="7"/>
      <c r="B4240" s="8"/>
      <c r="C4240" s="9"/>
      <c r="D4240" s="1">
        <f>IF(B4240="",0,VLOOKUP(B4240,DATABASE!A:F,2,FALSE))</f>
        <v>0</v>
      </c>
      <c r="E4240" s="1">
        <f>IF(B4240="",0,VLOOKUP(B4240,DATABASE!A:F,3,FALSE)*$C4240)</f>
        <v>0</v>
      </c>
      <c r="F4240" s="1">
        <f>IF(B4240="",0,VLOOKUP(B4240,DATABASE!A:F,4,FALSE)*$C4240)</f>
        <v>0</v>
      </c>
      <c r="G4240" s="1">
        <f>IF(B4240="",0,VLOOKUP(B4240,DATABASE!A:F,5,FALSE)*$C4240)</f>
        <v>0</v>
      </c>
      <c r="H4240" s="1">
        <f>IF(B4240="",0,VLOOKUP(B4240,DATABASE!A:F,6,FALSE)*$C4240)</f>
        <v>0</v>
      </c>
    </row>
    <row r="4241" spans="1:8">
      <c r="A4241" s="7"/>
      <c r="B4241" s="8"/>
      <c r="C4241" s="9"/>
      <c r="D4241" s="1">
        <f>IF(B4241="",0,VLOOKUP(B4241,DATABASE!A:F,2,FALSE))</f>
        <v>0</v>
      </c>
      <c r="E4241" s="1">
        <f>IF(B4241="",0,VLOOKUP(B4241,DATABASE!A:F,3,FALSE)*$C4241)</f>
        <v>0</v>
      </c>
      <c r="F4241" s="1">
        <f>IF(B4241="",0,VLOOKUP(B4241,DATABASE!A:F,4,FALSE)*$C4241)</f>
        <v>0</v>
      </c>
      <c r="G4241" s="1">
        <f>IF(B4241="",0,VLOOKUP(B4241,DATABASE!A:F,5,FALSE)*$C4241)</f>
        <v>0</v>
      </c>
      <c r="H4241" s="1">
        <f>IF(B4241="",0,VLOOKUP(B4241,DATABASE!A:F,6,FALSE)*$C4241)</f>
        <v>0</v>
      </c>
    </row>
    <row r="4242" spans="1:8">
      <c r="A4242" s="7"/>
      <c r="B4242" s="8"/>
      <c r="C4242" s="9"/>
      <c r="D4242" s="1">
        <f>IF(B4242="",0,VLOOKUP(B4242,DATABASE!A:F,2,FALSE))</f>
        <v>0</v>
      </c>
      <c r="E4242" s="1">
        <f>IF(B4242="",0,VLOOKUP(B4242,DATABASE!A:F,3,FALSE)*$C4242)</f>
        <v>0</v>
      </c>
      <c r="F4242" s="1">
        <f>IF(B4242="",0,VLOOKUP(B4242,DATABASE!A:F,4,FALSE)*$C4242)</f>
        <v>0</v>
      </c>
      <c r="G4242" s="1">
        <f>IF(B4242="",0,VLOOKUP(B4242,DATABASE!A:F,5,FALSE)*$C4242)</f>
        <v>0</v>
      </c>
      <c r="H4242" s="1">
        <f>IF(B4242="",0,VLOOKUP(B4242,DATABASE!A:F,6,FALSE)*$C4242)</f>
        <v>0</v>
      </c>
    </row>
    <row r="4243" spans="1:8">
      <c r="A4243" s="7"/>
      <c r="B4243" s="8"/>
      <c r="C4243" s="9"/>
      <c r="D4243" s="1">
        <f>IF(B4243="",0,VLOOKUP(B4243,DATABASE!A:F,2,FALSE))</f>
        <v>0</v>
      </c>
      <c r="E4243" s="1">
        <f>IF(B4243="",0,VLOOKUP(B4243,DATABASE!A:F,3,FALSE)*$C4243)</f>
        <v>0</v>
      </c>
      <c r="F4243" s="1">
        <f>IF(B4243="",0,VLOOKUP(B4243,DATABASE!A:F,4,FALSE)*$C4243)</f>
        <v>0</v>
      </c>
      <c r="G4243" s="1">
        <f>IF(B4243="",0,VLOOKUP(B4243,DATABASE!A:F,5,FALSE)*$C4243)</f>
        <v>0</v>
      </c>
      <c r="H4243" s="1">
        <f>IF(B4243="",0,VLOOKUP(B4243,DATABASE!A:F,6,FALSE)*$C4243)</f>
        <v>0</v>
      </c>
    </row>
    <row r="4244" spans="1:8">
      <c r="A4244" s="7"/>
      <c r="B4244" s="8"/>
      <c r="C4244" s="9"/>
      <c r="D4244" s="1">
        <f>IF(B4244="",0,VLOOKUP(B4244,DATABASE!A:F,2,FALSE))</f>
        <v>0</v>
      </c>
      <c r="E4244" s="1">
        <f>IF(B4244="",0,VLOOKUP(B4244,DATABASE!A:F,3,FALSE)*$C4244)</f>
        <v>0</v>
      </c>
      <c r="F4244" s="1">
        <f>IF(B4244="",0,VLOOKUP(B4244,DATABASE!A:F,4,FALSE)*$C4244)</f>
        <v>0</v>
      </c>
      <c r="G4244" s="1">
        <f>IF(B4244="",0,VLOOKUP(B4244,DATABASE!A:F,5,FALSE)*$C4244)</f>
        <v>0</v>
      </c>
      <c r="H4244" s="1">
        <f>IF(B4244="",0,VLOOKUP(B4244,DATABASE!A:F,6,FALSE)*$C4244)</f>
        <v>0</v>
      </c>
    </row>
    <row r="4245" spans="1:8">
      <c r="A4245" s="7"/>
      <c r="B4245" s="8"/>
      <c r="C4245" s="9"/>
      <c r="D4245" s="1">
        <f>IF(B4245="",0,VLOOKUP(B4245,DATABASE!A:F,2,FALSE))</f>
        <v>0</v>
      </c>
      <c r="E4245" s="1">
        <f>IF(B4245="",0,VLOOKUP(B4245,DATABASE!A:F,3,FALSE)*$C4245)</f>
        <v>0</v>
      </c>
      <c r="F4245" s="1">
        <f>IF(B4245="",0,VLOOKUP(B4245,DATABASE!A:F,4,FALSE)*$C4245)</f>
        <v>0</v>
      </c>
      <c r="G4245" s="1">
        <f>IF(B4245="",0,VLOOKUP(B4245,DATABASE!A:F,5,FALSE)*$C4245)</f>
        <v>0</v>
      </c>
      <c r="H4245" s="1">
        <f>IF(B4245="",0,VLOOKUP(B4245,DATABASE!A:F,6,FALSE)*$C4245)</f>
        <v>0</v>
      </c>
    </row>
    <row r="4246" spans="1:8">
      <c r="A4246" s="7"/>
      <c r="B4246" s="8"/>
      <c r="C4246" s="9"/>
      <c r="D4246" s="1">
        <f>IF(B4246="",0,VLOOKUP(B4246,DATABASE!A:F,2,FALSE))</f>
        <v>0</v>
      </c>
      <c r="E4246" s="1">
        <f>IF(B4246="",0,VLOOKUP(B4246,DATABASE!A:F,3,FALSE)*$C4246)</f>
        <v>0</v>
      </c>
      <c r="F4246" s="1">
        <f>IF(B4246="",0,VLOOKUP(B4246,DATABASE!A:F,4,FALSE)*$C4246)</f>
        <v>0</v>
      </c>
      <c r="G4246" s="1">
        <f>IF(B4246="",0,VLOOKUP(B4246,DATABASE!A:F,5,FALSE)*$C4246)</f>
        <v>0</v>
      </c>
      <c r="H4246" s="1">
        <f>IF(B4246="",0,VLOOKUP(B4246,DATABASE!A:F,6,FALSE)*$C4246)</f>
        <v>0</v>
      </c>
    </row>
    <row r="4247" spans="1:8">
      <c r="A4247" s="7"/>
      <c r="B4247" s="8"/>
      <c r="C4247" s="9"/>
      <c r="D4247" s="1">
        <f>IF(B4247="",0,VLOOKUP(B4247,DATABASE!A:F,2,FALSE))</f>
        <v>0</v>
      </c>
      <c r="E4247" s="1">
        <f>IF(B4247="",0,VLOOKUP(B4247,DATABASE!A:F,3,FALSE)*$C4247)</f>
        <v>0</v>
      </c>
      <c r="F4247" s="1">
        <f>IF(B4247="",0,VLOOKUP(B4247,DATABASE!A:F,4,FALSE)*$C4247)</f>
        <v>0</v>
      </c>
      <c r="G4247" s="1">
        <f>IF(B4247="",0,VLOOKUP(B4247,DATABASE!A:F,5,FALSE)*$C4247)</f>
        <v>0</v>
      </c>
      <c r="H4247" s="1">
        <f>IF(B4247="",0,VLOOKUP(B4247,DATABASE!A:F,6,FALSE)*$C4247)</f>
        <v>0</v>
      </c>
    </row>
    <row r="4248" spans="1:8">
      <c r="A4248" s="7"/>
      <c r="B4248" s="8"/>
      <c r="C4248" s="9"/>
      <c r="D4248" s="1">
        <f>IF(B4248="",0,VLOOKUP(B4248,DATABASE!A:F,2,FALSE))</f>
        <v>0</v>
      </c>
      <c r="E4248" s="1">
        <f>IF(B4248="",0,VLOOKUP(B4248,DATABASE!A:F,3,FALSE)*$C4248)</f>
        <v>0</v>
      </c>
      <c r="F4248" s="1">
        <f>IF(B4248="",0,VLOOKUP(B4248,DATABASE!A:F,4,FALSE)*$C4248)</f>
        <v>0</v>
      </c>
      <c r="G4248" s="1">
        <f>IF(B4248="",0,VLOOKUP(B4248,DATABASE!A:F,5,FALSE)*$C4248)</f>
        <v>0</v>
      </c>
      <c r="H4248" s="1">
        <f>IF(B4248="",0,VLOOKUP(B4248,DATABASE!A:F,6,FALSE)*$C4248)</f>
        <v>0</v>
      </c>
    </row>
    <row r="4249" spans="1:8">
      <c r="A4249" s="7"/>
      <c r="B4249" s="8"/>
      <c r="C4249" s="9"/>
      <c r="D4249" s="1">
        <f>IF(B4249="",0,VLOOKUP(B4249,DATABASE!A:F,2,FALSE))</f>
        <v>0</v>
      </c>
      <c r="E4249" s="1">
        <f>IF(B4249="",0,VLOOKUP(B4249,DATABASE!A:F,3,FALSE)*$C4249)</f>
        <v>0</v>
      </c>
      <c r="F4249" s="1">
        <f>IF(B4249="",0,VLOOKUP(B4249,DATABASE!A:F,4,FALSE)*$C4249)</f>
        <v>0</v>
      </c>
      <c r="G4249" s="1">
        <f>IF(B4249="",0,VLOOKUP(B4249,DATABASE!A:F,5,FALSE)*$C4249)</f>
        <v>0</v>
      </c>
      <c r="H4249" s="1">
        <f>IF(B4249="",0,VLOOKUP(B4249,DATABASE!A:F,6,FALSE)*$C4249)</f>
        <v>0</v>
      </c>
    </row>
    <row r="4250" spans="1:8">
      <c r="A4250" s="7"/>
      <c r="B4250" s="8"/>
      <c r="C4250" s="9"/>
      <c r="D4250" s="1">
        <f>IF(B4250="",0,VLOOKUP(B4250,DATABASE!A:F,2,FALSE))</f>
        <v>0</v>
      </c>
      <c r="E4250" s="1">
        <f>IF(B4250="",0,VLOOKUP(B4250,DATABASE!A:F,3,FALSE)*$C4250)</f>
        <v>0</v>
      </c>
      <c r="F4250" s="1">
        <f>IF(B4250="",0,VLOOKUP(B4250,DATABASE!A:F,4,FALSE)*$C4250)</f>
        <v>0</v>
      </c>
      <c r="G4250" s="1">
        <f>IF(B4250="",0,VLOOKUP(B4250,DATABASE!A:F,5,FALSE)*$C4250)</f>
        <v>0</v>
      </c>
      <c r="H4250" s="1">
        <f>IF(B4250="",0,VLOOKUP(B4250,DATABASE!A:F,6,FALSE)*$C4250)</f>
        <v>0</v>
      </c>
    </row>
    <row r="4251" spans="1:8">
      <c r="A4251" s="7"/>
      <c r="B4251" s="8"/>
      <c r="C4251" s="9"/>
      <c r="D4251" s="1">
        <f>IF(B4251="",0,VLOOKUP(B4251,DATABASE!A:F,2,FALSE))</f>
        <v>0</v>
      </c>
      <c r="E4251" s="1">
        <f>IF(B4251="",0,VLOOKUP(B4251,DATABASE!A:F,3,FALSE)*$C4251)</f>
        <v>0</v>
      </c>
      <c r="F4251" s="1">
        <f>IF(B4251="",0,VLOOKUP(B4251,DATABASE!A:F,4,FALSE)*$C4251)</f>
        <v>0</v>
      </c>
      <c r="G4251" s="1">
        <f>IF(B4251="",0,VLOOKUP(B4251,DATABASE!A:F,5,FALSE)*$C4251)</f>
        <v>0</v>
      </c>
      <c r="H4251" s="1">
        <f>IF(B4251="",0,VLOOKUP(B4251,DATABASE!A:F,6,FALSE)*$C4251)</f>
        <v>0</v>
      </c>
    </row>
    <row r="4252" spans="1:8">
      <c r="A4252" s="7"/>
      <c r="B4252" s="8"/>
      <c r="C4252" s="9"/>
      <c r="D4252" s="1">
        <f>IF(B4252="",0,VLOOKUP(B4252,DATABASE!A:F,2,FALSE))</f>
        <v>0</v>
      </c>
      <c r="E4252" s="1">
        <f>IF(B4252="",0,VLOOKUP(B4252,DATABASE!A:F,3,FALSE)*$C4252)</f>
        <v>0</v>
      </c>
      <c r="F4252" s="1">
        <f>IF(B4252="",0,VLOOKUP(B4252,DATABASE!A:F,4,FALSE)*$C4252)</f>
        <v>0</v>
      </c>
      <c r="G4252" s="1">
        <f>IF(B4252="",0,VLOOKUP(B4252,DATABASE!A:F,5,FALSE)*$C4252)</f>
        <v>0</v>
      </c>
      <c r="H4252" s="1">
        <f>IF(B4252="",0,VLOOKUP(B4252,DATABASE!A:F,6,FALSE)*$C4252)</f>
        <v>0</v>
      </c>
    </row>
    <row r="4253" spans="1:8">
      <c r="A4253" s="7"/>
      <c r="B4253" s="8"/>
      <c r="C4253" s="9"/>
      <c r="D4253" s="1">
        <f>IF(B4253="",0,VLOOKUP(B4253,DATABASE!A:F,2,FALSE))</f>
        <v>0</v>
      </c>
      <c r="E4253" s="1">
        <f>IF(B4253="",0,VLOOKUP(B4253,DATABASE!A:F,3,FALSE)*$C4253)</f>
        <v>0</v>
      </c>
      <c r="F4253" s="1">
        <f>IF(B4253="",0,VLOOKUP(B4253,DATABASE!A:F,4,FALSE)*$C4253)</f>
        <v>0</v>
      </c>
      <c r="G4253" s="1">
        <f>IF(B4253="",0,VLOOKUP(B4253,DATABASE!A:F,5,FALSE)*$C4253)</f>
        <v>0</v>
      </c>
      <c r="H4253" s="1">
        <f>IF(B4253="",0,VLOOKUP(B4253,DATABASE!A:F,6,FALSE)*$C4253)</f>
        <v>0</v>
      </c>
    </row>
    <row r="4254" spans="1:8">
      <c r="A4254" s="7"/>
      <c r="B4254" s="8"/>
      <c r="C4254" s="9"/>
      <c r="D4254" s="1">
        <f>IF(B4254="",0,VLOOKUP(B4254,DATABASE!A:F,2,FALSE))</f>
        <v>0</v>
      </c>
      <c r="E4254" s="1">
        <f>IF(B4254="",0,VLOOKUP(B4254,DATABASE!A:F,3,FALSE)*$C4254)</f>
        <v>0</v>
      </c>
      <c r="F4254" s="1">
        <f>IF(B4254="",0,VLOOKUP(B4254,DATABASE!A:F,4,FALSE)*$C4254)</f>
        <v>0</v>
      </c>
      <c r="G4254" s="1">
        <f>IF(B4254="",0,VLOOKUP(B4254,DATABASE!A:F,5,FALSE)*$C4254)</f>
        <v>0</v>
      </c>
      <c r="H4254" s="1">
        <f>IF(B4254="",0,VLOOKUP(B4254,DATABASE!A:F,6,FALSE)*$C4254)</f>
        <v>0</v>
      </c>
    </row>
    <row r="4255" spans="1:8">
      <c r="A4255" s="7"/>
      <c r="B4255" s="8"/>
      <c r="C4255" s="9"/>
      <c r="D4255" s="1">
        <f>IF(B4255="",0,VLOOKUP(B4255,DATABASE!A:F,2,FALSE))</f>
        <v>0</v>
      </c>
      <c r="E4255" s="1">
        <f>IF(B4255="",0,VLOOKUP(B4255,DATABASE!A:F,3,FALSE)*$C4255)</f>
        <v>0</v>
      </c>
      <c r="F4255" s="1">
        <f>IF(B4255="",0,VLOOKUP(B4255,DATABASE!A:F,4,FALSE)*$C4255)</f>
        <v>0</v>
      </c>
      <c r="G4255" s="1">
        <f>IF(B4255="",0,VLOOKUP(B4255,DATABASE!A:F,5,FALSE)*$C4255)</f>
        <v>0</v>
      </c>
      <c r="H4255" s="1">
        <f>IF(B4255="",0,VLOOKUP(B4255,DATABASE!A:F,6,FALSE)*$C4255)</f>
        <v>0</v>
      </c>
    </row>
    <row r="4256" spans="1:8">
      <c r="A4256" s="7"/>
      <c r="B4256" s="8"/>
      <c r="C4256" s="9"/>
      <c r="D4256" s="1">
        <f>IF(B4256="",0,VLOOKUP(B4256,DATABASE!A:F,2,FALSE))</f>
        <v>0</v>
      </c>
      <c r="E4256" s="1">
        <f>IF(B4256="",0,VLOOKUP(B4256,DATABASE!A:F,3,FALSE)*$C4256)</f>
        <v>0</v>
      </c>
      <c r="F4256" s="1">
        <f>IF(B4256="",0,VLOOKUP(B4256,DATABASE!A:F,4,FALSE)*$C4256)</f>
        <v>0</v>
      </c>
      <c r="G4256" s="1">
        <f>IF(B4256="",0,VLOOKUP(B4256,DATABASE!A:F,5,FALSE)*$C4256)</f>
        <v>0</v>
      </c>
      <c r="H4256" s="1">
        <f>IF(B4256="",0,VLOOKUP(B4256,DATABASE!A:F,6,FALSE)*$C4256)</f>
        <v>0</v>
      </c>
    </row>
    <row r="4257" spans="1:8">
      <c r="A4257" s="7"/>
      <c r="B4257" s="8"/>
      <c r="C4257" s="9"/>
      <c r="D4257" s="1">
        <f>IF(B4257="",0,VLOOKUP(B4257,DATABASE!A:F,2,FALSE))</f>
        <v>0</v>
      </c>
      <c r="E4257" s="1">
        <f>IF(B4257="",0,VLOOKUP(B4257,DATABASE!A:F,3,FALSE)*$C4257)</f>
        <v>0</v>
      </c>
      <c r="F4257" s="1">
        <f>IF(B4257="",0,VLOOKUP(B4257,DATABASE!A:F,4,FALSE)*$C4257)</f>
        <v>0</v>
      </c>
      <c r="G4257" s="1">
        <f>IF(B4257="",0,VLOOKUP(B4257,DATABASE!A:F,5,FALSE)*$C4257)</f>
        <v>0</v>
      </c>
      <c r="H4257" s="1">
        <f>IF(B4257="",0,VLOOKUP(B4257,DATABASE!A:F,6,FALSE)*$C4257)</f>
        <v>0</v>
      </c>
    </row>
    <row r="4258" spans="1:8">
      <c r="A4258" s="7"/>
      <c r="B4258" s="8"/>
      <c r="C4258" s="9"/>
      <c r="D4258" s="1">
        <f>IF(B4258="",0,VLOOKUP(B4258,DATABASE!A:F,2,FALSE))</f>
        <v>0</v>
      </c>
      <c r="E4258" s="1">
        <f>IF(B4258="",0,VLOOKUP(B4258,DATABASE!A:F,3,FALSE)*$C4258)</f>
        <v>0</v>
      </c>
      <c r="F4258" s="1">
        <f>IF(B4258="",0,VLOOKUP(B4258,DATABASE!A:F,4,FALSE)*$C4258)</f>
        <v>0</v>
      </c>
      <c r="G4258" s="1">
        <f>IF(B4258="",0,VLOOKUP(B4258,DATABASE!A:F,5,FALSE)*$C4258)</f>
        <v>0</v>
      </c>
      <c r="H4258" s="1">
        <f>IF(B4258="",0,VLOOKUP(B4258,DATABASE!A:F,6,FALSE)*$C4258)</f>
        <v>0</v>
      </c>
    </row>
    <row r="4259" spans="1:8">
      <c r="A4259" s="7"/>
      <c r="B4259" s="8"/>
      <c r="C4259" s="9"/>
      <c r="D4259" s="1">
        <f>IF(B4259="",0,VLOOKUP(B4259,DATABASE!A:F,2,FALSE))</f>
        <v>0</v>
      </c>
      <c r="E4259" s="1">
        <f>IF(B4259="",0,VLOOKUP(B4259,DATABASE!A:F,3,FALSE)*$C4259)</f>
        <v>0</v>
      </c>
      <c r="F4259" s="1">
        <f>IF(B4259="",0,VLOOKUP(B4259,DATABASE!A:F,4,FALSE)*$C4259)</f>
        <v>0</v>
      </c>
      <c r="G4259" s="1">
        <f>IF(B4259="",0,VLOOKUP(B4259,DATABASE!A:F,5,FALSE)*$C4259)</f>
        <v>0</v>
      </c>
      <c r="H4259" s="1">
        <f>IF(B4259="",0,VLOOKUP(B4259,DATABASE!A:F,6,FALSE)*$C4259)</f>
        <v>0</v>
      </c>
    </row>
    <row r="4260" spans="1:8">
      <c r="A4260" s="7"/>
      <c r="B4260" s="8"/>
      <c r="C4260" s="9"/>
      <c r="D4260" s="1">
        <f>IF(B4260="",0,VLOOKUP(B4260,DATABASE!A:F,2,FALSE))</f>
        <v>0</v>
      </c>
      <c r="E4260" s="1">
        <f>IF(B4260="",0,VLOOKUP(B4260,DATABASE!A:F,3,FALSE)*$C4260)</f>
        <v>0</v>
      </c>
      <c r="F4260" s="1">
        <f>IF(B4260="",0,VLOOKUP(B4260,DATABASE!A:F,4,FALSE)*$C4260)</f>
        <v>0</v>
      </c>
      <c r="G4260" s="1">
        <f>IF(B4260="",0,VLOOKUP(B4260,DATABASE!A:F,5,FALSE)*$C4260)</f>
        <v>0</v>
      </c>
      <c r="H4260" s="1">
        <f>IF(B4260="",0,VLOOKUP(B4260,DATABASE!A:F,6,FALSE)*$C4260)</f>
        <v>0</v>
      </c>
    </row>
    <row r="4261" spans="1:8">
      <c r="A4261" s="7"/>
      <c r="B4261" s="8"/>
      <c r="C4261" s="9"/>
      <c r="D4261" s="1">
        <f>IF(B4261="",0,VLOOKUP(B4261,DATABASE!A:F,2,FALSE))</f>
        <v>0</v>
      </c>
      <c r="E4261" s="1">
        <f>IF(B4261="",0,VLOOKUP(B4261,DATABASE!A:F,3,FALSE)*$C4261)</f>
        <v>0</v>
      </c>
      <c r="F4261" s="1">
        <f>IF(B4261="",0,VLOOKUP(B4261,DATABASE!A:F,4,FALSE)*$C4261)</f>
        <v>0</v>
      </c>
      <c r="G4261" s="1">
        <f>IF(B4261="",0,VLOOKUP(B4261,DATABASE!A:F,5,FALSE)*$C4261)</f>
        <v>0</v>
      </c>
      <c r="H4261" s="1">
        <f>IF(B4261="",0,VLOOKUP(B4261,DATABASE!A:F,6,FALSE)*$C4261)</f>
        <v>0</v>
      </c>
    </row>
    <row r="4262" spans="1:8">
      <c r="A4262" s="7"/>
      <c r="B4262" s="8"/>
      <c r="C4262" s="9"/>
      <c r="D4262" s="1">
        <f>IF(B4262="",0,VLOOKUP(B4262,DATABASE!A:F,2,FALSE))</f>
        <v>0</v>
      </c>
      <c r="E4262" s="1">
        <f>IF(B4262="",0,VLOOKUP(B4262,DATABASE!A:F,3,FALSE)*$C4262)</f>
        <v>0</v>
      </c>
      <c r="F4262" s="1">
        <f>IF(B4262="",0,VLOOKUP(B4262,DATABASE!A:F,4,FALSE)*$C4262)</f>
        <v>0</v>
      </c>
      <c r="G4262" s="1">
        <f>IF(B4262="",0,VLOOKUP(B4262,DATABASE!A:F,5,FALSE)*$C4262)</f>
        <v>0</v>
      </c>
      <c r="H4262" s="1">
        <f>IF(B4262="",0,VLOOKUP(B4262,DATABASE!A:F,6,FALSE)*$C4262)</f>
        <v>0</v>
      </c>
    </row>
    <row r="4263" spans="1:8">
      <c r="A4263" s="7"/>
      <c r="B4263" s="8"/>
      <c r="C4263" s="9"/>
      <c r="D4263" s="1">
        <f>IF(B4263="",0,VLOOKUP(B4263,DATABASE!A:F,2,FALSE))</f>
        <v>0</v>
      </c>
      <c r="E4263" s="1">
        <f>IF(B4263="",0,VLOOKUP(B4263,DATABASE!A:F,3,FALSE)*$C4263)</f>
        <v>0</v>
      </c>
      <c r="F4263" s="1">
        <f>IF(B4263="",0,VLOOKUP(B4263,DATABASE!A:F,4,FALSE)*$C4263)</f>
        <v>0</v>
      </c>
      <c r="G4263" s="1">
        <f>IF(B4263="",0,VLOOKUP(B4263,DATABASE!A:F,5,FALSE)*$C4263)</f>
        <v>0</v>
      </c>
      <c r="H4263" s="1">
        <f>IF(B4263="",0,VLOOKUP(B4263,DATABASE!A:F,6,FALSE)*$C4263)</f>
        <v>0</v>
      </c>
    </row>
    <row r="4264" spans="1:8">
      <c r="A4264" s="7"/>
      <c r="B4264" s="8"/>
      <c r="C4264" s="9"/>
      <c r="D4264" s="1">
        <f>IF(B4264="",0,VLOOKUP(B4264,DATABASE!A:F,2,FALSE))</f>
        <v>0</v>
      </c>
      <c r="E4264" s="1">
        <f>IF(B4264="",0,VLOOKUP(B4264,DATABASE!A:F,3,FALSE)*$C4264)</f>
        <v>0</v>
      </c>
      <c r="F4264" s="1">
        <f>IF(B4264="",0,VLOOKUP(B4264,DATABASE!A:F,4,FALSE)*$C4264)</f>
        <v>0</v>
      </c>
      <c r="G4264" s="1">
        <f>IF(B4264="",0,VLOOKUP(B4264,DATABASE!A:F,5,FALSE)*$C4264)</f>
        <v>0</v>
      </c>
      <c r="H4264" s="1">
        <f>IF(B4264="",0,VLOOKUP(B4264,DATABASE!A:F,6,FALSE)*$C4264)</f>
        <v>0</v>
      </c>
    </row>
    <row r="4265" spans="1:8">
      <c r="A4265" s="7"/>
      <c r="B4265" s="8"/>
      <c r="C4265" s="9"/>
      <c r="D4265" s="1">
        <f>IF(B4265="",0,VLOOKUP(B4265,DATABASE!A:F,2,FALSE))</f>
        <v>0</v>
      </c>
      <c r="E4265" s="1">
        <f>IF(B4265="",0,VLOOKUP(B4265,DATABASE!A:F,3,FALSE)*$C4265)</f>
        <v>0</v>
      </c>
      <c r="F4265" s="1">
        <f>IF(B4265="",0,VLOOKUP(B4265,DATABASE!A:F,4,FALSE)*$C4265)</f>
        <v>0</v>
      </c>
      <c r="G4265" s="1">
        <f>IF(B4265="",0,VLOOKUP(B4265,DATABASE!A:F,5,FALSE)*$C4265)</f>
        <v>0</v>
      </c>
      <c r="H4265" s="1">
        <f>IF(B4265="",0,VLOOKUP(B4265,DATABASE!A:F,6,FALSE)*$C4265)</f>
        <v>0</v>
      </c>
    </row>
    <row r="4266" spans="1:8">
      <c r="A4266" s="7"/>
      <c r="B4266" s="8"/>
      <c r="C4266" s="9"/>
      <c r="D4266" s="1">
        <f>IF(B4266="",0,VLOOKUP(B4266,DATABASE!A:F,2,FALSE))</f>
        <v>0</v>
      </c>
      <c r="E4266" s="1">
        <f>IF(B4266="",0,VLOOKUP(B4266,DATABASE!A:F,3,FALSE)*$C4266)</f>
        <v>0</v>
      </c>
      <c r="F4266" s="1">
        <f>IF(B4266="",0,VLOOKUP(B4266,DATABASE!A:F,4,FALSE)*$C4266)</f>
        <v>0</v>
      </c>
      <c r="G4266" s="1">
        <f>IF(B4266="",0,VLOOKUP(B4266,DATABASE!A:F,5,FALSE)*$C4266)</f>
        <v>0</v>
      </c>
      <c r="H4266" s="1">
        <f>IF(B4266="",0,VLOOKUP(B4266,DATABASE!A:F,6,FALSE)*$C4266)</f>
        <v>0</v>
      </c>
    </row>
    <row r="4267" spans="1:8">
      <c r="A4267" s="7"/>
      <c r="B4267" s="8"/>
      <c r="C4267" s="9"/>
      <c r="D4267" s="1">
        <f>IF(B4267="",0,VLOOKUP(B4267,DATABASE!A:F,2,FALSE))</f>
        <v>0</v>
      </c>
      <c r="E4267" s="1">
        <f>IF(B4267="",0,VLOOKUP(B4267,DATABASE!A:F,3,FALSE)*$C4267)</f>
        <v>0</v>
      </c>
      <c r="F4267" s="1">
        <f>IF(B4267="",0,VLOOKUP(B4267,DATABASE!A:F,4,FALSE)*$C4267)</f>
        <v>0</v>
      </c>
      <c r="G4267" s="1">
        <f>IF(B4267="",0,VLOOKUP(B4267,DATABASE!A:F,5,FALSE)*$C4267)</f>
        <v>0</v>
      </c>
      <c r="H4267" s="1">
        <f>IF(B4267="",0,VLOOKUP(B4267,DATABASE!A:F,6,FALSE)*$C4267)</f>
        <v>0</v>
      </c>
    </row>
    <row r="4268" spans="1:8">
      <c r="A4268" s="7"/>
      <c r="B4268" s="8"/>
      <c r="C4268" s="9"/>
      <c r="D4268" s="1">
        <f>IF(B4268="",0,VLOOKUP(B4268,DATABASE!A:F,2,FALSE))</f>
        <v>0</v>
      </c>
      <c r="E4268" s="1">
        <f>IF(B4268="",0,VLOOKUP(B4268,DATABASE!A:F,3,FALSE)*$C4268)</f>
        <v>0</v>
      </c>
      <c r="F4268" s="1">
        <f>IF(B4268="",0,VLOOKUP(B4268,DATABASE!A:F,4,FALSE)*$C4268)</f>
        <v>0</v>
      </c>
      <c r="G4268" s="1">
        <f>IF(B4268="",0,VLOOKUP(B4268,DATABASE!A:F,5,FALSE)*$C4268)</f>
        <v>0</v>
      </c>
      <c r="H4268" s="1">
        <f>IF(B4268="",0,VLOOKUP(B4268,DATABASE!A:F,6,FALSE)*$C4268)</f>
        <v>0</v>
      </c>
    </row>
    <row r="4269" spans="1:8">
      <c r="A4269" s="7"/>
      <c r="B4269" s="8"/>
      <c r="C4269" s="9"/>
      <c r="D4269" s="1">
        <f>IF(B4269="",0,VLOOKUP(B4269,DATABASE!A:F,2,FALSE))</f>
        <v>0</v>
      </c>
      <c r="E4269" s="1">
        <f>IF(B4269="",0,VLOOKUP(B4269,DATABASE!A:F,3,FALSE)*$C4269)</f>
        <v>0</v>
      </c>
      <c r="F4269" s="1">
        <f>IF(B4269="",0,VLOOKUP(B4269,DATABASE!A:F,4,FALSE)*$C4269)</f>
        <v>0</v>
      </c>
      <c r="G4269" s="1">
        <f>IF(B4269="",0,VLOOKUP(B4269,DATABASE!A:F,5,FALSE)*$C4269)</f>
        <v>0</v>
      </c>
      <c r="H4269" s="1">
        <f>IF(B4269="",0,VLOOKUP(B4269,DATABASE!A:F,6,FALSE)*$C4269)</f>
        <v>0</v>
      </c>
    </row>
    <row r="4270" spans="1:8">
      <c r="A4270" s="7"/>
      <c r="B4270" s="8"/>
      <c r="C4270" s="9"/>
      <c r="D4270" s="1">
        <f>IF(B4270="",0,VLOOKUP(B4270,DATABASE!A:F,2,FALSE))</f>
        <v>0</v>
      </c>
      <c r="E4270" s="1">
        <f>IF(B4270="",0,VLOOKUP(B4270,DATABASE!A:F,3,FALSE)*$C4270)</f>
        <v>0</v>
      </c>
      <c r="F4270" s="1">
        <f>IF(B4270="",0,VLOOKUP(B4270,DATABASE!A:F,4,FALSE)*$C4270)</f>
        <v>0</v>
      </c>
      <c r="G4270" s="1">
        <f>IF(B4270="",0,VLOOKUP(B4270,DATABASE!A:F,5,FALSE)*$C4270)</f>
        <v>0</v>
      </c>
      <c r="H4270" s="1">
        <f>IF(B4270="",0,VLOOKUP(B4270,DATABASE!A:F,6,FALSE)*$C4270)</f>
        <v>0</v>
      </c>
    </row>
    <row r="4271" spans="1:8">
      <c r="A4271" s="7"/>
      <c r="B4271" s="8"/>
      <c r="C4271" s="9"/>
      <c r="D4271" s="1">
        <f>IF(B4271="",0,VLOOKUP(B4271,DATABASE!A:F,2,FALSE))</f>
        <v>0</v>
      </c>
      <c r="E4271" s="1">
        <f>IF(B4271="",0,VLOOKUP(B4271,DATABASE!A:F,3,FALSE)*$C4271)</f>
        <v>0</v>
      </c>
      <c r="F4271" s="1">
        <f>IF(B4271="",0,VLOOKUP(B4271,DATABASE!A:F,4,FALSE)*$C4271)</f>
        <v>0</v>
      </c>
      <c r="G4271" s="1">
        <f>IF(B4271="",0,VLOOKUP(B4271,DATABASE!A:F,5,FALSE)*$C4271)</f>
        <v>0</v>
      </c>
      <c r="H4271" s="1">
        <f>IF(B4271="",0,VLOOKUP(B4271,DATABASE!A:F,6,FALSE)*$C4271)</f>
        <v>0</v>
      </c>
    </row>
    <row r="4272" spans="1:8">
      <c r="A4272" s="7"/>
      <c r="B4272" s="8"/>
      <c r="C4272" s="9"/>
      <c r="D4272" s="1">
        <f>IF(B4272="",0,VLOOKUP(B4272,DATABASE!A:F,2,FALSE))</f>
        <v>0</v>
      </c>
      <c r="E4272" s="1">
        <f>IF(B4272="",0,VLOOKUP(B4272,DATABASE!A:F,3,FALSE)*$C4272)</f>
        <v>0</v>
      </c>
      <c r="F4272" s="1">
        <f>IF(B4272="",0,VLOOKUP(B4272,DATABASE!A:F,4,FALSE)*$C4272)</f>
        <v>0</v>
      </c>
      <c r="G4272" s="1">
        <f>IF(B4272="",0,VLOOKUP(B4272,DATABASE!A:F,5,FALSE)*$C4272)</f>
        <v>0</v>
      </c>
      <c r="H4272" s="1">
        <f>IF(B4272="",0,VLOOKUP(B4272,DATABASE!A:F,6,FALSE)*$C4272)</f>
        <v>0</v>
      </c>
    </row>
    <row r="4273" spans="1:8">
      <c r="A4273" s="7"/>
      <c r="B4273" s="8"/>
      <c r="C4273" s="9"/>
      <c r="D4273" s="1">
        <f>IF(B4273="",0,VLOOKUP(B4273,DATABASE!A:F,2,FALSE))</f>
        <v>0</v>
      </c>
      <c r="E4273" s="1">
        <f>IF(B4273="",0,VLOOKUP(B4273,DATABASE!A:F,3,FALSE)*$C4273)</f>
        <v>0</v>
      </c>
      <c r="F4273" s="1">
        <f>IF(B4273="",0,VLOOKUP(B4273,DATABASE!A:F,4,FALSE)*$C4273)</f>
        <v>0</v>
      </c>
      <c r="G4273" s="1">
        <f>IF(B4273="",0,VLOOKUP(B4273,DATABASE!A:F,5,FALSE)*$C4273)</f>
        <v>0</v>
      </c>
      <c r="H4273" s="1">
        <f>IF(B4273="",0,VLOOKUP(B4273,DATABASE!A:F,6,FALSE)*$C4273)</f>
        <v>0</v>
      </c>
    </row>
    <row r="4274" spans="1:8">
      <c r="A4274" s="7"/>
      <c r="B4274" s="8"/>
      <c r="C4274" s="9"/>
      <c r="D4274" s="1">
        <f>IF(B4274="",0,VLOOKUP(B4274,DATABASE!A:F,2,FALSE))</f>
        <v>0</v>
      </c>
      <c r="E4274" s="1">
        <f>IF(B4274="",0,VLOOKUP(B4274,DATABASE!A:F,3,FALSE)*$C4274)</f>
        <v>0</v>
      </c>
      <c r="F4274" s="1">
        <f>IF(B4274="",0,VLOOKUP(B4274,DATABASE!A:F,4,FALSE)*$C4274)</f>
        <v>0</v>
      </c>
      <c r="G4274" s="1">
        <f>IF(B4274="",0,VLOOKUP(B4274,DATABASE!A:F,5,FALSE)*$C4274)</f>
        <v>0</v>
      </c>
      <c r="H4274" s="1">
        <f>IF(B4274="",0,VLOOKUP(B4274,DATABASE!A:F,6,FALSE)*$C4274)</f>
        <v>0</v>
      </c>
    </row>
    <row r="4275" spans="1:8">
      <c r="A4275" s="7"/>
      <c r="B4275" s="8"/>
      <c r="C4275" s="9"/>
      <c r="D4275" s="1">
        <f>IF(B4275="",0,VLOOKUP(B4275,DATABASE!A:F,2,FALSE))</f>
        <v>0</v>
      </c>
      <c r="E4275" s="1">
        <f>IF(B4275="",0,VLOOKUP(B4275,DATABASE!A:F,3,FALSE)*$C4275)</f>
        <v>0</v>
      </c>
      <c r="F4275" s="1">
        <f>IF(B4275="",0,VLOOKUP(B4275,DATABASE!A:F,4,FALSE)*$C4275)</f>
        <v>0</v>
      </c>
      <c r="G4275" s="1">
        <f>IF(B4275="",0,VLOOKUP(B4275,DATABASE!A:F,5,FALSE)*$C4275)</f>
        <v>0</v>
      </c>
      <c r="H4275" s="1">
        <f>IF(B4275="",0,VLOOKUP(B4275,DATABASE!A:F,6,FALSE)*$C4275)</f>
        <v>0</v>
      </c>
    </row>
    <row r="4276" spans="1:8">
      <c r="A4276" s="7"/>
      <c r="B4276" s="8"/>
      <c r="C4276" s="9"/>
      <c r="D4276" s="1">
        <f>IF(B4276="",0,VLOOKUP(B4276,DATABASE!A:F,2,FALSE))</f>
        <v>0</v>
      </c>
      <c r="E4276" s="1">
        <f>IF(B4276="",0,VLOOKUP(B4276,DATABASE!A:F,3,FALSE)*$C4276)</f>
        <v>0</v>
      </c>
      <c r="F4276" s="1">
        <f>IF(B4276="",0,VLOOKUP(B4276,DATABASE!A:F,4,FALSE)*$C4276)</f>
        <v>0</v>
      </c>
      <c r="G4276" s="1">
        <f>IF(B4276="",0,VLOOKUP(B4276,DATABASE!A:F,5,FALSE)*$C4276)</f>
        <v>0</v>
      </c>
      <c r="H4276" s="1">
        <f>IF(B4276="",0,VLOOKUP(B4276,DATABASE!A:F,6,FALSE)*$C4276)</f>
        <v>0</v>
      </c>
    </row>
    <row r="4277" spans="1:8">
      <c r="A4277" s="7"/>
      <c r="B4277" s="8"/>
      <c r="C4277" s="9"/>
      <c r="D4277" s="1">
        <f>IF(B4277="",0,VLOOKUP(B4277,DATABASE!A:F,2,FALSE))</f>
        <v>0</v>
      </c>
      <c r="E4277" s="1">
        <f>IF(B4277="",0,VLOOKUP(B4277,DATABASE!A:F,3,FALSE)*$C4277)</f>
        <v>0</v>
      </c>
      <c r="F4277" s="1">
        <f>IF(B4277="",0,VLOOKUP(B4277,DATABASE!A:F,4,FALSE)*$C4277)</f>
        <v>0</v>
      </c>
      <c r="G4277" s="1">
        <f>IF(B4277="",0,VLOOKUP(B4277,DATABASE!A:F,5,FALSE)*$C4277)</f>
        <v>0</v>
      </c>
      <c r="H4277" s="1">
        <f>IF(B4277="",0,VLOOKUP(B4277,DATABASE!A:F,6,FALSE)*$C4277)</f>
        <v>0</v>
      </c>
    </row>
    <row r="4278" spans="1:8">
      <c r="A4278" s="7"/>
      <c r="B4278" s="8"/>
      <c r="C4278" s="9"/>
      <c r="D4278" s="1">
        <f>IF(B4278="",0,VLOOKUP(B4278,DATABASE!A:F,2,FALSE))</f>
        <v>0</v>
      </c>
      <c r="E4278" s="1">
        <f>IF(B4278="",0,VLOOKUP(B4278,DATABASE!A:F,3,FALSE)*$C4278)</f>
        <v>0</v>
      </c>
      <c r="F4278" s="1">
        <f>IF(B4278="",0,VLOOKUP(B4278,DATABASE!A:F,4,FALSE)*$C4278)</f>
        <v>0</v>
      </c>
      <c r="G4278" s="1">
        <f>IF(B4278="",0,VLOOKUP(B4278,DATABASE!A:F,5,FALSE)*$C4278)</f>
        <v>0</v>
      </c>
      <c r="H4278" s="1">
        <f>IF(B4278="",0,VLOOKUP(B4278,DATABASE!A:F,6,FALSE)*$C4278)</f>
        <v>0</v>
      </c>
    </row>
    <row r="4279" spans="1:8">
      <c r="A4279" s="7"/>
      <c r="B4279" s="8"/>
      <c r="C4279" s="9"/>
      <c r="D4279" s="1">
        <f>IF(B4279="",0,VLOOKUP(B4279,DATABASE!A:F,2,FALSE))</f>
        <v>0</v>
      </c>
      <c r="E4279" s="1">
        <f>IF(B4279="",0,VLOOKUP(B4279,DATABASE!A:F,3,FALSE)*$C4279)</f>
        <v>0</v>
      </c>
      <c r="F4279" s="1">
        <f>IF(B4279="",0,VLOOKUP(B4279,DATABASE!A:F,4,FALSE)*$C4279)</f>
        <v>0</v>
      </c>
      <c r="G4279" s="1">
        <f>IF(B4279="",0,VLOOKUP(B4279,DATABASE!A:F,5,FALSE)*$C4279)</f>
        <v>0</v>
      </c>
      <c r="H4279" s="1">
        <f>IF(B4279="",0,VLOOKUP(B4279,DATABASE!A:F,6,FALSE)*$C4279)</f>
        <v>0</v>
      </c>
    </row>
    <row r="4280" spans="1:8">
      <c r="A4280" s="7"/>
      <c r="B4280" s="8"/>
      <c r="C4280" s="9"/>
      <c r="D4280" s="1">
        <f>IF(B4280="",0,VLOOKUP(B4280,DATABASE!A:F,2,FALSE))</f>
        <v>0</v>
      </c>
      <c r="E4280" s="1">
        <f>IF(B4280="",0,VLOOKUP(B4280,DATABASE!A:F,3,FALSE)*$C4280)</f>
        <v>0</v>
      </c>
      <c r="F4280" s="1">
        <f>IF(B4280="",0,VLOOKUP(B4280,DATABASE!A:F,4,FALSE)*$C4280)</f>
        <v>0</v>
      </c>
      <c r="G4280" s="1">
        <f>IF(B4280="",0,VLOOKUP(B4280,DATABASE!A:F,5,FALSE)*$C4280)</f>
        <v>0</v>
      </c>
      <c r="H4280" s="1">
        <f>IF(B4280="",0,VLOOKUP(B4280,DATABASE!A:F,6,FALSE)*$C4280)</f>
        <v>0</v>
      </c>
    </row>
    <row r="4281" spans="1:8">
      <c r="A4281" s="7"/>
      <c r="B4281" s="8"/>
      <c r="C4281" s="9"/>
      <c r="D4281" s="1">
        <f>IF(B4281="",0,VLOOKUP(B4281,DATABASE!A:F,2,FALSE))</f>
        <v>0</v>
      </c>
      <c r="E4281" s="1">
        <f>IF(B4281="",0,VLOOKUP(B4281,DATABASE!A:F,3,FALSE)*$C4281)</f>
        <v>0</v>
      </c>
      <c r="F4281" s="1">
        <f>IF(B4281="",0,VLOOKUP(B4281,DATABASE!A:F,4,FALSE)*$C4281)</f>
        <v>0</v>
      </c>
      <c r="G4281" s="1">
        <f>IF(B4281="",0,VLOOKUP(B4281,DATABASE!A:F,5,FALSE)*$C4281)</f>
        <v>0</v>
      </c>
      <c r="H4281" s="1">
        <f>IF(B4281="",0,VLOOKUP(B4281,DATABASE!A:F,6,FALSE)*$C4281)</f>
        <v>0</v>
      </c>
    </row>
    <row r="4282" spans="1:8">
      <c r="A4282" s="7"/>
      <c r="B4282" s="8"/>
      <c r="C4282" s="9"/>
      <c r="D4282" s="1">
        <f>IF(B4282="",0,VLOOKUP(B4282,DATABASE!A:F,2,FALSE))</f>
        <v>0</v>
      </c>
      <c r="E4282" s="1">
        <f>IF(B4282="",0,VLOOKUP(B4282,DATABASE!A:F,3,FALSE)*$C4282)</f>
        <v>0</v>
      </c>
      <c r="F4282" s="1">
        <f>IF(B4282="",0,VLOOKUP(B4282,DATABASE!A:F,4,FALSE)*$C4282)</f>
        <v>0</v>
      </c>
      <c r="G4282" s="1">
        <f>IF(B4282="",0,VLOOKUP(B4282,DATABASE!A:F,5,FALSE)*$C4282)</f>
        <v>0</v>
      </c>
      <c r="H4282" s="1">
        <f>IF(B4282="",0,VLOOKUP(B4282,DATABASE!A:F,6,FALSE)*$C4282)</f>
        <v>0</v>
      </c>
    </row>
    <row r="4283" spans="1:8">
      <c r="A4283" s="7"/>
      <c r="B4283" s="8"/>
      <c r="C4283" s="9"/>
      <c r="D4283" s="1">
        <f>IF(B4283="",0,VLOOKUP(B4283,DATABASE!A:F,2,FALSE))</f>
        <v>0</v>
      </c>
      <c r="E4283" s="1">
        <f>IF(B4283="",0,VLOOKUP(B4283,DATABASE!A:F,3,FALSE)*$C4283)</f>
        <v>0</v>
      </c>
      <c r="F4283" s="1">
        <f>IF(B4283="",0,VLOOKUP(B4283,DATABASE!A:F,4,FALSE)*$C4283)</f>
        <v>0</v>
      </c>
      <c r="G4283" s="1">
        <f>IF(B4283="",0,VLOOKUP(B4283,DATABASE!A:F,5,FALSE)*$C4283)</f>
        <v>0</v>
      </c>
      <c r="H4283" s="1">
        <f>IF(B4283="",0,VLOOKUP(B4283,DATABASE!A:F,6,FALSE)*$C4283)</f>
        <v>0</v>
      </c>
    </row>
    <row r="4284" spans="1:8">
      <c r="A4284" s="7"/>
      <c r="B4284" s="8"/>
      <c r="C4284" s="9"/>
      <c r="D4284" s="1">
        <f>IF(B4284="",0,VLOOKUP(B4284,DATABASE!A:F,2,FALSE))</f>
        <v>0</v>
      </c>
      <c r="E4284" s="1">
        <f>IF(B4284="",0,VLOOKUP(B4284,DATABASE!A:F,3,FALSE)*$C4284)</f>
        <v>0</v>
      </c>
      <c r="F4284" s="1">
        <f>IF(B4284="",0,VLOOKUP(B4284,DATABASE!A:F,4,FALSE)*$C4284)</f>
        <v>0</v>
      </c>
      <c r="G4284" s="1">
        <f>IF(B4284="",0,VLOOKUP(B4284,DATABASE!A:F,5,FALSE)*$C4284)</f>
        <v>0</v>
      </c>
      <c r="H4284" s="1">
        <f>IF(B4284="",0,VLOOKUP(B4284,DATABASE!A:F,6,FALSE)*$C4284)</f>
        <v>0</v>
      </c>
    </row>
    <row r="4285" spans="1:8">
      <c r="A4285" s="7"/>
      <c r="B4285" s="8"/>
      <c r="C4285" s="9"/>
      <c r="D4285" s="1">
        <f>IF(B4285="",0,VLOOKUP(B4285,DATABASE!A:F,2,FALSE))</f>
        <v>0</v>
      </c>
      <c r="E4285" s="1">
        <f>IF(B4285="",0,VLOOKUP(B4285,DATABASE!A:F,3,FALSE)*$C4285)</f>
        <v>0</v>
      </c>
      <c r="F4285" s="1">
        <f>IF(B4285="",0,VLOOKUP(B4285,DATABASE!A:F,4,FALSE)*$C4285)</f>
        <v>0</v>
      </c>
      <c r="G4285" s="1">
        <f>IF(B4285="",0,VLOOKUP(B4285,DATABASE!A:F,5,FALSE)*$C4285)</f>
        <v>0</v>
      </c>
      <c r="H4285" s="1">
        <f>IF(B4285="",0,VLOOKUP(B4285,DATABASE!A:F,6,FALSE)*$C4285)</f>
        <v>0</v>
      </c>
    </row>
    <row r="4286" spans="1:8">
      <c r="A4286" s="7"/>
      <c r="B4286" s="8"/>
      <c r="C4286" s="9"/>
      <c r="D4286" s="1">
        <f>IF(B4286="",0,VLOOKUP(B4286,DATABASE!A:F,2,FALSE))</f>
        <v>0</v>
      </c>
      <c r="E4286" s="1">
        <f>IF(B4286="",0,VLOOKUP(B4286,DATABASE!A:F,3,FALSE)*$C4286)</f>
        <v>0</v>
      </c>
      <c r="F4286" s="1">
        <f>IF(B4286="",0,VLOOKUP(B4286,DATABASE!A:F,4,FALSE)*$C4286)</f>
        <v>0</v>
      </c>
      <c r="G4286" s="1">
        <f>IF(B4286="",0,VLOOKUP(B4286,DATABASE!A:F,5,FALSE)*$C4286)</f>
        <v>0</v>
      </c>
      <c r="H4286" s="1">
        <f>IF(B4286="",0,VLOOKUP(B4286,DATABASE!A:F,6,FALSE)*$C4286)</f>
        <v>0</v>
      </c>
    </row>
    <row r="4287" spans="1:8">
      <c r="A4287" s="7"/>
      <c r="B4287" s="8"/>
      <c r="C4287" s="9"/>
      <c r="D4287" s="1">
        <f>IF(B4287="",0,VLOOKUP(B4287,DATABASE!A:F,2,FALSE))</f>
        <v>0</v>
      </c>
      <c r="E4287" s="1">
        <f>IF(B4287="",0,VLOOKUP(B4287,DATABASE!A:F,3,FALSE)*$C4287)</f>
        <v>0</v>
      </c>
      <c r="F4287" s="1">
        <f>IF(B4287="",0,VLOOKUP(B4287,DATABASE!A:F,4,FALSE)*$C4287)</f>
        <v>0</v>
      </c>
      <c r="G4287" s="1">
        <f>IF(B4287="",0,VLOOKUP(B4287,DATABASE!A:F,5,FALSE)*$C4287)</f>
        <v>0</v>
      </c>
      <c r="H4287" s="1">
        <f>IF(B4287="",0,VLOOKUP(B4287,DATABASE!A:F,6,FALSE)*$C4287)</f>
        <v>0</v>
      </c>
    </row>
    <row r="4288" spans="1:8">
      <c r="A4288" s="7"/>
      <c r="B4288" s="8"/>
      <c r="C4288" s="9"/>
      <c r="D4288" s="1">
        <f>IF(B4288="",0,VLOOKUP(B4288,DATABASE!A:F,2,FALSE))</f>
        <v>0</v>
      </c>
      <c r="E4288" s="1">
        <f>IF(B4288="",0,VLOOKUP(B4288,DATABASE!A:F,3,FALSE)*$C4288)</f>
        <v>0</v>
      </c>
      <c r="F4288" s="1">
        <f>IF(B4288="",0,VLOOKUP(B4288,DATABASE!A:F,4,FALSE)*$C4288)</f>
        <v>0</v>
      </c>
      <c r="G4288" s="1">
        <f>IF(B4288="",0,VLOOKUP(B4288,DATABASE!A:F,5,FALSE)*$C4288)</f>
        <v>0</v>
      </c>
      <c r="H4288" s="1">
        <f>IF(B4288="",0,VLOOKUP(B4288,DATABASE!A:F,6,FALSE)*$C4288)</f>
        <v>0</v>
      </c>
    </row>
    <row r="4289" spans="1:8">
      <c r="A4289" s="7"/>
      <c r="B4289" s="8"/>
      <c r="C4289" s="9"/>
      <c r="D4289" s="1">
        <f>IF(B4289="",0,VLOOKUP(B4289,DATABASE!A:F,2,FALSE))</f>
        <v>0</v>
      </c>
      <c r="E4289" s="1">
        <f>IF(B4289="",0,VLOOKUP(B4289,DATABASE!A:F,3,FALSE)*$C4289)</f>
        <v>0</v>
      </c>
      <c r="F4289" s="1">
        <f>IF(B4289="",0,VLOOKUP(B4289,DATABASE!A:F,4,FALSE)*$C4289)</f>
        <v>0</v>
      </c>
      <c r="G4289" s="1">
        <f>IF(B4289="",0,VLOOKUP(B4289,DATABASE!A:F,5,FALSE)*$C4289)</f>
        <v>0</v>
      </c>
      <c r="H4289" s="1">
        <f>IF(B4289="",0,VLOOKUP(B4289,DATABASE!A:F,6,FALSE)*$C4289)</f>
        <v>0</v>
      </c>
    </row>
    <row r="4290" spans="1:8">
      <c r="A4290" s="7"/>
      <c r="B4290" s="8"/>
      <c r="C4290" s="9"/>
      <c r="D4290" s="1">
        <f>IF(B4290="",0,VLOOKUP(B4290,DATABASE!A:F,2,FALSE))</f>
        <v>0</v>
      </c>
      <c r="E4290" s="1">
        <f>IF(B4290="",0,VLOOKUP(B4290,DATABASE!A:F,3,FALSE)*$C4290)</f>
        <v>0</v>
      </c>
      <c r="F4290" s="1">
        <f>IF(B4290="",0,VLOOKUP(B4290,DATABASE!A:F,4,FALSE)*$C4290)</f>
        <v>0</v>
      </c>
      <c r="G4290" s="1">
        <f>IF(B4290="",0,VLOOKUP(B4290,DATABASE!A:F,5,FALSE)*$C4290)</f>
        <v>0</v>
      </c>
      <c r="H4290" s="1">
        <f>IF(B4290="",0,VLOOKUP(B4290,DATABASE!A:F,6,FALSE)*$C4290)</f>
        <v>0</v>
      </c>
    </row>
    <row r="4291" spans="1:8">
      <c r="A4291" s="7"/>
      <c r="B4291" s="8"/>
      <c r="C4291" s="9"/>
      <c r="D4291" s="1">
        <f>IF(B4291="",0,VLOOKUP(B4291,DATABASE!A:F,2,FALSE))</f>
        <v>0</v>
      </c>
      <c r="E4291" s="1">
        <f>IF(B4291="",0,VLOOKUP(B4291,DATABASE!A:F,3,FALSE)*$C4291)</f>
        <v>0</v>
      </c>
      <c r="F4291" s="1">
        <f>IF(B4291="",0,VLOOKUP(B4291,DATABASE!A:F,4,FALSE)*$C4291)</f>
        <v>0</v>
      </c>
      <c r="G4291" s="1">
        <f>IF(B4291="",0,VLOOKUP(B4291,DATABASE!A:F,5,FALSE)*$C4291)</f>
        <v>0</v>
      </c>
      <c r="H4291" s="1">
        <f>IF(B4291="",0,VLOOKUP(B4291,DATABASE!A:F,6,FALSE)*$C4291)</f>
        <v>0</v>
      </c>
    </row>
    <row r="4292" spans="1:8">
      <c r="A4292" s="7"/>
      <c r="B4292" s="8"/>
      <c r="C4292" s="9"/>
      <c r="D4292" s="1">
        <f>IF(B4292="",0,VLOOKUP(B4292,DATABASE!A:F,2,FALSE))</f>
        <v>0</v>
      </c>
      <c r="E4292" s="1">
        <f>IF(B4292="",0,VLOOKUP(B4292,DATABASE!A:F,3,FALSE)*$C4292)</f>
        <v>0</v>
      </c>
      <c r="F4292" s="1">
        <f>IF(B4292="",0,VLOOKUP(B4292,DATABASE!A:F,4,FALSE)*$C4292)</f>
        <v>0</v>
      </c>
      <c r="G4292" s="1">
        <f>IF(B4292="",0,VLOOKUP(B4292,DATABASE!A:F,5,FALSE)*$C4292)</f>
        <v>0</v>
      </c>
      <c r="H4292" s="1">
        <f>IF(B4292="",0,VLOOKUP(B4292,DATABASE!A:F,6,FALSE)*$C4292)</f>
        <v>0</v>
      </c>
    </row>
    <row r="4293" spans="1:8">
      <c r="A4293" s="7"/>
      <c r="B4293" s="8"/>
      <c r="C4293" s="9"/>
      <c r="D4293" s="1">
        <f>IF(B4293="",0,VLOOKUP(B4293,DATABASE!A:F,2,FALSE))</f>
        <v>0</v>
      </c>
      <c r="E4293" s="1">
        <f>IF(B4293="",0,VLOOKUP(B4293,DATABASE!A:F,3,FALSE)*$C4293)</f>
        <v>0</v>
      </c>
      <c r="F4293" s="1">
        <f>IF(B4293="",0,VLOOKUP(B4293,DATABASE!A:F,4,FALSE)*$C4293)</f>
        <v>0</v>
      </c>
      <c r="G4293" s="1">
        <f>IF(B4293="",0,VLOOKUP(B4293,DATABASE!A:F,5,FALSE)*$C4293)</f>
        <v>0</v>
      </c>
      <c r="H4293" s="1">
        <f>IF(B4293="",0,VLOOKUP(B4293,DATABASE!A:F,6,FALSE)*$C4293)</f>
        <v>0</v>
      </c>
    </row>
    <row r="4294" spans="1:8">
      <c r="A4294" s="7"/>
      <c r="B4294" s="8"/>
      <c r="C4294" s="9"/>
      <c r="D4294" s="1">
        <f>IF(B4294="",0,VLOOKUP(B4294,DATABASE!A:F,2,FALSE))</f>
        <v>0</v>
      </c>
      <c r="E4294" s="1">
        <f>IF(B4294="",0,VLOOKUP(B4294,DATABASE!A:F,3,FALSE)*$C4294)</f>
        <v>0</v>
      </c>
      <c r="F4294" s="1">
        <f>IF(B4294="",0,VLOOKUP(B4294,DATABASE!A:F,4,FALSE)*$C4294)</f>
        <v>0</v>
      </c>
      <c r="G4294" s="1">
        <f>IF(B4294="",0,VLOOKUP(B4294,DATABASE!A:F,5,FALSE)*$C4294)</f>
        <v>0</v>
      </c>
      <c r="H4294" s="1">
        <f>IF(B4294="",0,VLOOKUP(B4294,DATABASE!A:F,6,FALSE)*$C4294)</f>
        <v>0</v>
      </c>
    </row>
    <row r="4295" spans="1:8">
      <c r="A4295" s="7"/>
      <c r="B4295" s="8"/>
      <c r="C4295" s="9"/>
      <c r="D4295" s="1">
        <f>IF(B4295="",0,VLOOKUP(B4295,DATABASE!A:F,2,FALSE))</f>
        <v>0</v>
      </c>
      <c r="E4295" s="1">
        <f>IF(B4295="",0,VLOOKUP(B4295,DATABASE!A:F,3,FALSE)*$C4295)</f>
        <v>0</v>
      </c>
      <c r="F4295" s="1">
        <f>IF(B4295="",0,VLOOKUP(B4295,DATABASE!A:F,4,FALSE)*$C4295)</f>
        <v>0</v>
      </c>
      <c r="G4295" s="1">
        <f>IF(B4295="",0,VLOOKUP(B4295,DATABASE!A:F,5,FALSE)*$C4295)</f>
        <v>0</v>
      </c>
      <c r="H4295" s="1">
        <f>IF(B4295="",0,VLOOKUP(B4295,DATABASE!A:F,6,FALSE)*$C4295)</f>
        <v>0</v>
      </c>
    </row>
    <row r="4296" spans="1:8">
      <c r="A4296" s="7"/>
      <c r="B4296" s="8"/>
      <c r="C4296" s="9"/>
      <c r="D4296" s="1">
        <f>IF(B4296="",0,VLOOKUP(B4296,DATABASE!A:F,2,FALSE))</f>
        <v>0</v>
      </c>
      <c r="E4296" s="1">
        <f>IF(B4296="",0,VLOOKUP(B4296,DATABASE!A:F,3,FALSE)*$C4296)</f>
        <v>0</v>
      </c>
      <c r="F4296" s="1">
        <f>IF(B4296="",0,VLOOKUP(B4296,DATABASE!A:F,4,FALSE)*$C4296)</f>
        <v>0</v>
      </c>
      <c r="G4296" s="1">
        <f>IF(B4296="",0,VLOOKUP(B4296,DATABASE!A:F,5,FALSE)*$C4296)</f>
        <v>0</v>
      </c>
      <c r="H4296" s="1">
        <f>IF(B4296="",0,VLOOKUP(B4296,DATABASE!A:F,6,FALSE)*$C4296)</f>
        <v>0</v>
      </c>
    </row>
    <row r="4297" spans="1:8">
      <c r="A4297" s="7"/>
      <c r="B4297" s="8"/>
      <c r="C4297" s="9"/>
      <c r="D4297" s="1">
        <f>IF(B4297="",0,VLOOKUP(B4297,DATABASE!A:F,2,FALSE))</f>
        <v>0</v>
      </c>
      <c r="E4297" s="1">
        <f>IF(B4297="",0,VLOOKUP(B4297,DATABASE!A:F,3,FALSE)*$C4297)</f>
        <v>0</v>
      </c>
      <c r="F4297" s="1">
        <f>IF(B4297="",0,VLOOKUP(B4297,DATABASE!A:F,4,FALSE)*$C4297)</f>
        <v>0</v>
      </c>
      <c r="G4297" s="1">
        <f>IF(B4297="",0,VLOOKUP(B4297,DATABASE!A:F,5,FALSE)*$C4297)</f>
        <v>0</v>
      </c>
      <c r="H4297" s="1">
        <f>IF(B4297="",0,VLOOKUP(B4297,DATABASE!A:F,6,FALSE)*$C4297)</f>
        <v>0</v>
      </c>
    </row>
    <row r="4298" spans="1:8">
      <c r="A4298" s="7"/>
      <c r="B4298" s="8"/>
      <c r="C4298" s="9"/>
      <c r="D4298" s="1">
        <f>IF(B4298="",0,VLOOKUP(B4298,DATABASE!A:F,2,FALSE))</f>
        <v>0</v>
      </c>
      <c r="E4298" s="1">
        <f>IF(B4298="",0,VLOOKUP(B4298,DATABASE!A:F,3,FALSE)*$C4298)</f>
        <v>0</v>
      </c>
      <c r="F4298" s="1">
        <f>IF(B4298="",0,VLOOKUP(B4298,DATABASE!A:F,4,FALSE)*$C4298)</f>
        <v>0</v>
      </c>
      <c r="G4298" s="1">
        <f>IF(B4298="",0,VLOOKUP(B4298,DATABASE!A:F,5,FALSE)*$C4298)</f>
        <v>0</v>
      </c>
      <c r="H4298" s="1">
        <f>IF(B4298="",0,VLOOKUP(B4298,DATABASE!A:F,6,FALSE)*$C4298)</f>
        <v>0</v>
      </c>
    </row>
    <row r="4299" spans="1:8">
      <c r="A4299" s="7"/>
      <c r="B4299" s="8"/>
      <c r="C4299" s="9"/>
      <c r="D4299" s="1">
        <f>IF(B4299="",0,VLOOKUP(B4299,DATABASE!A:F,2,FALSE))</f>
        <v>0</v>
      </c>
      <c r="E4299" s="1">
        <f>IF(B4299="",0,VLOOKUP(B4299,DATABASE!A:F,3,FALSE)*$C4299)</f>
        <v>0</v>
      </c>
      <c r="F4299" s="1">
        <f>IF(B4299="",0,VLOOKUP(B4299,DATABASE!A:F,4,FALSE)*$C4299)</f>
        <v>0</v>
      </c>
      <c r="G4299" s="1">
        <f>IF(B4299="",0,VLOOKUP(B4299,DATABASE!A:F,5,FALSE)*$C4299)</f>
        <v>0</v>
      </c>
      <c r="H4299" s="1">
        <f>IF(B4299="",0,VLOOKUP(B4299,DATABASE!A:F,6,FALSE)*$C4299)</f>
        <v>0</v>
      </c>
    </row>
    <row r="4300" spans="1:8">
      <c r="A4300" s="7"/>
      <c r="B4300" s="8"/>
      <c r="C4300" s="9"/>
      <c r="D4300" s="1">
        <f>IF(B4300="",0,VLOOKUP(B4300,DATABASE!A:F,2,FALSE))</f>
        <v>0</v>
      </c>
      <c r="E4300" s="1">
        <f>IF(B4300="",0,VLOOKUP(B4300,DATABASE!A:F,3,FALSE)*$C4300)</f>
        <v>0</v>
      </c>
      <c r="F4300" s="1">
        <f>IF(B4300="",0,VLOOKUP(B4300,DATABASE!A:F,4,FALSE)*$C4300)</f>
        <v>0</v>
      </c>
      <c r="G4300" s="1">
        <f>IF(B4300="",0,VLOOKUP(B4300,DATABASE!A:F,5,FALSE)*$C4300)</f>
        <v>0</v>
      </c>
      <c r="H4300" s="1">
        <f>IF(B4300="",0,VLOOKUP(B4300,DATABASE!A:F,6,FALSE)*$C4300)</f>
        <v>0</v>
      </c>
    </row>
    <row r="4301" spans="1:8">
      <c r="A4301" s="7"/>
      <c r="B4301" s="8"/>
      <c r="C4301" s="9"/>
      <c r="D4301" s="1">
        <f>IF(B4301="",0,VLOOKUP(B4301,DATABASE!A:F,2,FALSE))</f>
        <v>0</v>
      </c>
      <c r="E4301" s="1">
        <f>IF(B4301="",0,VLOOKUP(B4301,DATABASE!A:F,3,FALSE)*$C4301)</f>
        <v>0</v>
      </c>
      <c r="F4301" s="1">
        <f>IF(B4301="",0,VLOOKUP(B4301,DATABASE!A:F,4,FALSE)*$C4301)</f>
        <v>0</v>
      </c>
      <c r="G4301" s="1">
        <f>IF(B4301="",0,VLOOKUP(B4301,DATABASE!A:F,5,FALSE)*$C4301)</f>
        <v>0</v>
      </c>
      <c r="H4301" s="1">
        <f>IF(B4301="",0,VLOOKUP(B4301,DATABASE!A:F,6,FALSE)*$C4301)</f>
        <v>0</v>
      </c>
    </row>
    <row r="4302" spans="1:8">
      <c r="A4302" s="7"/>
      <c r="B4302" s="8"/>
      <c r="C4302" s="9"/>
      <c r="D4302" s="1">
        <f>IF(B4302="",0,VLOOKUP(B4302,DATABASE!A:F,2,FALSE))</f>
        <v>0</v>
      </c>
      <c r="E4302" s="1">
        <f>IF(B4302="",0,VLOOKUP(B4302,DATABASE!A:F,3,FALSE)*$C4302)</f>
        <v>0</v>
      </c>
      <c r="F4302" s="1">
        <f>IF(B4302="",0,VLOOKUP(B4302,DATABASE!A:F,4,FALSE)*$C4302)</f>
        <v>0</v>
      </c>
      <c r="G4302" s="1">
        <f>IF(B4302="",0,VLOOKUP(B4302,DATABASE!A:F,5,FALSE)*$C4302)</f>
        <v>0</v>
      </c>
      <c r="H4302" s="1">
        <f>IF(B4302="",0,VLOOKUP(B4302,DATABASE!A:F,6,FALSE)*$C4302)</f>
        <v>0</v>
      </c>
    </row>
    <row r="4303" spans="1:8">
      <c r="A4303" s="7"/>
      <c r="B4303" s="8"/>
      <c r="C4303" s="9"/>
      <c r="D4303" s="1">
        <f>IF(B4303="",0,VLOOKUP(B4303,DATABASE!A:F,2,FALSE))</f>
        <v>0</v>
      </c>
      <c r="E4303" s="1">
        <f>IF(B4303="",0,VLOOKUP(B4303,DATABASE!A:F,3,FALSE)*$C4303)</f>
        <v>0</v>
      </c>
      <c r="F4303" s="1">
        <f>IF(B4303="",0,VLOOKUP(B4303,DATABASE!A:F,4,FALSE)*$C4303)</f>
        <v>0</v>
      </c>
      <c r="G4303" s="1">
        <f>IF(B4303="",0,VLOOKUP(B4303,DATABASE!A:F,5,FALSE)*$C4303)</f>
        <v>0</v>
      </c>
      <c r="H4303" s="1">
        <f>IF(B4303="",0,VLOOKUP(B4303,DATABASE!A:F,6,FALSE)*$C4303)</f>
        <v>0</v>
      </c>
    </row>
    <row r="4304" spans="1:8">
      <c r="A4304" s="7"/>
      <c r="B4304" s="8"/>
      <c r="C4304" s="9"/>
      <c r="D4304" s="1">
        <f>IF(B4304="",0,VLOOKUP(B4304,DATABASE!A:F,2,FALSE))</f>
        <v>0</v>
      </c>
      <c r="E4304" s="1">
        <f>IF(B4304="",0,VLOOKUP(B4304,DATABASE!A:F,3,FALSE)*$C4304)</f>
        <v>0</v>
      </c>
      <c r="F4304" s="1">
        <f>IF(B4304="",0,VLOOKUP(B4304,DATABASE!A:F,4,FALSE)*$C4304)</f>
        <v>0</v>
      </c>
      <c r="G4304" s="1">
        <f>IF(B4304="",0,VLOOKUP(B4304,DATABASE!A:F,5,FALSE)*$C4304)</f>
        <v>0</v>
      </c>
      <c r="H4304" s="1">
        <f>IF(B4304="",0,VLOOKUP(B4304,DATABASE!A:F,6,FALSE)*$C4304)</f>
        <v>0</v>
      </c>
    </row>
    <row r="4305" spans="1:8">
      <c r="A4305" s="7"/>
      <c r="B4305" s="8"/>
      <c r="C4305" s="9"/>
      <c r="D4305" s="1">
        <f>IF(B4305="",0,VLOOKUP(B4305,DATABASE!A:F,2,FALSE))</f>
        <v>0</v>
      </c>
      <c r="E4305" s="1">
        <f>IF(B4305="",0,VLOOKUP(B4305,DATABASE!A:F,3,FALSE)*$C4305)</f>
        <v>0</v>
      </c>
      <c r="F4305" s="1">
        <f>IF(B4305="",0,VLOOKUP(B4305,DATABASE!A:F,4,FALSE)*$C4305)</f>
        <v>0</v>
      </c>
      <c r="G4305" s="1">
        <f>IF(B4305="",0,VLOOKUP(B4305,DATABASE!A:F,5,FALSE)*$C4305)</f>
        <v>0</v>
      </c>
      <c r="H4305" s="1">
        <f>IF(B4305="",0,VLOOKUP(B4305,DATABASE!A:F,6,FALSE)*$C4305)</f>
        <v>0</v>
      </c>
    </row>
    <row r="4306" spans="1:8">
      <c r="A4306" s="7"/>
      <c r="B4306" s="8"/>
      <c r="C4306" s="9"/>
      <c r="D4306" s="1">
        <f>IF(B4306="",0,VLOOKUP(B4306,DATABASE!A:F,2,FALSE))</f>
        <v>0</v>
      </c>
      <c r="E4306" s="1">
        <f>IF(B4306="",0,VLOOKUP(B4306,DATABASE!A:F,3,FALSE)*$C4306)</f>
        <v>0</v>
      </c>
      <c r="F4306" s="1">
        <f>IF(B4306="",0,VLOOKUP(B4306,DATABASE!A:F,4,FALSE)*$C4306)</f>
        <v>0</v>
      </c>
      <c r="G4306" s="1">
        <f>IF(B4306="",0,VLOOKUP(B4306,DATABASE!A:F,5,FALSE)*$C4306)</f>
        <v>0</v>
      </c>
      <c r="H4306" s="1">
        <f>IF(B4306="",0,VLOOKUP(B4306,DATABASE!A:F,6,FALSE)*$C4306)</f>
        <v>0</v>
      </c>
    </row>
    <row r="4307" spans="1:8">
      <c r="A4307" s="7"/>
      <c r="B4307" s="8"/>
      <c r="C4307" s="9"/>
      <c r="D4307" s="1">
        <f>IF(B4307="",0,VLOOKUP(B4307,DATABASE!A:F,2,FALSE))</f>
        <v>0</v>
      </c>
      <c r="E4307" s="1">
        <f>IF(B4307="",0,VLOOKUP(B4307,DATABASE!A:F,3,FALSE)*$C4307)</f>
        <v>0</v>
      </c>
      <c r="F4307" s="1">
        <f>IF(B4307="",0,VLOOKUP(B4307,DATABASE!A:F,4,FALSE)*$C4307)</f>
        <v>0</v>
      </c>
      <c r="G4307" s="1">
        <f>IF(B4307="",0,VLOOKUP(B4307,DATABASE!A:F,5,FALSE)*$C4307)</f>
        <v>0</v>
      </c>
      <c r="H4307" s="1">
        <f>IF(B4307="",0,VLOOKUP(B4307,DATABASE!A:F,6,FALSE)*$C4307)</f>
        <v>0</v>
      </c>
    </row>
    <row r="4308" spans="1:8">
      <c r="A4308" s="7"/>
      <c r="B4308" s="8"/>
      <c r="C4308" s="9"/>
      <c r="D4308" s="1">
        <f>IF(B4308="",0,VLOOKUP(B4308,DATABASE!A:F,2,FALSE))</f>
        <v>0</v>
      </c>
      <c r="E4308" s="1">
        <f>IF(B4308="",0,VLOOKUP(B4308,DATABASE!A:F,3,FALSE)*$C4308)</f>
        <v>0</v>
      </c>
      <c r="F4308" s="1">
        <f>IF(B4308="",0,VLOOKUP(B4308,DATABASE!A:F,4,FALSE)*$C4308)</f>
        <v>0</v>
      </c>
      <c r="G4308" s="1">
        <f>IF(B4308="",0,VLOOKUP(B4308,DATABASE!A:F,5,FALSE)*$C4308)</f>
        <v>0</v>
      </c>
      <c r="H4308" s="1">
        <f>IF(B4308="",0,VLOOKUP(B4308,DATABASE!A:F,6,FALSE)*$C4308)</f>
        <v>0</v>
      </c>
    </row>
    <row r="4309" spans="1:8">
      <c r="A4309" s="7"/>
      <c r="B4309" s="8"/>
      <c r="C4309" s="9"/>
      <c r="D4309" s="1">
        <f>IF(B4309="",0,VLOOKUP(B4309,DATABASE!A:F,2,FALSE))</f>
        <v>0</v>
      </c>
      <c r="E4309" s="1">
        <f>IF(B4309="",0,VLOOKUP(B4309,DATABASE!A:F,3,FALSE)*$C4309)</f>
        <v>0</v>
      </c>
      <c r="F4309" s="1">
        <f>IF(B4309="",0,VLOOKUP(B4309,DATABASE!A:F,4,FALSE)*$C4309)</f>
        <v>0</v>
      </c>
      <c r="G4309" s="1">
        <f>IF(B4309="",0,VLOOKUP(B4309,DATABASE!A:F,5,FALSE)*$C4309)</f>
        <v>0</v>
      </c>
      <c r="H4309" s="1">
        <f>IF(B4309="",0,VLOOKUP(B4309,DATABASE!A:F,6,FALSE)*$C4309)</f>
        <v>0</v>
      </c>
    </row>
    <row r="4310" spans="1:8">
      <c r="A4310" s="7"/>
      <c r="B4310" s="8"/>
      <c r="C4310" s="9"/>
      <c r="D4310" s="1">
        <f>IF(B4310="",0,VLOOKUP(B4310,DATABASE!A:F,2,FALSE))</f>
        <v>0</v>
      </c>
      <c r="E4310" s="1">
        <f>IF(B4310="",0,VLOOKUP(B4310,DATABASE!A:F,3,FALSE)*$C4310)</f>
        <v>0</v>
      </c>
      <c r="F4310" s="1">
        <f>IF(B4310="",0,VLOOKUP(B4310,DATABASE!A:F,4,FALSE)*$C4310)</f>
        <v>0</v>
      </c>
      <c r="G4310" s="1">
        <f>IF(B4310="",0,VLOOKUP(B4310,DATABASE!A:F,5,FALSE)*$C4310)</f>
        <v>0</v>
      </c>
      <c r="H4310" s="1">
        <f>IF(B4310="",0,VLOOKUP(B4310,DATABASE!A:F,6,FALSE)*$C4310)</f>
        <v>0</v>
      </c>
    </row>
    <row r="4311" spans="1:8">
      <c r="A4311" s="7"/>
      <c r="B4311" s="8"/>
      <c r="C4311" s="9"/>
      <c r="D4311" s="1">
        <f>IF(B4311="",0,VLOOKUP(B4311,DATABASE!A:F,2,FALSE))</f>
        <v>0</v>
      </c>
      <c r="E4311" s="1">
        <f>IF(B4311="",0,VLOOKUP(B4311,DATABASE!A:F,3,FALSE)*$C4311)</f>
        <v>0</v>
      </c>
      <c r="F4311" s="1">
        <f>IF(B4311="",0,VLOOKUP(B4311,DATABASE!A:F,4,FALSE)*$C4311)</f>
        <v>0</v>
      </c>
      <c r="G4311" s="1">
        <f>IF(B4311="",0,VLOOKUP(B4311,DATABASE!A:F,5,FALSE)*$C4311)</f>
        <v>0</v>
      </c>
      <c r="H4311" s="1">
        <f>IF(B4311="",0,VLOOKUP(B4311,DATABASE!A:F,6,FALSE)*$C4311)</f>
        <v>0</v>
      </c>
    </row>
    <row r="4312" spans="1:8">
      <c r="A4312" s="7"/>
      <c r="B4312" s="8"/>
      <c r="C4312" s="9"/>
      <c r="D4312" s="1">
        <f>IF(B4312="",0,VLOOKUP(B4312,DATABASE!A:F,2,FALSE))</f>
        <v>0</v>
      </c>
      <c r="E4312" s="1">
        <f>IF(B4312="",0,VLOOKUP(B4312,DATABASE!A:F,3,FALSE)*$C4312)</f>
        <v>0</v>
      </c>
      <c r="F4312" s="1">
        <f>IF(B4312="",0,VLOOKUP(B4312,DATABASE!A:F,4,FALSE)*$C4312)</f>
        <v>0</v>
      </c>
      <c r="G4312" s="1">
        <f>IF(B4312="",0,VLOOKUP(B4312,DATABASE!A:F,5,FALSE)*$C4312)</f>
        <v>0</v>
      </c>
      <c r="H4312" s="1">
        <f>IF(B4312="",0,VLOOKUP(B4312,DATABASE!A:F,6,FALSE)*$C4312)</f>
        <v>0</v>
      </c>
    </row>
    <row r="4313" spans="1:8">
      <c r="A4313" s="7"/>
      <c r="B4313" s="8"/>
      <c r="C4313" s="9"/>
      <c r="D4313" s="1">
        <f>IF(B4313="",0,VLOOKUP(B4313,DATABASE!A:F,2,FALSE))</f>
        <v>0</v>
      </c>
      <c r="E4313" s="1">
        <f>IF(B4313="",0,VLOOKUP(B4313,DATABASE!A:F,3,FALSE)*$C4313)</f>
        <v>0</v>
      </c>
      <c r="F4313" s="1">
        <f>IF(B4313="",0,VLOOKUP(B4313,DATABASE!A:F,4,FALSE)*$C4313)</f>
        <v>0</v>
      </c>
      <c r="G4313" s="1">
        <f>IF(B4313="",0,VLOOKUP(B4313,DATABASE!A:F,5,FALSE)*$C4313)</f>
        <v>0</v>
      </c>
      <c r="H4313" s="1">
        <f>IF(B4313="",0,VLOOKUP(B4313,DATABASE!A:F,6,FALSE)*$C4313)</f>
        <v>0</v>
      </c>
    </row>
    <row r="4314" spans="1:8">
      <c r="A4314" s="7"/>
      <c r="B4314" s="8"/>
      <c r="C4314" s="9"/>
      <c r="D4314" s="1">
        <f>IF(B4314="",0,VLOOKUP(B4314,DATABASE!A:F,2,FALSE))</f>
        <v>0</v>
      </c>
      <c r="E4314" s="1">
        <f>IF(B4314="",0,VLOOKUP(B4314,DATABASE!A:F,3,FALSE)*$C4314)</f>
        <v>0</v>
      </c>
      <c r="F4314" s="1">
        <f>IF(B4314="",0,VLOOKUP(B4314,DATABASE!A:F,4,FALSE)*$C4314)</f>
        <v>0</v>
      </c>
      <c r="G4314" s="1">
        <f>IF(B4314="",0,VLOOKUP(B4314,DATABASE!A:F,5,FALSE)*$C4314)</f>
        <v>0</v>
      </c>
      <c r="H4314" s="1">
        <f>IF(B4314="",0,VLOOKUP(B4314,DATABASE!A:F,6,FALSE)*$C4314)</f>
        <v>0</v>
      </c>
    </row>
    <row r="4315" spans="1:8">
      <c r="A4315" s="7"/>
      <c r="B4315" s="8"/>
      <c r="C4315" s="9"/>
      <c r="D4315" s="1">
        <f>IF(B4315="",0,VLOOKUP(B4315,DATABASE!A:F,2,FALSE))</f>
        <v>0</v>
      </c>
      <c r="E4315" s="1">
        <f>IF(B4315="",0,VLOOKUP(B4315,DATABASE!A:F,3,FALSE)*$C4315)</f>
        <v>0</v>
      </c>
      <c r="F4315" s="1">
        <f>IF(B4315="",0,VLOOKUP(B4315,DATABASE!A:F,4,FALSE)*$C4315)</f>
        <v>0</v>
      </c>
      <c r="G4315" s="1">
        <f>IF(B4315="",0,VLOOKUP(B4315,DATABASE!A:F,5,FALSE)*$C4315)</f>
        <v>0</v>
      </c>
      <c r="H4315" s="1">
        <f>IF(B4315="",0,VLOOKUP(B4315,DATABASE!A:F,6,FALSE)*$C4315)</f>
        <v>0</v>
      </c>
    </row>
    <row r="4316" spans="1:8">
      <c r="A4316" s="7"/>
      <c r="B4316" s="8"/>
      <c r="C4316" s="9"/>
      <c r="D4316" s="1">
        <f>IF(B4316="",0,VLOOKUP(B4316,DATABASE!A:F,2,FALSE))</f>
        <v>0</v>
      </c>
      <c r="E4316" s="1">
        <f>IF(B4316="",0,VLOOKUP(B4316,DATABASE!A:F,3,FALSE)*$C4316)</f>
        <v>0</v>
      </c>
      <c r="F4316" s="1">
        <f>IF(B4316="",0,VLOOKUP(B4316,DATABASE!A:F,4,FALSE)*$C4316)</f>
        <v>0</v>
      </c>
      <c r="G4316" s="1">
        <f>IF(B4316="",0,VLOOKUP(B4316,DATABASE!A:F,5,FALSE)*$C4316)</f>
        <v>0</v>
      </c>
      <c r="H4316" s="1">
        <f>IF(B4316="",0,VLOOKUP(B4316,DATABASE!A:F,6,FALSE)*$C4316)</f>
        <v>0</v>
      </c>
    </row>
    <row r="4317" spans="1:8">
      <c r="A4317" s="7"/>
      <c r="B4317" s="8"/>
      <c r="C4317" s="9"/>
      <c r="D4317" s="1">
        <f>IF(B4317="",0,VLOOKUP(B4317,DATABASE!A:F,2,FALSE))</f>
        <v>0</v>
      </c>
      <c r="E4317" s="1">
        <f>IF(B4317="",0,VLOOKUP(B4317,DATABASE!A:F,3,FALSE)*$C4317)</f>
        <v>0</v>
      </c>
      <c r="F4317" s="1">
        <f>IF(B4317="",0,VLOOKUP(B4317,DATABASE!A:F,4,FALSE)*$C4317)</f>
        <v>0</v>
      </c>
      <c r="G4317" s="1">
        <f>IF(B4317="",0,VLOOKUP(B4317,DATABASE!A:F,5,FALSE)*$C4317)</f>
        <v>0</v>
      </c>
      <c r="H4317" s="1">
        <f>IF(B4317="",0,VLOOKUP(B4317,DATABASE!A:F,6,FALSE)*$C4317)</f>
        <v>0</v>
      </c>
    </row>
    <row r="4318" spans="1:8">
      <c r="A4318" s="7"/>
      <c r="B4318" s="8"/>
      <c r="C4318" s="9"/>
      <c r="D4318" s="1">
        <f>IF(B4318="",0,VLOOKUP(B4318,DATABASE!A:F,2,FALSE))</f>
        <v>0</v>
      </c>
      <c r="E4318" s="1">
        <f>IF(B4318="",0,VLOOKUP(B4318,DATABASE!A:F,3,FALSE)*$C4318)</f>
        <v>0</v>
      </c>
      <c r="F4318" s="1">
        <f>IF(B4318="",0,VLOOKUP(B4318,DATABASE!A:F,4,FALSE)*$C4318)</f>
        <v>0</v>
      </c>
      <c r="G4318" s="1">
        <f>IF(B4318="",0,VLOOKUP(B4318,DATABASE!A:F,5,FALSE)*$C4318)</f>
        <v>0</v>
      </c>
      <c r="H4318" s="1">
        <f>IF(B4318="",0,VLOOKUP(B4318,DATABASE!A:F,6,FALSE)*$C4318)</f>
        <v>0</v>
      </c>
    </row>
    <row r="4319" spans="1:8">
      <c r="A4319" s="7"/>
      <c r="B4319" s="8"/>
      <c r="C4319" s="9"/>
      <c r="D4319" s="1">
        <f>IF(B4319="",0,VLOOKUP(B4319,DATABASE!A:F,2,FALSE))</f>
        <v>0</v>
      </c>
      <c r="E4319" s="1">
        <f>IF(B4319="",0,VLOOKUP(B4319,DATABASE!A:F,3,FALSE)*$C4319)</f>
        <v>0</v>
      </c>
      <c r="F4319" s="1">
        <f>IF(B4319="",0,VLOOKUP(B4319,DATABASE!A:F,4,FALSE)*$C4319)</f>
        <v>0</v>
      </c>
      <c r="G4319" s="1">
        <f>IF(B4319="",0,VLOOKUP(B4319,DATABASE!A:F,5,FALSE)*$C4319)</f>
        <v>0</v>
      </c>
      <c r="H4319" s="1">
        <f>IF(B4319="",0,VLOOKUP(B4319,DATABASE!A:F,6,FALSE)*$C4319)</f>
        <v>0</v>
      </c>
    </row>
    <row r="4320" spans="1:8">
      <c r="A4320" s="7"/>
      <c r="B4320" s="8"/>
      <c r="C4320" s="9"/>
      <c r="D4320" s="1">
        <f>IF(B4320="",0,VLOOKUP(B4320,DATABASE!A:F,2,FALSE))</f>
        <v>0</v>
      </c>
      <c r="E4320" s="1">
        <f>IF(B4320="",0,VLOOKUP(B4320,DATABASE!A:F,3,FALSE)*$C4320)</f>
        <v>0</v>
      </c>
      <c r="F4320" s="1">
        <f>IF(B4320="",0,VLOOKUP(B4320,DATABASE!A:F,4,FALSE)*$C4320)</f>
        <v>0</v>
      </c>
      <c r="G4320" s="1">
        <f>IF(B4320="",0,VLOOKUP(B4320,DATABASE!A:F,5,FALSE)*$C4320)</f>
        <v>0</v>
      </c>
      <c r="H4320" s="1">
        <f>IF(B4320="",0,VLOOKUP(B4320,DATABASE!A:F,6,FALSE)*$C4320)</f>
        <v>0</v>
      </c>
    </row>
    <row r="4321" spans="1:8">
      <c r="A4321" s="7"/>
      <c r="B4321" s="8"/>
      <c r="C4321" s="9"/>
      <c r="D4321" s="1">
        <f>IF(B4321="",0,VLOOKUP(B4321,DATABASE!A:F,2,FALSE))</f>
        <v>0</v>
      </c>
      <c r="E4321" s="1">
        <f>IF(B4321="",0,VLOOKUP(B4321,DATABASE!A:F,3,FALSE)*$C4321)</f>
        <v>0</v>
      </c>
      <c r="F4321" s="1">
        <f>IF(B4321="",0,VLOOKUP(B4321,DATABASE!A:F,4,FALSE)*$C4321)</f>
        <v>0</v>
      </c>
      <c r="G4321" s="1">
        <f>IF(B4321="",0,VLOOKUP(B4321,DATABASE!A:F,5,FALSE)*$C4321)</f>
        <v>0</v>
      </c>
      <c r="H4321" s="1">
        <f>IF(B4321="",0,VLOOKUP(B4321,DATABASE!A:F,6,FALSE)*$C4321)</f>
        <v>0</v>
      </c>
    </row>
    <row r="4322" spans="1:8">
      <c r="A4322" s="7"/>
      <c r="B4322" s="8"/>
      <c r="C4322" s="9"/>
      <c r="D4322" s="1">
        <f>IF(B4322="",0,VLOOKUP(B4322,DATABASE!A:F,2,FALSE))</f>
        <v>0</v>
      </c>
      <c r="E4322" s="1">
        <f>IF(B4322="",0,VLOOKUP(B4322,DATABASE!A:F,3,FALSE)*$C4322)</f>
        <v>0</v>
      </c>
      <c r="F4322" s="1">
        <f>IF(B4322="",0,VLOOKUP(B4322,DATABASE!A:F,4,FALSE)*$C4322)</f>
        <v>0</v>
      </c>
      <c r="G4322" s="1">
        <f>IF(B4322="",0,VLOOKUP(B4322,DATABASE!A:F,5,FALSE)*$C4322)</f>
        <v>0</v>
      </c>
      <c r="H4322" s="1">
        <f>IF(B4322="",0,VLOOKUP(B4322,DATABASE!A:F,6,FALSE)*$C4322)</f>
        <v>0</v>
      </c>
    </row>
    <row r="4323" spans="1:8">
      <c r="A4323" s="7"/>
      <c r="B4323" s="8"/>
      <c r="C4323" s="9"/>
      <c r="D4323" s="1">
        <f>IF(B4323="",0,VLOOKUP(B4323,DATABASE!A:F,2,FALSE))</f>
        <v>0</v>
      </c>
      <c r="E4323" s="1">
        <f>IF(B4323="",0,VLOOKUP(B4323,DATABASE!A:F,3,FALSE)*$C4323)</f>
        <v>0</v>
      </c>
      <c r="F4323" s="1">
        <f>IF(B4323="",0,VLOOKUP(B4323,DATABASE!A:F,4,FALSE)*$C4323)</f>
        <v>0</v>
      </c>
      <c r="G4323" s="1">
        <f>IF(B4323="",0,VLOOKUP(B4323,DATABASE!A:F,5,FALSE)*$C4323)</f>
        <v>0</v>
      </c>
      <c r="H4323" s="1">
        <f>IF(B4323="",0,VLOOKUP(B4323,DATABASE!A:F,6,FALSE)*$C4323)</f>
        <v>0</v>
      </c>
    </row>
    <row r="4324" spans="1:8">
      <c r="A4324" s="7"/>
      <c r="B4324" s="8"/>
      <c r="C4324" s="9"/>
      <c r="D4324" s="1">
        <f>IF(B4324="",0,VLOOKUP(B4324,DATABASE!A:F,2,FALSE))</f>
        <v>0</v>
      </c>
      <c r="E4324" s="1">
        <f>IF(B4324="",0,VLOOKUP(B4324,DATABASE!A:F,3,FALSE)*$C4324)</f>
        <v>0</v>
      </c>
      <c r="F4324" s="1">
        <f>IF(B4324="",0,VLOOKUP(B4324,DATABASE!A:F,4,FALSE)*$C4324)</f>
        <v>0</v>
      </c>
      <c r="G4324" s="1">
        <f>IF(B4324="",0,VLOOKUP(B4324,DATABASE!A:F,5,FALSE)*$C4324)</f>
        <v>0</v>
      </c>
      <c r="H4324" s="1">
        <f>IF(B4324="",0,VLOOKUP(B4324,DATABASE!A:F,6,FALSE)*$C4324)</f>
        <v>0</v>
      </c>
    </row>
    <row r="4325" spans="1:8">
      <c r="A4325" s="7"/>
      <c r="B4325" s="8"/>
      <c r="C4325" s="9"/>
      <c r="D4325" s="1">
        <f>IF(B4325="",0,VLOOKUP(B4325,DATABASE!A:F,2,FALSE))</f>
        <v>0</v>
      </c>
      <c r="E4325" s="1">
        <f>IF(B4325="",0,VLOOKUP(B4325,DATABASE!A:F,3,FALSE)*$C4325)</f>
        <v>0</v>
      </c>
      <c r="F4325" s="1">
        <f>IF(B4325="",0,VLOOKUP(B4325,DATABASE!A:F,4,FALSE)*$C4325)</f>
        <v>0</v>
      </c>
      <c r="G4325" s="1">
        <f>IF(B4325="",0,VLOOKUP(B4325,DATABASE!A:F,5,FALSE)*$C4325)</f>
        <v>0</v>
      </c>
      <c r="H4325" s="1">
        <f>IF(B4325="",0,VLOOKUP(B4325,DATABASE!A:F,6,FALSE)*$C4325)</f>
        <v>0</v>
      </c>
    </row>
    <row r="4326" spans="1:8">
      <c r="A4326" s="7"/>
      <c r="B4326" s="8"/>
      <c r="C4326" s="9"/>
      <c r="D4326" s="1">
        <f>IF(B4326="",0,VLOOKUP(B4326,DATABASE!A:F,2,FALSE))</f>
        <v>0</v>
      </c>
      <c r="E4326" s="1">
        <f>IF(B4326="",0,VLOOKUP(B4326,DATABASE!A:F,3,FALSE)*$C4326)</f>
        <v>0</v>
      </c>
      <c r="F4326" s="1">
        <f>IF(B4326="",0,VLOOKUP(B4326,DATABASE!A:F,4,FALSE)*$C4326)</f>
        <v>0</v>
      </c>
      <c r="G4326" s="1">
        <f>IF(B4326="",0,VLOOKUP(B4326,DATABASE!A:F,5,FALSE)*$C4326)</f>
        <v>0</v>
      </c>
      <c r="H4326" s="1">
        <f>IF(B4326="",0,VLOOKUP(B4326,DATABASE!A:F,6,FALSE)*$C4326)</f>
        <v>0</v>
      </c>
    </row>
    <row r="4327" spans="1:8">
      <c r="A4327" s="7"/>
      <c r="B4327" s="8"/>
      <c r="C4327" s="9"/>
      <c r="D4327" s="1">
        <f>IF(B4327="",0,VLOOKUP(B4327,DATABASE!A:F,2,FALSE))</f>
        <v>0</v>
      </c>
      <c r="E4327" s="1">
        <f>IF(B4327="",0,VLOOKUP(B4327,DATABASE!A:F,3,FALSE)*$C4327)</f>
        <v>0</v>
      </c>
      <c r="F4327" s="1">
        <f>IF(B4327="",0,VLOOKUP(B4327,DATABASE!A:F,4,FALSE)*$C4327)</f>
        <v>0</v>
      </c>
      <c r="G4327" s="1">
        <f>IF(B4327="",0,VLOOKUP(B4327,DATABASE!A:F,5,FALSE)*$C4327)</f>
        <v>0</v>
      </c>
      <c r="H4327" s="1">
        <f>IF(B4327="",0,VLOOKUP(B4327,DATABASE!A:F,6,FALSE)*$C4327)</f>
        <v>0</v>
      </c>
    </row>
    <row r="4328" spans="1:8">
      <c r="A4328" s="7"/>
      <c r="B4328" s="8"/>
      <c r="C4328" s="9"/>
      <c r="D4328" s="1">
        <f>IF(B4328="",0,VLOOKUP(B4328,DATABASE!A:F,2,FALSE))</f>
        <v>0</v>
      </c>
      <c r="E4328" s="1">
        <f>IF(B4328="",0,VLOOKUP(B4328,DATABASE!A:F,3,FALSE)*$C4328)</f>
        <v>0</v>
      </c>
      <c r="F4328" s="1">
        <f>IF(B4328="",0,VLOOKUP(B4328,DATABASE!A:F,4,FALSE)*$C4328)</f>
        <v>0</v>
      </c>
      <c r="G4328" s="1">
        <f>IF(B4328="",0,VLOOKUP(B4328,DATABASE!A:F,5,FALSE)*$C4328)</f>
        <v>0</v>
      </c>
      <c r="H4328" s="1">
        <f>IF(B4328="",0,VLOOKUP(B4328,DATABASE!A:F,6,FALSE)*$C4328)</f>
        <v>0</v>
      </c>
    </row>
    <row r="4329" spans="1:8">
      <c r="A4329" s="7"/>
      <c r="B4329" s="8"/>
      <c r="C4329" s="9"/>
      <c r="D4329" s="1">
        <f>IF(B4329="",0,VLOOKUP(B4329,DATABASE!A:F,2,FALSE))</f>
        <v>0</v>
      </c>
      <c r="E4329" s="1">
        <f>IF(B4329="",0,VLOOKUP(B4329,DATABASE!A:F,3,FALSE)*$C4329)</f>
        <v>0</v>
      </c>
      <c r="F4329" s="1">
        <f>IF(B4329="",0,VLOOKUP(B4329,DATABASE!A:F,4,FALSE)*$C4329)</f>
        <v>0</v>
      </c>
      <c r="G4329" s="1">
        <f>IF(B4329="",0,VLOOKUP(B4329,DATABASE!A:F,5,FALSE)*$C4329)</f>
        <v>0</v>
      </c>
      <c r="H4329" s="1">
        <f>IF(B4329="",0,VLOOKUP(B4329,DATABASE!A:F,6,FALSE)*$C4329)</f>
        <v>0</v>
      </c>
    </row>
    <row r="4330" spans="1:8">
      <c r="A4330" s="7"/>
      <c r="B4330" s="8"/>
      <c r="C4330" s="9"/>
      <c r="D4330" s="1">
        <f>IF(B4330="",0,VLOOKUP(B4330,DATABASE!A:F,2,FALSE))</f>
        <v>0</v>
      </c>
      <c r="E4330" s="1">
        <f>IF(B4330="",0,VLOOKUP(B4330,DATABASE!A:F,3,FALSE)*$C4330)</f>
        <v>0</v>
      </c>
      <c r="F4330" s="1">
        <f>IF(B4330="",0,VLOOKUP(B4330,DATABASE!A:F,4,FALSE)*$C4330)</f>
        <v>0</v>
      </c>
      <c r="G4330" s="1">
        <f>IF(B4330="",0,VLOOKUP(B4330,DATABASE!A:F,5,FALSE)*$C4330)</f>
        <v>0</v>
      </c>
      <c r="H4330" s="1">
        <f>IF(B4330="",0,VLOOKUP(B4330,DATABASE!A:F,6,FALSE)*$C4330)</f>
        <v>0</v>
      </c>
    </row>
    <row r="4331" spans="1:8">
      <c r="A4331" s="7"/>
      <c r="B4331" s="8"/>
      <c r="C4331" s="9"/>
      <c r="D4331" s="1">
        <f>IF(B4331="",0,VLOOKUP(B4331,DATABASE!A:F,2,FALSE))</f>
        <v>0</v>
      </c>
      <c r="E4331" s="1">
        <f>IF(B4331="",0,VLOOKUP(B4331,DATABASE!A:F,3,FALSE)*$C4331)</f>
        <v>0</v>
      </c>
      <c r="F4331" s="1">
        <f>IF(B4331="",0,VLOOKUP(B4331,DATABASE!A:F,4,FALSE)*$C4331)</f>
        <v>0</v>
      </c>
      <c r="G4331" s="1">
        <f>IF(B4331="",0,VLOOKUP(B4331,DATABASE!A:F,5,FALSE)*$C4331)</f>
        <v>0</v>
      </c>
      <c r="H4331" s="1">
        <f>IF(B4331="",0,VLOOKUP(B4331,DATABASE!A:F,6,FALSE)*$C4331)</f>
        <v>0</v>
      </c>
    </row>
    <row r="4332" spans="1:8">
      <c r="A4332" s="7"/>
      <c r="B4332" s="8"/>
      <c r="C4332" s="9"/>
      <c r="D4332" s="1">
        <f>IF(B4332="",0,VLOOKUP(B4332,DATABASE!A:F,2,FALSE))</f>
        <v>0</v>
      </c>
      <c r="E4332" s="1">
        <f>IF(B4332="",0,VLOOKUP(B4332,DATABASE!A:F,3,FALSE)*$C4332)</f>
        <v>0</v>
      </c>
      <c r="F4332" s="1">
        <f>IF(B4332="",0,VLOOKUP(B4332,DATABASE!A:F,4,FALSE)*$C4332)</f>
        <v>0</v>
      </c>
      <c r="G4332" s="1">
        <f>IF(B4332="",0,VLOOKUP(B4332,DATABASE!A:F,5,FALSE)*$C4332)</f>
        <v>0</v>
      </c>
      <c r="H4332" s="1">
        <f>IF(B4332="",0,VLOOKUP(B4332,DATABASE!A:F,6,FALSE)*$C4332)</f>
        <v>0</v>
      </c>
    </row>
    <row r="4333" spans="1:8">
      <c r="A4333" s="7"/>
      <c r="B4333" s="8"/>
      <c r="C4333" s="9"/>
      <c r="D4333" s="1">
        <f>IF(B4333="",0,VLOOKUP(B4333,DATABASE!A:F,2,FALSE))</f>
        <v>0</v>
      </c>
      <c r="E4333" s="1">
        <f>IF(B4333="",0,VLOOKUP(B4333,DATABASE!A:F,3,FALSE)*$C4333)</f>
        <v>0</v>
      </c>
      <c r="F4333" s="1">
        <f>IF(B4333="",0,VLOOKUP(B4333,DATABASE!A:F,4,FALSE)*$C4333)</f>
        <v>0</v>
      </c>
      <c r="G4333" s="1">
        <f>IF(B4333="",0,VLOOKUP(B4333,DATABASE!A:F,5,FALSE)*$C4333)</f>
        <v>0</v>
      </c>
      <c r="H4333" s="1">
        <f>IF(B4333="",0,VLOOKUP(B4333,DATABASE!A:F,6,FALSE)*$C4333)</f>
        <v>0</v>
      </c>
    </row>
    <row r="4334" spans="1:8">
      <c r="A4334" s="7"/>
      <c r="B4334" s="8"/>
      <c r="C4334" s="9"/>
      <c r="D4334" s="1">
        <f>IF(B4334="",0,VLOOKUP(B4334,DATABASE!A:F,2,FALSE))</f>
        <v>0</v>
      </c>
      <c r="E4334" s="1">
        <f>IF(B4334="",0,VLOOKUP(B4334,DATABASE!A:F,3,FALSE)*$C4334)</f>
        <v>0</v>
      </c>
      <c r="F4334" s="1">
        <f>IF(B4334="",0,VLOOKUP(B4334,DATABASE!A:F,4,FALSE)*$C4334)</f>
        <v>0</v>
      </c>
      <c r="G4334" s="1">
        <f>IF(B4334="",0,VLOOKUP(B4334,DATABASE!A:F,5,FALSE)*$C4334)</f>
        <v>0</v>
      </c>
      <c r="H4334" s="1">
        <f>IF(B4334="",0,VLOOKUP(B4334,DATABASE!A:F,6,FALSE)*$C4334)</f>
        <v>0</v>
      </c>
    </row>
    <row r="4335" spans="1:8">
      <c r="A4335" s="7"/>
      <c r="B4335" s="8"/>
      <c r="C4335" s="9"/>
      <c r="D4335" s="1">
        <f>IF(B4335="",0,VLOOKUP(B4335,DATABASE!A:F,2,FALSE))</f>
        <v>0</v>
      </c>
      <c r="E4335" s="1">
        <f>IF(B4335="",0,VLOOKUP(B4335,DATABASE!A:F,3,FALSE)*$C4335)</f>
        <v>0</v>
      </c>
      <c r="F4335" s="1">
        <f>IF(B4335="",0,VLOOKUP(B4335,DATABASE!A:F,4,FALSE)*$C4335)</f>
        <v>0</v>
      </c>
      <c r="G4335" s="1">
        <f>IF(B4335="",0,VLOOKUP(B4335,DATABASE!A:F,5,FALSE)*$C4335)</f>
        <v>0</v>
      </c>
      <c r="H4335" s="1">
        <f>IF(B4335="",0,VLOOKUP(B4335,DATABASE!A:F,6,FALSE)*$C4335)</f>
        <v>0</v>
      </c>
    </row>
    <row r="4336" spans="1:8">
      <c r="A4336" s="7"/>
      <c r="B4336" s="8"/>
      <c r="C4336" s="9"/>
      <c r="D4336" s="1">
        <f>IF(B4336="",0,VLOOKUP(B4336,DATABASE!A:F,2,FALSE))</f>
        <v>0</v>
      </c>
      <c r="E4336" s="1">
        <f>IF(B4336="",0,VLOOKUP(B4336,DATABASE!A:F,3,FALSE)*$C4336)</f>
        <v>0</v>
      </c>
      <c r="F4336" s="1">
        <f>IF(B4336="",0,VLOOKUP(B4336,DATABASE!A:F,4,FALSE)*$C4336)</f>
        <v>0</v>
      </c>
      <c r="G4336" s="1">
        <f>IF(B4336="",0,VLOOKUP(B4336,DATABASE!A:F,5,FALSE)*$C4336)</f>
        <v>0</v>
      </c>
      <c r="H4336" s="1">
        <f>IF(B4336="",0,VLOOKUP(B4336,DATABASE!A:F,6,FALSE)*$C4336)</f>
        <v>0</v>
      </c>
    </row>
    <row r="4337" spans="1:8">
      <c r="A4337" s="7"/>
      <c r="B4337" s="8"/>
      <c r="C4337" s="9"/>
      <c r="D4337" s="1">
        <f>IF(B4337="",0,VLOOKUP(B4337,DATABASE!A:F,2,FALSE))</f>
        <v>0</v>
      </c>
      <c r="E4337" s="1">
        <f>IF(B4337="",0,VLOOKUP(B4337,DATABASE!A:F,3,FALSE)*$C4337)</f>
        <v>0</v>
      </c>
      <c r="F4337" s="1">
        <f>IF(B4337="",0,VLOOKUP(B4337,DATABASE!A:F,4,FALSE)*$C4337)</f>
        <v>0</v>
      </c>
      <c r="G4337" s="1">
        <f>IF(B4337="",0,VLOOKUP(B4337,DATABASE!A:F,5,FALSE)*$C4337)</f>
        <v>0</v>
      </c>
      <c r="H4337" s="1">
        <f>IF(B4337="",0,VLOOKUP(B4337,DATABASE!A:F,6,FALSE)*$C4337)</f>
        <v>0</v>
      </c>
    </row>
    <row r="4338" spans="1:8">
      <c r="A4338" s="7"/>
      <c r="B4338" s="8"/>
      <c r="C4338" s="9"/>
      <c r="D4338" s="1">
        <f>IF(B4338="",0,VLOOKUP(B4338,DATABASE!A:F,2,FALSE))</f>
        <v>0</v>
      </c>
      <c r="E4338" s="1">
        <f>IF(B4338="",0,VLOOKUP(B4338,DATABASE!A:F,3,FALSE)*$C4338)</f>
        <v>0</v>
      </c>
      <c r="F4338" s="1">
        <f>IF(B4338="",0,VLOOKUP(B4338,DATABASE!A:F,4,FALSE)*$C4338)</f>
        <v>0</v>
      </c>
      <c r="G4338" s="1">
        <f>IF(B4338="",0,VLOOKUP(B4338,DATABASE!A:F,5,FALSE)*$C4338)</f>
        <v>0</v>
      </c>
      <c r="H4338" s="1">
        <f>IF(B4338="",0,VLOOKUP(B4338,DATABASE!A:F,6,FALSE)*$C4338)</f>
        <v>0</v>
      </c>
    </row>
    <row r="4339" spans="1:8">
      <c r="A4339" s="7"/>
      <c r="B4339" s="8"/>
      <c r="C4339" s="9"/>
      <c r="D4339" s="1">
        <f>IF(B4339="",0,VLOOKUP(B4339,DATABASE!A:F,2,FALSE))</f>
        <v>0</v>
      </c>
      <c r="E4339" s="1">
        <f>IF(B4339="",0,VLOOKUP(B4339,DATABASE!A:F,3,FALSE)*$C4339)</f>
        <v>0</v>
      </c>
      <c r="F4339" s="1">
        <f>IF(B4339="",0,VLOOKUP(B4339,DATABASE!A:F,4,FALSE)*$C4339)</f>
        <v>0</v>
      </c>
      <c r="G4339" s="1">
        <f>IF(B4339="",0,VLOOKUP(B4339,DATABASE!A:F,5,FALSE)*$C4339)</f>
        <v>0</v>
      </c>
      <c r="H4339" s="1">
        <f>IF(B4339="",0,VLOOKUP(B4339,DATABASE!A:F,6,FALSE)*$C4339)</f>
        <v>0</v>
      </c>
    </row>
    <row r="4340" spans="1:8">
      <c r="A4340" s="7"/>
      <c r="B4340" s="8"/>
      <c r="C4340" s="9"/>
      <c r="D4340" s="1">
        <f>IF(B4340="",0,VLOOKUP(B4340,DATABASE!A:F,2,FALSE))</f>
        <v>0</v>
      </c>
      <c r="E4340" s="1">
        <f>IF(B4340="",0,VLOOKUP(B4340,DATABASE!A:F,3,FALSE)*$C4340)</f>
        <v>0</v>
      </c>
      <c r="F4340" s="1">
        <f>IF(B4340="",0,VLOOKUP(B4340,DATABASE!A:F,4,FALSE)*$C4340)</f>
        <v>0</v>
      </c>
      <c r="G4340" s="1">
        <f>IF(B4340="",0,VLOOKUP(B4340,DATABASE!A:F,5,FALSE)*$C4340)</f>
        <v>0</v>
      </c>
      <c r="H4340" s="1">
        <f>IF(B4340="",0,VLOOKUP(B4340,DATABASE!A:F,6,FALSE)*$C4340)</f>
        <v>0</v>
      </c>
    </row>
    <row r="4341" spans="1:8">
      <c r="A4341" s="7"/>
      <c r="B4341" s="8"/>
      <c r="C4341" s="9"/>
      <c r="D4341" s="1">
        <f>IF(B4341="",0,VLOOKUP(B4341,DATABASE!A:F,2,FALSE))</f>
        <v>0</v>
      </c>
      <c r="E4341" s="1">
        <f>IF(B4341="",0,VLOOKUP(B4341,DATABASE!A:F,3,FALSE)*$C4341)</f>
        <v>0</v>
      </c>
      <c r="F4341" s="1">
        <f>IF(B4341="",0,VLOOKUP(B4341,DATABASE!A:F,4,FALSE)*$C4341)</f>
        <v>0</v>
      </c>
      <c r="G4341" s="1">
        <f>IF(B4341="",0,VLOOKUP(B4341,DATABASE!A:F,5,FALSE)*$C4341)</f>
        <v>0</v>
      </c>
      <c r="H4341" s="1">
        <f>IF(B4341="",0,VLOOKUP(B4341,DATABASE!A:F,6,FALSE)*$C4341)</f>
        <v>0</v>
      </c>
    </row>
    <row r="4342" spans="1:8">
      <c r="A4342" s="7"/>
      <c r="B4342" s="8"/>
      <c r="C4342" s="9"/>
      <c r="D4342" s="1">
        <f>IF(B4342="",0,VLOOKUP(B4342,DATABASE!A:F,2,FALSE))</f>
        <v>0</v>
      </c>
      <c r="E4342" s="1">
        <f>IF(B4342="",0,VLOOKUP(B4342,DATABASE!A:F,3,FALSE)*$C4342)</f>
        <v>0</v>
      </c>
      <c r="F4342" s="1">
        <f>IF(B4342="",0,VLOOKUP(B4342,DATABASE!A:F,4,FALSE)*$C4342)</f>
        <v>0</v>
      </c>
      <c r="G4342" s="1">
        <f>IF(B4342="",0,VLOOKUP(B4342,DATABASE!A:F,5,FALSE)*$C4342)</f>
        <v>0</v>
      </c>
      <c r="H4342" s="1">
        <f>IF(B4342="",0,VLOOKUP(B4342,DATABASE!A:F,6,FALSE)*$C4342)</f>
        <v>0</v>
      </c>
    </row>
    <row r="4343" spans="1:8">
      <c r="A4343" s="7"/>
      <c r="B4343" s="8"/>
      <c r="C4343" s="9"/>
      <c r="D4343" s="1">
        <f>IF(B4343="",0,VLOOKUP(B4343,DATABASE!A:F,2,FALSE))</f>
        <v>0</v>
      </c>
      <c r="E4343" s="1">
        <f>IF(B4343="",0,VLOOKUP(B4343,DATABASE!A:F,3,FALSE)*$C4343)</f>
        <v>0</v>
      </c>
      <c r="F4343" s="1">
        <f>IF(B4343="",0,VLOOKUP(B4343,DATABASE!A:F,4,FALSE)*$C4343)</f>
        <v>0</v>
      </c>
      <c r="G4343" s="1">
        <f>IF(B4343="",0,VLOOKUP(B4343,DATABASE!A:F,5,FALSE)*$C4343)</f>
        <v>0</v>
      </c>
      <c r="H4343" s="1">
        <f>IF(B4343="",0,VLOOKUP(B4343,DATABASE!A:F,6,FALSE)*$C4343)</f>
        <v>0</v>
      </c>
    </row>
    <row r="4344" spans="1:8">
      <c r="A4344" s="7"/>
      <c r="B4344" s="8"/>
      <c r="C4344" s="9"/>
      <c r="D4344" s="1">
        <f>IF(B4344="",0,VLOOKUP(B4344,DATABASE!A:F,2,FALSE))</f>
        <v>0</v>
      </c>
      <c r="E4344" s="1">
        <f>IF(B4344="",0,VLOOKUP(B4344,DATABASE!A:F,3,FALSE)*$C4344)</f>
        <v>0</v>
      </c>
      <c r="F4344" s="1">
        <f>IF(B4344="",0,VLOOKUP(B4344,DATABASE!A:F,4,FALSE)*$C4344)</f>
        <v>0</v>
      </c>
      <c r="G4344" s="1">
        <f>IF(B4344="",0,VLOOKUP(B4344,DATABASE!A:F,5,FALSE)*$C4344)</f>
        <v>0</v>
      </c>
      <c r="H4344" s="1">
        <f>IF(B4344="",0,VLOOKUP(B4344,DATABASE!A:F,6,FALSE)*$C4344)</f>
        <v>0</v>
      </c>
    </row>
    <row r="4345" spans="1:8">
      <c r="A4345" s="7"/>
      <c r="B4345" s="8"/>
      <c r="C4345" s="9"/>
      <c r="D4345" s="1">
        <f>IF(B4345="",0,VLOOKUP(B4345,DATABASE!A:F,2,FALSE))</f>
        <v>0</v>
      </c>
      <c r="E4345" s="1">
        <f>IF(B4345="",0,VLOOKUP(B4345,DATABASE!A:F,3,FALSE)*$C4345)</f>
        <v>0</v>
      </c>
      <c r="F4345" s="1">
        <f>IF(B4345="",0,VLOOKUP(B4345,DATABASE!A:F,4,FALSE)*$C4345)</f>
        <v>0</v>
      </c>
      <c r="G4345" s="1">
        <f>IF(B4345="",0,VLOOKUP(B4345,DATABASE!A:F,5,FALSE)*$C4345)</f>
        <v>0</v>
      </c>
      <c r="H4345" s="1">
        <f>IF(B4345="",0,VLOOKUP(B4345,DATABASE!A:F,6,FALSE)*$C4345)</f>
        <v>0</v>
      </c>
    </row>
    <row r="4346" spans="1:8">
      <c r="A4346" s="7"/>
      <c r="B4346" s="8"/>
      <c r="C4346" s="9"/>
      <c r="D4346" s="1">
        <f>IF(B4346="",0,VLOOKUP(B4346,DATABASE!A:F,2,FALSE))</f>
        <v>0</v>
      </c>
      <c r="E4346" s="1">
        <f>IF(B4346="",0,VLOOKUP(B4346,DATABASE!A:F,3,FALSE)*$C4346)</f>
        <v>0</v>
      </c>
      <c r="F4346" s="1">
        <f>IF(B4346="",0,VLOOKUP(B4346,DATABASE!A:F,4,FALSE)*$C4346)</f>
        <v>0</v>
      </c>
      <c r="G4346" s="1">
        <f>IF(B4346="",0,VLOOKUP(B4346,DATABASE!A:F,5,FALSE)*$C4346)</f>
        <v>0</v>
      </c>
      <c r="H4346" s="1">
        <f>IF(B4346="",0,VLOOKUP(B4346,DATABASE!A:F,6,FALSE)*$C4346)</f>
        <v>0</v>
      </c>
    </row>
    <row r="4347" spans="1:8">
      <c r="A4347" s="7"/>
      <c r="B4347" s="8"/>
      <c r="C4347" s="9"/>
      <c r="D4347" s="1">
        <f>IF(B4347="",0,VLOOKUP(B4347,DATABASE!A:F,2,FALSE))</f>
        <v>0</v>
      </c>
      <c r="E4347" s="1">
        <f>IF(B4347="",0,VLOOKUP(B4347,DATABASE!A:F,3,FALSE)*$C4347)</f>
        <v>0</v>
      </c>
      <c r="F4347" s="1">
        <f>IF(B4347="",0,VLOOKUP(B4347,DATABASE!A:F,4,FALSE)*$C4347)</f>
        <v>0</v>
      </c>
      <c r="G4347" s="1">
        <f>IF(B4347="",0,VLOOKUP(B4347,DATABASE!A:F,5,FALSE)*$C4347)</f>
        <v>0</v>
      </c>
      <c r="H4347" s="1">
        <f>IF(B4347="",0,VLOOKUP(B4347,DATABASE!A:F,6,FALSE)*$C4347)</f>
        <v>0</v>
      </c>
    </row>
    <row r="4348" spans="1:8">
      <c r="A4348" s="7"/>
      <c r="B4348" s="8"/>
      <c r="C4348" s="9"/>
      <c r="D4348" s="1">
        <f>IF(B4348="",0,VLOOKUP(B4348,DATABASE!A:F,2,FALSE))</f>
        <v>0</v>
      </c>
      <c r="E4348" s="1">
        <f>IF(B4348="",0,VLOOKUP(B4348,DATABASE!A:F,3,FALSE)*$C4348)</f>
        <v>0</v>
      </c>
      <c r="F4348" s="1">
        <f>IF(B4348="",0,VLOOKUP(B4348,DATABASE!A:F,4,FALSE)*$C4348)</f>
        <v>0</v>
      </c>
      <c r="G4348" s="1">
        <f>IF(B4348="",0,VLOOKUP(B4348,DATABASE!A:F,5,FALSE)*$C4348)</f>
        <v>0</v>
      </c>
      <c r="H4348" s="1">
        <f>IF(B4348="",0,VLOOKUP(B4348,DATABASE!A:F,6,FALSE)*$C4348)</f>
        <v>0</v>
      </c>
    </row>
    <row r="4349" spans="1:8">
      <c r="A4349" s="7"/>
      <c r="B4349" s="8"/>
      <c r="C4349" s="9"/>
      <c r="D4349" s="1">
        <f>IF(B4349="",0,VLOOKUP(B4349,DATABASE!A:F,2,FALSE))</f>
        <v>0</v>
      </c>
      <c r="E4349" s="1">
        <f>IF(B4349="",0,VLOOKUP(B4349,DATABASE!A:F,3,FALSE)*$C4349)</f>
        <v>0</v>
      </c>
      <c r="F4349" s="1">
        <f>IF(B4349="",0,VLOOKUP(B4349,DATABASE!A:F,4,FALSE)*$C4349)</f>
        <v>0</v>
      </c>
      <c r="G4349" s="1">
        <f>IF(B4349="",0,VLOOKUP(B4349,DATABASE!A:F,5,FALSE)*$C4349)</f>
        <v>0</v>
      </c>
      <c r="H4349" s="1">
        <f>IF(B4349="",0,VLOOKUP(B4349,DATABASE!A:F,6,FALSE)*$C4349)</f>
        <v>0</v>
      </c>
    </row>
    <row r="4350" spans="1:8">
      <c r="A4350" s="7"/>
      <c r="B4350" s="8"/>
      <c r="C4350" s="9"/>
      <c r="D4350" s="1">
        <f>IF(B4350="",0,VLOOKUP(B4350,DATABASE!A:F,2,FALSE))</f>
        <v>0</v>
      </c>
      <c r="E4350" s="1">
        <f>IF(B4350="",0,VLOOKUP(B4350,DATABASE!A:F,3,FALSE)*$C4350)</f>
        <v>0</v>
      </c>
      <c r="F4350" s="1">
        <f>IF(B4350="",0,VLOOKUP(B4350,DATABASE!A:F,4,FALSE)*$C4350)</f>
        <v>0</v>
      </c>
      <c r="G4350" s="1">
        <f>IF(B4350="",0,VLOOKUP(B4350,DATABASE!A:F,5,FALSE)*$C4350)</f>
        <v>0</v>
      </c>
      <c r="H4350" s="1">
        <f>IF(B4350="",0,VLOOKUP(B4350,DATABASE!A:F,6,FALSE)*$C4350)</f>
        <v>0</v>
      </c>
    </row>
    <row r="4351" spans="1:8">
      <c r="A4351" s="7"/>
      <c r="B4351" s="8"/>
      <c r="C4351" s="9"/>
      <c r="D4351" s="1">
        <f>IF(B4351="",0,VLOOKUP(B4351,DATABASE!A:F,2,FALSE))</f>
        <v>0</v>
      </c>
      <c r="E4351" s="1">
        <f>IF(B4351="",0,VLOOKUP(B4351,DATABASE!A:F,3,FALSE)*$C4351)</f>
        <v>0</v>
      </c>
      <c r="F4351" s="1">
        <f>IF(B4351="",0,VLOOKUP(B4351,DATABASE!A:F,4,FALSE)*$C4351)</f>
        <v>0</v>
      </c>
      <c r="G4351" s="1">
        <f>IF(B4351="",0,VLOOKUP(B4351,DATABASE!A:F,5,FALSE)*$C4351)</f>
        <v>0</v>
      </c>
      <c r="H4351" s="1">
        <f>IF(B4351="",0,VLOOKUP(B4351,DATABASE!A:F,6,FALSE)*$C4351)</f>
        <v>0</v>
      </c>
    </row>
    <row r="4352" spans="1:8">
      <c r="A4352" s="7"/>
      <c r="B4352" s="8"/>
      <c r="C4352" s="9"/>
      <c r="D4352" s="1">
        <f>IF(B4352="",0,VLOOKUP(B4352,DATABASE!A:F,2,FALSE))</f>
        <v>0</v>
      </c>
      <c r="E4352" s="1">
        <f>IF(B4352="",0,VLOOKUP(B4352,DATABASE!A:F,3,FALSE)*$C4352)</f>
        <v>0</v>
      </c>
      <c r="F4352" s="1">
        <f>IF(B4352="",0,VLOOKUP(B4352,DATABASE!A:F,4,FALSE)*$C4352)</f>
        <v>0</v>
      </c>
      <c r="G4352" s="1">
        <f>IF(B4352="",0,VLOOKUP(B4352,DATABASE!A:F,5,FALSE)*$C4352)</f>
        <v>0</v>
      </c>
      <c r="H4352" s="1">
        <f>IF(B4352="",0,VLOOKUP(B4352,DATABASE!A:F,6,FALSE)*$C4352)</f>
        <v>0</v>
      </c>
    </row>
    <row r="4353" spans="1:8">
      <c r="A4353" s="7"/>
      <c r="B4353" s="8"/>
      <c r="C4353" s="9"/>
      <c r="D4353" s="1">
        <f>IF(B4353="",0,VLOOKUP(B4353,DATABASE!A:F,2,FALSE))</f>
        <v>0</v>
      </c>
      <c r="E4353" s="1">
        <f>IF(B4353="",0,VLOOKUP(B4353,DATABASE!A:F,3,FALSE)*$C4353)</f>
        <v>0</v>
      </c>
      <c r="F4353" s="1">
        <f>IF(B4353="",0,VLOOKUP(B4353,DATABASE!A:F,4,FALSE)*$C4353)</f>
        <v>0</v>
      </c>
      <c r="G4353" s="1">
        <f>IF(B4353="",0,VLOOKUP(B4353,DATABASE!A:F,5,FALSE)*$C4353)</f>
        <v>0</v>
      </c>
      <c r="H4353" s="1">
        <f>IF(B4353="",0,VLOOKUP(B4353,DATABASE!A:F,6,FALSE)*$C4353)</f>
        <v>0</v>
      </c>
    </row>
    <row r="4354" spans="1:8">
      <c r="A4354" s="7"/>
      <c r="B4354" s="8"/>
      <c r="C4354" s="9"/>
      <c r="D4354" s="1">
        <f>IF(B4354="",0,VLOOKUP(B4354,DATABASE!A:F,2,FALSE))</f>
        <v>0</v>
      </c>
      <c r="E4354" s="1">
        <f>IF(B4354="",0,VLOOKUP(B4354,DATABASE!A:F,3,FALSE)*$C4354)</f>
        <v>0</v>
      </c>
      <c r="F4354" s="1">
        <f>IF(B4354="",0,VLOOKUP(B4354,DATABASE!A:F,4,FALSE)*$C4354)</f>
        <v>0</v>
      </c>
      <c r="G4354" s="1">
        <f>IF(B4354="",0,VLOOKUP(B4354,DATABASE!A:F,5,FALSE)*$C4354)</f>
        <v>0</v>
      </c>
      <c r="H4354" s="1">
        <f>IF(B4354="",0,VLOOKUP(B4354,DATABASE!A:F,6,FALSE)*$C4354)</f>
        <v>0</v>
      </c>
    </row>
    <row r="4355" spans="1:8">
      <c r="A4355" s="7"/>
      <c r="B4355" s="8"/>
      <c r="C4355" s="9"/>
      <c r="D4355" s="1">
        <f>IF(B4355="",0,VLOOKUP(B4355,DATABASE!A:F,2,FALSE))</f>
        <v>0</v>
      </c>
      <c r="E4355" s="1">
        <f>IF(B4355="",0,VLOOKUP(B4355,DATABASE!A:F,3,FALSE)*$C4355)</f>
        <v>0</v>
      </c>
      <c r="F4355" s="1">
        <f>IF(B4355="",0,VLOOKUP(B4355,DATABASE!A:F,4,FALSE)*$C4355)</f>
        <v>0</v>
      </c>
      <c r="G4355" s="1">
        <f>IF(B4355="",0,VLOOKUP(B4355,DATABASE!A:F,5,FALSE)*$C4355)</f>
        <v>0</v>
      </c>
      <c r="H4355" s="1">
        <f>IF(B4355="",0,VLOOKUP(B4355,DATABASE!A:F,6,FALSE)*$C4355)</f>
        <v>0</v>
      </c>
    </row>
    <row r="4356" spans="1:8">
      <c r="A4356" s="7"/>
      <c r="B4356" s="8"/>
      <c r="C4356" s="9"/>
      <c r="D4356" s="1">
        <f>IF(B4356="",0,VLOOKUP(B4356,DATABASE!A:F,2,FALSE))</f>
        <v>0</v>
      </c>
      <c r="E4356" s="1">
        <f>IF(B4356="",0,VLOOKUP(B4356,DATABASE!A:F,3,FALSE)*$C4356)</f>
        <v>0</v>
      </c>
      <c r="F4356" s="1">
        <f>IF(B4356="",0,VLOOKUP(B4356,DATABASE!A:F,4,FALSE)*$C4356)</f>
        <v>0</v>
      </c>
      <c r="G4356" s="1">
        <f>IF(B4356="",0,VLOOKUP(B4356,DATABASE!A:F,5,FALSE)*$C4356)</f>
        <v>0</v>
      </c>
      <c r="H4356" s="1">
        <f>IF(B4356="",0,VLOOKUP(B4356,DATABASE!A:F,6,FALSE)*$C4356)</f>
        <v>0</v>
      </c>
    </row>
    <row r="4357" spans="1:8">
      <c r="A4357" s="7"/>
      <c r="B4357" s="8"/>
      <c r="C4357" s="9"/>
      <c r="D4357" s="1">
        <f>IF(B4357="",0,VLOOKUP(B4357,DATABASE!A:F,2,FALSE))</f>
        <v>0</v>
      </c>
      <c r="E4357" s="1">
        <f>IF(B4357="",0,VLOOKUP(B4357,DATABASE!A:F,3,FALSE)*$C4357)</f>
        <v>0</v>
      </c>
      <c r="F4357" s="1">
        <f>IF(B4357="",0,VLOOKUP(B4357,DATABASE!A:F,4,FALSE)*$C4357)</f>
        <v>0</v>
      </c>
      <c r="G4357" s="1">
        <f>IF(B4357="",0,VLOOKUP(B4357,DATABASE!A:F,5,FALSE)*$C4357)</f>
        <v>0</v>
      </c>
      <c r="H4357" s="1">
        <f>IF(B4357="",0,VLOOKUP(B4357,DATABASE!A:F,6,FALSE)*$C4357)</f>
        <v>0</v>
      </c>
    </row>
    <row r="4358" spans="1:8">
      <c r="A4358" s="7"/>
      <c r="B4358" s="8"/>
      <c r="C4358" s="9"/>
      <c r="D4358" s="1">
        <f>IF(B4358="",0,VLOOKUP(B4358,DATABASE!A:F,2,FALSE))</f>
        <v>0</v>
      </c>
      <c r="E4358" s="1">
        <f>IF(B4358="",0,VLOOKUP(B4358,DATABASE!A:F,3,FALSE)*$C4358)</f>
        <v>0</v>
      </c>
      <c r="F4358" s="1">
        <f>IF(B4358="",0,VLOOKUP(B4358,DATABASE!A:F,4,FALSE)*$C4358)</f>
        <v>0</v>
      </c>
      <c r="G4358" s="1">
        <f>IF(B4358="",0,VLOOKUP(B4358,DATABASE!A:F,5,FALSE)*$C4358)</f>
        <v>0</v>
      </c>
      <c r="H4358" s="1">
        <f>IF(B4358="",0,VLOOKUP(B4358,DATABASE!A:F,6,FALSE)*$C4358)</f>
        <v>0</v>
      </c>
    </row>
    <row r="4359" spans="1:8">
      <c r="A4359" s="7"/>
      <c r="B4359" s="8"/>
      <c r="C4359" s="9"/>
      <c r="D4359" s="1">
        <f>IF(B4359="",0,VLOOKUP(B4359,DATABASE!A:F,2,FALSE))</f>
        <v>0</v>
      </c>
      <c r="E4359" s="1">
        <f>IF(B4359="",0,VLOOKUP(B4359,DATABASE!A:F,3,FALSE)*$C4359)</f>
        <v>0</v>
      </c>
      <c r="F4359" s="1">
        <f>IF(B4359="",0,VLOOKUP(B4359,DATABASE!A:F,4,FALSE)*$C4359)</f>
        <v>0</v>
      </c>
      <c r="G4359" s="1">
        <f>IF(B4359="",0,VLOOKUP(B4359,DATABASE!A:F,5,FALSE)*$C4359)</f>
        <v>0</v>
      </c>
      <c r="H4359" s="1">
        <f>IF(B4359="",0,VLOOKUP(B4359,DATABASE!A:F,6,FALSE)*$C4359)</f>
        <v>0</v>
      </c>
    </row>
    <row r="4360" spans="1:8">
      <c r="A4360" s="7"/>
      <c r="B4360" s="8"/>
      <c r="C4360" s="9"/>
      <c r="D4360" s="1">
        <f>IF(B4360="",0,VLOOKUP(B4360,DATABASE!A:F,2,FALSE))</f>
        <v>0</v>
      </c>
      <c r="E4360" s="1">
        <f>IF(B4360="",0,VLOOKUP(B4360,DATABASE!A:F,3,FALSE)*$C4360)</f>
        <v>0</v>
      </c>
      <c r="F4360" s="1">
        <f>IF(B4360="",0,VLOOKUP(B4360,DATABASE!A:F,4,FALSE)*$C4360)</f>
        <v>0</v>
      </c>
      <c r="G4360" s="1">
        <f>IF(B4360="",0,VLOOKUP(B4360,DATABASE!A:F,5,FALSE)*$C4360)</f>
        <v>0</v>
      </c>
      <c r="H4360" s="1">
        <f>IF(B4360="",0,VLOOKUP(B4360,DATABASE!A:F,6,FALSE)*$C4360)</f>
        <v>0</v>
      </c>
    </row>
    <row r="4361" spans="1:8">
      <c r="A4361" s="7"/>
      <c r="B4361" s="8"/>
      <c r="C4361" s="9"/>
      <c r="D4361" s="1">
        <f>IF(B4361="",0,VLOOKUP(B4361,DATABASE!A:F,2,FALSE))</f>
        <v>0</v>
      </c>
      <c r="E4361" s="1">
        <f>IF(B4361="",0,VLOOKUP(B4361,DATABASE!A:F,3,FALSE)*$C4361)</f>
        <v>0</v>
      </c>
      <c r="F4361" s="1">
        <f>IF(B4361="",0,VLOOKUP(B4361,DATABASE!A:F,4,FALSE)*$C4361)</f>
        <v>0</v>
      </c>
      <c r="G4361" s="1">
        <f>IF(B4361="",0,VLOOKUP(B4361,DATABASE!A:F,5,FALSE)*$C4361)</f>
        <v>0</v>
      </c>
      <c r="H4361" s="1">
        <f>IF(B4361="",0,VLOOKUP(B4361,DATABASE!A:F,6,FALSE)*$C4361)</f>
        <v>0</v>
      </c>
    </row>
    <row r="4362" spans="1:8">
      <c r="A4362" s="7"/>
      <c r="B4362" s="8"/>
      <c r="C4362" s="9"/>
      <c r="D4362" s="1">
        <f>IF(B4362="",0,VLOOKUP(B4362,DATABASE!A:F,2,FALSE))</f>
        <v>0</v>
      </c>
      <c r="E4362" s="1">
        <f>IF(B4362="",0,VLOOKUP(B4362,DATABASE!A:F,3,FALSE)*$C4362)</f>
        <v>0</v>
      </c>
      <c r="F4362" s="1">
        <f>IF(B4362="",0,VLOOKUP(B4362,DATABASE!A:F,4,FALSE)*$C4362)</f>
        <v>0</v>
      </c>
      <c r="G4362" s="1">
        <f>IF(B4362="",0,VLOOKUP(B4362,DATABASE!A:F,5,FALSE)*$C4362)</f>
        <v>0</v>
      </c>
      <c r="H4362" s="1">
        <f>IF(B4362="",0,VLOOKUP(B4362,DATABASE!A:F,6,FALSE)*$C4362)</f>
        <v>0</v>
      </c>
    </row>
    <row r="4363" spans="1:8">
      <c r="A4363" s="7"/>
      <c r="B4363" s="8"/>
      <c r="C4363" s="9"/>
      <c r="D4363" s="1">
        <f>IF(B4363="",0,VLOOKUP(B4363,DATABASE!A:F,2,FALSE))</f>
        <v>0</v>
      </c>
      <c r="E4363" s="1">
        <f>IF(B4363="",0,VLOOKUP(B4363,DATABASE!A:F,3,FALSE)*$C4363)</f>
        <v>0</v>
      </c>
      <c r="F4363" s="1">
        <f>IF(B4363="",0,VLOOKUP(B4363,DATABASE!A:F,4,FALSE)*$C4363)</f>
        <v>0</v>
      </c>
      <c r="G4363" s="1">
        <f>IF(B4363="",0,VLOOKUP(B4363,DATABASE!A:F,5,FALSE)*$C4363)</f>
        <v>0</v>
      </c>
      <c r="H4363" s="1">
        <f>IF(B4363="",0,VLOOKUP(B4363,DATABASE!A:F,6,FALSE)*$C4363)</f>
        <v>0</v>
      </c>
    </row>
    <row r="4364" spans="1:8">
      <c r="A4364" s="7"/>
      <c r="B4364" s="8"/>
      <c r="C4364" s="9"/>
      <c r="D4364" s="1">
        <f>IF(B4364="",0,VLOOKUP(B4364,DATABASE!A:F,2,FALSE))</f>
        <v>0</v>
      </c>
      <c r="E4364" s="1">
        <f>IF(B4364="",0,VLOOKUP(B4364,DATABASE!A:F,3,FALSE)*$C4364)</f>
        <v>0</v>
      </c>
      <c r="F4364" s="1">
        <f>IF(B4364="",0,VLOOKUP(B4364,DATABASE!A:F,4,FALSE)*$C4364)</f>
        <v>0</v>
      </c>
      <c r="G4364" s="1">
        <f>IF(B4364="",0,VLOOKUP(B4364,DATABASE!A:F,5,FALSE)*$C4364)</f>
        <v>0</v>
      </c>
      <c r="H4364" s="1">
        <f>IF(B4364="",0,VLOOKUP(B4364,DATABASE!A:F,6,FALSE)*$C4364)</f>
        <v>0</v>
      </c>
    </row>
    <row r="4365" spans="1:8">
      <c r="A4365" s="7"/>
      <c r="B4365" s="8"/>
      <c r="C4365" s="9"/>
      <c r="D4365" s="1">
        <f>IF(B4365="",0,VLOOKUP(B4365,DATABASE!A:F,2,FALSE))</f>
        <v>0</v>
      </c>
      <c r="E4365" s="1">
        <f>IF(B4365="",0,VLOOKUP(B4365,DATABASE!A:F,3,FALSE)*$C4365)</f>
        <v>0</v>
      </c>
      <c r="F4365" s="1">
        <f>IF(B4365="",0,VLOOKUP(B4365,DATABASE!A:F,4,FALSE)*$C4365)</f>
        <v>0</v>
      </c>
      <c r="G4365" s="1">
        <f>IF(B4365="",0,VLOOKUP(B4365,DATABASE!A:F,5,FALSE)*$C4365)</f>
        <v>0</v>
      </c>
      <c r="H4365" s="1">
        <f>IF(B4365="",0,VLOOKUP(B4365,DATABASE!A:F,6,FALSE)*$C4365)</f>
        <v>0</v>
      </c>
    </row>
    <row r="4366" spans="1:8">
      <c r="A4366" s="7"/>
      <c r="B4366" s="8"/>
      <c r="C4366" s="9"/>
      <c r="D4366" s="1">
        <f>IF(B4366="",0,VLOOKUP(B4366,DATABASE!A:F,2,FALSE))</f>
        <v>0</v>
      </c>
      <c r="E4366" s="1">
        <f>IF(B4366="",0,VLOOKUP(B4366,DATABASE!A:F,3,FALSE)*$C4366)</f>
        <v>0</v>
      </c>
      <c r="F4366" s="1">
        <f>IF(B4366="",0,VLOOKUP(B4366,DATABASE!A:F,4,FALSE)*$C4366)</f>
        <v>0</v>
      </c>
      <c r="G4366" s="1">
        <f>IF(B4366="",0,VLOOKUP(B4366,DATABASE!A:F,5,FALSE)*$C4366)</f>
        <v>0</v>
      </c>
      <c r="H4366" s="1">
        <f>IF(B4366="",0,VLOOKUP(B4366,DATABASE!A:F,6,FALSE)*$C4366)</f>
        <v>0</v>
      </c>
    </row>
    <row r="4367" spans="1:8">
      <c r="A4367" s="7"/>
      <c r="B4367" s="8"/>
      <c r="C4367" s="9"/>
      <c r="D4367" s="1">
        <f>IF(B4367="",0,VLOOKUP(B4367,DATABASE!A:F,2,FALSE))</f>
        <v>0</v>
      </c>
      <c r="E4367" s="1">
        <f>IF(B4367="",0,VLOOKUP(B4367,DATABASE!A:F,3,FALSE)*$C4367)</f>
        <v>0</v>
      </c>
      <c r="F4367" s="1">
        <f>IF(B4367="",0,VLOOKUP(B4367,DATABASE!A:F,4,FALSE)*$C4367)</f>
        <v>0</v>
      </c>
      <c r="G4367" s="1">
        <f>IF(B4367="",0,VLOOKUP(B4367,DATABASE!A:F,5,FALSE)*$C4367)</f>
        <v>0</v>
      </c>
      <c r="H4367" s="1">
        <f>IF(B4367="",0,VLOOKUP(B4367,DATABASE!A:F,6,FALSE)*$C4367)</f>
        <v>0</v>
      </c>
    </row>
    <row r="4368" spans="1:8">
      <c r="A4368" s="7"/>
      <c r="B4368" s="8"/>
      <c r="C4368" s="9"/>
      <c r="D4368" s="1">
        <f>IF(B4368="",0,VLOOKUP(B4368,DATABASE!A:F,2,FALSE))</f>
        <v>0</v>
      </c>
      <c r="E4368" s="1">
        <f>IF(B4368="",0,VLOOKUP(B4368,DATABASE!A:F,3,FALSE)*$C4368)</f>
        <v>0</v>
      </c>
      <c r="F4368" s="1">
        <f>IF(B4368="",0,VLOOKUP(B4368,DATABASE!A:F,4,FALSE)*$C4368)</f>
        <v>0</v>
      </c>
      <c r="G4368" s="1">
        <f>IF(B4368="",0,VLOOKUP(B4368,DATABASE!A:F,5,FALSE)*$C4368)</f>
        <v>0</v>
      </c>
      <c r="H4368" s="1">
        <f>IF(B4368="",0,VLOOKUP(B4368,DATABASE!A:F,6,FALSE)*$C4368)</f>
        <v>0</v>
      </c>
    </row>
    <row r="4369" spans="1:8">
      <c r="A4369" s="7"/>
      <c r="B4369" s="8"/>
      <c r="C4369" s="9"/>
      <c r="D4369" s="1">
        <f>IF(B4369="",0,VLOOKUP(B4369,DATABASE!A:F,2,FALSE))</f>
        <v>0</v>
      </c>
      <c r="E4369" s="1">
        <f>IF(B4369="",0,VLOOKUP(B4369,DATABASE!A:F,3,FALSE)*$C4369)</f>
        <v>0</v>
      </c>
      <c r="F4369" s="1">
        <f>IF(B4369="",0,VLOOKUP(B4369,DATABASE!A:F,4,FALSE)*$C4369)</f>
        <v>0</v>
      </c>
      <c r="G4369" s="1">
        <f>IF(B4369="",0,VLOOKUP(B4369,DATABASE!A:F,5,FALSE)*$C4369)</f>
        <v>0</v>
      </c>
      <c r="H4369" s="1">
        <f>IF(B4369="",0,VLOOKUP(B4369,DATABASE!A:F,6,FALSE)*$C4369)</f>
        <v>0</v>
      </c>
    </row>
    <row r="4370" spans="1:8">
      <c r="A4370" s="7"/>
      <c r="B4370" s="8"/>
      <c r="C4370" s="9"/>
      <c r="D4370" s="1">
        <f>IF(B4370="",0,VLOOKUP(B4370,DATABASE!A:F,2,FALSE))</f>
        <v>0</v>
      </c>
      <c r="E4370" s="1">
        <f>IF(B4370="",0,VLOOKUP(B4370,DATABASE!A:F,3,FALSE)*$C4370)</f>
        <v>0</v>
      </c>
      <c r="F4370" s="1">
        <f>IF(B4370="",0,VLOOKUP(B4370,DATABASE!A:F,4,FALSE)*$C4370)</f>
        <v>0</v>
      </c>
      <c r="G4370" s="1">
        <f>IF(B4370="",0,VLOOKUP(B4370,DATABASE!A:F,5,FALSE)*$C4370)</f>
        <v>0</v>
      </c>
      <c r="H4370" s="1">
        <f>IF(B4370="",0,VLOOKUP(B4370,DATABASE!A:F,6,FALSE)*$C4370)</f>
        <v>0</v>
      </c>
    </row>
    <row r="4371" spans="1:8">
      <c r="A4371" s="7"/>
      <c r="B4371" s="8"/>
      <c r="C4371" s="9"/>
      <c r="D4371" s="1">
        <f>IF(B4371="",0,VLOOKUP(B4371,DATABASE!A:F,2,FALSE))</f>
        <v>0</v>
      </c>
      <c r="E4371" s="1">
        <f>IF(B4371="",0,VLOOKUP(B4371,DATABASE!A:F,3,FALSE)*$C4371)</f>
        <v>0</v>
      </c>
      <c r="F4371" s="1">
        <f>IF(B4371="",0,VLOOKUP(B4371,DATABASE!A:F,4,FALSE)*$C4371)</f>
        <v>0</v>
      </c>
      <c r="G4371" s="1">
        <f>IF(B4371="",0,VLOOKUP(B4371,DATABASE!A:F,5,FALSE)*$C4371)</f>
        <v>0</v>
      </c>
      <c r="H4371" s="1">
        <f>IF(B4371="",0,VLOOKUP(B4371,DATABASE!A:F,6,FALSE)*$C4371)</f>
        <v>0</v>
      </c>
    </row>
    <row r="4372" spans="1:8">
      <c r="A4372" s="7"/>
      <c r="B4372" s="8"/>
      <c r="C4372" s="9"/>
      <c r="D4372" s="1">
        <f>IF(B4372="",0,VLOOKUP(B4372,DATABASE!A:F,2,FALSE))</f>
        <v>0</v>
      </c>
      <c r="E4372" s="1">
        <f>IF(B4372="",0,VLOOKUP(B4372,DATABASE!A:F,3,FALSE)*$C4372)</f>
        <v>0</v>
      </c>
      <c r="F4372" s="1">
        <f>IF(B4372="",0,VLOOKUP(B4372,DATABASE!A:F,4,FALSE)*$C4372)</f>
        <v>0</v>
      </c>
      <c r="G4372" s="1">
        <f>IF(B4372="",0,VLOOKUP(B4372,DATABASE!A:F,5,FALSE)*$C4372)</f>
        <v>0</v>
      </c>
      <c r="H4372" s="1">
        <f>IF(B4372="",0,VLOOKUP(B4372,DATABASE!A:F,6,FALSE)*$C4372)</f>
        <v>0</v>
      </c>
    </row>
    <row r="4373" spans="1:8">
      <c r="A4373" s="7"/>
      <c r="B4373" s="8"/>
      <c r="C4373" s="9"/>
      <c r="D4373" s="1">
        <f>IF(B4373="",0,VLOOKUP(B4373,DATABASE!A:F,2,FALSE))</f>
        <v>0</v>
      </c>
      <c r="E4373" s="1">
        <f>IF(B4373="",0,VLOOKUP(B4373,DATABASE!A:F,3,FALSE)*$C4373)</f>
        <v>0</v>
      </c>
      <c r="F4373" s="1">
        <f>IF(B4373="",0,VLOOKUP(B4373,DATABASE!A:F,4,FALSE)*$C4373)</f>
        <v>0</v>
      </c>
      <c r="G4373" s="1">
        <f>IF(B4373="",0,VLOOKUP(B4373,DATABASE!A:F,5,FALSE)*$C4373)</f>
        <v>0</v>
      </c>
      <c r="H4373" s="1">
        <f>IF(B4373="",0,VLOOKUP(B4373,DATABASE!A:F,6,FALSE)*$C4373)</f>
        <v>0</v>
      </c>
    </row>
    <row r="4374" spans="1:8">
      <c r="A4374" s="7"/>
      <c r="B4374" s="8"/>
      <c r="C4374" s="9"/>
      <c r="D4374" s="1">
        <f>IF(B4374="",0,VLOOKUP(B4374,DATABASE!A:F,2,FALSE))</f>
        <v>0</v>
      </c>
      <c r="E4374" s="1">
        <f>IF(B4374="",0,VLOOKUP(B4374,DATABASE!A:F,3,FALSE)*$C4374)</f>
        <v>0</v>
      </c>
      <c r="F4374" s="1">
        <f>IF(B4374="",0,VLOOKUP(B4374,DATABASE!A:F,4,FALSE)*$C4374)</f>
        <v>0</v>
      </c>
      <c r="G4374" s="1">
        <f>IF(B4374="",0,VLOOKUP(B4374,DATABASE!A:F,5,FALSE)*$C4374)</f>
        <v>0</v>
      </c>
      <c r="H4374" s="1">
        <f>IF(B4374="",0,VLOOKUP(B4374,DATABASE!A:F,6,FALSE)*$C4374)</f>
        <v>0</v>
      </c>
    </row>
    <row r="4375" spans="1:8">
      <c r="A4375" s="7"/>
      <c r="B4375" s="8"/>
      <c r="C4375" s="9"/>
      <c r="D4375" s="1">
        <f>IF(B4375="",0,VLOOKUP(B4375,DATABASE!A:F,2,FALSE))</f>
        <v>0</v>
      </c>
      <c r="E4375" s="1">
        <f>IF(B4375="",0,VLOOKUP(B4375,DATABASE!A:F,3,FALSE)*$C4375)</f>
        <v>0</v>
      </c>
      <c r="F4375" s="1">
        <f>IF(B4375="",0,VLOOKUP(B4375,DATABASE!A:F,4,FALSE)*$C4375)</f>
        <v>0</v>
      </c>
      <c r="G4375" s="1">
        <f>IF(B4375="",0,VLOOKUP(B4375,DATABASE!A:F,5,FALSE)*$C4375)</f>
        <v>0</v>
      </c>
      <c r="H4375" s="1">
        <f>IF(B4375="",0,VLOOKUP(B4375,DATABASE!A:F,6,FALSE)*$C4375)</f>
        <v>0</v>
      </c>
    </row>
    <row r="4376" spans="1:8">
      <c r="A4376" s="7"/>
      <c r="B4376" s="8"/>
      <c r="C4376" s="9"/>
      <c r="D4376" s="1">
        <f>IF(B4376="",0,VLOOKUP(B4376,DATABASE!A:F,2,FALSE))</f>
        <v>0</v>
      </c>
      <c r="E4376" s="1">
        <f>IF(B4376="",0,VLOOKUP(B4376,DATABASE!A:F,3,FALSE)*$C4376)</f>
        <v>0</v>
      </c>
      <c r="F4376" s="1">
        <f>IF(B4376="",0,VLOOKUP(B4376,DATABASE!A:F,4,FALSE)*$C4376)</f>
        <v>0</v>
      </c>
      <c r="G4376" s="1">
        <f>IF(B4376="",0,VLOOKUP(B4376,DATABASE!A:F,5,FALSE)*$C4376)</f>
        <v>0</v>
      </c>
      <c r="H4376" s="1">
        <f>IF(B4376="",0,VLOOKUP(B4376,DATABASE!A:F,6,FALSE)*$C4376)</f>
        <v>0</v>
      </c>
    </row>
    <row r="4377" spans="1:8">
      <c r="A4377" s="7"/>
      <c r="B4377" s="8"/>
      <c r="C4377" s="9"/>
      <c r="D4377" s="1">
        <f>IF(B4377="",0,VLOOKUP(B4377,DATABASE!A:F,2,FALSE))</f>
        <v>0</v>
      </c>
      <c r="E4377" s="1">
        <f>IF(B4377="",0,VLOOKUP(B4377,DATABASE!A:F,3,FALSE)*$C4377)</f>
        <v>0</v>
      </c>
      <c r="F4377" s="1">
        <f>IF(B4377="",0,VLOOKUP(B4377,DATABASE!A:F,4,FALSE)*$C4377)</f>
        <v>0</v>
      </c>
      <c r="G4377" s="1">
        <f>IF(B4377="",0,VLOOKUP(B4377,DATABASE!A:F,5,FALSE)*$C4377)</f>
        <v>0</v>
      </c>
      <c r="H4377" s="1">
        <f>IF(B4377="",0,VLOOKUP(B4377,DATABASE!A:F,6,FALSE)*$C4377)</f>
        <v>0</v>
      </c>
    </row>
    <row r="4378" spans="1:8">
      <c r="A4378" s="7"/>
      <c r="B4378" s="8"/>
      <c r="C4378" s="9"/>
      <c r="D4378" s="1">
        <f>IF(B4378="",0,VLOOKUP(B4378,DATABASE!A:F,2,FALSE))</f>
        <v>0</v>
      </c>
      <c r="E4378" s="1">
        <f>IF(B4378="",0,VLOOKUP(B4378,DATABASE!A:F,3,FALSE)*$C4378)</f>
        <v>0</v>
      </c>
      <c r="F4378" s="1">
        <f>IF(B4378="",0,VLOOKUP(B4378,DATABASE!A:F,4,FALSE)*$C4378)</f>
        <v>0</v>
      </c>
      <c r="G4378" s="1">
        <f>IF(B4378="",0,VLOOKUP(B4378,DATABASE!A:F,5,FALSE)*$C4378)</f>
        <v>0</v>
      </c>
      <c r="H4378" s="1">
        <f>IF(B4378="",0,VLOOKUP(B4378,DATABASE!A:F,6,FALSE)*$C4378)</f>
        <v>0</v>
      </c>
    </row>
    <row r="4379" spans="1:8">
      <c r="A4379" s="7"/>
      <c r="B4379" s="8"/>
      <c r="C4379" s="9"/>
      <c r="D4379" s="1">
        <f>IF(B4379="",0,VLOOKUP(B4379,DATABASE!A:F,2,FALSE))</f>
        <v>0</v>
      </c>
      <c r="E4379" s="1">
        <f>IF(B4379="",0,VLOOKUP(B4379,DATABASE!A:F,3,FALSE)*$C4379)</f>
        <v>0</v>
      </c>
      <c r="F4379" s="1">
        <f>IF(B4379="",0,VLOOKUP(B4379,DATABASE!A:F,4,FALSE)*$C4379)</f>
        <v>0</v>
      </c>
      <c r="G4379" s="1">
        <f>IF(B4379="",0,VLOOKUP(B4379,DATABASE!A:F,5,FALSE)*$C4379)</f>
        <v>0</v>
      </c>
      <c r="H4379" s="1">
        <f>IF(B4379="",0,VLOOKUP(B4379,DATABASE!A:F,6,FALSE)*$C4379)</f>
        <v>0</v>
      </c>
    </row>
    <row r="4380" spans="1:8">
      <c r="A4380" s="7"/>
      <c r="B4380" s="8"/>
      <c r="C4380" s="9"/>
      <c r="D4380" s="1">
        <f>IF(B4380="",0,VLOOKUP(B4380,DATABASE!A:F,2,FALSE))</f>
        <v>0</v>
      </c>
      <c r="E4380" s="1">
        <f>IF(B4380="",0,VLOOKUP(B4380,DATABASE!A:F,3,FALSE)*$C4380)</f>
        <v>0</v>
      </c>
      <c r="F4380" s="1">
        <f>IF(B4380="",0,VLOOKUP(B4380,DATABASE!A:F,4,FALSE)*$C4380)</f>
        <v>0</v>
      </c>
      <c r="G4380" s="1">
        <f>IF(B4380="",0,VLOOKUP(B4380,DATABASE!A:F,5,FALSE)*$C4380)</f>
        <v>0</v>
      </c>
      <c r="H4380" s="1">
        <f>IF(B4380="",0,VLOOKUP(B4380,DATABASE!A:F,6,FALSE)*$C4380)</f>
        <v>0</v>
      </c>
    </row>
    <row r="4381" spans="1:8">
      <c r="A4381" s="7"/>
      <c r="B4381" s="8"/>
      <c r="C4381" s="9"/>
      <c r="D4381" s="1">
        <f>IF(B4381="",0,VLOOKUP(B4381,DATABASE!A:F,2,FALSE))</f>
        <v>0</v>
      </c>
      <c r="E4381" s="1">
        <f>IF(B4381="",0,VLOOKUP(B4381,DATABASE!A:F,3,FALSE)*$C4381)</f>
        <v>0</v>
      </c>
      <c r="F4381" s="1">
        <f>IF(B4381="",0,VLOOKUP(B4381,DATABASE!A:F,4,FALSE)*$C4381)</f>
        <v>0</v>
      </c>
      <c r="G4381" s="1">
        <f>IF(B4381="",0,VLOOKUP(B4381,DATABASE!A:F,5,FALSE)*$C4381)</f>
        <v>0</v>
      </c>
      <c r="H4381" s="1">
        <f>IF(B4381="",0,VLOOKUP(B4381,DATABASE!A:F,6,FALSE)*$C4381)</f>
        <v>0</v>
      </c>
    </row>
    <row r="4382" spans="1:8">
      <c r="A4382" s="7"/>
      <c r="B4382" s="8"/>
      <c r="C4382" s="9"/>
      <c r="D4382" s="1">
        <f>IF(B4382="",0,VLOOKUP(B4382,DATABASE!A:F,2,FALSE))</f>
        <v>0</v>
      </c>
      <c r="E4382" s="1">
        <f>IF(B4382="",0,VLOOKUP(B4382,DATABASE!A:F,3,FALSE)*$C4382)</f>
        <v>0</v>
      </c>
      <c r="F4382" s="1">
        <f>IF(B4382="",0,VLOOKUP(B4382,DATABASE!A:F,4,FALSE)*$C4382)</f>
        <v>0</v>
      </c>
      <c r="G4382" s="1">
        <f>IF(B4382="",0,VLOOKUP(B4382,DATABASE!A:F,5,FALSE)*$C4382)</f>
        <v>0</v>
      </c>
      <c r="H4382" s="1">
        <f>IF(B4382="",0,VLOOKUP(B4382,DATABASE!A:F,6,FALSE)*$C4382)</f>
        <v>0</v>
      </c>
    </row>
    <row r="4383" spans="1:8">
      <c r="A4383" s="7"/>
      <c r="B4383" s="8"/>
      <c r="C4383" s="9"/>
      <c r="D4383" s="1">
        <f>IF(B4383="",0,VLOOKUP(B4383,DATABASE!A:F,2,FALSE))</f>
        <v>0</v>
      </c>
      <c r="E4383" s="1">
        <f>IF(B4383="",0,VLOOKUP(B4383,DATABASE!A:F,3,FALSE)*$C4383)</f>
        <v>0</v>
      </c>
      <c r="F4383" s="1">
        <f>IF(B4383="",0,VLOOKUP(B4383,DATABASE!A:F,4,FALSE)*$C4383)</f>
        <v>0</v>
      </c>
      <c r="G4383" s="1">
        <f>IF(B4383="",0,VLOOKUP(B4383,DATABASE!A:F,5,FALSE)*$C4383)</f>
        <v>0</v>
      </c>
      <c r="H4383" s="1">
        <f>IF(B4383="",0,VLOOKUP(B4383,DATABASE!A:F,6,FALSE)*$C4383)</f>
        <v>0</v>
      </c>
    </row>
    <row r="4384" spans="1:8">
      <c r="A4384" s="7"/>
      <c r="B4384" s="8"/>
      <c r="C4384" s="9"/>
      <c r="D4384" s="1">
        <f>IF(B4384="",0,VLOOKUP(B4384,DATABASE!A:F,2,FALSE))</f>
        <v>0</v>
      </c>
      <c r="E4384" s="1">
        <f>IF(B4384="",0,VLOOKUP(B4384,DATABASE!A:F,3,FALSE)*$C4384)</f>
        <v>0</v>
      </c>
      <c r="F4384" s="1">
        <f>IF(B4384="",0,VLOOKUP(B4384,DATABASE!A:F,4,FALSE)*$C4384)</f>
        <v>0</v>
      </c>
      <c r="G4384" s="1">
        <f>IF(B4384="",0,VLOOKUP(B4384,DATABASE!A:F,5,FALSE)*$C4384)</f>
        <v>0</v>
      </c>
      <c r="H4384" s="1">
        <f>IF(B4384="",0,VLOOKUP(B4384,DATABASE!A:F,6,FALSE)*$C4384)</f>
        <v>0</v>
      </c>
    </row>
    <row r="4385" spans="1:8">
      <c r="A4385" s="7"/>
      <c r="B4385" s="8"/>
      <c r="C4385" s="9"/>
      <c r="D4385" s="1">
        <f>IF(B4385="",0,VLOOKUP(B4385,DATABASE!A:F,2,FALSE))</f>
        <v>0</v>
      </c>
      <c r="E4385" s="1">
        <f>IF(B4385="",0,VLOOKUP(B4385,DATABASE!A:F,3,FALSE)*$C4385)</f>
        <v>0</v>
      </c>
      <c r="F4385" s="1">
        <f>IF(B4385="",0,VLOOKUP(B4385,DATABASE!A:F,4,FALSE)*$C4385)</f>
        <v>0</v>
      </c>
      <c r="G4385" s="1">
        <f>IF(B4385="",0,VLOOKUP(B4385,DATABASE!A:F,5,FALSE)*$C4385)</f>
        <v>0</v>
      </c>
      <c r="H4385" s="1">
        <f>IF(B4385="",0,VLOOKUP(B4385,DATABASE!A:F,6,FALSE)*$C4385)</f>
        <v>0</v>
      </c>
    </row>
    <row r="4386" spans="1:8">
      <c r="A4386" s="7"/>
      <c r="B4386" s="8"/>
      <c r="C4386" s="9"/>
      <c r="D4386" s="1">
        <f>IF(B4386="",0,VLOOKUP(B4386,DATABASE!A:F,2,FALSE))</f>
        <v>0</v>
      </c>
      <c r="E4386" s="1">
        <f>IF(B4386="",0,VLOOKUP(B4386,DATABASE!A:F,3,FALSE)*$C4386)</f>
        <v>0</v>
      </c>
      <c r="F4386" s="1">
        <f>IF(B4386="",0,VLOOKUP(B4386,DATABASE!A:F,4,FALSE)*$C4386)</f>
        <v>0</v>
      </c>
      <c r="G4386" s="1">
        <f>IF(B4386="",0,VLOOKUP(B4386,DATABASE!A:F,5,FALSE)*$C4386)</f>
        <v>0</v>
      </c>
      <c r="H4386" s="1">
        <f>IF(B4386="",0,VLOOKUP(B4386,DATABASE!A:F,6,FALSE)*$C4386)</f>
        <v>0</v>
      </c>
    </row>
    <row r="4387" spans="1:8">
      <c r="A4387" s="7"/>
      <c r="B4387" s="8"/>
      <c r="C4387" s="9"/>
      <c r="D4387" s="1">
        <f>IF(B4387="",0,VLOOKUP(B4387,DATABASE!A:F,2,FALSE))</f>
        <v>0</v>
      </c>
      <c r="E4387" s="1">
        <f>IF(B4387="",0,VLOOKUP(B4387,DATABASE!A:F,3,FALSE)*$C4387)</f>
        <v>0</v>
      </c>
      <c r="F4387" s="1">
        <f>IF(B4387="",0,VLOOKUP(B4387,DATABASE!A:F,4,FALSE)*$C4387)</f>
        <v>0</v>
      </c>
      <c r="G4387" s="1">
        <f>IF(B4387="",0,VLOOKUP(B4387,DATABASE!A:F,5,FALSE)*$C4387)</f>
        <v>0</v>
      </c>
      <c r="H4387" s="1">
        <f>IF(B4387="",0,VLOOKUP(B4387,DATABASE!A:F,6,FALSE)*$C4387)</f>
        <v>0</v>
      </c>
    </row>
    <row r="4388" spans="1:8">
      <c r="A4388" s="7"/>
      <c r="B4388" s="8"/>
      <c r="C4388" s="9"/>
      <c r="D4388" s="1">
        <f>IF(B4388="",0,VLOOKUP(B4388,DATABASE!A:F,2,FALSE))</f>
        <v>0</v>
      </c>
      <c r="E4388" s="1">
        <f>IF(B4388="",0,VLOOKUP(B4388,DATABASE!A:F,3,FALSE)*$C4388)</f>
        <v>0</v>
      </c>
      <c r="F4388" s="1">
        <f>IF(B4388="",0,VLOOKUP(B4388,DATABASE!A:F,4,FALSE)*$C4388)</f>
        <v>0</v>
      </c>
      <c r="G4388" s="1">
        <f>IF(B4388="",0,VLOOKUP(B4388,DATABASE!A:F,5,FALSE)*$C4388)</f>
        <v>0</v>
      </c>
      <c r="H4388" s="1">
        <f>IF(B4388="",0,VLOOKUP(B4388,DATABASE!A:F,6,FALSE)*$C4388)</f>
        <v>0</v>
      </c>
    </row>
    <row r="4389" spans="1:8">
      <c r="A4389" s="7"/>
      <c r="B4389" s="8"/>
      <c r="C4389" s="9"/>
      <c r="D4389" s="1">
        <f>IF(B4389="",0,VLOOKUP(B4389,DATABASE!A:F,2,FALSE))</f>
        <v>0</v>
      </c>
      <c r="E4389" s="1">
        <f>IF(B4389="",0,VLOOKUP(B4389,DATABASE!A:F,3,FALSE)*$C4389)</f>
        <v>0</v>
      </c>
      <c r="F4389" s="1">
        <f>IF(B4389="",0,VLOOKUP(B4389,DATABASE!A:F,4,FALSE)*$C4389)</f>
        <v>0</v>
      </c>
      <c r="G4389" s="1">
        <f>IF(B4389="",0,VLOOKUP(B4389,DATABASE!A:F,5,FALSE)*$C4389)</f>
        <v>0</v>
      </c>
      <c r="H4389" s="1">
        <f>IF(B4389="",0,VLOOKUP(B4389,DATABASE!A:F,6,FALSE)*$C4389)</f>
        <v>0</v>
      </c>
    </row>
    <row r="4390" spans="1:8">
      <c r="A4390" s="7"/>
      <c r="B4390" s="8"/>
      <c r="C4390" s="9"/>
      <c r="D4390" s="1">
        <f>IF(B4390="",0,VLOOKUP(B4390,DATABASE!A:F,2,FALSE))</f>
        <v>0</v>
      </c>
      <c r="E4390" s="1">
        <f>IF(B4390="",0,VLOOKUP(B4390,DATABASE!A:F,3,FALSE)*$C4390)</f>
        <v>0</v>
      </c>
      <c r="F4390" s="1">
        <f>IF(B4390="",0,VLOOKUP(B4390,DATABASE!A:F,4,FALSE)*$C4390)</f>
        <v>0</v>
      </c>
      <c r="G4390" s="1">
        <f>IF(B4390="",0,VLOOKUP(B4390,DATABASE!A:F,5,FALSE)*$C4390)</f>
        <v>0</v>
      </c>
      <c r="H4390" s="1">
        <f>IF(B4390="",0,VLOOKUP(B4390,DATABASE!A:F,6,FALSE)*$C4390)</f>
        <v>0</v>
      </c>
    </row>
    <row r="4391" spans="1:8">
      <c r="A4391" s="7"/>
      <c r="B4391" s="8"/>
      <c r="C4391" s="9"/>
      <c r="D4391" s="1">
        <f>IF(B4391="",0,VLOOKUP(B4391,DATABASE!A:F,2,FALSE))</f>
        <v>0</v>
      </c>
      <c r="E4391" s="1">
        <f>IF(B4391="",0,VLOOKUP(B4391,DATABASE!A:F,3,FALSE)*$C4391)</f>
        <v>0</v>
      </c>
      <c r="F4391" s="1">
        <f>IF(B4391="",0,VLOOKUP(B4391,DATABASE!A:F,4,FALSE)*$C4391)</f>
        <v>0</v>
      </c>
      <c r="G4391" s="1">
        <f>IF(B4391="",0,VLOOKUP(B4391,DATABASE!A:F,5,FALSE)*$C4391)</f>
        <v>0</v>
      </c>
      <c r="H4391" s="1">
        <f>IF(B4391="",0,VLOOKUP(B4391,DATABASE!A:F,6,FALSE)*$C4391)</f>
        <v>0</v>
      </c>
    </row>
    <row r="4392" spans="1:8">
      <c r="A4392" s="7"/>
      <c r="B4392" s="8"/>
      <c r="C4392" s="9"/>
      <c r="D4392" s="1">
        <f>IF(B4392="",0,VLOOKUP(B4392,DATABASE!A:F,2,FALSE))</f>
        <v>0</v>
      </c>
      <c r="E4392" s="1">
        <f>IF(B4392="",0,VLOOKUP(B4392,DATABASE!A:F,3,FALSE)*$C4392)</f>
        <v>0</v>
      </c>
      <c r="F4392" s="1">
        <f>IF(B4392="",0,VLOOKUP(B4392,DATABASE!A:F,4,FALSE)*$C4392)</f>
        <v>0</v>
      </c>
      <c r="G4392" s="1">
        <f>IF(B4392="",0,VLOOKUP(B4392,DATABASE!A:F,5,FALSE)*$C4392)</f>
        <v>0</v>
      </c>
      <c r="H4392" s="1">
        <f>IF(B4392="",0,VLOOKUP(B4392,DATABASE!A:F,6,FALSE)*$C4392)</f>
        <v>0</v>
      </c>
    </row>
    <row r="4393" spans="1:8">
      <c r="A4393" s="7"/>
      <c r="B4393" s="8"/>
      <c r="C4393" s="9"/>
      <c r="D4393" s="1">
        <f>IF(B4393="",0,VLOOKUP(B4393,DATABASE!A:F,2,FALSE))</f>
        <v>0</v>
      </c>
      <c r="E4393" s="1">
        <f>IF(B4393="",0,VLOOKUP(B4393,DATABASE!A:F,3,FALSE)*$C4393)</f>
        <v>0</v>
      </c>
      <c r="F4393" s="1">
        <f>IF(B4393="",0,VLOOKUP(B4393,DATABASE!A:F,4,FALSE)*$C4393)</f>
        <v>0</v>
      </c>
      <c r="G4393" s="1">
        <f>IF(B4393="",0,VLOOKUP(B4393,DATABASE!A:F,5,FALSE)*$C4393)</f>
        <v>0</v>
      </c>
      <c r="H4393" s="1">
        <f>IF(B4393="",0,VLOOKUP(B4393,DATABASE!A:F,6,FALSE)*$C4393)</f>
        <v>0</v>
      </c>
    </row>
    <row r="4394" spans="1:8">
      <c r="A4394" s="7"/>
      <c r="B4394" s="8"/>
      <c r="C4394" s="9"/>
      <c r="D4394" s="1">
        <f>IF(B4394="",0,VLOOKUP(B4394,DATABASE!A:F,2,FALSE))</f>
        <v>0</v>
      </c>
      <c r="E4394" s="1">
        <f>IF(B4394="",0,VLOOKUP(B4394,DATABASE!A:F,3,FALSE)*$C4394)</f>
        <v>0</v>
      </c>
      <c r="F4394" s="1">
        <f>IF(B4394="",0,VLOOKUP(B4394,DATABASE!A:F,4,FALSE)*$C4394)</f>
        <v>0</v>
      </c>
      <c r="G4394" s="1">
        <f>IF(B4394="",0,VLOOKUP(B4394,DATABASE!A:F,5,FALSE)*$C4394)</f>
        <v>0</v>
      </c>
      <c r="H4394" s="1">
        <f>IF(B4394="",0,VLOOKUP(B4394,DATABASE!A:F,6,FALSE)*$C4394)</f>
        <v>0</v>
      </c>
    </row>
    <row r="4395" spans="1:8">
      <c r="A4395" s="7"/>
      <c r="B4395" s="8"/>
      <c r="C4395" s="9"/>
      <c r="D4395" s="1">
        <f>IF(B4395="",0,VLOOKUP(B4395,DATABASE!A:F,2,FALSE))</f>
        <v>0</v>
      </c>
      <c r="E4395" s="1">
        <f>IF(B4395="",0,VLOOKUP(B4395,DATABASE!A:F,3,FALSE)*$C4395)</f>
        <v>0</v>
      </c>
      <c r="F4395" s="1">
        <f>IF(B4395="",0,VLOOKUP(B4395,DATABASE!A:F,4,FALSE)*$C4395)</f>
        <v>0</v>
      </c>
      <c r="G4395" s="1">
        <f>IF(B4395="",0,VLOOKUP(B4395,DATABASE!A:F,5,FALSE)*$C4395)</f>
        <v>0</v>
      </c>
      <c r="H4395" s="1">
        <f>IF(B4395="",0,VLOOKUP(B4395,DATABASE!A:F,6,FALSE)*$C4395)</f>
        <v>0</v>
      </c>
    </row>
    <row r="4396" spans="1:8">
      <c r="A4396" s="7"/>
      <c r="B4396" s="8"/>
      <c r="C4396" s="9"/>
      <c r="D4396" s="1">
        <f>IF(B4396="",0,VLOOKUP(B4396,DATABASE!A:F,2,FALSE))</f>
        <v>0</v>
      </c>
      <c r="E4396" s="1">
        <f>IF(B4396="",0,VLOOKUP(B4396,DATABASE!A:F,3,FALSE)*$C4396)</f>
        <v>0</v>
      </c>
      <c r="F4396" s="1">
        <f>IF(B4396="",0,VLOOKUP(B4396,DATABASE!A:F,4,FALSE)*$C4396)</f>
        <v>0</v>
      </c>
      <c r="G4396" s="1">
        <f>IF(B4396="",0,VLOOKUP(B4396,DATABASE!A:F,5,FALSE)*$C4396)</f>
        <v>0</v>
      </c>
      <c r="H4396" s="1">
        <f>IF(B4396="",0,VLOOKUP(B4396,DATABASE!A:F,6,FALSE)*$C4396)</f>
        <v>0</v>
      </c>
    </row>
    <row r="4397" spans="1:8">
      <c r="A4397" s="7"/>
      <c r="B4397" s="8"/>
      <c r="C4397" s="9"/>
      <c r="D4397" s="1">
        <f>IF(B4397="",0,VLOOKUP(B4397,DATABASE!A:F,2,FALSE))</f>
        <v>0</v>
      </c>
      <c r="E4397" s="1">
        <f>IF(B4397="",0,VLOOKUP(B4397,DATABASE!A:F,3,FALSE)*$C4397)</f>
        <v>0</v>
      </c>
      <c r="F4397" s="1">
        <f>IF(B4397="",0,VLOOKUP(B4397,DATABASE!A:F,4,FALSE)*$C4397)</f>
        <v>0</v>
      </c>
      <c r="G4397" s="1">
        <f>IF(B4397="",0,VLOOKUP(B4397,DATABASE!A:F,5,FALSE)*$C4397)</f>
        <v>0</v>
      </c>
      <c r="H4397" s="1">
        <f>IF(B4397="",0,VLOOKUP(B4397,DATABASE!A:F,6,FALSE)*$C4397)</f>
        <v>0</v>
      </c>
    </row>
    <row r="4398" spans="1:8">
      <c r="A4398" s="7"/>
      <c r="B4398" s="8"/>
      <c r="C4398" s="9"/>
      <c r="D4398" s="1">
        <f>IF(B4398="",0,VLOOKUP(B4398,DATABASE!A:F,2,FALSE))</f>
        <v>0</v>
      </c>
      <c r="E4398" s="1">
        <f>IF(B4398="",0,VLOOKUP(B4398,DATABASE!A:F,3,FALSE)*$C4398)</f>
        <v>0</v>
      </c>
      <c r="F4398" s="1">
        <f>IF(B4398="",0,VLOOKUP(B4398,DATABASE!A:F,4,FALSE)*$C4398)</f>
        <v>0</v>
      </c>
      <c r="G4398" s="1">
        <f>IF(B4398="",0,VLOOKUP(B4398,DATABASE!A:F,5,FALSE)*$C4398)</f>
        <v>0</v>
      </c>
      <c r="H4398" s="1">
        <f>IF(B4398="",0,VLOOKUP(B4398,DATABASE!A:F,6,FALSE)*$C4398)</f>
        <v>0</v>
      </c>
    </row>
    <row r="4399" spans="1:8">
      <c r="A4399" s="7"/>
      <c r="B4399" s="8"/>
      <c r="C4399" s="9"/>
      <c r="D4399" s="1">
        <f>IF(B4399="",0,VLOOKUP(B4399,DATABASE!A:F,2,FALSE))</f>
        <v>0</v>
      </c>
      <c r="E4399" s="1">
        <f>IF(B4399="",0,VLOOKUP(B4399,DATABASE!A:F,3,FALSE)*$C4399)</f>
        <v>0</v>
      </c>
      <c r="F4399" s="1">
        <f>IF(B4399="",0,VLOOKUP(B4399,DATABASE!A:F,4,FALSE)*$C4399)</f>
        <v>0</v>
      </c>
      <c r="G4399" s="1">
        <f>IF(B4399="",0,VLOOKUP(B4399,DATABASE!A:F,5,FALSE)*$C4399)</f>
        <v>0</v>
      </c>
      <c r="H4399" s="1">
        <f>IF(B4399="",0,VLOOKUP(B4399,DATABASE!A:F,6,FALSE)*$C4399)</f>
        <v>0</v>
      </c>
    </row>
    <row r="4400" spans="1:8">
      <c r="A4400" s="7"/>
      <c r="B4400" s="8"/>
      <c r="C4400" s="9"/>
      <c r="D4400" s="1">
        <f>IF(B4400="",0,VLOOKUP(B4400,DATABASE!A:F,2,FALSE))</f>
        <v>0</v>
      </c>
      <c r="E4400" s="1">
        <f>IF(B4400="",0,VLOOKUP(B4400,DATABASE!A:F,3,FALSE)*$C4400)</f>
        <v>0</v>
      </c>
      <c r="F4400" s="1">
        <f>IF(B4400="",0,VLOOKUP(B4400,DATABASE!A:F,4,FALSE)*$C4400)</f>
        <v>0</v>
      </c>
      <c r="G4400" s="1">
        <f>IF(B4400="",0,VLOOKUP(B4400,DATABASE!A:F,5,FALSE)*$C4400)</f>
        <v>0</v>
      </c>
      <c r="H4400" s="1">
        <f>IF(B4400="",0,VLOOKUP(B4400,DATABASE!A:F,6,FALSE)*$C4400)</f>
        <v>0</v>
      </c>
    </row>
    <row r="4401" spans="1:8">
      <c r="A4401" s="7"/>
      <c r="B4401" s="8"/>
      <c r="C4401" s="9"/>
      <c r="D4401" s="1">
        <f>IF(B4401="",0,VLOOKUP(B4401,DATABASE!A:F,2,FALSE))</f>
        <v>0</v>
      </c>
      <c r="E4401" s="1">
        <f>IF(B4401="",0,VLOOKUP(B4401,DATABASE!A:F,3,FALSE)*$C4401)</f>
        <v>0</v>
      </c>
      <c r="F4401" s="1">
        <f>IF(B4401="",0,VLOOKUP(B4401,DATABASE!A:F,4,FALSE)*$C4401)</f>
        <v>0</v>
      </c>
      <c r="G4401" s="1">
        <f>IF(B4401="",0,VLOOKUP(B4401,DATABASE!A:F,5,FALSE)*$C4401)</f>
        <v>0</v>
      </c>
      <c r="H4401" s="1">
        <f>IF(B4401="",0,VLOOKUP(B4401,DATABASE!A:F,6,FALSE)*$C4401)</f>
        <v>0</v>
      </c>
    </row>
    <row r="4402" spans="1:8">
      <c r="A4402" s="7"/>
      <c r="B4402" s="8"/>
      <c r="C4402" s="9"/>
      <c r="D4402" s="1">
        <f>IF(B4402="",0,VLOOKUP(B4402,DATABASE!A:F,2,FALSE))</f>
        <v>0</v>
      </c>
      <c r="E4402" s="1">
        <f>IF(B4402="",0,VLOOKUP(B4402,DATABASE!A:F,3,FALSE)*$C4402)</f>
        <v>0</v>
      </c>
      <c r="F4402" s="1">
        <f>IF(B4402="",0,VLOOKUP(B4402,DATABASE!A:F,4,FALSE)*$C4402)</f>
        <v>0</v>
      </c>
      <c r="G4402" s="1">
        <f>IF(B4402="",0,VLOOKUP(B4402,DATABASE!A:F,5,FALSE)*$C4402)</f>
        <v>0</v>
      </c>
      <c r="H4402" s="1">
        <f>IF(B4402="",0,VLOOKUP(B4402,DATABASE!A:F,6,FALSE)*$C4402)</f>
        <v>0</v>
      </c>
    </row>
    <row r="4403" spans="1:8">
      <c r="A4403" s="7"/>
      <c r="B4403" s="8"/>
      <c r="C4403" s="9"/>
      <c r="D4403" s="1">
        <f>IF(B4403="",0,VLOOKUP(B4403,DATABASE!A:F,2,FALSE))</f>
        <v>0</v>
      </c>
      <c r="E4403" s="1">
        <f>IF(B4403="",0,VLOOKUP(B4403,DATABASE!A:F,3,FALSE)*$C4403)</f>
        <v>0</v>
      </c>
      <c r="F4403" s="1">
        <f>IF(B4403="",0,VLOOKUP(B4403,DATABASE!A:F,4,FALSE)*$C4403)</f>
        <v>0</v>
      </c>
      <c r="G4403" s="1">
        <f>IF(B4403="",0,VLOOKUP(B4403,DATABASE!A:F,5,FALSE)*$C4403)</f>
        <v>0</v>
      </c>
      <c r="H4403" s="1">
        <f>IF(B4403="",0,VLOOKUP(B4403,DATABASE!A:F,6,FALSE)*$C4403)</f>
        <v>0</v>
      </c>
    </row>
    <row r="4404" spans="1:8">
      <c r="A4404" s="7"/>
      <c r="B4404" s="8"/>
      <c r="C4404" s="9"/>
      <c r="D4404" s="1">
        <f>IF(B4404="",0,VLOOKUP(B4404,DATABASE!A:F,2,FALSE))</f>
        <v>0</v>
      </c>
      <c r="E4404" s="1">
        <f>IF(B4404="",0,VLOOKUP(B4404,DATABASE!A:F,3,FALSE)*$C4404)</f>
        <v>0</v>
      </c>
      <c r="F4404" s="1">
        <f>IF(B4404="",0,VLOOKUP(B4404,DATABASE!A:F,4,FALSE)*$C4404)</f>
        <v>0</v>
      </c>
      <c r="G4404" s="1">
        <f>IF(B4404="",0,VLOOKUP(B4404,DATABASE!A:F,5,FALSE)*$C4404)</f>
        <v>0</v>
      </c>
      <c r="H4404" s="1">
        <f>IF(B4404="",0,VLOOKUP(B4404,DATABASE!A:F,6,FALSE)*$C4404)</f>
        <v>0</v>
      </c>
    </row>
    <row r="4405" spans="1:8">
      <c r="A4405" s="7"/>
      <c r="B4405" s="8"/>
      <c r="C4405" s="9"/>
      <c r="D4405" s="1">
        <f>IF(B4405="",0,VLOOKUP(B4405,DATABASE!A:F,2,FALSE))</f>
        <v>0</v>
      </c>
      <c r="E4405" s="1">
        <f>IF(B4405="",0,VLOOKUP(B4405,DATABASE!A:F,3,FALSE)*$C4405)</f>
        <v>0</v>
      </c>
      <c r="F4405" s="1">
        <f>IF(B4405="",0,VLOOKUP(B4405,DATABASE!A:F,4,FALSE)*$C4405)</f>
        <v>0</v>
      </c>
      <c r="G4405" s="1">
        <f>IF(B4405="",0,VLOOKUP(B4405,DATABASE!A:F,5,FALSE)*$C4405)</f>
        <v>0</v>
      </c>
      <c r="H4405" s="1">
        <f>IF(B4405="",0,VLOOKUP(B4405,DATABASE!A:F,6,FALSE)*$C4405)</f>
        <v>0</v>
      </c>
    </row>
    <row r="4406" spans="1:8">
      <c r="A4406" s="7"/>
      <c r="B4406" s="8"/>
      <c r="C4406" s="9"/>
      <c r="D4406" s="1">
        <f>IF(B4406="",0,VLOOKUP(B4406,DATABASE!A:F,2,FALSE))</f>
        <v>0</v>
      </c>
      <c r="E4406" s="1">
        <f>IF(B4406="",0,VLOOKUP(B4406,DATABASE!A:F,3,FALSE)*$C4406)</f>
        <v>0</v>
      </c>
      <c r="F4406" s="1">
        <f>IF(B4406="",0,VLOOKUP(B4406,DATABASE!A:F,4,FALSE)*$C4406)</f>
        <v>0</v>
      </c>
      <c r="G4406" s="1">
        <f>IF(B4406="",0,VLOOKUP(B4406,DATABASE!A:F,5,FALSE)*$C4406)</f>
        <v>0</v>
      </c>
      <c r="H4406" s="1">
        <f>IF(B4406="",0,VLOOKUP(B4406,DATABASE!A:F,6,FALSE)*$C4406)</f>
        <v>0</v>
      </c>
    </row>
    <row r="4407" spans="1:8">
      <c r="A4407" s="7"/>
      <c r="B4407" s="8"/>
      <c r="C4407" s="9"/>
      <c r="D4407" s="1">
        <f>IF(B4407="",0,VLOOKUP(B4407,DATABASE!A:F,2,FALSE))</f>
        <v>0</v>
      </c>
      <c r="E4407" s="1">
        <f>IF(B4407="",0,VLOOKUP(B4407,DATABASE!A:F,3,FALSE)*$C4407)</f>
        <v>0</v>
      </c>
      <c r="F4407" s="1">
        <f>IF(B4407="",0,VLOOKUP(B4407,DATABASE!A:F,4,FALSE)*$C4407)</f>
        <v>0</v>
      </c>
      <c r="G4407" s="1">
        <f>IF(B4407="",0,VLOOKUP(B4407,DATABASE!A:F,5,FALSE)*$C4407)</f>
        <v>0</v>
      </c>
      <c r="H4407" s="1">
        <f>IF(B4407="",0,VLOOKUP(B4407,DATABASE!A:F,6,FALSE)*$C4407)</f>
        <v>0</v>
      </c>
    </row>
    <row r="4408" spans="1:8">
      <c r="A4408" s="7"/>
      <c r="B4408" s="8"/>
      <c r="C4408" s="9"/>
      <c r="D4408" s="1">
        <f>IF(B4408="",0,VLOOKUP(B4408,DATABASE!A:F,2,FALSE))</f>
        <v>0</v>
      </c>
      <c r="E4408" s="1">
        <f>IF(B4408="",0,VLOOKUP(B4408,DATABASE!A:F,3,FALSE)*$C4408)</f>
        <v>0</v>
      </c>
      <c r="F4408" s="1">
        <f>IF(B4408="",0,VLOOKUP(B4408,DATABASE!A:F,4,FALSE)*$C4408)</f>
        <v>0</v>
      </c>
      <c r="G4408" s="1">
        <f>IF(B4408="",0,VLOOKUP(B4408,DATABASE!A:F,5,FALSE)*$C4408)</f>
        <v>0</v>
      </c>
      <c r="H4408" s="1">
        <f>IF(B4408="",0,VLOOKUP(B4408,DATABASE!A:F,6,FALSE)*$C4408)</f>
        <v>0</v>
      </c>
    </row>
    <row r="4409" spans="1:8">
      <c r="A4409" s="7"/>
      <c r="B4409" s="8"/>
      <c r="C4409" s="9"/>
      <c r="D4409" s="1">
        <f>IF(B4409="",0,VLOOKUP(B4409,DATABASE!A:F,2,FALSE))</f>
        <v>0</v>
      </c>
      <c r="E4409" s="1">
        <f>IF(B4409="",0,VLOOKUP(B4409,DATABASE!A:F,3,FALSE)*$C4409)</f>
        <v>0</v>
      </c>
      <c r="F4409" s="1">
        <f>IF(B4409="",0,VLOOKUP(B4409,DATABASE!A:F,4,FALSE)*$C4409)</f>
        <v>0</v>
      </c>
      <c r="G4409" s="1">
        <f>IF(B4409="",0,VLOOKUP(B4409,DATABASE!A:F,5,FALSE)*$C4409)</f>
        <v>0</v>
      </c>
      <c r="H4409" s="1">
        <f>IF(B4409="",0,VLOOKUP(B4409,DATABASE!A:F,6,FALSE)*$C4409)</f>
        <v>0</v>
      </c>
    </row>
    <row r="4410" spans="1:8">
      <c r="A4410" s="7"/>
      <c r="B4410" s="8"/>
      <c r="C4410" s="9"/>
      <c r="D4410" s="1">
        <f>IF(B4410="",0,VLOOKUP(B4410,DATABASE!A:F,2,FALSE))</f>
        <v>0</v>
      </c>
      <c r="E4410" s="1">
        <f>IF(B4410="",0,VLOOKUP(B4410,DATABASE!A:F,3,FALSE)*$C4410)</f>
        <v>0</v>
      </c>
      <c r="F4410" s="1">
        <f>IF(B4410="",0,VLOOKUP(B4410,DATABASE!A:F,4,FALSE)*$C4410)</f>
        <v>0</v>
      </c>
      <c r="G4410" s="1">
        <f>IF(B4410="",0,VLOOKUP(B4410,DATABASE!A:F,5,FALSE)*$C4410)</f>
        <v>0</v>
      </c>
      <c r="H4410" s="1">
        <f>IF(B4410="",0,VLOOKUP(B4410,DATABASE!A:F,6,FALSE)*$C4410)</f>
        <v>0</v>
      </c>
    </row>
    <row r="4411" spans="1:8">
      <c r="A4411" s="7"/>
      <c r="B4411" s="8"/>
      <c r="C4411" s="9"/>
      <c r="D4411" s="1">
        <f>IF(B4411="",0,VLOOKUP(B4411,DATABASE!A:F,2,FALSE))</f>
        <v>0</v>
      </c>
      <c r="E4411" s="1">
        <f>IF(B4411="",0,VLOOKUP(B4411,DATABASE!A:F,3,FALSE)*$C4411)</f>
        <v>0</v>
      </c>
      <c r="F4411" s="1">
        <f>IF(B4411="",0,VLOOKUP(B4411,DATABASE!A:F,4,FALSE)*$C4411)</f>
        <v>0</v>
      </c>
      <c r="G4411" s="1">
        <f>IF(B4411="",0,VLOOKUP(B4411,DATABASE!A:F,5,FALSE)*$C4411)</f>
        <v>0</v>
      </c>
      <c r="H4411" s="1">
        <f>IF(B4411="",0,VLOOKUP(B4411,DATABASE!A:F,6,FALSE)*$C4411)</f>
        <v>0</v>
      </c>
    </row>
    <row r="4412" spans="1:8">
      <c r="A4412" s="7"/>
      <c r="B4412" s="8"/>
      <c r="C4412" s="9"/>
      <c r="D4412" s="1">
        <f>IF(B4412="",0,VLOOKUP(B4412,DATABASE!A:F,2,FALSE))</f>
        <v>0</v>
      </c>
      <c r="E4412" s="1">
        <f>IF(B4412="",0,VLOOKUP(B4412,DATABASE!A:F,3,FALSE)*$C4412)</f>
        <v>0</v>
      </c>
      <c r="F4412" s="1">
        <f>IF(B4412="",0,VLOOKUP(B4412,DATABASE!A:F,4,FALSE)*$C4412)</f>
        <v>0</v>
      </c>
      <c r="G4412" s="1">
        <f>IF(B4412="",0,VLOOKUP(B4412,DATABASE!A:F,5,FALSE)*$C4412)</f>
        <v>0</v>
      </c>
      <c r="H4412" s="1">
        <f>IF(B4412="",0,VLOOKUP(B4412,DATABASE!A:F,6,FALSE)*$C4412)</f>
        <v>0</v>
      </c>
    </row>
    <row r="4413" spans="1:8">
      <c r="A4413" s="7"/>
      <c r="B4413" s="8"/>
      <c r="C4413" s="9"/>
      <c r="D4413" s="1">
        <f>IF(B4413="",0,VLOOKUP(B4413,DATABASE!A:F,2,FALSE))</f>
        <v>0</v>
      </c>
      <c r="E4413" s="1">
        <f>IF(B4413="",0,VLOOKUP(B4413,DATABASE!A:F,3,FALSE)*$C4413)</f>
        <v>0</v>
      </c>
      <c r="F4413" s="1">
        <f>IF(B4413="",0,VLOOKUP(B4413,DATABASE!A:F,4,FALSE)*$C4413)</f>
        <v>0</v>
      </c>
      <c r="G4413" s="1">
        <f>IF(B4413="",0,VLOOKUP(B4413,DATABASE!A:F,5,FALSE)*$C4413)</f>
        <v>0</v>
      </c>
      <c r="H4413" s="1">
        <f>IF(B4413="",0,VLOOKUP(B4413,DATABASE!A:F,6,FALSE)*$C4413)</f>
        <v>0</v>
      </c>
    </row>
    <row r="4414" spans="1:8">
      <c r="A4414" s="7"/>
      <c r="B4414" s="8"/>
      <c r="C4414" s="9"/>
      <c r="D4414" s="1">
        <f>IF(B4414="",0,VLOOKUP(B4414,DATABASE!A:F,2,FALSE))</f>
        <v>0</v>
      </c>
      <c r="E4414" s="1">
        <f>IF(B4414="",0,VLOOKUP(B4414,DATABASE!A:F,3,FALSE)*$C4414)</f>
        <v>0</v>
      </c>
      <c r="F4414" s="1">
        <f>IF(B4414="",0,VLOOKUP(B4414,DATABASE!A:F,4,FALSE)*$C4414)</f>
        <v>0</v>
      </c>
      <c r="G4414" s="1">
        <f>IF(B4414="",0,VLOOKUP(B4414,DATABASE!A:F,5,FALSE)*$C4414)</f>
        <v>0</v>
      </c>
      <c r="H4414" s="1">
        <f>IF(B4414="",0,VLOOKUP(B4414,DATABASE!A:F,6,FALSE)*$C4414)</f>
        <v>0</v>
      </c>
    </row>
    <row r="4415" spans="1:8">
      <c r="A4415" s="7"/>
      <c r="B4415" s="8"/>
      <c r="C4415" s="9"/>
      <c r="D4415" s="1">
        <f>IF(B4415="",0,VLOOKUP(B4415,DATABASE!A:F,2,FALSE))</f>
        <v>0</v>
      </c>
      <c r="E4415" s="1">
        <f>IF(B4415="",0,VLOOKUP(B4415,DATABASE!A:F,3,FALSE)*$C4415)</f>
        <v>0</v>
      </c>
      <c r="F4415" s="1">
        <f>IF(B4415="",0,VLOOKUP(B4415,DATABASE!A:F,4,FALSE)*$C4415)</f>
        <v>0</v>
      </c>
      <c r="G4415" s="1">
        <f>IF(B4415="",0,VLOOKUP(B4415,DATABASE!A:F,5,FALSE)*$C4415)</f>
        <v>0</v>
      </c>
      <c r="H4415" s="1">
        <f>IF(B4415="",0,VLOOKUP(B4415,DATABASE!A:F,6,FALSE)*$C4415)</f>
        <v>0</v>
      </c>
    </row>
    <row r="4416" spans="1:8">
      <c r="A4416" s="7"/>
      <c r="B4416" s="8"/>
      <c r="C4416" s="9"/>
      <c r="D4416" s="1">
        <f>IF(B4416="",0,VLOOKUP(B4416,DATABASE!A:F,2,FALSE))</f>
        <v>0</v>
      </c>
      <c r="E4416" s="1">
        <f>IF(B4416="",0,VLOOKUP(B4416,DATABASE!A:F,3,FALSE)*$C4416)</f>
        <v>0</v>
      </c>
      <c r="F4416" s="1">
        <f>IF(B4416="",0,VLOOKUP(B4416,DATABASE!A:F,4,FALSE)*$C4416)</f>
        <v>0</v>
      </c>
      <c r="G4416" s="1">
        <f>IF(B4416="",0,VLOOKUP(B4416,DATABASE!A:F,5,FALSE)*$C4416)</f>
        <v>0</v>
      </c>
      <c r="H4416" s="1">
        <f>IF(B4416="",0,VLOOKUP(B4416,DATABASE!A:F,6,FALSE)*$C4416)</f>
        <v>0</v>
      </c>
    </row>
    <row r="4417" spans="1:8">
      <c r="A4417" s="7"/>
      <c r="B4417" s="8"/>
      <c r="C4417" s="9"/>
      <c r="D4417" s="1">
        <f>IF(B4417="",0,VLOOKUP(B4417,DATABASE!A:F,2,FALSE))</f>
        <v>0</v>
      </c>
      <c r="E4417" s="1">
        <f>IF(B4417="",0,VLOOKUP(B4417,DATABASE!A:F,3,FALSE)*$C4417)</f>
        <v>0</v>
      </c>
      <c r="F4417" s="1">
        <f>IF(B4417="",0,VLOOKUP(B4417,DATABASE!A:F,4,FALSE)*$C4417)</f>
        <v>0</v>
      </c>
      <c r="G4417" s="1">
        <f>IF(B4417="",0,VLOOKUP(B4417,DATABASE!A:F,5,FALSE)*$C4417)</f>
        <v>0</v>
      </c>
      <c r="H4417" s="1">
        <f>IF(B4417="",0,VLOOKUP(B4417,DATABASE!A:F,6,FALSE)*$C4417)</f>
        <v>0</v>
      </c>
    </row>
    <row r="4418" spans="1:8">
      <c r="A4418" s="7"/>
      <c r="B4418" s="8"/>
      <c r="C4418" s="9"/>
      <c r="D4418" s="1">
        <f>IF(B4418="",0,VLOOKUP(B4418,DATABASE!A:F,2,FALSE))</f>
        <v>0</v>
      </c>
      <c r="E4418" s="1">
        <f>IF(B4418="",0,VLOOKUP(B4418,DATABASE!A:F,3,FALSE)*$C4418)</f>
        <v>0</v>
      </c>
      <c r="F4418" s="1">
        <f>IF(B4418="",0,VLOOKUP(B4418,DATABASE!A:F,4,FALSE)*$C4418)</f>
        <v>0</v>
      </c>
      <c r="G4418" s="1">
        <f>IF(B4418="",0,VLOOKUP(B4418,DATABASE!A:F,5,FALSE)*$C4418)</f>
        <v>0</v>
      </c>
      <c r="H4418" s="1">
        <f>IF(B4418="",0,VLOOKUP(B4418,DATABASE!A:F,6,FALSE)*$C4418)</f>
        <v>0</v>
      </c>
    </row>
    <row r="4419" spans="1:8">
      <c r="A4419" s="7"/>
      <c r="B4419" s="8"/>
      <c r="C4419" s="9"/>
      <c r="D4419" s="1">
        <f>IF(B4419="",0,VLOOKUP(B4419,DATABASE!A:F,2,FALSE))</f>
        <v>0</v>
      </c>
      <c r="E4419" s="1">
        <f>IF(B4419="",0,VLOOKUP(B4419,DATABASE!A:F,3,FALSE)*$C4419)</f>
        <v>0</v>
      </c>
      <c r="F4419" s="1">
        <f>IF(B4419="",0,VLOOKUP(B4419,DATABASE!A:F,4,FALSE)*$C4419)</f>
        <v>0</v>
      </c>
      <c r="G4419" s="1">
        <f>IF(B4419="",0,VLOOKUP(B4419,DATABASE!A:F,5,FALSE)*$C4419)</f>
        <v>0</v>
      </c>
      <c r="H4419" s="1">
        <f>IF(B4419="",0,VLOOKUP(B4419,DATABASE!A:F,6,FALSE)*$C4419)</f>
        <v>0</v>
      </c>
    </row>
    <row r="4420" spans="1:8">
      <c r="A4420" s="7"/>
      <c r="B4420" s="8"/>
      <c r="C4420" s="9"/>
      <c r="D4420" s="1">
        <f>IF(B4420="",0,VLOOKUP(B4420,DATABASE!A:F,2,FALSE))</f>
        <v>0</v>
      </c>
      <c r="E4420" s="1">
        <f>IF(B4420="",0,VLOOKUP(B4420,DATABASE!A:F,3,FALSE)*$C4420)</f>
        <v>0</v>
      </c>
      <c r="F4420" s="1">
        <f>IF(B4420="",0,VLOOKUP(B4420,DATABASE!A:F,4,FALSE)*$C4420)</f>
        <v>0</v>
      </c>
      <c r="G4420" s="1">
        <f>IF(B4420="",0,VLOOKUP(B4420,DATABASE!A:F,5,FALSE)*$C4420)</f>
        <v>0</v>
      </c>
      <c r="H4420" s="1">
        <f>IF(B4420="",0,VLOOKUP(B4420,DATABASE!A:F,6,FALSE)*$C4420)</f>
        <v>0</v>
      </c>
    </row>
    <row r="4421" spans="1:8">
      <c r="A4421" s="7"/>
      <c r="B4421" s="8"/>
      <c r="C4421" s="9"/>
      <c r="D4421" s="1">
        <f>IF(B4421="",0,VLOOKUP(B4421,DATABASE!A:F,2,FALSE))</f>
        <v>0</v>
      </c>
      <c r="E4421" s="1">
        <f>IF(B4421="",0,VLOOKUP(B4421,DATABASE!A:F,3,FALSE)*$C4421)</f>
        <v>0</v>
      </c>
      <c r="F4421" s="1">
        <f>IF(B4421="",0,VLOOKUP(B4421,DATABASE!A:F,4,FALSE)*$C4421)</f>
        <v>0</v>
      </c>
      <c r="G4421" s="1">
        <f>IF(B4421="",0,VLOOKUP(B4421,DATABASE!A:F,5,FALSE)*$C4421)</f>
        <v>0</v>
      </c>
      <c r="H4421" s="1">
        <f>IF(B4421="",0,VLOOKUP(B4421,DATABASE!A:F,6,FALSE)*$C4421)</f>
        <v>0</v>
      </c>
    </row>
    <row r="4422" spans="1:8">
      <c r="A4422" s="7"/>
      <c r="B4422" s="8"/>
      <c r="C4422" s="9"/>
      <c r="D4422" s="1">
        <f>IF(B4422="",0,VLOOKUP(B4422,DATABASE!A:F,2,FALSE))</f>
        <v>0</v>
      </c>
      <c r="E4422" s="1">
        <f>IF(B4422="",0,VLOOKUP(B4422,DATABASE!A:F,3,FALSE)*$C4422)</f>
        <v>0</v>
      </c>
      <c r="F4422" s="1">
        <f>IF(B4422="",0,VLOOKUP(B4422,DATABASE!A:F,4,FALSE)*$C4422)</f>
        <v>0</v>
      </c>
      <c r="G4422" s="1">
        <f>IF(B4422="",0,VLOOKUP(B4422,DATABASE!A:F,5,FALSE)*$C4422)</f>
        <v>0</v>
      </c>
      <c r="H4422" s="1">
        <f>IF(B4422="",0,VLOOKUP(B4422,DATABASE!A:F,6,FALSE)*$C4422)</f>
        <v>0</v>
      </c>
    </row>
    <row r="4423" spans="1:8">
      <c r="A4423" s="7"/>
      <c r="B4423" s="8"/>
      <c r="C4423" s="9"/>
      <c r="D4423" s="1">
        <f>IF(B4423="",0,VLOOKUP(B4423,DATABASE!A:F,2,FALSE))</f>
        <v>0</v>
      </c>
      <c r="E4423" s="1">
        <f>IF(B4423="",0,VLOOKUP(B4423,DATABASE!A:F,3,FALSE)*$C4423)</f>
        <v>0</v>
      </c>
      <c r="F4423" s="1">
        <f>IF(B4423="",0,VLOOKUP(B4423,DATABASE!A:F,4,FALSE)*$C4423)</f>
        <v>0</v>
      </c>
      <c r="G4423" s="1">
        <f>IF(B4423="",0,VLOOKUP(B4423,DATABASE!A:F,5,FALSE)*$C4423)</f>
        <v>0</v>
      </c>
      <c r="H4423" s="1">
        <f>IF(B4423="",0,VLOOKUP(B4423,DATABASE!A:F,6,FALSE)*$C4423)</f>
        <v>0</v>
      </c>
    </row>
    <row r="4424" spans="1:8">
      <c r="A4424" s="7"/>
      <c r="B4424" s="8"/>
      <c r="C4424" s="9"/>
      <c r="D4424" s="1">
        <f>IF(B4424="",0,VLOOKUP(B4424,DATABASE!A:F,2,FALSE))</f>
        <v>0</v>
      </c>
      <c r="E4424" s="1">
        <f>IF(B4424="",0,VLOOKUP(B4424,DATABASE!A:F,3,FALSE)*$C4424)</f>
        <v>0</v>
      </c>
      <c r="F4424" s="1">
        <f>IF(B4424="",0,VLOOKUP(B4424,DATABASE!A:F,4,FALSE)*$C4424)</f>
        <v>0</v>
      </c>
      <c r="G4424" s="1">
        <f>IF(B4424="",0,VLOOKUP(B4424,DATABASE!A:F,5,FALSE)*$C4424)</f>
        <v>0</v>
      </c>
      <c r="H4424" s="1">
        <f>IF(B4424="",0,VLOOKUP(B4424,DATABASE!A:F,6,FALSE)*$C4424)</f>
        <v>0</v>
      </c>
    </row>
    <row r="4425" spans="1:8">
      <c r="A4425" s="7"/>
      <c r="B4425" s="8"/>
      <c r="C4425" s="9"/>
      <c r="D4425" s="1">
        <f>IF(B4425="",0,VLOOKUP(B4425,DATABASE!A:F,2,FALSE))</f>
        <v>0</v>
      </c>
      <c r="E4425" s="1">
        <f>IF(B4425="",0,VLOOKUP(B4425,DATABASE!A:F,3,FALSE)*$C4425)</f>
        <v>0</v>
      </c>
      <c r="F4425" s="1">
        <f>IF(B4425="",0,VLOOKUP(B4425,DATABASE!A:F,4,FALSE)*$C4425)</f>
        <v>0</v>
      </c>
      <c r="G4425" s="1">
        <f>IF(B4425="",0,VLOOKUP(B4425,DATABASE!A:F,5,FALSE)*$C4425)</f>
        <v>0</v>
      </c>
      <c r="H4425" s="1">
        <f>IF(B4425="",0,VLOOKUP(B4425,DATABASE!A:F,6,FALSE)*$C4425)</f>
        <v>0</v>
      </c>
    </row>
    <row r="4426" spans="1:8">
      <c r="A4426" s="7"/>
      <c r="B4426" s="8"/>
      <c r="C4426" s="9"/>
      <c r="D4426" s="1">
        <f>IF(B4426="",0,VLOOKUP(B4426,DATABASE!A:F,2,FALSE))</f>
        <v>0</v>
      </c>
      <c r="E4426" s="1">
        <f>IF(B4426="",0,VLOOKUP(B4426,DATABASE!A:F,3,FALSE)*$C4426)</f>
        <v>0</v>
      </c>
      <c r="F4426" s="1">
        <f>IF(B4426="",0,VLOOKUP(B4426,DATABASE!A:F,4,FALSE)*$C4426)</f>
        <v>0</v>
      </c>
      <c r="G4426" s="1">
        <f>IF(B4426="",0,VLOOKUP(B4426,DATABASE!A:F,5,FALSE)*$C4426)</f>
        <v>0</v>
      </c>
      <c r="H4426" s="1">
        <f>IF(B4426="",0,VLOOKUP(B4426,DATABASE!A:F,6,FALSE)*$C4426)</f>
        <v>0</v>
      </c>
    </row>
    <row r="4427" spans="1:8">
      <c r="A4427" s="7"/>
      <c r="B4427" s="8"/>
      <c r="C4427" s="9"/>
      <c r="D4427" s="1">
        <f>IF(B4427="",0,VLOOKUP(B4427,DATABASE!A:F,2,FALSE))</f>
        <v>0</v>
      </c>
      <c r="E4427" s="1">
        <f>IF(B4427="",0,VLOOKUP(B4427,DATABASE!A:F,3,FALSE)*$C4427)</f>
        <v>0</v>
      </c>
      <c r="F4427" s="1">
        <f>IF(B4427="",0,VLOOKUP(B4427,DATABASE!A:F,4,FALSE)*$C4427)</f>
        <v>0</v>
      </c>
      <c r="G4427" s="1">
        <f>IF(B4427="",0,VLOOKUP(B4427,DATABASE!A:F,5,FALSE)*$C4427)</f>
        <v>0</v>
      </c>
      <c r="H4427" s="1">
        <f>IF(B4427="",0,VLOOKUP(B4427,DATABASE!A:F,6,FALSE)*$C4427)</f>
        <v>0</v>
      </c>
    </row>
    <row r="4428" spans="1:8">
      <c r="A4428" s="7"/>
      <c r="B4428" s="8"/>
      <c r="C4428" s="9"/>
      <c r="D4428" s="1">
        <f>IF(B4428="",0,VLOOKUP(B4428,DATABASE!A:F,2,FALSE))</f>
        <v>0</v>
      </c>
      <c r="E4428" s="1">
        <f>IF(B4428="",0,VLOOKUP(B4428,DATABASE!A:F,3,FALSE)*$C4428)</f>
        <v>0</v>
      </c>
      <c r="F4428" s="1">
        <f>IF(B4428="",0,VLOOKUP(B4428,DATABASE!A:F,4,FALSE)*$C4428)</f>
        <v>0</v>
      </c>
      <c r="G4428" s="1">
        <f>IF(B4428="",0,VLOOKUP(B4428,DATABASE!A:F,5,FALSE)*$C4428)</f>
        <v>0</v>
      </c>
      <c r="H4428" s="1">
        <f>IF(B4428="",0,VLOOKUP(B4428,DATABASE!A:F,6,FALSE)*$C4428)</f>
        <v>0</v>
      </c>
    </row>
    <row r="4429" spans="1:8">
      <c r="A4429" s="7"/>
      <c r="B4429" s="8"/>
      <c r="C4429" s="9"/>
      <c r="D4429" s="1">
        <f>IF(B4429="",0,VLOOKUP(B4429,DATABASE!A:F,2,FALSE))</f>
        <v>0</v>
      </c>
      <c r="E4429" s="1">
        <f>IF(B4429="",0,VLOOKUP(B4429,DATABASE!A:F,3,FALSE)*$C4429)</f>
        <v>0</v>
      </c>
      <c r="F4429" s="1">
        <f>IF(B4429="",0,VLOOKUP(B4429,DATABASE!A:F,4,FALSE)*$C4429)</f>
        <v>0</v>
      </c>
      <c r="G4429" s="1">
        <f>IF(B4429="",0,VLOOKUP(B4429,DATABASE!A:F,5,FALSE)*$C4429)</f>
        <v>0</v>
      </c>
      <c r="H4429" s="1">
        <f>IF(B4429="",0,VLOOKUP(B4429,DATABASE!A:F,6,FALSE)*$C4429)</f>
        <v>0</v>
      </c>
    </row>
    <row r="4430" spans="1:8">
      <c r="A4430" s="7"/>
      <c r="B4430" s="8"/>
      <c r="C4430" s="9"/>
      <c r="D4430" s="1">
        <f>IF(B4430="",0,VLOOKUP(B4430,DATABASE!A:F,2,FALSE))</f>
        <v>0</v>
      </c>
      <c r="E4430" s="1">
        <f>IF(B4430="",0,VLOOKUP(B4430,DATABASE!A:F,3,FALSE)*$C4430)</f>
        <v>0</v>
      </c>
      <c r="F4430" s="1">
        <f>IF(B4430="",0,VLOOKUP(B4430,DATABASE!A:F,4,FALSE)*$C4430)</f>
        <v>0</v>
      </c>
      <c r="G4430" s="1">
        <f>IF(B4430="",0,VLOOKUP(B4430,DATABASE!A:F,5,FALSE)*$C4430)</f>
        <v>0</v>
      </c>
      <c r="H4430" s="1">
        <f>IF(B4430="",0,VLOOKUP(B4430,DATABASE!A:F,6,FALSE)*$C4430)</f>
        <v>0</v>
      </c>
    </row>
    <row r="4431" spans="1:8">
      <c r="A4431" s="7"/>
      <c r="B4431" s="8"/>
      <c r="C4431" s="9"/>
      <c r="D4431" s="1">
        <f>IF(B4431="",0,VLOOKUP(B4431,DATABASE!A:F,2,FALSE))</f>
        <v>0</v>
      </c>
      <c r="E4431" s="1">
        <f>IF(B4431="",0,VLOOKUP(B4431,DATABASE!A:F,3,FALSE)*$C4431)</f>
        <v>0</v>
      </c>
      <c r="F4431" s="1">
        <f>IF(B4431="",0,VLOOKUP(B4431,DATABASE!A:F,4,FALSE)*$C4431)</f>
        <v>0</v>
      </c>
      <c r="G4431" s="1">
        <f>IF(B4431="",0,VLOOKUP(B4431,DATABASE!A:F,5,FALSE)*$C4431)</f>
        <v>0</v>
      </c>
      <c r="H4431" s="1">
        <f>IF(B4431="",0,VLOOKUP(B4431,DATABASE!A:F,6,FALSE)*$C4431)</f>
        <v>0</v>
      </c>
    </row>
    <row r="4432" spans="1:8">
      <c r="A4432" s="7"/>
      <c r="B4432" s="8"/>
      <c r="C4432" s="9"/>
      <c r="D4432" s="1">
        <f>IF(B4432="",0,VLOOKUP(B4432,DATABASE!A:F,2,FALSE))</f>
        <v>0</v>
      </c>
      <c r="E4432" s="1">
        <f>IF(B4432="",0,VLOOKUP(B4432,DATABASE!A:F,3,FALSE)*$C4432)</f>
        <v>0</v>
      </c>
      <c r="F4432" s="1">
        <f>IF(B4432="",0,VLOOKUP(B4432,DATABASE!A:F,4,FALSE)*$C4432)</f>
        <v>0</v>
      </c>
      <c r="G4432" s="1">
        <f>IF(B4432="",0,VLOOKUP(B4432,DATABASE!A:F,5,FALSE)*$C4432)</f>
        <v>0</v>
      </c>
      <c r="H4432" s="1">
        <f>IF(B4432="",0,VLOOKUP(B4432,DATABASE!A:F,6,FALSE)*$C4432)</f>
        <v>0</v>
      </c>
    </row>
    <row r="4433" spans="1:8">
      <c r="A4433" s="7"/>
      <c r="B4433" s="8"/>
      <c r="C4433" s="9"/>
      <c r="D4433" s="1">
        <f>IF(B4433="",0,VLOOKUP(B4433,DATABASE!A:F,2,FALSE))</f>
        <v>0</v>
      </c>
      <c r="E4433" s="1">
        <f>IF(B4433="",0,VLOOKUP(B4433,DATABASE!A:F,3,FALSE)*$C4433)</f>
        <v>0</v>
      </c>
      <c r="F4433" s="1">
        <f>IF(B4433="",0,VLOOKUP(B4433,DATABASE!A:F,4,FALSE)*$C4433)</f>
        <v>0</v>
      </c>
      <c r="G4433" s="1">
        <f>IF(B4433="",0,VLOOKUP(B4433,DATABASE!A:F,5,FALSE)*$C4433)</f>
        <v>0</v>
      </c>
      <c r="H4433" s="1">
        <f>IF(B4433="",0,VLOOKUP(B4433,DATABASE!A:F,6,FALSE)*$C4433)</f>
        <v>0</v>
      </c>
    </row>
    <row r="4434" spans="1:8">
      <c r="A4434" s="7"/>
      <c r="B4434" s="8"/>
      <c r="C4434" s="9"/>
      <c r="D4434" s="1">
        <f>IF(B4434="",0,VLOOKUP(B4434,DATABASE!A:F,2,FALSE))</f>
        <v>0</v>
      </c>
      <c r="E4434" s="1">
        <f>IF(B4434="",0,VLOOKUP(B4434,DATABASE!A:F,3,FALSE)*$C4434)</f>
        <v>0</v>
      </c>
      <c r="F4434" s="1">
        <f>IF(B4434="",0,VLOOKUP(B4434,DATABASE!A:F,4,FALSE)*$C4434)</f>
        <v>0</v>
      </c>
      <c r="G4434" s="1">
        <f>IF(B4434="",0,VLOOKUP(B4434,DATABASE!A:F,5,FALSE)*$C4434)</f>
        <v>0</v>
      </c>
      <c r="H4434" s="1">
        <f>IF(B4434="",0,VLOOKUP(B4434,DATABASE!A:F,6,FALSE)*$C4434)</f>
        <v>0</v>
      </c>
    </row>
    <row r="4435" spans="1:8">
      <c r="A4435" s="7"/>
      <c r="B4435" s="8"/>
      <c r="C4435" s="9"/>
      <c r="D4435" s="1">
        <f>IF(B4435="",0,VLOOKUP(B4435,DATABASE!A:F,2,FALSE))</f>
        <v>0</v>
      </c>
      <c r="E4435" s="1">
        <f>IF(B4435="",0,VLOOKUP(B4435,DATABASE!A:F,3,FALSE)*$C4435)</f>
        <v>0</v>
      </c>
      <c r="F4435" s="1">
        <f>IF(B4435="",0,VLOOKUP(B4435,DATABASE!A:F,4,FALSE)*$C4435)</f>
        <v>0</v>
      </c>
      <c r="G4435" s="1">
        <f>IF(B4435="",0,VLOOKUP(B4435,DATABASE!A:F,5,FALSE)*$C4435)</f>
        <v>0</v>
      </c>
      <c r="H4435" s="1">
        <f>IF(B4435="",0,VLOOKUP(B4435,DATABASE!A:F,6,FALSE)*$C4435)</f>
        <v>0</v>
      </c>
    </row>
    <row r="4436" spans="1:8">
      <c r="A4436" s="7"/>
      <c r="B4436" s="8"/>
      <c r="C4436" s="9"/>
      <c r="D4436" s="1">
        <f>IF(B4436="",0,VLOOKUP(B4436,DATABASE!A:F,2,FALSE))</f>
        <v>0</v>
      </c>
      <c r="E4436" s="1">
        <f>IF(B4436="",0,VLOOKUP(B4436,DATABASE!A:F,3,FALSE)*$C4436)</f>
        <v>0</v>
      </c>
      <c r="F4436" s="1">
        <f>IF(B4436="",0,VLOOKUP(B4436,DATABASE!A:F,4,FALSE)*$C4436)</f>
        <v>0</v>
      </c>
      <c r="G4436" s="1">
        <f>IF(B4436="",0,VLOOKUP(B4436,DATABASE!A:F,5,FALSE)*$C4436)</f>
        <v>0</v>
      </c>
      <c r="H4436" s="1">
        <f>IF(B4436="",0,VLOOKUP(B4436,DATABASE!A:F,6,FALSE)*$C4436)</f>
        <v>0</v>
      </c>
    </row>
    <row r="4437" spans="1:8">
      <c r="A4437" s="7"/>
      <c r="B4437" s="8"/>
      <c r="C4437" s="9"/>
      <c r="D4437" s="1">
        <f>IF(B4437="",0,VLOOKUP(B4437,DATABASE!A:F,2,FALSE))</f>
        <v>0</v>
      </c>
      <c r="E4437" s="1">
        <f>IF(B4437="",0,VLOOKUP(B4437,DATABASE!A:F,3,FALSE)*$C4437)</f>
        <v>0</v>
      </c>
      <c r="F4437" s="1">
        <f>IF(B4437="",0,VLOOKUP(B4437,DATABASE!A:F,4,FALSE)*$C4437)</f>
        <v>0</v>
      </c>
      <c r="G4437" s="1">
        <f>IF(B4437="",0,VLOOKUP(B4437,DATABASE!A:F,5,FALSE)*$C4437)</f>
        <v>0</v>
      </c>
      <c r="H4437" s="1">
        <f>IF(B4437="",0,VLOOKUP(B4437,DATABASE!A:F,6,FALSE)*$C4437)</f>
        <v>0</v>
      </c>
    </row>
    <row r="4438" spans="1:8">
      <c r="A4438" s="7"/>
      <c r="B4438" s="8"/>
      <c r="C4438" s="9"/>
      <c r="D4438" s="1">
        <f>IF(B4438="",0,VLOOKUP(B4438,DATABASE!A:F,2,FALSE))</f>
        <v>0</v>
      </c>
      <c r="E4438" s="1">
        <f>IF(B4438="",0,VLOOKUP(B4438,DATABASE!A:F,3,FALSE)*$C4438)</f>
        <v>0</v>
      </c>
      <c r="F4438" s="1">
        <f>IF(B4438="",0,VLOOKUP(B4438,DATABASE!A:F,4,FALSE)*$C4438)</f>
        <v>0</v>
      </c>
      <c r="G4438" s="1">
        <f>IF(B4438="",0,VLOOKUP(B4438,DATABASE!A:F,5,FALSE)*$C4438)</f>
        <v>0</v>
      </c>
      <c r="H4438" s="1">
        <f>IF(B4438="",0,VLOOKUP(B4438,DATABASE!A:F,6,FALSE)*$C4438)</f>
        <v>0</v>
      </c>
    </row>
    <row r="4439" spans="1:8">
      <c r="A4439" s="7"/>
      <c r="B4439" s="8"/>
      <c r="C4439" s="9"/>
      <c r="D4439" s="1">
        <f>IF(B4439="",0,VLOOKUP(B4439,DATABASE!A:F,2,FALSE))</f>
        <v>0</v>
      </c>
      <c r="E4439" s="1">
        <f>IF(B4439="",0,VLOOKUP(B4439,DATABASE!A:F,3,FALSE)*$C4439)</f>
        <v>0</v>
      </c>
      <c r="F4439" s="1">
        <f>IF(B4439="",0,VLOOKUP(B4439,DATABASE!A:F,4,FALSE)*$C4439)</f>
        <v>0</v>
      </c>
      <c r="G4439" s="1">
        <f>IF(B4439="",0,VLOOKUP(B4439,DATABASE!A:F,5,FALSE)*$C4439)</f>
        <v>0</v>
      </c>
      <c r="H4439" s="1">
        <f>IF(B4439="",0,VLOOKUP(B4439,DATABASE!A:F,6,FALSE)*$C4439)</f>
        <v>0</v>
      </c>
    </row>
    <row r="4440" spans="1:8">
      <c r="A4440" s="7"/>
      <c r="B4440" s="8"/>
      <c r="C4440" s="9"/>
      <c r="D4440" s="1">
        <f>IF(B4440="",0,VLOOKUP(B4440,DATABASE!A:F,2,FALSE))</f>
        <v>0</v>
      </c>
      <c r="E4440" s="1">
        <f>IF(B4440="",0,VLOOKUP(B4440,DATABASE!A:F,3,FALSE)*$C4440)</f>
        <v>0</v>
      </c>
      <c r="F4440" s="1">
        <f>IF(B4440="",0,VLOOKUP(B4440,DATABASE!A:F,4,FALSE)*$C4440)</f>
        <v>0</v>
      </c>
      <c r="G4440" s="1">
        <f>IF(B4440="",0,VLOOKUP(B4440,DATABASE!A:F,5,FALSE)*$C4440)</f>
        <v>0</v>
      </c>
      <c r="H4440" s="1">
        <f>IF(B4440="",0,VLOOKUP(B4440,DATABASE!A:F,6,FALSE)*$C4440)</f>
        <v>0</v>
      </c>
    </row>
    <row r="4441" spans="1:8">
      <c r="A4441" s="7"/>
      <c r="B4441" s="8"/>
      <c r="C4441" s="9"/>
      <c r="D4441" s="1">
        <f>IF(B4441="",0,VLOOKUP(B4441,DATABASE!A:F,2,FALSE))</f>
        <v>0</v>
      </c>
      <c r="E4441" s="1">
        <f>IF(B4441="",0,VLOOKUP(B4441,DATABASE!A:F,3,FALSE)*$C4441)</f>
        <v>0</v>
      </c>
      <c r="F4441" s="1">
        <f>IF(B4441="",0,VLOOKUP(B4441,DATABASE!A:F,4,FALSE)*$C4441)</f>
        <v>0</v>
      </c>
      <c r="G4441" s="1">
        <f>IF(B4441="",0,VLOOKUP(B4441,DATABASE!A:F,5,FALSE)*$C4441)</f>
        <v>0</v>
      </c>
      <c r="H4441" s="1">
        <f>IF(B4441="",0,VLOOKUP(B4441,DATABASE!A:F,6,FALSE)*$C4441)</f>
        <v>0</v>
      </c>
    </row>
    <row r="4442" spans="1:8">
      <c r="A4442" s="7"/>
      <c r="B4442" s="8"/>
      <c r="C4442" s="9"/>
      <c r="D4442" s="1">
        <f>IF(B4442="",0,VLOOKUP(B4442,DATABASE!A:F,2,FALSE))</f>
        <v>0</v>
      </c>
      <c r="E4442" s="1">
        <f>IF(B4442="",0,VLOOKUP(B4442,DATABASE!A:F,3,FALSE)*$C4442)</f>
        <v>0</v>
      </c>
      <c r="F4442" s="1">
        <f>IF(B4442="",0,VLOOKUP(B4442,DATABASE!A:F,4,FALSE)*$C4442)</f>
        <v>0</v>
      </c>
      <c r="G4442" s="1">
        <f>IF(B4442="",0,VLOOKUP(B4442,DATABASE!A:F,5,FALSE)*$C4442)</f>
        <v>0</v>
      </c>
      <c r="H4442" s="1">
        <f>IF(B4442="",0,VLOOKUP(B4442,DATABASE!A:F,6,FALSE)*$C4442)</f>
        <v>0</v>
      </c>
    </row>
    <row r="4443" spans="1:8">
      <c r="A4443" s="7"/>
      <c r="B4443" s="8"/>
      <c r="C4443" s="9"/>
      <c r="D4443" s="1">
        <f>IF(B4443="",0,VLOOKUP(B4443,DATABASE!A:F,2,FALSE))</f>
        <v>0</v>
      </c>
      <c r="E4443" s="1">
        <f>IF(B4443="",0,VLOOKUP(B4443,DATABASE!A:F,3,FALSE)*$C4443)</f>
        <v>0</v>
      </c>
      <c r="F4443" s="1">
        <f>IF(B4443="",0,VLOOKUP(B4443,DATABASE!A:F,4,FALSE)*$C4443)</f>
        <v>0</v>
      </c>
      <c r="G4443" s="1">
        <f>IF(B4443="",0,VLOOKUP(B4443,DATABASE!A:F,5,FALSE)*$C4443)</f>
        <v>0</v>
      </c>
      <c r="H4443" s="1">
        <f>IF(B4443="",0,VLOOKUP(B4443,DATABASE!A:F,6,FALSE)*$C4443)</f>
        <v>0</v>
      </c>
    </row>
    <row r="4444" spans="1:8">
      <c r="A4444" s="7"/>
      <c r="B4444" s="8"/>
      <c r="C4444" s="9"/>
      <c r="D4444" s="1">
        <f>IF(B4444="",0,VLOOKUP(B4444,DATABASE!A:F,2,FALSE))</f>
        <v>0</v>
      </c>
      <c r="E4444" s="1">
        <f>IF(B4444="",0,VLOOKUP(B4444,DATABASE!A:F,3,FALSE)*$C4444)</f>
        <v>0</v>
      </c>
      <c r="F4444" s="1">
        <f>IF(B4444="",0,VLOOKUP(B4444,DATABASE!A:F,4,FALSE)*$C4444)</f>
        <v>0</v>
      </c>
      <c r="G4444" s="1">
        <f>IF(B4444="",0,VLOOKUP(B4444,DATABASE!A:F,5,FALSE)*$C4444)</f>
        <v>0</v>
      </c>
      <c r="H4444" s="1">
        <f>IF(B4444="",0,VLOOKUP(B4444,DATABASE!A:F,6,FALSE)*$C4444)</f>
        <v>0</v>
      </c>
    </row>
    <row r="4445" spans="1:8">
      <c r="A4445" s="7"/>
      <c r="B4445" s="8"/>
      <c r="C4445" s="9"/>
      <c r="D4445" s="1">
        <f>IF(B4445="",0,VLOOKUP(B4445,DATABASE!A:F,2,FALSE))</f>
        <v>0</v>
      </c>
      <c r="E4445" s="1">
        <f>IF(B4445="",0,VLOOKUP(B4445,DATABASE!A:F,3,FALSE)*$C4445)</f>
        <v>0</v>
      </c>
      <c r="F4445" s="1">
        <f>IF(B4445="",0,VLOOKUP(B4445,DATABASE!A:F,4,FALSE)*$C4445)</f>
        <v>0</v>
      </c>
      <c r="G4445" s="1">
        <f>IF(B4445="",0,VLOOKUP(B4445,DATABASE!A:F,5,FALSE)*$C4445)</f>
        <v>0</v>
      </c>
      <c r="H4445" s="1">
        <f>IF(B4445="",0,VLOOKUP(B4445,DATABASE!A:F,6,FALSE)*$C4445)</f>
        <v>0</v>
      </c>
    </row>
    <row r="4446" spans="1:8">
      <c r="A4446" s="7"/>
      <c r="B4446" s="8"/>
      <c r="C4446" s="9"/>
      <c r="D4446" s="1">
        <f>IF(B4446="",0,VLOOKUP(B4446,DATABASE!A:F,2,FALSE))</f>
        <v>0</v>
      </c>
      <c r="E4446" s="1">
        <f>IF(B4446="",0,VLOOKUP(B4446,DATABASE!A:F,3,FALSE)*$C4446)</f>
        <v>0</v>
      </c>
      <c r="F4446" s="1">
        <f>IF(B4446="",0,VLOOKUP(B4446,DATABASE!A:F,4,FALSE)*$C4446)</f>
        <v>0</v>
      </c>
      <c r="G4446" s="1">
        <f>IF(B4446="",0,VLOOKUP(B4446,DATABASE!A:F,5,FALSE)*$C4446)</f>
        <v>0</v>
      </c>
      <c r="H4446" s="1">
        <f>IF(B4446="",0,VLOOKUP(B4446,DATABASE!A:F,6,FALSE)*$C4446)</f>
        <v>0</v>
      </c>
    </row>
    <row r="4447" spans="1:8">
      <c r="A4447" s="7"/>
      <c r="B4447" s="8"/>
      <c r="C4447" s="9"/>
      <c r="D4447" s="1">
        <f>IF(B4447="",0,VLOOKUP(B4447,DATABASE!A:F,2,FALSE))</f>
        <v>0</v>
      </c>
      <c r="E4447" s="1">
        <f>IF(B4447="",0,VLOOKUP(B4447,DATABASE!A:F,3,FALSE)*$C4447)</f>
        <v>0</v>
      </c>
      <c r="F4447" s="1">
        <f>IF(B4447="",0,VLOOKUP(B4447,DATABASE!A:F,4,FALSE)*$C4447)</f>
        <v>0</v>
      </c>
      <c r="G4447" s="1">
        <f>IF(B4447="",0,VLOOKUP(B4447,DATABASE!A:F,5,FALSE)*$C4447)</f>
        <v>0</v>
      </c>
      <c r="H4447" s="1">
        <f>IF(B4447="",0,VLOOKUP(B4447,DATABASE!A:F,6,FALSE)*$C4447)</f>
        <v>0</v>
      </c>
    </row>
    <row r="4448" spans="1:8">
      <c r="A4448" s="7"/>
      <c r="B4448" s="8"/>
      <c r="C4448" s="9"/>
      <c r="D4448" s="1">
        <f>IF(B4448="",0,VLOOKUP(B4448,DATABASE!A:F,2,FALSE))</f>
        <v>0</v>
      </c>
      <c r="E4448" s="1">
        <f>IF(B4448="",0,VLOOKUP(B4448,DATABASE!A:F,3,FALSE)*$C4448)</f>
        <v>0</v>
      </c>
      <c r="F4448" s="1">
        <f>IF(B4448="",0,VLOOKUP(B4448,DATABASE!A:F,4,FALSE)*$C4448)</f>
        <v>0</v>
      </c>
      <c r="G4448" s="1">
        <f>IF(B4448="",0,VLOOKUP(B4448,DATABASE!A:F,5,FALSE)*$C4448)</f>
        <v>0</v>
      </c>
      <c r="H4448" s="1">
        <f>IF(B4448="",0,VLOOKUP(B4448,DATABASE!A:F,6,FALSE)*$C4448)</f>
        <v>0</v>
      </c>
    </row>
    <row r="4449" spans="1:8">
      <c r="A4449" s="7"/>
      <c r="B4449" s="8"/>
      <c r="C4449" s="9"/>
      <c r="D4449" s="1">
        <f>IF(B4449="",0,VLOOKUP(B4449,DATABASE!A:F,2,FALSE))</f>
        <v>0</v>
      </c>
      <c r="E4449" s="1">
        <f>IF(B4449="",0,VLOOKUP(B4449,DATABASE!A:F,3,FALSE)*$C4449)</f>
        <v>0</v>
      </c>
      <c r="F4449" s="1">
        <f>IF(B4449="",0,VLOOKUP(B4449,DATABASE!A:F,4,FALSE)*$C4449)</f>
        <v>0</v>
      </c>
      <c r="G4449" s="1">
        <f>IF(B4449="",0,VLOOKUP(B4449,DATABASE!A:F,5,FALSE)*$C4449)</f>
        <v>0</v>
      </c>
      <c r="H4449" s="1">
        <f>IF(B4449="",0,VLOOKUP(B4449,DATABASE!A:F,6,FALSE)*$C4449)</f>
        <v>0</v>
      </c>
    </row>
    <row r="4450" spans="1:8">
      <c r="A4450" s="7"/>
      <c r="B4450" s="8"/>
      <c r="C4450" s="9"/>
      <c r="D4450" s="1">
        <f>IF(B4450="",0,VLOOKUP(B4450,DATABASE!A:F,2,FALSE))</f>
        <v>0</v>
      </c>
      <c r="E4450" s="1">
        <f>IF(B4450="",0,VLOOKUP(B4450,DATABASE!A:F,3,FALSE)*$C4450)</f>
        <v>0</v>
      </c>
      <c r="F4450" s="1">
        <f>IF(B4450="",0,VLOOKUP(B4450,DATABASE!A:F,4,FALSE)*$C4450)</f>
        <v>0</v>
      </c>
      <c r="G4450" s="1">
        <f>IF(B4450="",0,VLOOKUP(B4450,DATABASE!A:F,5,FALSE)*$C4450)</f>
        <v>0</v>
      </c>
      <c r="H4450" s="1">
        <f>IF(B4450="",0,VLOOKUP(B4450,DATABASE!A:F,6,FALSE)*$C4450)</f>
        <v>0</v>
      </c>
    </row>
    <row r="4451" spans="1:8">
      <c r="A4451" s="7"/>
      <c r="B4451" s="8"/>
      <c r="C4451" s="9"/>
      <c r="D4451" s="1">
        <f>IF(B4451="",0,VLOOKUP(B4451,DATABASE!A:F,2,FALSE))</f>
        <v>0</v>
      </c>
      <c r="E4451" s="1">
        <f>IF(B4451="",0,VLOOKUP(B4451,DATABASE!A:F,3,FALSE)*$C4451)</f>
        <v>0</v>
      </c>
      <c r="F4451" s="1">
        <f>IF(B4451="",0,VLOOKUP(B4451,DATABASE!A:F,4,FALSE)*$C4451)</f>
        <v>0</v>
      </c>
      <c r="G4451" s="1">
        <f>IF(B4451="",0,VLOOKUP(B4451,DATABASE!A:F,5,FALSE)*$C4451)</f>
        <v>0</v>
      </c>
      <c r="H4451" s="1">
        <f>IF(B4451="",0,VLOOKUP(B4451,DATABASE!A:F,6,FALSE)*$C4451)</f>
        <v>0</v>
      </c>
    </row>
    <row r="4452" spans="1:8">
      <c r="A4452" s="7"/>
      <c r="B4452" s="8"/>
      <c r="C4452" s="9"/>
      <c r="D4452" s="1">
        <f>IF(B4452="",0,VLOOKUP(B4452,DATABASE!A:F,2,FALSE))</f>
        <v>0</v>
      </c>
      <c r="E4452" s="1">
        <f>IF(B4452="",0,VLOOKUP(B4452,DATABASE!A:F,3,FALSE)*$C4452)</f>
        <v>0</v>
      </c>
      <c r="F4452" s="1">
        <f>IF(B4452="",0,VLOOKUP(B4452,DATABASE!A:F,4,FALSE)*$C4452)</f>
        <v>0</v>
      </c>
      <c r="G4452" s="1">
        <f>IF(B4452="",0,VLOOKUP(B4452,DATABASE!A:F,5,FALSE)*$C4452)</f>
        <v>0</v>
      </c>
      <c r="H4452" s="1">
        <f>IF(B4452="",0,VLOOKUP(B4452,DATABASE!A:F,6,FALSE)*$C4452)</f>
        <v>0</v>
      </c>
    </row>
    <row r="4453" spans="1:8">
      <c r="A4453" s="7"/>
      <c r="B4453" s="8"/>
      <c r="C4453" s="9"/>
      <c r="D4453" s="1">
        <f>IF(B4453="",0,VLOOKUP(B4453,DATABASE!A:F,2,FALSE))</f>
        <v>0</v>
      </c>
      <c r="E4453" s="1">
        <f>IF(B4453="",0,VLOOKUP(B4453,DATABASE!A:F,3,FALSE)*$C4453)</f>
        <v>0</v>
      </c>
      <c r="F4453" s="1">
        <f>IF(B4453="",0,VLOOKUP(B4453,DATABASE!A:F,4,FALSE)*$C4453)</f>
        <v>0</v>
      </c>
      <c r="G4453" s="1">
        <f>IF(B4453="",0,VLOOKUP(B4453,DATABASE!A:F,5,FALSE)*$C4453)</f>
        <v>0</v>
      </c>
      <c r="H4453" s="1">
        <f>IF(B4453="",0,VLOOKUP(B4453,DATABASE!A:F,6,FALSE)*$C4453)</f>
        <v>0</v>
      </c>
    </row>
    <row r="4454" spans="1:8">
      <c r="A4454" s="7"/>
      <c r="B4454" s="8"/>
      <c r="C4454" s="9"/>
      <c r="D4454" s="1">
        <f>IF(B4454="",0,VLOOKUP(B4454,DATABASE!A:F,2,FALSE))</f>
        <v>0</v>
      </c>
      <c r="E4454" s="1">
        <f>IF(B4454="",0,VLOOKUP(B4454,DATABASE!A:F,3,FALSE)*$C4454)</f>
        <v>0</v>
      </c>
      <c r="F4454" s="1">
        <f>IF(B4454="",0,VLOOKUP(B4454,DATABASE!A:F,4,FALSE)*$C4454)</f>
        <v>0</v>
      </c>
      <c r="G4454" s="1">
        <f>IF(B4454="",0,VLOOKUP(B4454,DATABASE!A:F,5,FALSE)*$C4454)</f>
        <v>0</v>
      </c>
      <c r="H4454" s="1">
        <f>IF(B4454="",0,VLOOKUP(B4454,DATABASE!A:F,6,FALSE)*$C4454)</f>
        <v>0</v>
      </c>
    </row>
    <row r="4455" spans="1:8">
      <c r="A4455" s="7"/>
      <c r="B4455" s="8"/>
      <c r="C4455" s="9"/>
      <c r="D4455" s="1">
        <f>IF(B4455="",0,VLOOKUP(B4455,DATABASE!A:F,2,FALSE))</f>
        <v>0</v>
      </c>
      <c r="E4455" s="1">
        <f>IF(B4455="",0,VLOOKUP(B4455,DATABASE!A:F,3,FALSE)*$C4455)</f>
        <v>0</v>
      </c>
      <c r="F4455" s="1">
        <f>IF(B4455="",0,VLOOKUP(B4455,DATABASE!A:F,4,FALSE)*$C4455)</f>
        <v>0</v>
      </c>
      <c r="G4455" s="1">
        <f>IF(B4455="",0,VLOOKUP(B4455,DATABASE!A:F,5,FALSE)*$C4455)</f>
        <v>0</v>
      </c>
      <c r="H4455" s="1">
        <f>IF(B4455="",0,VLOOKUP(B4455,DATABASE!A:F,6,FALSE)*$C4455)</f>
        <v>0</v>
      </c>
    </row>
    <row r="4456" spans="1:8">
      <c r="A4456" s="7"/>
      <c r="B4456" s="8"/>
      <c r="C4456" s="9"/>
      <c r="D4456" s="1">
        <f>IF(B4456="",0,VLOOKUP(B4456,DATABASE!A:F,2,FALSE))</f>
        <v>0</v>
      </c>
      <c r="E4456" s="1">
        <f>IF(B4456="",0,VLOOKUP(B4456,DATABASE!A:F,3,FALSE)*$C4456)</f>
        <v>0</v>
      </c>
      <c r="F4456" s="1">
        <f>IF(B4456="",0,VLOOKUP(B4456,DATABASE!A:F,4,FALSE)*$C4456)</f>
        <v>0</v>
      </c>
      <c r="G4456" s="1">
        <f>IF(B4456="",0,VLOOKUP(B4456,DATABASE!A:F,5,FALSE)*$C4456)</f>
        <v>0</v>
      </c>
      <c r="H4456" s="1">
        <f>IF(B4456="",0,VLOOKUP(B4456,DATABASE!A:F,6,FALSE)*$C4456)</f>
        <v>0</v>
      </c>
    </row>
    <row r="4457" spans="1:8">
      <c r="A4457" s="7"/>
      <c r="B4457" s="8"/>
      <c r="C4457" s="9"/>
      <c r="D4457" s="1">
        <f>IF(B4457="",0,VLOOKUP(B4457,DATABASE!A:F,2,FALSE))</f>
        <v>0</v>
      </c>
      <c r="E4457" s="1">
        <f>IF(B4457="",0,VLOOKUP(B4457,DATABASE!A:F,3,FALSE)*$C4457)</f>
        <v>0</v>
      </c>
      <c r="F4457" s="1">
        <f>IF(B4457="",0,VLOOKUP(B4457,DATABASE!A:F,4,FALSE)*$C4457)</f>
        <v>0</v>
      </c>
      <c r="G4457" s="1">
        <f>IF(B4457="",0,VLOOKUP(B4457,DATABASE!A:F,5,FALSE)*$C4457)</f>
        <v>0</v>
      </c>
      <c r="H4457" s="1">
        <f>IF(B4457="",0,VLOOKUP(B4457,DATABASE!A:F,6,FALSE)*$C4457)</f>
        <v>0</v>
      </c>
    </row>
    <row r="4458" spans="1:8">
      <c r="A4458" s="7"/>
      <c r="B4458" s="8"/>
      <c r="C4458" s="9"/>
      <c r="D4458" s="1">
        <f>IF(B4458="",0,VLOOKUP(B4458,DATABASE!A:F,2,FALSE))</f>
        <v>0</v>
      </c>
      <c r="E4458" s="1">
        <f>IF(B4458="",0,VLOOKUP(B4458,DATABASE!A:F,3,FALSE)*$C4458)</f>
        <v>0</v>
      </c>
      <c r="F4458" s="1">
        <f>IF(B4458="",0,VLOOKUP(B4458,DATABASE!A:F,4,FALSE)*$C4458)</f>
        <v>0</v>
      </c>
      <c r="G4458" s="1">
        <f>IF(B4458="",0,VLOOKUP(B4458,DATABASE!A:F,5,FALSE)*$C4458)</f>
        <v>0</v>
      </c>
      <c r="H4458" s="1">
        <f>IF(B4458="",0,VLOOKUP(B4458,DATABASE!A:F,6,FALSE)*$C4458)</f>
        <v>0</v>
      </c>
    </row>
    <row r="4459" spans="1:8">
      <c r="A4459" s="7"/>
      <c r="B4459" s="8"/>
      <c r="C4459" s="9"/>
      <c r="D4459" s="1">
        <f>IF(B4459="",0,VLOOKUP(B4459,DATABASE!A:F,2,FALSE))</f>
        <v>0</v>
      </c>
      <c r="E4459" s="1">
        <f>IF(B4459="",0,VLOOKUP(B4459,DATABASE!A:F,3,FALSE)*$C4459)</f>
        <v>0</v>
      </c>
      <c r="F4459" s="1">
        <f>IF(B4459="",0,VLOOKUP(B4459,DATABASE!A:F,4,FALSE)*$C4459)</f>
        <v>0</v>
      </c>
      <c r="G4459" s="1">
        <f>IF(B4459="",0,VLOOKUP(B4459,DATABASE!A:F,5,FALSE)*$C4459)</f>
        <v>0</v>
      </c>
      <c r="H4459" s="1">
        <f>IF(B4459="",0,VLOOKUP(B4459,DATABASE!A:F,6,FALSE)*$C4459)</f>
        <v>0</v>
      </c>
    </row>
    <row r="4460" spans="1:8">
      <c r="A4460" s="7"/>
      <c r="B4460" s="8"/>
      <c r="C4460" s="9"/>
      <c r="D4460" s="1">
        <f>IF(B4460="",0,VLOOKUP(B4460,DATABASE!A:F,2,FALSE))</f>
        <v>0</v>
      </c>
      <c r="E4460" s="1">
        <f>IF(B4460="",0,VLOOKUP(B4460,DATABASE!A:F,3,FALSE)*$C4460)</f>
        <v>0</v>
      </c>
      <c r="F4460" s="1">
        <f>IF(B4460="",0,VLOOKUP(B4460,DATABASE!A:F,4,FALSE)*$C4460)</f>
        <v>0</v>
      </c>
      <c r="G4460" s="1">
        <f>IF(B4460="",0,VLOOKUP(B4460,DATABASE!A:F,5,FALSE)*$C4460)</f>
        <v>0</v>
      </c>
      <c r="H4460" s="1">
        <f>IF(B4460="",0,VLOOKUP(B4460,DATABASE!A:F,6,FALSE)*$C4460)</f>
        <v>0</v>
      </c>
    </row>
    <row r="4461" spans="1:8">
      <c r="A4461" s="7"/>
      <c r="B4461" s="8"/>
      <c r="C4461" s="9"/>
      <c r="D4461" s="1">
        <f>IF(B4461="",0,VLOOKUP(B4461,DATABASE!A:F,2,FALSE))</f>
        <v>0</v>
      </c>
      <c r="E4461" s="1">
        <f>IF(B4461="",0,VLOOKUP(B4461,DATABASE!A:F,3,FALSE)*$C4461)</f>
        <v>0</v>
      </c>
      <c r="F4461" s="1">
        <f>IF(B4461="",0,VLOOKUP(B4461,DATABASE!A:F,4,FALSE)*$C4461)</f>
        <v>0</v>
      </c>
      <c r="G4461" s="1">
        <f>IF(B4461="",0,VLOOKUP(B4461,DATABASE!A:F,5,FALSE)*$C4461)</f>
        <v>0</v>
      </c>
      <c r="H4461" s="1">
        <f>IF(B4461="",0,VLOOKUP(B4461,DATABASE!A:F,6,FALSE)*$C4461)</f>
        <v>0</v>
      </c>
    </row>
    <row r="4462" spans="1:8">
      <c r="A4462" s="7"/>
      <c r="B4462" s="8"/>
      <c r="C4462" s="9"/>
      <c r="D4462" s="1">
        <f>IF(B4462="",0,VLOOKUP(B4462,DATABASE!A:F,2,FALSE))</f>
        <v>0</v>
      </c>
      <c r="E4462" s="1">
        <f>IF(B4462="",0,VLOOKUP(B4462,DATABASE!A:F,3,FALSE)*$C4462)</f>
        <v>0</v>
      </c>
      <c r="F4462" s="1">
        <f>IF(B4462="",0,VLOOKUP(B4462,DATABASE!A:F,4,FALSE)*$C4462)</f>
        <v>0</v>
      </c>
      <c r="G4462" s="1">
        <f>IF(B4462="",0,VLOOKUP(B4462,DATABASE!A:F,5,FALSE)*$C4462)</f>
        <v>0</v>
      </c>
      <c r="H4462" s="1">
        <f>IF(B4462="",0,VLOOKUP(B4462,DATABASE!A:F,6,FALSE)*$C4462)</f>
        <v>0</v>
      </c>
    </row>
    <row r="4463" spans="1:8">
      <c r="A4463" s="7"/>
      <c r="B4463" s="8"/>
      <c r="C4463" s="9"/>
      <c r="D4463" s="1">
        <f>IF(B4463="",0,VLOOKUP(B4463,DATABASE!A:F,2,FALSE))</f>
        <v>0</v>
      </c>
      <c r="E4463" s="1">
        <f>IF(B4463="",0,VLOOKUP(B4463,DATABASE!A:F,3,FALSE)*$C4463)</f>
        <v>0</v>
      </c>
      <c r="F4463" s="1">
        <f>IF(B4463="",0,VLOOKUP(B4463,DATABASE!A:F,4,FALSE)*$C4463)</f>
        <v>0</v>
      </c>
      <c r="G4463" s="1">
        <f>IF(B4463="",0,VLOOKUP(B4463,DATABASE!A:F,5,FALSE)*$C4463)</f>
        <v>0</v>
      </c>
      <c r="H4463" s="1">
        <f>IF(B4463="",0,VLOOKUP(B4463,DATABASE!A:F,6,FALSE)*$C4463)</f>
        <v>0</v>
      </c>
    </row>
    <row r="4464" spans="1:8">
      <c r="A4464" s="7"/>
      <c r="B4464" s="8"/>
      <c r="C4464" s="9"/>
      <c r="D4464" s="1">
        <f>IF(B4464="",0,VLOOKUP(B4464,DATABASE!A:F,2,FALSE))</f>
        <v>0</v>
      </c>
      <c r="E4464" s="1">
        <f>IF(B4464="",0,VLOOKUP(B4464,DATABASE!A:F,3,FALSE)*$C4464)</f>
        <v>0</v>
      </c>
      <c r="F4464" s="1">
        <f>IF(B4464="",0,VLOOKUP(B4464,DATABASE!A:F,4,FALSE)*$C4464)</f>
        <v>0</v>
      </c>
      <c r="G4464" s="1">
        <f>IF(B4464="",0,VLOOKUP(B4464,DATABASE!A:F,5,FALSE)*$C4464)</f>
        <v>0</v>
      </c>
      <c r="H4464" s="1">
        <f>IF(B4464="",0,VLOOKUP(B4464,DATABASE!A:F,6,FALSE)*$C4464)</f>
        <v>0</v>
      </c>
    </row>
    <row r="4465" spans="1:8">
      <c r="A4465" s="7"/>
      <c r="B4465" s="8"/>
      <c r="C4465" s="9"/>
      <c r="D4465" s="1">
        <f>IF(B4465="",0,VLOOKUP(B4465,DATABASE!A:F,2,FALSE))</f>
        <v>0</v>
      </c>
      <c r="E4465" s="1">
        <f>IF(B4465="",0,VLOOKUP(B4465,DATABASE!A:F,3,FALSE)*$C4465)</f>
        <v>0</v>
      </c>
      <c r="F4465" s="1">
        <f>IF(B4465="",0,VLOOKUP(B4465,DATABASE!A:F,4,FALSE)*$C4465)</f>
        <v>0</v>
      </c>
      <c r="G4465" s="1">
        <f>IF(B4465="",0,VLOOKUP(B4465,DATABASE!A:F,5,FALSE)*$C4465)</f>
        <v>0</v>
      </c>
      <c r="H4465" s="1">
        <f>IF(B4465="",0,VLOOKUP(B4465,DATABASE!A:F,6,FALSE)*$C4465)</f>
        <v>0</v>
      </c>
    </row>
    <row r="4466" spans="1:8">
      <c r="A4466" s="7"/>
      <c r="B4466" s="8"/>
      <c r="C4466" s="9"/>
      <c r="D4466" s="1">
        <f>IF(B4466="",0,VLOOKUP(B4466,DATABASE!A:F,2,FALSE))</f>
        <v>0</v>
      </c>
      <c r="E4466" s="1">
        <f>IF(B4466="",0,VLOOKUP(B4466,DATABASE!A:F,3,FALSE)*$C4466)</f>
        <v>0</v>
      </c>
      <c r="F4466" s="1">
        <f>IF(B4466="",0,VLOOKUP(B4466,DATABASE!A:F,4,FALSE)*$C4466)</f>
        <v>0</v>
      </c>
      <c r="G4466" s="1">
        <f>IF(B4466="",0,VLOOKUP(B4466,DATABASE!A:F,5,FALSE)*$C4466)</f>
        <v>0</v>
      </c>
      <c r="H4466" s="1">
        <f>IF(B4466="",0,VLOOKUP(B4466,DATABASE!A:F,6,FALSE)*$C4466)</f>
        <v>0</v>
      </c>
    </row>
    <row r="4467" spans="1:8">
      <c r="A4467" s="7"/>
      <c r="B4467" s="8"/>
      <c r="C4467" s="9"/>
      <c r="D4467" s="1">
        <f>IF(B4467="",0,VLOOKUP(B4467,DATABASE!A:F,2,FALSE))</f>
        <v>0</v>
      </c>
      <c r="E4467" s="1">
        <f>IF(B4467="",0,VLOOKUP(B4467,DATABASE!A:F,3,FALSE)*$C4467)</f>
        <v>0</v>
      </c>
      <c r="F4467" s="1">
        <f>IF(B4467="",0,VLOOKUP(B4467,DATABASE!A:F,4,FALSE)*$C4467)</f>
        <v>0</v>
      </c>
      <c r="G4467" s="1">
        <f>IF(B4467="",0,VLOOKUP(B4467,DATABASE!A:F,5,FALSE)*$C4467)</f>
        <v>0</v>
      </c>
      <c r="H4467" s="1">
        <f>IF(B4467="",0,VLOOKUP(B4467,DATABASE!A:F,6,FALSE)*$C4467)</f>
        <v>0</v>
      </c>
    </row>
    <row r="4468" spans="1:8">
      <c r="A4468" s="7"/>
      <c r="B4468" s="8"/>
      <c r="C4468" s="9"/>
      <c r="D4468" s="1">
        <f>IF(B4468="",0,VLOOKUP(B4468,DATABASE!A:F,2,FALSE))</f>
        <v>0</v>
      </c>
      <c r="E4468" s="1">
        <f>IF(B4468="",0,VLOOKUP(B4468,DATABASE!A:F,3,FALSE)*$C4468)</f>
        <v>0</v>
      </c>
      <c r="F4468" s="1">
        <f>IF(B4468="",0,VLOOKUP(B4468,DATABASE!A:F,4,FALSE)*$C4468)</f>
        <v>0</v>
      </c>
      <c r="G4468" s="1">
        <f>IF(B4468="",0,VLOOKUP(B4468,DATABASE!A:F,5,FALSE)*$C4468)</f>
        <v>0</v>
      </c>
      <c r="H4468" s="1">
        <f>IF(B4468="",0,VLOOKUP(B4468,DATABASE!A:F,6,FALSE)*$C4468)</f>
        <v>0</v>
      </c>
    </row>
    <row r="4469" spans="1:8">
      <c r="A4469" s="7"/>
      <c r="B4469" s="8"/>
      <c r="C4469" s="9"/>
      <c r="D4469" s="1">
        <f>IF(B4469="",0,VLOOKUP(B4469,DATABASE!A:F,2,FALSE))</f>
        <v>0</v>
      </c>
      <c r="E4469" s="1">
        <f>IF(B4469="",0,VLOOKUP(B4469,DATABASE!A:F,3,FALSE)*$C4469)</f>
        <v>0</v>
      </c>
      <c r="F4469" s="1">
        <f>IF(B4469="",0,VLOOKUP(B4469,DATABASE!A:F,4,FALSE)*$C4469)</f>
        <v>0</v>
      </c>
      <c r="G4469" s="1">
        <f>IF(B4469="",0,VLOOKUP(B4469,DATABASE!A:F,5,FALSE)*$C4469)</f>
        <v>0</v>
      </c>
      <c r="H4469" s="1">
        <f>IF(B4469="",0,VLOOKUP(B4469,DATABASE!A:F,6,FALSE)*$C4469)</f>
        <v>0</v>
      </c>
    </row>
    <row r="4470" spans="1:8">
      <c r="A4470" s="7"/>
      <c r="B4470" s="8"/>
      <c r="C4470" s="9"/>
      <c r="D4470" s="1">
        <f>IF(B4470="",0,VLOOKUP(B4470,DATABASE!A:F,2,FALSE))</f>
        <v>0</v>
      </c>
      <c r="E4470" s="1">
        <f>IF(B4470="",0,VLOOKUP(B4470,DATABASE!A:F,3,FALSE)*$C4470)</f>
        <v>0</v>
      </c>
      <c r="F4470" s="1">
        <f>IF(B4470="",0,VLOOKUP(B4470,DATABASE!A:F,4,FALSE)*$C4470)</f>
        <v>0</v>
      </c>
      <c r="G4470" s="1">
        <f>IF(B4470="",0,VLOOKUP(B4470,DATABASE!A:F,5,FALSE)*$C4470)</f>
        <v>0</v>
      </c>
      <c r="H4470" s="1">
        <f>IF(B4470="",0,VLOOKUP(B4470,DATABASE!A:F,6,FALSE)*$C4470)</f>
        <v>0</v>
      </c>
    </row>
    <row r="4471" spans="1:8">
      <c r="A4471" s="7"/>
      <c r="B4471" s="8"/>
      <c r="C4471" s="9"/>
      <c r="D4471" s="1">
        <f>IF(B4471="",0,VLOOKUP(B4471,DATABASE!A:F,2,FALSE))</f>
        <v>0</v>
      </c>
      <c r="E4471" s="1">
        <f>IF(B4471="",0,VLOOKUP(B4471,DATABASE!A:F,3,FALSE)*$C4471)</f>
        <v>0</v>
      </c>
      <c r="F4471" s="1">
        <f>IF(B4471="",0,VLOOKUP(B4471,DATABASE!A:F,4,FALSE)*$C4471)</f>
        <v>0</v>
      </c>
      <c r="G4471" s="1">
        <f>IF(B4471="",0,VLOOKUP(B4471,DATABASE!A:F,5,FALSE)*$C4471)</f>
        <v>0</v>
      </c>
      <c r="H4471" s="1">
        <f>IF(B4471="",0,VLOOKUP(B4471,DATABASE!A:F,6,FALSE)*$C4471)</f>
        <v>0</v>
      </c>
    </row>
    <row r="4472" spans="1:8">
      <c r="A4472" s="7"/>
      <c r="B4472" s="8"/>
      <c r="C4472" s="9"/>
      <c r="D4472" s="1">
        <f>IF(B4472="",0,VLOOKUP(B4472,DATABASE!A:F,2,FALSE))</f>
        <v>0</v>
      </c>
      <c r="E4472" s="1">
        <f>IF(B4472="",0,VLOOKUP(B4472,DATABASE!A:F,3,FALSE)*$C4472)</f>
        <v>0</v>
      </c>
      <c r="F4472" s="1">
        <f>IF(B4472="",0,VLOOKUP(B4472,DATABASE!A:F,4,FALSE)*$C4472)</f>
        <v>0</v>
      </c>
      <c r="G4472" s="1">
        <f>IF(B4472="",0,VLOOKUP(B4472,DATABASE!A:F,5,FALSE)*$C4472)</f>
        <v>0</v>
      </c>
      <c r="H4472" s="1">
        <f>IF(B4472="",0,VLOOKUP(B4472,DATABASE!A:F,6,FALSE)*$C4472)</f>
        <v>0</v>
      </c>
    </row>
    <row r="4473" spans="1:8">
      <c r="A4473" s="7"/>
      <c r="B4473" s="8"/>
      <c r="C4473" s="9"/>
      <c r="D4473" s="1">
        <f>IF(B4473="",0,VLOOKUP(B4473,DATABASE!A:F,2,FALSE))</f>
        <v>0</v>
      </c>
      <c r="E4473" s="1">
        <f>IF(B4473="",0,VLOOKUP(B4473,DATABASE!A:F,3,FALSE)*$C4473)</f>
        <v>0</v>
      </c>
      <c r="F4473" s="1">
        <f>IF(B4473="",0,VLOOKUP(B4473,DATABASE!A:F,4,FALSE)*$C4473)</f>
        <v>0</v>
      </c>
      <c r="G4473" s="1">
        <f>IF(B4473="",0,VLOOKUP(B4473,DATABASE!A:F,5,FALSE)*$C4473)</f>
        <v>0</v>
      </c>
      <c r="H4473" s="1">
        <f>IF(B4473="",0,VLOOKUP(B4473,DATABASE!A:F,6,FALSE)*$C4473)</f>
        <v>0</v>
      </c>
    </row>
    <row r="4474" spans="1:8">
      <c r="A4474" s="7"/>
      <c r="B4474" s="8"/>
      <c r="C4474" s="9"/>
      <c r="D4474" s="1">
        <f>IF(B4474="",0,VLOOKUP(B4474,DATABASE!A:F,2,FALSE))</f>
        <v>0</v>
      </c>
      <c r="E4474" s="1">
        <f>IF(B4474="",0,VLOOKUP(B4474,DATABASE!A:F,3,FALSE)*$C4474)</f>
        <v>0</v>
      </c>
      <c r="F4474" s="1">
        <f>IF(B4474="",0,VLOOKUP(B4474,DATABASE!A:F,4,FALSE)*$C4474)</f>
        <v>0</v>
      </c>
      <c r="G4474" s="1">
        <f>IF(B4474="",0,VLOOKUP(B4474,DATABASE!A:F,5,FALSE)*$C4474)</f>
        <v>0</v>
      </c>
      <c r="H4474" s="1">
        <f>IF(B4474="",0,VLOOKUP(B4474,DATABASE!A:F,6,FALSE)*$C4474)</f>
        <v>0</v>
      </c>
    </row>
    <row r="4475" spans="1:8">
      <c r="A4475" s="7"/>
      <c r="B4475" s="8"/>
      <c r="C4475" s="9"/>
      <c r="D4475" s="1">
        <f>IF(B4475="",0,VLOOKUP(B4475,DATABASE!A:F,2,FALSE))</f>
        <v>0</v>
      </c>
      <c r="E4475" s="1">
        <f>IF(B4475="",0,VLOOKUP(B4475,DATABASE!A:F,3,FALSE)*$C4475)</f>
        <v>0</v>
      </c>
      <c r="F4475" s="1">
        <f>IF(B4475="",0,VLOOKUP(B4475,DATABASE!A:F,4,FALSE)*$C4475)</f>
        <v>0</v>
      </c>
      <c r="G4475" s="1">
        <f>IF(B4475="",0,VLOOKUP(B4475,DATABASE!A:F,5,FALSE)*$C4475)</f>
        <v>0</v>
      </c>
      <c r="H4475" s="1">
        <f>IF(B4475="",0,VLOOKUP(B4475,DATABASE!A:F,6,FALSE)*$C4475)</f>
        <v>0</v>
      </c>
    </row>
    <row r="4476" spans="1:8">
      <c r="A4476" s="7"/>
      <c r="B4476" s="8"/>
      <c r="C4476" s="9"/>
      <c r="D4476" s="1">
        <f>IF(B4476="",0,VLOOKUP(B4476,DATABASE!A:F,2,FALSE))</f>
        <v>0</v>
      </c>
      <c r="E4476" s="1">
        <f>IF(B4476="",0,VLOOKUP(B4476,DATABASE!A:F,3,FALSE)*$C4476)</f>
        <v>0</v>
      </c>
      <c r="F4476" s="1">
        <f>IF(B4476="",0,VLOOKUP(B4476,DATABASE!A:F,4,FALSE)*$C4476)</f>
        <v>0</v>
      </c>
      <c r="G4476" s="1">
        <f>IF(B4476="",0,VLOOKUP(B4476,DATABASE!A:F,5,FALSE)*$C4476)</f>
        <v>0</v>
      </c>
      <c r="H4476" s="1">
        <f>IF(B4476="",0,VLOOKUP(B4476,DATABASE!A:F,6,FALSE)*$C4476)</f>
        <v>0</v>
      </c>
    </row>
    <row r="4477" spans="1:8">
      <c r="A4477" s="7"/>
      <c r="B4477" s="8"/>
      <c r="C4477" s="9"/>
      <c r="D4477" s="1">
        <f>IF(B4477="",0,VLOOKUP(B4477,DATABASE!A:F,2,FALSE))</f>
        <v>0</v>
      </c>
      <c r="E4477" s="1">
        <f>IF(B4477="",0,VLOOKUP(B4477,DATABASE!A:F,3,FALSE)*$C4477)</f>
        <v>0</v>
      </c>
      <c r="F4477" s="1">
        <f>IF(B4477="",0,VLOOKUP(B4477,DATABASE!A:F,4,FALSE)*$C4477)</f>
        <v>0</v>
      </c>
      <c r="G4477" s="1">
        <f>IF(B4477="",0,VLOOKUP(B4477,DATABASE!A:F,5,FALSE)*$C4477)</f>
        <v>0</v>
      </c>
      <c r="H4477" s="1">
        <f>IF(B4477="",0,VLOOKUP(B4477,DATABASE!A:F,6,FALSE)*$C4477)</f>
        <v>0</v>
      </c>
    </row>
    <row r="4478" spans="1:8">
      <c r="A4478" s="7"/>
      <c r="B4478" s="8"/>
      <c r="C4478" s="9"/>
      <c r="D4478" s="1">
        <f>IF(B4478="",0,VLOOKUP(B4478,DATABASE!A:F,2,FALSE))</f>
        <v>0</v>
      </c>
      <c r="E4478" s="1">
        <f>IF(B4478="",0,VLOOKUP(B4478,DATABASE!A:F,3,FALSE)*$C4478)</f>
        <v>0</v>
      </c>
      <c r="F4478" s="1">
        <f>IF(B4478="",0,VLOOKUP(B4478,DATABASE!A:F,4,FALSE)*$C4478)</f>
        <v>0</v>
      </c>
      <c r="G4478" s="1">
        <f>IF(B4478="",0,VLOOKUP(B4478,DATABASE!A:F,5,FALSE)*$C4478)</f>
        <v>0</v>
      </c>
      <c r="H4478" s="1">
        <f>IF(B4478="",0,VLOOKUP(B4478,DATABASE!A:F,6,FALSE)*$C4478)</f>
        <v>0</v>
      </c>
    </row>
    <row r="4479" spans="1:8">
      <c r="A4479" s="7"/>
      <c r="B4479" s="8"/>
      <c r="C4479" s="9"/>
      <c r="D4479" s="1">
        <f>IF(B4479="",0,VLOOKUP(B4479,DATABASE!A:F,2,FALSE))</f>
        <v>0</v>
      </c>
      <c r="E4479" s="1">
        <f>IF(B4479="",0,VLOOKUP(B4479,DATABASE!A:F,3,FALSE)*$C4479)</f>
        <v>0</v>
      </c>
      <c r="F4479" s="1">
        <f>IF(B4479="",0,VLOOKUP(B4479,DATABASE!A:F,4,FALSE)*$C4479)</f>
        <v>0</v>
      </c>
      <c r="G4479" s="1">
        <f>IF(B4479="",0,VLOOKUP(B4479,DATABASE!A:F,5,FALSE)*$C4479)</f>
        <v>0</v>
      </c>
      <c r="H4479" s="1">
        <f>IF(B4479="",0,VLOOKUP(B4479,DATABASE!A:F,6,FALSE)*$C4479)</f>
        <v>0</v>
      </c>
    </row>
    <row r="4480" spans="1:8">
      <c r="A4480" s="7"/>
      <c r="B4480" s="8"/>
      <c r="C4480" s="9"/>
      <c r="D4480" s="1">
        <f>IF(B4480="",0,VLOOKUP(B4480,DATABASE!A:F,2,FALSE))</f>
        <v>0</v>
      </c>
      <c r="E4480" s="1">
        <f>IF(B4480="",0,VLOOKUP(B4480,DATABASE!A:F,3,FALSE)*$C4480)</f>
        <v>0</v>
      </c>
      <c r="F4480" s="1">
        <f>IF(B4480="",0,VLOOKUP(B4480,DATABASE!A:F,4,FALSE)*$C4480)</f>
        <v>0</v>
      </c>
      <c r="G4480" s="1">
        <f>IF(B4480="",0,VLOOKUP(B4480,DATABASE!A:F,5,FALSE)*$C4480)</f>
        <v>0</v>
      </c>
      <c r="H4480" s="1">
        <f>IF(B4480="",0,VLOOKUP(B4480,DATABASE!A:F,6,FALSE)*$C4480)</f>
        <v>0</v>
      </c>
    </row>
    <row r="4481" spans="1:8">
      <c r="A4481" s="7"/>
      <c r="B4481" s="8"/>
      <c r="C4481" s="9"/>
      <c r="D4481" s="1">
        <f>IF(B4481="",0,VLOOKUP(B4481,DATABASE!A:F,2,FALSE))</f>
        <v>0</v>
      </c>
      <c r="E4481" s="1">
        <f>IF(B4481="",0,VLOOKUP(B4481,DATABASE!A:F,3,FALSE)*$C4481)</f>
        <v>0</v>
      </c>
      <c r="F4481" s="1">
        <f>IF(B4481="",0,VLOOKUP(B4481,DATABASE!A:F,4,FALSE)*$C4481)</f>
        <v>0</v>
      </c>
      <c r="G4481" s="1">
        <f>IF(B4481="",0,VLOOKUP(B4481,DATABASE!A:F,5,FALSE)*$C4481)</f>
        <v>0</v>
      </c>
      <c r="H4481" s="1">
        <f>IF(B4481="",0,VLOOKUP(B4481,DATABASE!A:F,6,FALSE)*$C4481)</f>
        <v>0</v>
      </c>
    </row>
    <row r="4482" spans="1:8">
      <c r="A4482" s="7"/>
      <c r="B4482" s="8"/>
      <c r="C4482" s="9"/>
      <c r="D4482" s="1">
        <f>IF(B4482="",0,VLOOKUP(B4482,DATABASE!A:F,2,FALSE))</f>
        <v>0</v>
      </c>
      <c r="E4482" s="1">
        <f>IF(B4482="",0,VLOOKUP(B4482,DATABASE!A:F,3,FALSE)*$C4482)</f>
        <v>0</v>
      </c>
      <c r="F4482" s="1">
        <f>IF(B4482="",0,VLOOKUP(B4482,DATABASE!A:F,4,FALSE)*$C4482)</f>
        <v>0</v>
      </c>
      <c r="G4482" s="1">
        <f>IF(B4482="",0,VLOOKUP(B4482,DATABASE!A:F,5,FALSE)*$C4482)</f>
        <v>0</v>
      </c>
      <c r="H4482" s="1">
        <f>IF(B4482="",0,VLOOKUP(B4482,DATABASE!A:F,6,FALSE)*$C4482)</f>
        <v>0</v>
      </c>
    </row>
    <row r="4483" spans="1:8">
      <c r="A4483" s="7"/>
      <c r="B4483" s="8"/>
      <c r="C4483" s="9"/>
      <c r="D4483" s="1">
        <f>IF(B4483="",0,VLOOKUP(B4483,DATABASE!A:F,2,FALSE))</f>
        <v>0</v>
      </c>
      <c r="E4483" s="1">
        <f>IF(B4483="",0,VLOOKUP(B4483,DATABASE!A:F,3,FALSE)*$C4483)</f>
        <v>0</v>
      </c>
      <c r="F4483" s="1">
        <f>IF(B4483="",0,VLOOKUP(B4483,DATABASE!A:F,4,FALSE)*$C4483)</f>
        <v>0</v>
      </c>
      <c r="G4483" s="1">
        <f>IF(B4483="",0,VLOOKUP(B4483,DATABASE!A:F,5,FALSE)*$C4483)</f>
        <v>0</v>
      </c>
      <c r="H4483" s="1">
        <f>IF(B4483="",0,VLOOKUP(B4483,DATABASE!A:F,6,FALSE)*$C4483)</f>
        <v>0</v>
      </c>
    </row>
    <row r="4484" spans="1:8">
      <c r="A4484" s="7"/>
      <c r="B4484" s="8"/>
      <c r="C4484" s="9"/>
      <c r="D4484" s="1">
        <f>IF(B4484="",0,VLOOKUP(B4484,DATABASE!A:F,2,FALSE))</f>
        <v>0</v>
      </c>
      <c r="E4484" s="1">
        <f>IF(B4484="",0,VLOOKUP(B4484,DATABASE!A:F,3,FALSE)*$C4484)</f>
        <v>0</v>
      </c>
      <c r="F4484" s="1">
        <f>IF(B4484="",0,VLOOKUP(B4484,DATABASE!A:F,4,FALSE)*$C4484)</f>
        <v>0</v>
      </c>
      <c r="G4484" s="1">
        <f>IF(B4484="",0,VLOOKUP(B4484,DATABASE!A:F,5,FALSE)*$C4484)</f>
        <v>0</v>
      </c>
      <c r="H4484" s="1">
        <f>IF(B4484="",0,VLOOKUP(B4484,DATABASE!A:F,6,FALSE)*$C4484)</f>
        <v>0</v>
      </c>
    </row>
    <row r="4485" spans="1:8">
      <c r="A4485" s="7"/>
      <c r="B4485" s="8"/>
      <c r="C4485" s="9"/>
      <c r="D4485" s="1">
        <f>IF(B4485="",0,VLOOKUP(B4485,DATABASE!A:F,2,FALSE))</f>
        <v>0</v>
      </c>
      <c r="E4485" s="1">
        <f>IF(B4485="",0,VLOOKUP(B4485,DATABASE!A:F,3,FALSE)*$C4485)</f>
        <v>0</v>
      </c>
      <c r="F4485" s="1">
        <f>IF(B4485="",0,VLOOKUP(B4485,DATABASE!A:F,4,FALSE)*$C4485)</f>
        <v>0</v>
      </c>
      <c r="G4485" s="1">
        <f>IF(B4485="",0,VLOOKUP(B4485,DATABASE!A:F,5,FALSE)*$C4485)</f>
        <v>0</v>
      </c>
      <c r="H4485" s="1">
        <f>IF(B4485="",0,VLOOKUP(B4485,DATABASE!A:F,6,FALSE)*$C4485)</f>
        <v>0</v>
      </c>
    </row>
    <row r="4486" spans="1:8">
      <c r="A4486" s="7"/>
      <c r="B4486" s="8"/>
      <c r="C4486" s="9"/>
      <c r="D4486" s="1">
        <f>IF(B4486="",0,VLOOKUP(B4486,DATABASE!A:F,2,FALSE))</f>
        <v>0</v>
      </c>
      <c r="E4486" s="1">
        <f>IF(B4486="",0,VLOOKUP(B4486,DATABASE!A:F,3,FALSE)*$C4486)</f>
        <v>0</v>
      </c>
      <c r="F4486" s="1">
        <f>IF(B4486="",0,VLOOKUP(B4486,DATABASE!A:F,4,FALSE)*$C4486)</f>
        <v>0</v>
      </c>
      <c r="G4486" s="1">
        <f>IF(B4486="",0,VLOOKUP(B4486,DATABASE!A:F,5,FALSE)*$C4486)</f>
        <v>0</v>
      </c>
      <c r="H4486" s="1">
        <f>IF(B4486="",0,VLOOKUP(B4486,DATABASE!A:F,6,FALSE)*$C4486)</f>
        <v>0</v>
      </c>
    </row>
    <row r="4487" spans="1:8">
      <c r="A4487" s="7"/>
      <c r="B4487" s="8"/>
      <c r="C4487" s="9"/>
      <c r="D4487" s="1">
        <f>IF(B4487="",0,VLOOKUP(B4487,DATABASE!A:F,2,FALSE))</f>
        <v>0</v>
      </c>
      <c r="E4487" s="1">
        <f>IF(B4487="",0,VLOOKUP(B4487,DATABASE!A:F,3,FALSE)*$C4487)</f>
        <v>0</v>
      </c>
      <c r="F4487" s="1">
        <f>IF(B4487="",0,VLOOKUP(B4487,DATABASE!A:F,4,FALSE)*$C4487)</f>
        <v>0</v>
      </c>
      <c r="G4487" s="1">
        <f>IF(B4487="",0,VLOOKUP(B4487,DATABASE!A:F,5,FALSE)*$C4487)</f>
        <v>0</v>
      </c>
      <c r="H4487" s="1">
        <f>IF(B4487="",0,VLOOKUP(B4487,DATABASE!A:F,6,FALSE)*$C4487)</f>
        <v>0</v>
      </c>
    </row>
    <row r="4488" spans="1:8">
      <c r="A4488" s="7"/>
      <c r="B4488" s="8"/>
      <c r="C4488" s="9"/>
      <c r="D4488" s="1">
        <f>IF(B4488="",0,VLOOKUP(B4488,DATABASE!A:F,2,FALSE))</f>
        <v>0</v>
      </c>
      <c r="E4488" s="1">
        <f>IF(B4488="",0,VLOOKUP(B4488,DATABASE!A:F,3,FALSE)*$C4488)</f>
        <v>0</v>
      </c>
      <c r="F4488" s="1">
        <f>IF(B4488="",0,VLOOKUP(B4488,DATABASE!A:F,4,FALSE)*$C4488)</f>
        <v>0</v>
      </c>
      <c r="G4488" s="1">
        <f>IF(B4488="",0,VLOOKUP(B4488,DATABASE!A:F,5,FALSE)*$C4488)</f>
        <v>0</v>
      </c>
      <c r="H4488" s="1">
        <f>IF(B4488="",0,VLOOKUP(B4488,DATABASE!A:F,6,FALSE)*$C4488)</f>
        <v>0</v>
      </c>
    </row>
    <row r="4489" spans="1:8">
      <c r="A4489" s="7"/>
      <c r="B4489" s="8"/>
      <c r="C4489" s="9"/>
      <c r="D4489" s="1">
        <f>IF(B4489="",0,VLOOKUP(B4489,DATABASE!A:F,2,FALSE))</f>
        <v>0</v>
      </c>
      <c r="E4489" s="1">
        <f>IF(B4489="",0,VLOOKUP(B4489,DATABASE!A:F,3,FALSE)*$C4489)</f>
        <v>0</v>
      </c>
      <c r="F4489" s="1">
        <f>IF(B4489="",0,VLOOKUP(B4489,DATABASE!A:F,4,FALSE)*$C4489)</f>
        <v>0</v>
      </c>
      <c r="G4489" s="1">
        <f>IF(B4489="",0,VLOOKUP(B4489,DATABASE!A:F,5,FALSE)*$C4489)</f>
        <v>0</v>
      </c>
      <c r="H4489" s="1">
        <f>IF(B4489="",0,VLOOKUP(B4489,DATABASE!A:F,6,FALSE)*$C4489)</f>
        <v>0</v>
      </c>
    </row>
    <row r="4490" spans="1:8">
      <c r="A4490" s="7"/>
      <c r="B4490" s="8"/>
      <c r="C4490" s="9"/>
      <c r="D4490" s="1">
        <f>IF(B4490="",0,VLOOKUP(B4490,DATABASE!A:F,2,FALSE))</f>
        <v>0</v>
      </c>
      <c r="E4490" s="1">
        <f>IF(B4490="",0,VLOOKUP(B4490,DATABASE!A:F,3,FALSE)*$C4490)</f>
        <v>0</v>
      </c>
      <c r="F4490" s="1">
        <f>IF(B4490="",0,VLOOKUP(B4490,DATABASE!A:F,4,FALSE)*$C4490)</f>
        <v>0</v>
      </c>
      <c r="G4490" s="1">
        <f>IF(B4490="",0,VLOOKUP(B4490,DATABASE!A:F,5,FALSE)*$C4490)</f>
        <v>0</v>
      </c>
      <c r="H4490" s="1">
        <f>IF(B4490="",0,VLOOKUP(B4490,DATABASE!A:F,6,FALSE)*$C4490)</f>
        <v>0</v>
      </c>
    </row>
    <row r="4491" spans="1:8">
      <c r="A4491" s="7"/>
      <c r="B4491" s="8"/>
      <c r="C4491" s="9"/>
      <c r="D4491" s="1">
        <f>IF(B4491="",0,VLOOKUP(B4491,DATABASE!A:F,2,FALSE))</f>
        <v>0</v>
      </c>
      <c r="E4491" s="1">
        <f>IF(B4491="",0,VLOOKUP(B4491,DATABASE!A:F,3,FALSE)*$C4491)</f>
        <v>0</v>
      </c>
      <c r="F4491" s="1">
        <f>IF(B4491="",0,VLOOKUP(B4491,DATABASE!A:F,4,FALSE)*$C4491)</f>
        <v>0</v>
      </c>
      <c r="G4491" s="1">
        <f>IF(B4491="",0,VLOOKUP(B4491,DATABASE!A:F,5,FALSE)*$C4491)</f>
        <v>0</v>
      </c>
      <c r="H4491" s="1">
        <f>IF(B4491="",0,VLOOKUP(B4491,DATABASE!A:F,6,FALSE)*$C4491)</f>
        <v>0</v>
      </c>
    </row>
    <row r="4492" spans="1:8">
      <c r="A4492" s="7"/>
      <c r="B4492" s="8"/>
      <c r="C4492" s="9"/>
      <c r="D4492" s="1">
        <f>IF(B4492="",0,VLOOKUP(B4492,DATABASE!A:F,2,FALSE))</f>
        <v>0</v>
      </c>
      <c r="E4492" s="1">
        <f>IF(B4492="",0,VLOOKUP(B4492,DATABASE!A:F,3,FALSE)*$C4492)</f>
        <v>0</v>
      </c>
      <c r="F4492" s="1">
        <f>IF(B4492="",0,VLOOKUP(B4492,DATABASE!A:F,4,FALSE)*$C4492)</f>
        <v>0</v>
      </c>
      <c r="G4492" s="1">
        <f>IF(B4492="",0,VLOOKUP(B4492,DATABASE!A:F,5,FALSE)*$C4492)</f>
        <v>0</v>
      </c>
      <c r="H4492" s="1">
        <f>IF(B4492="",0,VLOOKUP(B4492,DATABASE!A:F,6,FALSE)*$C4492)</f>
        <v>0</v>
      </c>
    </row>
    <row r="4493" spans="1:8">
      <c r="A4493" s="7"/>
      <c r="B4493" s="8"/>
      <c r="C4493" s="9"/>
      <c r="D4493" s="1">
        <f>IF(B4493="",0,VLOOKUP(B4493,DATABASE!A:F,2,FALSE))</f>
        <v>0</v>
      </c>
      <c r="E4493" s="1">
        <f>IF(B4493="",0,VLOOKUP(B4493,DATABASE!A:F,3,FALSE)*$C4493)</f>
        <v>0</v>
      </c>
      <c r="F4493" s="1">
        <f>IF(B4493="",0,VLOOKUP(B4493,DATABASE!A:F,4,FALSE)*$C4493)</f>
        <v>0</v>
      </c>
      <c r="G4493" s="1">
        <f>IF(B4493="",0,VLOOKUP(B4493,DATABASE!A:F,5,FALSE)*$C4493)</f>
        <v>0</v>
      </c>
      <c r="H4493" s="1">
        <f>IF(B4493="",0,VLOOKUP(B4493,DATABASE!A:F,6,FALSE)*$C4493)</f>
        <v>0</v>
      </c>
    </row>
    <row r="4494" spans="1:8">
      <c r="A4494" s="7"/>
      <c r="B4494" s="8"/>
      <c r="C4494" s="9"/>
      <c r="D4494" s="1">
        <f>IF(B4494="",0,VLOOKUP(B4494,DATABASE!A:F,2,FALSE))</f>
        <v>0</v>
      </c>
      <c r="E4494" s="1">
        <f>IF(B4494="",0,VLOOKUP(B4494,DATABASE!A:F,3,FALSE)*$C4494)</f>
        <v>0</v>
      </c>
      <c r="F4494" s="1">
        <f>IF(B4494="",0,VLOOKUP(B4494,DATABASE!A:F,4,FALSE)*$C4494)</f>
        <v>0</v>
      </c>
      <c r="G4494" s="1">
        <f>IF(B4494="",0,VLOOKUP(B4494,DATABASE!A:F,5,FALSE)*$C4494)</f>
        <v>0</v>
      </c>
      <c r="H4494" s="1">
        <f>IF(B4494="",0,VLOOKUP(B4494,DATABASE!A:F,6,FALSE)*$C4494)</f>
        <v>0</v>
      </c>
    </row>
    <row r="4495" spans="1:8">
      <c r="A4495" s="7"/>
      <c r="B4495" s="8"/>
      <c r="C4495" s="9"/>
      <c r="D4495" s="1">
        <f>IF(B4495="",0,VLOOKUP(B4495,DATABASE!A:F,2,FALSE))</f>
        <v>0</v>
      </c>
      <c r="E4495" s="1">
        <f>IF(B4495="",0,VLOOKUP(B4495,DATABASE!A:F,3,FALSE)*$C4495)</f>
        <v>0</v>
      </c>
      <c r="F4495" s="1">
        <f>IF(B4495="",0,VLOOKUP(B4495,DATABASE!A:F,4,FALSE)*$C4495)</f>
        <v>0</v>
      </c>
      <c r="G4495" s="1">
        <f>IF(B4495="",0,VLOOKUP(B4495,DATABASE!A:F,5,FALSE)*$C4495)</f>
        <v>0</v>
      </c>
      <c r="H4495" s="1">
        <f>IF(B4495="",0,VLOOKUP(B4495,DATABASE!A:F,6,FALSE)*$C4495)</f>
        <v>0</v>
      </c>
    </row>
    <row r="4496" spans="1:8">
      <c r="A4496" s="7"/>
      <c r="B4496" s="8"/>
      <c r="C4496" s="9"/>
      <c r="D4496" s="1">
        <f>IF(B4496="",0,VLOOKUP(B4496,DATABASE!A:F,2,FALSE))</f>
        <v>0</v>
      </c>
      <c r="E4496" s="1">
        <f>IF(B4496="",0,VLOOKUP(B4496,DATABASE!A:F,3,FALSE)*$C4496)</f>
        <v>0</v>
      </c>
      <c r="F4496" s="1">
        <f>IF(B4496="",0,VLOOKUP(B4496,DATABASE!A:F,4,FALSE)*$C4496)</f>
        <v>0</v>
      </c>
      <c r="G4496" s="1">
        <f>IF(B4496="",0,VLOOKUP(B4496,DATABASE!A:F,5,FALSE)*$C4496)</f>
        <v>0</v>
      </c>
      <c r="H4496" s="1">
        <f>IF(B4496="",0,VLOOKUP(B4496,DATABASE!A:F,6,FALSE)*$C4496)</f>
        <v>0</v>
      </c>
    </row>
    <row r="4497" spans="1:8">
      <c r="A4497" s="7"/>
      <c r="B4497" s="8"/>
      <c r="C4497" s="9"/>
      <c r="D4497" s="1">
        <f>IF(B4497="",0,VLOOKUP(B4497,DATABASE!A:F,2,FALSE))</f>
        <v>0</v>
      </c>
      <c r="E4497" s="1">
        <f>IF(B4497="",0,VLOOKUP(B4497,DATABASE!A:F,3,FALSE)*$C4497)</f>
        <v>0</v>
      </c>
      <c r="F4497" s="1">
        <f>IF(B4497="",0,VLOOKUP(B4497,DATABASE!A:F,4,FALSE)*$C4497)</f>
        <v>0</v>
      </c>
      <c r="G4497" s="1">
        <f>IF(B4497="",0,VLOOKUP(B4497,DATABASE!A:F,5,FALSE)*$C4497)</f>
        <v>0</v>
      </c>
      <c r="H4497" s="1">
        <f>IF(B4497="",0,VLOOKUP(B4497,DATABASE!A:F,6,FALSE)*$C4497)</f>
        <v>0</v>
      </c>
    </row>
    <row r="4498" spans="1:8">
      <c r="A4498" s="7"/>
      <c r="B4498" s="8"/>
      <c r="C4498" s="9"/>
      <c r="D4498" s="1">
        <f>IF(B4498="",0,VLOOKUP(B4498,DATABASE!A:F,2,FALSE))</f>
        <v>0</v>
      </c>
      <c r="E4498" s="1">
        <f>IF(B4498="",0,VLOOKUP(B4498,DATABASE!A:F,3,FALSE)*$C4498)</f>
        <v>0</v>
      </c>
      <c r="F4498" s="1">
        <f>IF(B4498="",0,VLOOKUP(B4498,DATABASE!A:F,4,FALSE)*$C4498)</f>
        <v>0</v>
      </c>
      <c r="G4498" s="1">
        <f>IF(B4498="",0,VLOOKUP(B4498,DATABASE!A:F,5,FALSE)*$C4498)</f>
        <v>0</v>
      </c>
      <c r="H4498" s="1">
        <f>IF(B4498="",0,VLOOKUP(B4498,DATABASE!A:F,6,FALSE)*$C4498)</f>
        <v>0</v>
      </c>
    </row>
    <row r="4499" spans="1:8">
      <c r="A4499" s="7"/>
      <c r="B4499" s="8"/>
      <c r="C4499" s="9"/>
      <c r="D4499" s="1">
        <f>IF(B4499="",0,VLOOKUP(B4499,DATABASE!A:F,2,FALSE))</f>
        <v>0</v>
      </c>
      <c r="E4499" s="1">
        <f>IF(B4499="",0,VLOOKUP(B4499,DATABASE!A:F,3,FALSE)*$C4499)</f>
        <v>0</v>
      </c>
      <c r="F4499" s="1">
        <f>IF(B4499="",0,VLOOKUP(B4499,DATABASE!A:F,4,FALSE)*$C4499)</f>
        <v>0</v>
      </c>
      <c r="G4499" s="1">
        <f>IF(B4499="",0,VLOOKUP(B4499,DATABASE!A:F,5,FALSE)*$C4499)</f>
        <v>0</v>
      </c>
      <c r="H4499" s="1">
        <f>IF(B4499="",0,VLOOKUP(B4499,DATABASE!A:F,6,FALSE)*$C4499)</f>
        <v>0</v>
      </c>
    </row>
    <row r="4500" spans="1:8">
      <c r="A4500" s="7"/>
      <c r="B4500" s="8"/>
      <c r="C4500" s="9"/>
      <c r="D4500" s="1">
        <f>IF(B4500="",0,VLOOKUP(B4500,DATABASE!A:F,2,FALSE))</f>
        <v>0</v>
      </c>
      <c r="E4500" s="1">
        <f>IF(B4500="",0,VLOOKUP(B4500,DATABASE!A:F,3,FALSE)*$C4500)</f>
        <v>0</v>
      </c>
      <c r="F4500" s="1">
        <f>IF(B4500="",0,VLOOKUP(B4500,DATABASE!A:F,4,FALSE)*$C4500)</f>
        <v>0</v>
      </c>
      <c r="G4500" s="1">
        <f>IF(B4500="",0,VLOOKUP(B4500,DATABASE!A:F,5,FALSE)*$C4500)</f>
        <v>0</v>
      </c>
      <c r="H4500" s="1">
        <f>IF(B4500="",0,VLOOKUP(B4500,DATABASE!A:F,6,FALSE)*$C4500)</f>
        <v>0</v>
      </c>
    </row>
    <row r="4501" spans="1:8">
      <c r="A4501" s="7"/>
      <c r="B4501" s="8"/>
      <c r="C4501" s="9"/>
      <c r="D4501" s="1">
        <f>IF(B4501="",0,VLOOKUP(B4501,DATABASE!A:F,2,FALSE))</f>
        <v>0</v>
      </c>
      <c r="E4501" s="1">
        <f>IF(B4501="",0,VLOOKUP(B4501,DATABASE!A:F,3,FALSE)*$C4501)</f>
        <v>0</v>
      </c>
      <c r="F4501" s="1">
        <f>IF(B4501="",0,VLOOKUP(B4501,DATABASE!A:F,4,FALSE)*$C4501)</f>
        <v>0</v>
      </c>
      <c r="G4501" s="1">
        <f>IF(B4501="",0,VLOOKUP(B4501,DATABASE!A:F,5,FALSE)*$C4501)</f>
        <v>0</v>
      </c>
      <c r="H4501" s="1">
        <f>IF(B4501="",0,VLOOKUP(B4501,DATABASE!A:F,6,FALSE)*$C4501)</f>
        <v>0</v>
      </c>
    </row>
    <row r="4502" spans="1:8">
      <c r="A4502" s="7"/>
      <c r="B4502" s="8"/>
      <c r="C4502" s="9"/>
      <c r="D4502" s="1">
        <f>IF(B4502="",0,VLOOKUP(B4502,DATABASE!A:F,2,FALSE))</f>
        <v>0</v>
      </c>
      <c r="E4502" s="1">
        <f>IF(B4502="",0,VLOOKUP(B4502,DATABASE!A:F,3,FALSE)*$C4502)</f>
        <v>0</v>
      </c>
      <c r="F4502" s="1">
        <f>IF(B4502="",0,VLOOKUP(B4502,DATABASE!A:F,4,FALSE)*$C4502)</f>
        <v>0</v>
      </c>
      <c r="G4502" s="1">
        <f>IF(B4502="",0,VLOOKUP(B4502,DATABASE!A:F,5,FALSE)*$C4502)</f>
        <v>0</v>
      </c>
      <c r="H4502" s="1">
        <f>IF(B4502="",0,VLOOKUP(B4502,DATABASE!A:F,6,FALSE)*$C4502)</f>
        <v>0</v>
      </c>
    </row>
    <row r="4503" spans="1:8">
      <c r="A4503" s="7"/>
      <c r="B4503" s="8"/>
      <c r="C4503" s="9"/>
      <c r="D4503" s="1">
        <f>IF(B4503="",0,VLOOKUP(B4503,DATABASE!A:F,2,FALSE))</f>
        <v>0</v>
      </c>
      <c r="E4503" s="1">
        <f>IF(B4503="",0,VLOOKUP(B4503,DATABASE!A:F,3,FALSE)*$C4503)</f>
        <v>0</v>
      </c>
      <c r="F4503" s="1">
        <f>IF(B4503="",0,VLOOKUP(B4503,DATABASE!A:F,4,FALSE)*$C4503)</f>
        <v>0</v>
      </c>
      <c r="G4503" s="1">
        <f>IF(B4503="",0,VLOOKUP(B4503,DATABASE!A:F,5,FALSE)*$C4503)</f>
        <v>0</v>
      </c>
      <c r="H4503" s="1">
        <f>IF(B4503="",0,VLOOKUP(B4503,DATABASE!A:F,6,FALSE)*$C4503)</f>
        <v>0</v>
      </c>
    </row>
    <row r="4504" spans="1:8">
      <c r="A4504" s="7"/>
      <c r="B4504" s="8"/>
      <c r="C4504" s="9"/>
      <c r="D4504" s="1">
        <f>IF(B4504="",0,VLOOKUP(B4504,DATABASE!A:F,2,FALSE))</f>
        <v>0</v>
      </c>
      <c r="E4504" s="1">
        <f>IF(B4504="",0,VLOOKUP(B4504,DATABASE!A:F,3,FALSE)*$C4504)</f>
        <v>0</v>
      </c>
      <c r="F4504" s="1">
        <f>IF(B4504="",0,VLOOKUP(B4504,DATABASE!A:F,4,FALSE)*$C4504)</f>
        <v>0</v>
      </c>
      <c r="G4504" s="1">
        <f>IF(B4504="",0,VLOOKUP(B4504,DATABASE!A:F,5,FALSE)*$C4504)</f>
        <v>0</v>
      </c>
      <c r="H4504" s="1">
        <f>IF(B4504="",0,VLOOKUP(B4504,DATABASE!A:F,6,FALSE)*$C4504)</f>
        <v>0</v>
      </c>
    </row>
    <row r="4505" spans="1:8">
      <c r="A4505" s="7"/>
      <c r="B4505" s="8"/>
      <c r="C4505" s="9"/>
      <c r="D4505" s="1">
        <f>IF(B4505="",0,VLOOKUP(B4505,DATABASE!A:F,2,FALSE))</f>
        <v>0</v>
      </c>
      <c r="E4505" s="1">
        <f>IF(B4505="",0,VLOOKUP(B4505,DATABASE!A:F,3,FALSE)*$C4505)</f>
        <v>0</v>
      </c>
      <c r="F4505" s="1">
        <f>IF(B4505="",0,VLOOKUP(B4505,DATABASE!A:F,4,FALSE)*$C4505)</f>
        <v>0</v>
      </c>
      <c r="G4505" s="1">
        <f>IF(B4505="",0,VLOOKUP(B4505,DATABASE!A:F,5,FALSE)*$C4505)</f>
        <v>0</v>
      </c>
      <c r="H4505" s="1">
        <f>IF(B4505="",0,VLOOKUP(B4505,DATABASE!A:F,6,FALSE)*$C4505)</f>
        <v>0</v>
      </c>
    </row>
    <row r="4506" spans="1:8">
      <c r="A4506" s="7"/>
      <c r="B4506" s="8"/>
      <c r="C4506" s="9"/>
      <c r="D4506" s="1">
        <f>IF(B4506="",0,VLOOKUP(B4506,DATABASE!A:F,2,FALSE))</f>
        <v>0</v>
      </c>
      <c r="E4506" s="1">
        <f>IF(B4506="",0,VLOOKUP(B4506,DATABASE!A:F,3,FALSE)*$C4506)</f>
        <v>0</v>
      </c>
      <c r="F4506" s="1">
        <f>IF(B4506="",0,VLOOKUP(B4506,DATABASE!A:F,4,FALSE)*$C4506)</f>
        <v>0</v>
      </c>
      <c r="G4506" s="1">
        <f>IF(B4506="",0,VLOOKUP(B4506,DATABASE!A:F,5,FALSE)*$C4506)</f>
        <v>0</v>
      </c>
      <c r="H4506" s="1">
        <f>IF(B4506="",0,VLOOKUP(B4506,DATABASE!A:F,6,FALSE)*$C4506)</f>
        <v>0</v>
      </c>
    </row>
    <row r="4507" spans="1:8">
      <c r="A4507" s="7"/>
      <c r="B4507" s="8"/>
      <c r="C4507" s="9"/>
      <c r="D4507" s="1">
        <f>IF(B4507="",0,VLOOKUP(B4507,DATABASE!A:F,2,FALSE))</f>
        <v>0</v>
      </c>
      <c r="E4507" s="1">
        <f>IF(B4507="",0,VLOOKUP(B4507,DATABASE!A:F,3,FALSE)*$C4507)</f>
        <v>0</v>
      </c>
      <c r="F4507" s="1">
        <f>IF(B4507="",0,VLOOKUP(B4507,DATABASE!A:F,4,FALSE)*$C4507)</f>
        <v>0</v>
      </c>
      <c r="G4507" s="1">
        <f>IF(B4507="",0,VLOOKUP(B4507,DATABASE!A:F,5,FALSE)*$C4507)</f>
        <v>0</v>
      </c>
      <c r="H4507" s="1">
        <f>IF(B4507="",0,VLOOKUP(B4507,DATABASE!A:F,6,FALSE)*$C4507)</f>
        <v>0</v>
      </c>
    </row>
    <row r="4508" spans="1:8">
      <c r="A4508" s="7"/>
      <c r="B4508" s="8"/>
      <c r="C4508" s="9"/>
      <c r="D4508" s="1">
        <f>IF(B4508="",0,VLOOKUP(B4508,DATABASE!A:F,2,FALSE))</f>
        <v>0</v>
      </c>
      <c r="E4508" s="1">
        <f>IF(B4508="",0,VLOOKUP(B4508,DATABASE!A:F,3,FALSE)*$C4508)</f>
        <v>0</v>
      </c>
      <c r="F4508" s="1">
        <f>IF(B4508="",0,VLOOKUP(B4508,DATABASE!A:F,4,FALSE)*$C4508)</f>
        <v>0</v>
      </c>
      <c r="G4508" s="1">
        <f>IF(B4508="",0,VLOOKUP(B4508,DATABASE!A:F,5,FALSE)*$C4508)</f>
        <v>0</v>
      </c>
      <c r="H4508" s="1">
        <f>IF(B4508="",0,VLOOKUP(B4508,DATABASE!A:F,6,FALSE)*$C4508)</f>
        <v>0</v>
      </c>
    </row>
    <row r="4509" spans="1:8">
      <c r="A4509" s="7"/>
      <c r="B4509" s="8"/>
      <c r="C4509" s="9"/>
      <c r="D4509" s="1">
        <f>IF(B4509="",0,VLOOKUP(B4509,DATABASE!A:F,2,FALSE))</f>
        <v>0</v>
      </c>
      <c r="E4509" s="1">
        <f>IF(B4509="",0,VLOOKUP(B4509,DATABASE!A:F,3,FALSE)*$C4509)</f>
        <v>0</v>
      </c>
      <c r="F4509" s="1">
        <f>IF(B4509="",0,VLOOKUP(B4509,DATABASE!A:F,4,FALSE)*$C4509)</f>
        <v>0</v>
      </c>
      <c r="G4509" s="1">
        <f>IF(B4509="",0,VLOOKUP(B4509,DATABASE!A:F,5,FALSE)*$C4509)</f>
        <v>0</v>
      </c>
      <c r="H4509" s="1">
        <f>IF(B4509="",0,VLOOKUP(B4509,DATABASE!A:F,6,FALSE)*$C4509)</f>
        <v>0</v>
      </c>
    </row>
    <row r="4510" spans="1:8">
      <c r="A4510" s="7"/>
      <c r="B4510" s="8"/>
      <c r="C4510" s="9"/>
      <c r="D4510" s="1">
        <f>IF(B4510="",0,VLOOKUP(B4510,DATABASE!A:F,2,FALSE))</f>
        <v>0</v>
      </c>
      <c r="E4510" s="1">
        <f>IF(B4510="",0,VLOOKUP(B4510,DATABASE!A:F,3,FALSE)*$C4510)</f>
        <v>0</v>
      </c>
      <c r="F4510" s="1">
        <f>IF(B4510="",0,VLOOKUP(B4510,DATABASE!A:F,4,FALSE)*$C4510)</f>
        <v>0</v>
      </c>
      <c r="G4510" s="1">
        <f>IF(B4510="",0,VLOOKUP(B4510,DATABASE!A:F,5,FALSE)*$C4510)</f>
        <v>0</v>
      </c>
      <c r="H4510" s="1">
        <f>IF(B4510="",0,VLOOKUP(B4510,DATABASE!A:F,6,FALSE)*$C4510)</f>
        <v>0</v>
      </c>
    </row>
    <row r="4511" spans="1:8">
      <c r="A4511" s="7"/>
      <c r="B4511" s="8"/>
      <c r="C4511" s="9"/>
      <c r="D4511" s="1">
        <f>IF(B4511="",0,VLOOKUP(B4511,DATABASE!A:F,2,FALSE))</f>
        <v>0</v>
      </c>
      <c r="E4511" s="1">
        <f>IF(B4511="",0,VLOOKUP(B4511,DATABASE!A:F,3,FALSE)*$C4511)</f>
        <v>0</v>
      </c>
      <c r="F4511" s="1">
        <f>IF(B4511="",0,VLOOKUP(B4511,DATABASE!A:F,4,FALSE)*$C4511)</f>
        <v>0</v>
      </c>
      <c r="G4511" s="1">
        <f>IF(B4511="",0,VLOOKUP(B4511,DATABASE!A:F,5,FALSE)*$C4511)</f>
        <v>0</v>
      </c>
      <c r="H4511" s="1">
        <f>IF(B4511="",0,VLOOKUP(B4511,DATABASE!A:F,6,FALSE)*$C4511)</f>
        <v>0</v>
      </c>
    </row>
    <row r="4512" spans="1:8">
      <c r="A4512" s="7"/>
      <c r="B4512" s="8"/>
      <c r="C4512" s="9"/>
      <c r="D4512" s="1">
        <f>IF(B4512="",0,VLOOKUP(B4512,DATABASE!A:F,2,FALSE))</f>
        <v>0</v>
      </c>
      <c r="E4512" s="1">
        <f>IF(B4512="",0,VLOOKUP(B4512,DATABASE!A:F,3,FALSE)*$C4512)</f>
        <v>0</v>
      </c>
      <c r="F4512" s="1">
        <f>IF(B4512="",0,VLOOKUP(B4512,DATABASE!A:F,4,FALSE)*$C4512)</f>
        <v>0</v>
      </c>
      <c r="G4512" s="1">
        <f>IF(B4512="",0,VLOOKUP(B4512,DATABASE!A:F,5,FALSE)*$C4512)</f>
        <v>0</v>
      </c>
      <c r="H4512" s="1">
        <f>IF(B4512="",0,VLOOKUP(B4512,DATABASE!A:F,6,FALSE)*$C4512)</f>
        <v>0</v>
      </c>
    </row>
    <row r="4513" spans="1:8">
      <c r="A4513" s="7"/>
      <c r="B4513" s="8"/>
      <c r="C4513" s="9"/>
      <c r="D4513" s="1">
        <f>IF(B4513="",0,VLOOKUP(B4513,DATABASE!A:F,2,FALSE))</f>
        <v>0</v>
      </c>
      <c r="E4513" s="1">
        <f>IF(B4513="",0,VLOOKUP(B4513,DATABASE!A:F,3,FALSE)*$C4513)</f>
        <v>0</v>
      </c>
      <c r="F4513" s="1">
        <f>IF(B4513="",0,VLOOKUP(B4513,DATABASE!A:F,4,FALSE)*$C4513)</f>
        <v>0</v>
      </c>
      <c r="G4513" s="1">
        <f>IF(B4513="",0,VLOOKUP(B4513,DATABASE!A:F,5,FALSE)*$C4513)</f>
        <v>0</v>
      </c>
      <c r="H4513" s="1">
        <f>IF(B4513="",0,VLOOKUP(B4513,DATABASE!A:F,6,FALSE)*$C4513)</f>
        <v>0</v>
      </c>
    </row>
    <row r="4514" spans="1:8">
      <c r="A4514" s="7"/>
      <c r="B4514" s="8"/>
      <c r="C4514" s="9"/>
      <c r="D4514" s="1">
        <f>IF(B4514="",0,VLOOKUP(B4514,DATABASE!A:F,2,FALSE))</f>
        <v>0</v>
      </c>
      <c r="E4514" s="1">
        <f>IF(B4514="",0,VLOOKUP(B4514,DATABASE!A:F,3,FALSE)*$C4514)</f>
        <v>0</v>
      </c>
      <c r="F4514" s="1">
        <f>IF(B4514="",0,VLOOKUP(B4514,DATABASE!A:F,4,FALSE)*$C4514)</f>
        <v>0</v>
      </c>
      <c r="G4514" s="1">
        <f>IF(B4514="",0,VLOOKUP(B4514,DATABASE!A:F,5,FALSE)*$C4514)</f>
        <v>0</v>
      </c>
      <c r="H4514" s="1">
        <f>IF(B4514="",0,VLOOKUP(B4514,DATABASE!A:F,6,FALSE)*$C4514)</f>
        <v>0</v>
      </c>
    </row>
    <row r="4515" spans="1:8">
      <c r="A4515" s="7"/>
      <c r="B4515" s="8"/>
      <c r="C4515" s="9"/>
      <c r="D4515" s="1">
        <f>IF(B4515="",0,VLOOKUP(B4515,DATABASE!A:F,2,FALSE))</f>
        <v>0</v>
      </c>
      <c r="E4515" s="1">
        <f>IF(B4515="",0,VLOOKUP(B4515,DATABASE!A:F,3,FALSE)*$C4515)</f>
        <v>0</v>
      </c>
      <c r="F4515" s="1">
        <f>IF(B4515="",0,VLOOKUP(B4515,DATABASE!A:F,4,FALSE)*$C4515)</f>
        <v>0</v>
      </c>
      <c r="G4515" s="1">
        <f>IF(B4515="",0,VLOOKUP(B4515,DATABASE!A:F,5,FALSE)*$C4515)</f>
        <v>0</v>
      </c>
      <c r="H4515" s="1">
        <f>IF(B4515="",0,VLOOKUP(B4515,DATABASE!A:F,6,FALSE)*$C4515)</f>
        <v>0</v>
      </c>
    </row>
    <row r="4516" spans="1:8">
      <c r="A4516" s="7"/>
      <c r="B4516" s="8"/>
      <c r="C4516" s="9"/>
      <c r="D4516" s="1">
        <f>IF(B4516="",0,VLOOKUP(B4516,DATABASE!A:F,2,FALSE))</f>
        <v>0</v>
      </c>
      <c r="E4516" s="1">
        <f>IF(B4516="",0,VLOOKUP(B4516,DATABASE!A:F,3,FALSE)*$C4516)</f>
        <v>0</v>
      </c>
      <c r="F4516" s="1">
        <f>IF(B4516="",0,VLOOKUP(B4516,DATABASE!A:F,4,FALSE)*$C4516)</f>
        <v>0</v>
      </c>
      <c r="G4516" s="1">
        <f>IF(B4516="",0,VLOOKUP(B4516,DATABASE!A:F,5,FALSE)*$C4516)</f>
        <v>0</v>
      </c>
      <c r="H4516" s="1">
        <f>IF(B4516="",0,VLOOKUP(B4516,DATABASE!A:F,6,FALSE)*$C4516)</f>
        <v>0</v>
      </c>
    </row>
    <row r="4517" spans="1:8">
      <c r="A4517" s="7"/>
      <c r="B4517" s="8"/>
      <c r="C4517" s="9"/>
      <c r="D4517" s="1">
        <f>IF(B4517="",0,VLOOKUP(B4517,DATABASE!A:F,2,FALSE))</f>
        <v>0</v>
      </c>
      <c r="E4517" s="1">
        <f>IF(B4517="",0,VLOOKUP(B4517,DATABASE!A:F,3,FALSE)*$C4517)</f>
        <v>0</v>
      </c>
      <c r="F4517" s="1">
        <f>IF(B4517="",0,VLOOKUP(B4517,DATABASE!A:F,4,FALSE)*$C4517)</f>
        <v>0</v>
      </c>
      <c r="G4517" s="1">
        <f>IF(B4517="",0,VLOOKUP(B4517,DATABASE!A:F,5,FALSE)*$C4517)</f>
        <v>0</v>
      </c>
      <c r="H4517" s="1">
        <f>IF(B4517="",0,VLOOKUP(B4517,DATABASE!A:F,6,FALSE)*$C4517)</f>
        <v>0</v>
      </c>
    </row>
    <row r="4518" spans="1:8">
      <c r="A4518" s="7"/>
      <c r="B4518" s="8"/>
      <c r="C4518" s="9"/>
      <c r="D4518" s="1">
        <f>IF(B4518="",0,VLOOKUP(B4518,DATABASE!A:F,2,FALSE))</f>
        <v>0</v>
      </c>
      <c r="E4518" s="1">
        <f>IF(B4518="",0,VLOOKUP(B4518,DATABASE!A:F,3,FALSE)*$C4518)</f>
        <v>0</v>
      </c>
      <c r="F4518" s="1">
        <f>IF(B4518="",0,VLOOKUP(B4518,DATABASE!A:F,4,FALSE)*$C4518)</f>
        <v>0</v>
      </c>
      <c r="G4518" s="1">
        <f>IF(B4518="",0,VLOOKUP(B4518,DATABASE!A:F,5,FALSE)*$C4518)</f>
        <v>0</v>
      </c>
      <c r="H4518" s="1">
        <f>IF(B4518="",0,VLOOKUP(B4518,DATABASE!A:F,6,FALSE)*$C4518)</f>
        <v>0</v>
      </c>
    </row>
    <row r="4519" spans="1:8">
      <c r="A4519" s="7"/>
      <c r="B4519" s="8"/>
      <c r="C4519" s="9"/>
      <c r="D4519" s="1">
        <f>IF(B4519="",0,VLOOKUP(B4519,DATABASE!A:F,2,FALSE))</f>
        <v>0</v>
      </c>
      <c r="E4519" s="1">
        <f>IF(B4519="",0,VLOOKUP(B4519,DATABASE!A:F,3,FALSE)*$C4519)</f>
        <v>0</v>
      </c>
      <c r="F4519" s="1">
        <f>IF(B4519="",0,VLOOKUP(B4519,DATABASE!A:F,4,FALSE)*$C4519)</f>
        <v>0</v>
      </c>
      <c r="G4519" s="1">
        <f>IF(B4519="",0,VLOOKUP(B4519,DATABASE!A:F,5,FALSE)*$C4519)</f>
        <v>0</v>
      </c>
      <c r="H4519" s="1">
        <f>IF(B4519="",0,VLOOKUP(B4519,DATABASE!A:F,6,FALSE)*$C4519)</f>
        <v>0</v>
      </c>
    </row>
    <row r="4520" spans="1:8">
      <c r="A4520" s="7"/>
      <c r="B4520" s="8"/>
      <c r="C4520" s="9"/>
      <c r="D4520" s="1">
        <f>IF(B4520="",0,VLOOKUP(B4520,DATABASE!A:F,2,FALSE))</f>
        <v>0</v>
      </c>
      <c r="E4520" s="1">
        <f>IF(B4520="",0,VLOOKUP(B4520,DATABASE!A:F,3,FALSE)*$C4520)</f>
        <v>0</v>
      </c>
      <c r="F4520" s="1">
        <f>IF(B4520="",0,VLOOKUP(B4520,DATABASE!A:F,4,FALSE)*$C4520)</f>
        <v>0</v>
      </c>
      <c r="G4520" s="1">
        <f>IF(B4520="",0,VLOOKUP(B4520,DATABASE!A:F,5,FALSE)*$C4520)</f>
        <v>0</v>
      </c>
      <c r="H4520" s="1">
        <f>IF(B4520="",0,VLOOKUP(B4520,DATABASE!A:F,6,FALSE)*$C4520)</f>
        <v>0</v>
      </c>
    </row>
    <row r="4521" spans="1:8">
      <c r="A4521" s="7"/>
      <c r="B4521" s="8"/>
      <c r="C4521" s="9"/>
      <c r="D4521" s="1">
        <f>IF(B4521="",0,VLOOKUP(B4521,DATABASE!A:F,2,FALSE))</f>
        <v>0</v>
      </c>
      <c r="E4521" s="1">
        <f>IF(B4521="",0,VLOOKUP(B4521,DATABASE!A:F,3,FALSE)*$C4521)</f>
        <v>0</v>
      </c>
      <c r="F4521" s="1">
        <f>IF(B4521="",0,VLOOKUP(B4521,DATABASE!A:F,4,FALSE)*$C4521)</f>
        <v>0</v>
      </c>
      <c r="G4521" s="1">
        <f>IF(B4521="",0,VLOOKUP(B4521,DATABASE!A:F,5,FALSE)*$C4521)</f>
        <v>0</v>
      </c>
      <c r="H4521" s="1">
        <f>IF(B4521="",0,VLOOKUP(B4521,DATABASE!A:F,6,FALSE)*$C4521)</f>
        <v>0</v>
      </c>
    </row>
    <row r="4522" spans="1:8">
      <c r="A4522" s="7"/>
      <c r="B4522" s="8"/>
      <c r="C4522" s="9"/>
      <c r="D4522" s="1">
        <f>IF(B4522="",0,VLOOKUP(B4522,DATABASE!A:F,2,FALSE))</f>
        <v>0</v>
      </c>
      <c r="E4522" s="1">
        <f>IF(B4522="",0,VLOOKUP(B4522,DATABASE!A:F,3,FALSE)*$C4522)</f>
        <v>0</v>
      </c>
      <c r="F4522" s="1">
        <f>IF(B4522="",0,VLOOKUP(B4522,DATABASE!A:F,4,FALSE)*$C4522)</f>
        <v>0</v>
      </c>
      <c r="G4522" s="1">
        <f>IF(B4522="",0,VLOOKUP(B4522,DATABASE!A:F,5,FALSE)*$C4522)</f>
        <v>0</v>
      </c>
      <c r="H4522" s="1">
        <f>IF(B4522="",0,VLOOKUP(B4522,DATABASE!A:F,6,FALSE)*$C4522)</f>
        <v>0</v>
      </c>
    </row>
    <row r="4523" spans="1:8">
      <c r="A4523" s="7"/>
      <c r="B4523" s="8"/>
      <c r="C4523" s="9"/>
      <c r="D4523" s="1">
        <f>IF(B4523="",0,VLOOKUP(B4523,DATABASE!A:F,2,FALSE))</f>
        <v>0</v>
      </c>
      <c r="E4523" s="1">
        <f>IF(B4523="",0,VLOOKUP(B4523,DATABASE!A:F,3,FALSE)*$C4523)</f>
        <v>0</v>
      </c>
      <c r="F4523" s="1">
        <f>IF(B4523="",0,VLOOKUP(B4523,DATABASE!A:F,4,FALSE)*$C4523)</f>
        <v>0</v>
      </c>
      <c r="G4523" s="1">
        <f>IF(B4523="",0,VLOOKUP(B4523,DATABASE!A:F,5,FALSE)*$C4523)</f>
        <v>0</v>
      </c>
      <c r="H4523" s="1">
        <f>IF(B4523="",0,VLOOKUP(B4523,DATABASE!A:F,6,FALSE)*$C4523)</f>
        <v>0</v>
      </c>
    </row>
    <row r="4524" spans="1:8">
      <c r="A4524" s="7"/>
      <c r="B4524" s="8"/>
      <c r="C4524" s="9"/>
      <c r="D4524" s="1">
        <f>IF(B4524="",0,VLOOKUP(B4524,DATABASE!A:F,2,FALSE))</f>
        <v>0</v>
      </c>
      <c r="E4524" s="1">
        <f>IF(B4524="",0,VLOOKUP(B4524,DATABASE!A:F,3,FALSE)*$C4524)</f>
        <v>0</v>
      </c>
      <c r="F4524" s="1">
        <f>IF(B4524="",0,VLOOKUP(B4524,DATABASE!A:F,4,FALSE)*$C4524)</f>
        <v>0</v>
      </c>
      <c r="G4524" s="1">
        <f>IF(B4524="",0,VLOOKUP(B4524,DATABASE!A:F,5,FALSE)*$C4524)</f>
        <v>0</v>
      </c>
      <c r="H4524" s="1">
        <f>IF(B4524="",0,VLOOKUP(B4524,DATABASE!A:F,6,FALSE)*$C4524)</f>
        <v>0</v>
      </c>
    </row>
    <row r="4525" spans="1:8">
      <c r="A4525" s="7"/>
      <c r="B4525" s="8"/>
      <c r="C4525" s="9"/>
      <c r="D4525" s="1">
        <f>IF(B4525="",0,VLOOKUP(B4525,DATABASE!A:F,2,FALSE))</f>
        <v>0</v>
      </c>
      <c r="E4525" s="1">
        <f>IF(B4525="",0,VLOOKUP(B4525,DATABASE!A:F,3,FALSE)*$C4525)</f>
        <v>0</v>
      </c>
      <c r="F4525" s="1">
        <f>IF(B4525="",0,VLOOKUP(B4525,DATABASE!A:F,4,FALSE)*$C4525)</f>
        <v>0</v>
      </c>
      <c r="G4525" s="1">
        <f>IF(B4525="",0,VLOOKUP(B4525,DATABASE!A:F,5,FALSE)*$C4525)</f>
        <v>0</v>
      </c>
      <c r="H4525" s="1">
        <f>IF(B4525="",0,VLOOKUP(B4525,DATABASE!A:F,6,FALSE)*$C4525)</f>
        <v>0</v>
      </c>
    </row>
    <row r="4526" spans="1:8">
      <c r="A4526" s="7"/>
      <c r="B4526" s="8"/>
      <c r="C4526" s="9"/>
      <c r="D4526" s="1">
        <f>IF(B4526="",0,VLOOKUP(B4526,DATABASE!A:F,2,FALSE))</f>
        <v>0</v>
      </c>
      <c r="E4526" s="1">
        <f>IF(B4526="",0,VLOOKUP(B4526,DATABASE!A:F,3,FALSE)*$C4526)</f>
        <v>0</v>
      </c>
      <c r="F4526" s="1">
        <f>IF(B4526="",0,VLOOKUP(B4526,DATABASE!A:F,4,FALSE)*$C4526)</f>
        <v>0</v>
      </c>
      <c r="G4526" s="1">
        <f>IF(B4526="",0,VLOOKUP(B4526,DATABASE!A:F,5,FALSE)*$C4526)</f>
        <v>0</v>
      </c>
      <c r="H4526" s="1">
        <f>IF(B4526="",0,VLOOKUP(B4526,DATABASE!A:F,6,FALSE)*$C4526)</f>
        <v>0</v>
      </c>
    </row>
    <row r="4527" spans="1:8">
      <c r="A4527" s="7"/>
      <c r="B4527" s="8"/>
      <c r="C4527" s="9"/>
      <c r="D4527" s="1">
        <f>IF(B4527="",0,VLOOKUP(B4527,DATABASE!A:F,2,FALSE))</f>
        <v>0</v>
      </c>
      <c r="E4527" s="1">
        <f>IF(B4527="",0,VLOOKUP(B4527,DATABASE!A:F,3,FALSE)*$C4527)</f>
        <v>0</v>
      </c>
      <c r="F4527" s="1">
        <f>IF(B4527="",0,VLOOKUP(B4527,DATABASE!A:F,4,FALSE)*$C4527)</f>
        <v>0</v>
      </c>
      <c r="G4527" s="1">
        <f>IF(B4527="",0,VLOOKUP(B4527,DATABASE!A:F,5,FALSE)*$C4527)</f>
        <v>0</v>
      </c>
      <c r="H4527" s="1">
        <f>IF(B4527="",0,VLOOKUP(B4527,DATABASE!A:F,6,FALSE)*$C4527)</f>
        <v>0</v>
      </c>
    </row>
    <row r="4528" spans="1:8">
      <c r="A4528" s="7"/>
      <c r="B4528" s="8"/>
      <c r="C4528" s="9"/>
      <c r="D4528" s="1">
        <f>IF(B4528="",0,VLOOKUP(B4528,DATABASE!A:F,2,FALSE))</f>
        <v>0</v>
      </c>
      <c r="E4528" s="1">
        <f>IF(B4528="",0,VLOOKUP(B4528,DATABASE!A:F,3,FALSE)*$C4528)</f>
        <v>0</v>
      </c>
      <c r="F4528" s="1">
        <f>IF(B4528="",0,VLOOKUP(B4528,DATABASE!A:F,4,FALSE)*$C4528)</f>
        <v>0</v>
      </c>
      <c r="G4528" s="1">
        <f>IF(B4528="",0,VLOOKUP(B4528,DATABASE!A:F,5,FALSE)*$C4528)</f>
        <v>0</v>
      </c>
      <c r="H4528" s="1">
        <f>IF(B4528="",0,VLOOKUP(B4528,DATABASE!A:F,6,FALSE)*$C4528)</f>
        <v>0</v>
      </c>
    </row>
    <row r="4529" spans="1:8">
      <c r="A4529" s="7"/>
      <c r="B4529" s="8"/>
      <c r="C4529" s="9"/>
      <c r="D4529" s="1">
        <f>IF(B4529="",0,VLOOKUP(B4529,DATABASE!A:F,2,FALSE))</f>
        <v>0</v>
      </c>
      <c r="E4529" s="1">
        <f>IF(B4529="",0,VLOOKUP(B4529,DATABASE!A:F,3,FALSE)*$C4529)</f>
        <v>0</v>
      </c>
      <c r="F4529" s="1">
        <f>IF(B4529="",0,VLOOKUP(B4529,DATABASE!A:F,4,FALSE)*$C4529)</f>
        <v>0</v>
      </c>
      <c r="G4529" s="1">
        <f>IF(B4529="",0,VLOOKUP(B4529,DATABASE!A:F,5,FALSE)*$C4529)</f>
        <v>0</v>
      </c>
      <c r="H4529" s="1">
        <f>IF(B4529="",0,VLOOKUP(B4529,DATABASE!A:F,6,FALSE)*$C4529)</f>
        <v>0</v>
      </c>
    </row>
    <row r="4530" spans="1:8">
      <c r="A4530" s="7"/>
      <c r="B4530" s="8"/>
      <c r="C4530" s="9"/>
      <c r="D4530" s="1">
        <f>IF(B4530="",0,VLOOKUP(B4530,DATABASE!A:F,2,FALSE))</f>
        <v>0</v>
      </c>
      <c r="E4530" s="1">
        <f>IF(B4530="",0,VLOOKUP(B4530,DATABASE!A:F,3,FALSE)*$C4530)</f>
        <v>0</v>
      </c>
      <c r="F4530" s="1">
        <f>IF(B4530="",0,VLOOKUP(B4530,DATABASE!A:F,4,FALSE)*$C4530)</f>
        <v>0</v>
      </c>
      <c r="G4530" s="1">
        <f>IF(B4530="",0,VLOOKUP(B4530,DATABASE!A:F,5,FALSE)*$C4530)</f>
        <v>0</v>
      </c>
      <c r="H4530" s="1">
        <f>IF(B4530="",0,VLOOKUP(B4530,DATABASE!A:F,6,FALSE)*$C4530)</f>
        <v>0</v>
      </c>
    </row>
    <row r="4531" spans="1:8">
      <c r="A4531" s="7"/>
      <c r="B4531" s="8"/>
      <c r="C4531" s="9"/>
      <c r="D4531" s="1">
        <f>IF(B4531="",0,VLOOKUP(B4531,DATABASE!A:F,2,FALSE))</f>
        <v>0</v>
      </c>
      <c r="E4531" s="1">
        <f>IF(B4531="",0,VLOOKUP(B4531,DATABASE!A:F,3,FALSE)*$C4531)</f>
        <v>0</v>
      </c>
      <c r="F4531" s="1">
        <f>IF(B4531="",0,VLOOKUP(B4531,DATABASE!A:F,4,FALSE)*$C4531)</f>
        <v>0</v>
      </c>
      <c r="G4531" s="1">
        <f>IF(B4531="",0,VLOOKUP(B4531,DATABASE!A:F,5,FALSE)*$C4531)</f>
        <v>0</v>
      </c>
      <c r="H4531" s="1">
        <f>IF(B4531="",0,VLOOKUP(B4531,DATABASE!A:F,6,FALSE)*$C4531)</f>
        <v>0</v>
      </c>
    </row>
    <row r="4532" spans="1:8">
      <c r="A4532" s="7"/>
      <c r="B4532" s="8"/>
      <c r="C4532" s="9"/>
      <c r="D4532" s="1">
        <f>IF(B4532="",0,VLOOKUP(B4532,DATABASE!A:F,2,FALSE))</f>
        <v>0</v>
      </c>
      <c r="E4532" s="1">
        <f>IF(B4532="",0,VLOOKUP(B4532,DATABASE!A:F,3,FALSE)*$C4532)</f>
        <v>0</v>
      </c>
      <c r="F4532" s="1">
        <f>IF(B4532="",0,VLOOKUP(B4532,DATABASE!A:F,4,FALSE)*$C4532)</f>
        <v>0</v>
      </c>
      <c r="G4532" s="1">
        <f>IF(B4532="",0,VLOOKUP(B4532,DATABASE!A:F,5,FALSE)*$C4532)</f>
        <v>0</v>
      </c>
      <c r="H4532" s="1">
        <f>IF(B4532="",0,VLOOKUP(B4532,DATABASE!A:F,6,FALSE)*$C4532)</f>
        <v>0</v>
      </c>
    </row>
    <row r="4533" spans="1:8">
      <c r="A4533" s="7"/>
      <c r="B4533" s="8"/>
      <c r="C4533" s="9"/>
      <c r="D4533" s="1">
        <f>IF(B4533="",0,VLOOKUP(B4533,DATABASE!A:F,2,FALSE))</f>
        <v>0</v>
      </c>
      <c r="E4533" s="1">
        <f>IF(B4533="",0,VLOOKUP(B4533,DATABASE!A:F,3,FALSE)*$C4533)</f>
        <v>0</v>
      </c>
      <c r="F4533" s="1">
        <f>IF(B4533="",0,VLOOKUP(B4533,DATABASE!A:F,4,FALSE)*$C4533)</f>
        <v>0</v>
      </c>
      <c r="G4533" s="1">
        <f>IF(B4533="",0,VLOOKUP(B4533,DATABASE!A:F,5,FALSE)*$C4533)</f>
        <v>0</v>
      </c>
      <c r="H4533" s="1">
        <f>IF(B4533="",0,VLOOKUP(B4533,DATABASE!A:F,6,FALSE)*$C4533)</f>
        <v>0</v>
      </c>
    </row>
    <row r="4534" spans="1:8">
      <c r="A4534" s="7"/>
      <c r="B4534" s="8"/>
      <c r="C4534" s="9"/>
      <c r="D4534" s="1">
        <f>IF(B4534="",0,VLOOKUP(B4534,DATABASE!A:F,2,FALSE))</f>
        <v>0</v>
      </c>
      <c r="E4534" s="1">
        <f>IF(B4534="",0,VLOOKUP(B4534,DATABASE!A:F,3,FALSE)*$C4534)</f>
        <v>0</v>
      </c>
      <c r="F4534" s="1">
        <f>IF(B4534="",0,VLOOKUP(B4534,DATABASE!A:F,4,FALSE)*$C4534)</f>
        <v>0</v>
      </c>
      <c r="G4534" s="1">
        <f>IF(B4534="",0,VLOOKUP(B4534,DATABASE!A:F,5,FALSE)*$C4534)</f>
        <v>0</v>
      </c>
      <c r="H4534" s="1">
        <f>IF(B4534="",0,VLOOKUP(B4534,DATABASE!A:F,6,FALSE)*$C4534)</f>
        <v>0</v>
      </c>
    </row>
    <row r="4535" spans="1:8">
      <c r="A4535" s="7"/>
      <c r="B4535" s="8"/>
      <c r="C4535" s="9"/>
      <c r="D4535" s="1">
        <f>IF(B4535="",0,VLOOKUP(B4535,DATABASE!A:F,2,FALSE))</f>
        <v>0</v>
      </c>
      <c r="E4535" s="1">
        <f>IF(B4535="",0,VLOOKUP(B4535,DATABASE!A:F,3,FALSE)*$C4535)</f>
        <v>0</v>
      </c>
      <c r="F4535" s="1">
        <f>IF(B4535="",0,VLOOKUP(B4535,DATABASE!A:F,4,FALSE)*$C4535)</f>
        <v>0</v>
      </c>
      <c r="G4535" s="1">
        <f>IF(B4535="",0,VLOOKUP(B4535,DATABASE!A:F,5,FALSE)*$C4535)</f>
        <v>0</v>
      </c>
      <c r="H4535" s="1">
        <f>IF(B4535="",0,VLOOKUP(B4535,DATABASE!A:F,6,FALSE)*$C4535)</f>
        <v>0</v>
      </c>
    </row>
    <row r="4536" spans="1:8">
      <c r="A4536" s="7"/>
      <c r="B4536" s="8"/>
      <c r="C4536" s="9"/>
      <c r="D4536" s="1">
        <f>IF(B4536="",0,VLOOKUP(B4536,DATABASE!A:F,2,FALSE))</f>
        <v>0</v>
      </c>
      <c r="E4536" s="1">
        <f>IF(B4536="",0,VLOOKUP(B4536,DATABASE!A:F,3,FALSE)*$C4536)</f>
        <v>0</v>
      </c>
      <c r="F4536" s="1">
        <f>IF(B4536="",0,VLOOKUP(B4536,DATABASE!A:F,4,FALSE)*$C4536)</f>
        <v>0</v>
      </c>
      <c r="G4536" s="1">
        <f>IF(B4536="",0,VLOOKUP(B4536,DATABASE!A:F,5,FALSE)*$C4536)</f>
        <v>0</v>
      </c>
      <c r="H4536" s="1">
        <f>IF(B4536="",0,VLOOKUP(B4536,DATABASE!A:F,6,FALSE)*$C4536)</f>
        <v>0</v>
      </c>
    </row>
    <row r="4537" spans="1:8">
      <c r="A4537" s="7"/>
      <c r="B4537" s="8"/>
      <c r="C4537" s="9"/>
      <c r="D4537" s="1">
        <f>IF(B4537="",0,VLOOKUP(B4537,DATABASE!A:F,2,FALSE))</f>
        <v>0</v>
      </c>
      <c r="E4537" s="1">
        <f>IF(B4537="",0,VLOOKUP(B4537,DATABASE!A:F,3,FALSE)*$C4537)</f>
        <v>0</v>
      </c>
      <c r="F4537" s="1">
        <f>IF(B4537="",0,VLOOKUP(B4537,DATABASE!A:F,4,FALSE)*$C4537)</f>
        <v>0</v>
      </c>
      <c r="G4537" s="1">
        <f>IF(B4537="",0,VLOOKUP(B4537,DATABASE!A:F,5,FALSE)*$C4537)</f>
        <v>0</v>
      </c>
      <c r="H4537" s="1">
        <f>IF(B4537="",0,VLOOKUP(B4537,DATABASE!A:F,6,FALSE)*$C4537)</f>
        <v>0</v>
      </c>
    </row>
    <row r="4538" spans="1:8">
      <c r="A4538" s="7"/>
      <c r="B4538" s="8"/>
      <c r="C4538" s="9"/>
      <c r="D4538" s="1">
        <f>IF(B4538="",0,VLOOKUP(B4538,DATABASE!A:F,2,FALSE))</f>
        <v>0</v>
      </c>
      <c r="E4538" s="1">
        <f>IF(B4538="",0,VLOOKUP(B4538,DATABASE!A:F,3,FALSE)*$C4538)</f>
        <v>0</v>
      </c>
      <c r="F4538" s="1">
        <f>IF(B4538="",0,VLOOKUP(B4538,DATABASE!A:F,4,FALSE)*$C4538)</f>
        <v>0</v>
      </c>
      <c r="G4538" s="1">
        <f>IF(B4538="",0,VLOOKUP(B4538,DATABASE!A:F,5,FALSE)*$C4538)</f>
        <v>0</v>
      </c>
      <c r="H4538" s="1">
        <f>IF(B4538="",0,VLOOKUP(B4538,DATABASE!A:F,6,FALSE)*$C4538)</f>
        <v>0</v>
      </c>
    </row>
    <row r="4539" spans="1:8">
      <c r="A4539" s="7"/>
      <c r="B4539" s="8"/>
      <c r="C4539" s="9"/>
      <c r="D4539" s="1">
        <f>IF(B4539="",0,VLOOKUP(B4539,DATABASE!A:F,2,FALSE))</f>
        <v>0</v>
      </c>
      <c r="E4539" s="1">
        <f>IF(B4539="",0,VLOOKUP(B4539,DATABASE!A:F,3,FALSE)*$C4539)</f>
        <v>0</v>
      </c>
      <c r="F4539" s="1">
        <f>IF(B4539="",0,VLOOKUP(B4539,DATABASE!A:F,4,FALSE)*$C4539)</f>
        <v>0</v>
      </c>
      <c r="G4539" s="1">
        <f>IF(B4539="",0,VLOOKUP(B4539,DATABASE!A:F,5,FALSE)*$C4539)</f>
        <v>0</v>
      </c>
      <c r="H4539" s="1">
        <f>IF(B4539="",0,VLOOKUP(B4539,DATABASE!A:F,6,FALSE)*$C4539)</f>
        <v>0</v>
      </c>
    </row>
    <row r="4540" spans="1:8">
      <c r="A4540" s="7"/>
      <c r="B4540" s="8"/>
      <c r="C4540" s="9"/>
      <c r="D4540" s="1">
        <f>IF(B4540="",0,VLOOKUP(B4540,DATABASE!A:F,2,FALSE))</f>
        <v>0</v>
      </c>
      <c r="E4540" s="1">
        <f>IF(B4540="",0,VLOOKUP(B4540,DATABASE!A:F,3,FALSE)*$C4540)</f>
        <v>0</v>
      </c>
      <c r="F4540" s="1">
        <f>IF(B4540="",0,VLOOKUP(B4540,DATABASE!A:F,4,FALSE)*$C4540)</f>
        <v>0</v>
      </c>
      <c r="G4540" s="1">
        <f>IF(B4540="",0,VLOOKUP(B4540,DATABASE!A:F,5,FALSE)*$C4540)</f>
        <v>0</v>
      </c>
      <c r="H4540" s="1">
        <f>IF(B4540="",0,VLOOKUP(B4540,DATABASE!A:F,6,FALSE)*$C4540)</f>
        <v>0</v>
      </c>
    </row>
    <row r="4541" spans="1:8">
      <c r="A4541" s="7"/>
      <c r="B4541" s="8"/>
      <c r="C4541" s="9"/>
      <c r="D4541" s="1">
        <f>IF(B4541="",0,VLOOKUP(B4541,DATABASE!A:F,2,FALSE))</f>
        <v>0</v>
      </c>
      <c r="E4541" s="1">
        <f>IF(B4541="",0,VLOOKUP(B4541,DATABASE!A:F,3,FALSE)*$C4541)</f>
        <v>0</v>
      </c>
      <c r="F4541" s="1">
        <f>IF(B4541="",0,VLOOKUP(B4541,DATABASE!A:F,4,FALSE)*$C4541)</f>
        <v>0</v>
      </c>
      <c r="G4541" s="1">
        <f>IF(B4541="",0,VLOOKUP(B4541,DATABASE!A:F,5,FALSE)*$C4541)</f>
        <v>0</v>
      </c>
      <c r="H4541" s="1">
        <f>IF(B4541="",0,VLOOKUP(B4541,DATABASE!A:F,6,FALSE)*$C4541)</f>
        <v>0</v>
      </c>
    </row>
    <row r="4542" spans="1:8">
      <c r="A4542" s="7"/>
      <c r="B4542" s="8"/>
      <c r="C4542" s="9"/>
      <c r="D4542" s="1">
        <f>IF(B4542="",0,VLOOKUP(B4542,DATABASE!A:F,2,FALSE))</f>
        <v>0</v>
      </c>
      <c r="E4542" s="1">
        <f>IF(B4542="",0,VLOOKUP(B4542,DATABASE!A:F,3,FALSE)*$C4542)</f>
        <v>0</v>
      </c>
      <c r="F4542" s="1">
        <f>IF(B4542="",0,VLOOKUP(B4542,DATABASE!A:F,4,FALSE)*$C4542)</f>
        <v>0</v>
      </c>
      <c r="G4542" s="1">
        <f>IF(B4542="",0,VLOOKUP(B4542,DATABASE!A:F,5,FALSE)*$C4542)</f>
        <v>0</v>
      </c>
      <c r="H4542" s="1">
        <f>IF(B4542="",0,VLOOKUP(B4542,DATABASE!A:F,6,FALSE)*$C4542)</f>
        <v>0</v>
      </c>
    </row>
    <row r="4543" spans="1:8">
      <c r="A4543" s="7"/>
      <c r="B4543" s="8"/>
      <c r="C4543" s="9"/>
      <c r="D4543" s="1">
        <f>IF(B4543="",0,VLOOKUP(B4543,DATABASE!A:F,2,FALSE))</f>
        <v>0</v>
      </c>
      <c r="E4543" s="1">
        <f>IF(B4543="",0,VLOOKUP(B4543,DATABASE!A:F,3,FALSE)*$C4543)</f>
        <v>0</v>
      </c>
      <c r="F4543" s="1">
        <f>IF(B4543="",0,VLOOKUP(B4543,DATABASE!A:F,4,FALSE)*$C4543)</f>
        <v>0</v>
      </c>
      <c r="G4543" s="1">
        <f>IF(B4543="",0,VLOOKUP(B4543,DATABASE!A:F,5,FALSE)*$C4543)</f>
        <v>0</v>
      </c>
      <c r="H4543" s="1">
        <f>IF(B4543="",0,VLOOKUP(B4543,DATABASE!A:F,6,FALSE)*$C4543)</f>
        <v>0</v>
      </c>
    </row>
    <row r="4544" spans="1:8">
      <c r="A4544" s="7"/>
      <c r="B4544" s="8"/>
      <c r="C4544" s="9"/>
      <c r="D4544" s="1">
        <f>IF(B4544="",0,VLOOKUP(B4544,DATABASE!A:F,2,FALSE))</f>
        <v>0</v>
      </c>
      <c r="E4544" s="1">
        <f>IF(B4544="",0,VLOOKUP(B4544,DATABASE!A:F,3,FALSE)*$C4544)</f>
        <v>0</v>
      </c>
      <c r="F4544" s="1">
        <f>IF(B4544="",0,VLOOKUP(B4544,DATABASE!A:F,4,FALSE)*$C4544)</f>
        <v>0</v>
      </c>
      <c r="G4544" s="1">
        <f>IF(B4544="",0,VLOOKUP(B4544,DATABASE!A:F,5,FALSE)*$C4544)</f>
        <v>0</v>
      </c>
      <c r="H4544" s="1">
        <f>IF(B4544="",0,VLOOKUP(B4544,DATABASE!A:F,6,FALSE)*$C4544)</f>
        <v>0</v>
      </c>
    </row>
    <row r="4545" spans="1:8">
      <c r="A4545" s="7"/>
      <c r="B4545" s="8"/>
      <c r="C4545" s="9"/>
      <c r="D4545" s="1">
        <f>IF(B4545="",0,VLOOKUP(B4545,DATABASE!A:F,2,FALSE))</f>
        <v>0</v>
      </c>
      <c r="E4545" s="1">
        <f>IF(B4545="",0,VLOOKUP(B4545,DATABASE!A:F,3,FALSE)*$C4545)</f>
        <v>0</v>
      </c>
      <c r="F4545" s="1">
        <f>IF(B4545="",0,VLOOKUP(B4545,DATABASE!A:F,4,FALSE)*$C4545)</f>
        <v>0</v>
      </c>
      <c r="G4545" s="1">
        <f>IF(B4545="",0,VLOOKUP(B4545,DATABASE!A:F,5,FALSE)*$C4545)</f>
        <v>0</v>
      </c>
      <c r="H4545" s="1">
        <f>IF(B4545="",0,VLOOKUP(B4545,DATABASE!A:F,6,FALSE)*$C4545)</f>
        <v>0</v>
      </c>
    </row>
    <row r="4546" spans="1:8">
      <c r="A4546" s="7"/>
      <c r="B4546" s="8"/>
      <c r="C4546" s="9"/>
      <c r="D4546" s="1">
        <f>IF(B4546="",0,VLOOKUP(B4546,DATABASE!A:F,2,FALSE))</f>
        <v>0</v>
      </c>
      <c r="E4546" s="1">
        <f>IF(B4546="",0,VLOOKUP(B4546,DATABASE!A:F,3,FALSE)*$C4546)</f>
        <v>0</v>
      </c>
      <c r="F4546" s="1">
        <f>IF(B4546="",0,VLOOKUP(B4546,DATABASE!A:F,4,FALSE)*$C4546)</f>
        <v>0</v>
      </c>
      <c r="G4546" s="1">
        <f>IF(B4546="",0,VLOOKUP(B4546,DATABASE!A:F,5,FALSE)*$C4546)</f>
        <v>0</v>
      </c>
      <c r="H4546" s="1">
        <f>IF(B4546="",0,VLOOKUP(B4546,DATABASE!A:F,6,FALSE)*$C4546)</f>
        <v>0</v>
      </c>
    </row>
    <row r="4547" spans="1:8">
      <c r="A4547" s="7"/>
      <c r="B4547" s="8"/>
      <c r="C4547" s="9"/>
      <c r="D4547" s="1">
        <f>IF(B4547="",0,VLOOKUP(B4547,DATABASE!A:F,2,FALSE))</f>
        <v>0</v>
      </c>
      <c r="E4547" s="1">
        <f>IF(B4547="",0,VLOOKUP(B4547,DATABASE!A:F,3,FALSE)*$C4547)</f>
        <v>0</v>
      </c>
      <c r="F4547" s="1">
        <f>IF(B4547="",0,VLOOKUP(B4547,DATABASE!A:F,4,FALSE)*$C4547)</f>
        <v>0</v>
      </c>
      <c r="G4547" s="1">
        <f>IF(B4547="",0,VLOOKUP(B4547,DATABASE!A:F,5,FALSE)*$C4547)</f>
        <v>0</v>
      </c>
      <c r="H4547" s="1">
        <f>IF(B4547="",0,VLOOKUP(B4547,DATABASE!A:F,6,FALSE)*$C4547)</f>
        <v>0</v>
      </c>
    </row>
    <row r="4548" spans="1:8">
      <c r="A4548" s="7"/>
      <c r="B4548" s="8"/>
      <c r="C4548" s="9"/>
      <c r="D4548" s="1">
        <f>IF(B4548="",0,VLOOKUP(B4548,DATABASE!A:F,2,FALSE))</f>
        <v>0</v>
      </c>
      <c r="E4548" s="1">
        <f>IF(B4548="",0,VLOOKUP(B4548,DATABASE!A:F,3,FALSE)*$C4548)</f>
        <v>0</v>
      </c>
      <c r="F4548" s="1">
        <f>IF(B4548="",0,VLOOKUP(B4548,DATABASE!A:F,4,FALSE)*$C4548)</f>
        <v>0</v>
      </c>
      <c r="G4548" s="1">
        <f>IF(B4548="",0,VLOOKUP(B4548,DATABASE!A:F,5,FALSE)*$C4548)</f>
        <v>0</v>
      </c>
      <c r="H4548" s="1">
        <f>IF(B4548="",0,VLOOKUP(B4548,DATABASE!A:F,6,FALSE)*$C4548)</f>
        <v>0</v>
      </c>
    </row>
    <row r="4549" spans="1:8">
      <c r="A4549" s="7"/>
      <c r="B4549" s="8"/>
      <c r="C4549" s="9"/>
      <c r="D4549" s="1">
        <f>IF(B4549="",0,VLOOKUP(B4549,DATABASE!A:F,2,FALSE))</f>
        <v>0</v>
      </c>
      <c r="E4549" s="1">
        <f>IF(B4549="",0,VLOOKUP(B4549,DATABASE!A:F,3,FALSE)*$C4549)</f>
        <v>0</v>
      </c>
      <c r="F4549" s="1">
        <f>IF(B4549="",0,VLOOKUP(B4549,DATABASE!A:F,4,FALSE)*$C4549)</f>
        <v>0</v>
      </c>
      <c r="G4549" s="1">
        <f>IF(B4549="",0,VLOOKUP(B4549,DATABASE!A:F,5,FALSE)*$C4549)</f>
        <v>0</v>
      </c>
      <c r="H4549" s="1">
        <f>IF(B4549="",0,VLOOKUP(B4549,DATABASE!A:F,6,FALSE)*$C4549)</f>
        <v>0</v>
      </c>
    </row>
    <row r="4550" spans="1:8">
      <c r="A4550" s="7"/>
      <c r="B4550" s="8"/>
      <c r="C4550" s="9"/>
      <c r="D4550" s="1">
        <f>IF(B4550="",0,VLOOKUP(B4550,DATABASE!A:F,2,FALSE))</f>
        <v>0</v>
      </c>
      <c r="E4550" s="1">
        <f>IF(B4550="",0,VLOOKUP(B4550,DATABASE!A:F,3,FALSE)*$C4550)</f>
        <v>0</v>
      </c>
      <c r="F4550" s="1">
        <f>IF(B4550="",0,VLOOKUP(B4550,DATABASE!A:F,4,FALSE)*$C4550)</f>
        <v>0</v>
      </c>
      <c r="G4550" s="1">
        <f>IF(B4550="",0,VLOOKUP(B4550,DATABASE!A:F,5,FALSE)*$C4550)</f>
        <v>0</v>
      </c>
      <c r="H4550" s="1">
        <f>IF(B4550="",0,VLOOKUP(B4550,DATABASE!A:F,6,FALSE)*$C4550)</f>
        <v>0</v>
      </c>
    </row>
    <row r="4551" spans="1:8">
      <c r="A4551" s="7"/>
      <c r="B4551" s="8"/>
      <c r="C4551" s="9"/>
      <c r="D4551" s="1">
        <f>IF(B4551="",0,VLOOKUP(B4551,DATABASE!A:F,2,FALSE))</f>
        <v>0</v>
      </c>
      <c r="E4551" s="1">
        <f>IF(B4551="",0,VLOOKUP(B4551,DATABASE!A:F,3,FALSE)*$C4551)</f>
        <v>0</v>
      </c>
      <c r="F4551" s="1">
        <f>IF(B4551="",0,VLOOKUP(B4551,DATABASE!A:F,4,FALSE)*$C4551)</f>
        <v>0</v>
      </c>
      <c r="G4551" s="1">
        <f>IF(B4551="",0,VLOOKUP(B4551,DATABASE!A:F,5,FALSE)*$C4551)</f>
        <v>0</v>
      </c>
      <c r="H4551" s="1">
        <f>IF(B4551="",0,VLOOKUP(B4551,DATABASE!A:F,6,FALSE)*$C4551)</f>
        <v>0</v>
      </c>
    </row>
    <row r="4552" spans="1:8">
      <c r="A4552" s="7"/>
      <c r="B4552" s="8"/>
      <c r="C4552" s="9"/>
      <c r="D4552" s="1">
        <f>IF(B4552="",0,VLOOKUP(B4552,DATABASE!A:F,2,FALSE))</f>
        <v>0</v>
      </c>
      <c r="E4552" s="1">
        <f>IF(B4552="",0,VLOOKUP(B4552,DATABASE!A:F,3,FALSE)*$C4552)</f>
        <v>0</v>
      </c>
      <c r="F4552" s="1">
        <f>IF(B4552="",0,VLOOKUP(B4552,DATABASE!A:F,4,FALSE)*$C4552)</f>
        <v>0</v>
      </c>
      <c r="G4552" s="1">
        <f>IF(B4552="",0,VLOOKUP(B4552,DATABASE!A:F,5,FALSE)*$C4552)</f>
        <v>0</v>
      </c>
      <c r="H4552" s="1">
        <f>IF(B4552="",0,VLOOKUP(B4552,DATABASE!A:F,6,FALSE)*$C4552)</f>
        <v>0</v>
      </c>
    </row>
    <row r="4553" spans="1:8">
      <c r="A4553" s="7"/>
      <c r="B4553" s="8"/>
      <c r="C4553" s="9"/>
      <c r="D4553" s="1">
        <f>IF(B4553="",0,VLOOKUP(B4553,DATABASE!A:F,2,FALSE))</f>
        <v>0</v>
      </c>
      <c r="E4553" s="1">
        <f>IF(B4553="",0,VLOOKUP(B4553,DATABASE!A:F,3,FALSE)*$C4553)</f>
        <v>0</v>
      </c>
      <c r="F4553" s="1">
        <f>IF(B4553="",0,VLOOKUP(B4553,DATABASE!A:F,4,FALSE)*$C4553)</f>
        <v>0</v>
      </c>
      <c r="G4553" s="1">
        <f>IF(B4553="",0,VLOOKUP(B4553,DATABASE!A:F,5,FALSE)*$C4553)</f>
        <v>0</v>
      </c>
      <c r="H4553" s="1">
        <f>IF(B4553="",0,VLOOKUP(B4553,DATABASE!A:F,6,FALSE)*$C4553)</f>
        <v>0</v>
      </c>
    </row>
    <row r="4554" spans="1:8">
      <c r="A4554" s="7"/>
      <c r="B4554" s="8"/>
      <c r="C4554" s="9"/>
      <c r="D4554" s="1">
        <f>IF(B4554="",0,VLOOKUP(B4554,DATABASE!A:F,2,FALSE))</f>
        <v>0</v>
      </c>
      <c r="E4554" s="1">
        <f>IF(B4554="",0,VLOOKUP(B4554,DATABASE!A:F,3,FALSE)*$C4554)</f>
        <v>0</v>
      </c>
      <c r="F4554" s="1">
        <f>IF(B4554="",0,VLOOKUP(B4554,DATABASE!A:F,4,FALSE)*$C4554)</f>
        <v>0</v>
      </c>
      <c r="G4554" s="1">
        <f>IF(B4554="",0,VLOOKUP(B4554,DATABASE!A:F,5,FALSE)*$C4554)</f>
        <v>0</v>
      </c>
      <c r="H4554" s="1">
        <f>IF(B4554="",0,VLOOKUP(B4554,DATABASE!A:F,6,FALSE)*$C4554)</f>
        <v>0</v>
      </c>
    </row>
    <row r="4555" spans="1:8">
      <c r="A4555" s="7"/>
      <c r="B4555" s="8"/>
      <c r="C4555" s="9"/>
      <c r="D4555" s="1">
        <f>IF(B4555="",0,VLOOKUP(B4555,DATABASE!A:F,2,FALSE))</f>
        <v>0</v>
      </c>
      <c r="E4555" s="1">
        <f>IF(B4555="",0,VLOOKUP(B4555,DATABASE!A:F,3,FALSE)*$C4555)</f>
        <v>0</v>
      </c>
      <c r="F4555" s="1">
        <f>IF(B4555="",0,VLOOKUP(B4555,DATABASE!A:F,4,FALSE)*$C4555)</f>
        <v>0</v>
      </c>
      <c r="G4555" s="1">
        <f>IF(B4555="",0,VLOOKUP(B4555,DATABASE!A:F,5,FALSE)*$C4555)</f>
        <v>0</v>
      </c>
      <c r="H4555" s="1">
        <f>IF(B4555="",0,VLOOKUP(B4555,DATABASE!A:F,6,FALSE)*$C4555)</f>
        <v>0</v>
      </c>
    </row>
    <row r="4556" spans="1:8">
      <c r="A4556" s="7"/>
      <c r="B4556" s="8"/>
      <c r="C4556" s="9"/>
      <c r="D4556" s="1">
        <f>IF(B4556="",0,VLOOKUP(B4556,DATABASE!A:F,2,FALSE))</f>
        <v>0</v>
      </c>
      <c r="E4556" s="1">
        <f>IF(B4556="",0,VLOOKUP(B4556,DATABASE!A:F,3,FALSE)*$C4556)</f>
        <v>0</v>
      </c>
      <c r="F4556" s="1">
        <f>IF(B4556="",0,VLOOKUP(B4556,DATABASE!A:F,4,FALSE)*$C4556)</f>
        <v>0</v>
      </c>
      <c r="G4556" s="1">
        <f>IF(B4556="",0,VLOOKUP(B4556,DATABASE!A:F,5,FALSE)*$C4556)</f>
        <v>0</v>
      </c>
      <c r="H4556" s="1">
        <f>IF(B4556="",0,VLOOKUP(B4556,DATABASE!A:F,6,FALSE)*$C4556)</f>
        <v>0</v>
      </c>
    </row>
    <row r="4557" spans="1:8">
      <c r="A4557" s="7"/>
      <c r="B4557" s="8"/>
      <c r="C4557" s="9"/>
      <c r="D4557" s="1">
        <f>IF(B4557="",0,VLOOKUP(B4557,DATABASE!A:F,2,FALSE))</f>
        <v>0</v>
      </c>
      <c r="E4557" s="1">
        <f>IF(B4557="",0,VLOOKUP(B4557,DATABASE!A:F,3,FALSE)*$C4557)</f>
        <v>0</v>
      </c>
      <c r="F4557" s="1">
        <f>IF(B4557="",0,VLOOKUP(B4557,DATABASE!A:F,4,FALSE)*$C4557)</f>
        <v>0</v>
      </c>
      <c r="G4557" s="1">
        <f>IF(B4557="",0,VLOOKUP(B4557,DATABASE!A:F,5,FALSE)*$C4557)</f>
        <v>0</v>
      </c>
      <c r="H4557" s="1">
        <f>IF(B4557="",0,VLOOKUP(B4557,DATABASE!A:F,6,FALSE)*$C4557)</f>
        <v>0</v>
      </c>
    </row>
    <row r="4558" spans="1:8">
      <c r="A4558" s="7"/>
      <c r="B4558" s="8"/>
      <c r="C4558" s="9"/>
      <c r="D4558" s="1">
        <f>IF(B4558="",0,VLOOKUP(B4558,DATABASE!A:F,2,FALSE))</f>
        <v>0</v>
      </c>
      <c r="E4558" s="1">
        <f>IF(B4558="",0,VLOOKUP(B4558,DATABASE!A:F,3,FALSE)*$C4558)</f>
        <v>0</v>
      </c>
      <c r="F4558" s="1">
        <f>IF(B4558="",0,VLOOKUP(B4558,DATABASE!A:F,4,FALSE)*$C4558)</f>
        <v>0</v>
      </c>
      <c r="G4558" s="1">
        <f>IF(B4558="",0,VLOOKUP(B4558,DATABASE!A:F,5,FALSE)*$C4558)</f>
        <v>0</v>
      </c>
      <c r="H4558" s="1">
        <f>IF(B4558="",0,VLOOKUP(B4558,DATABASE!A:F,6,FALSE)*$C4558)</f>
        <v>0</v>
      </c>
    </row>
    <row r="4559" spans="1:8">
      <c r="A4559" s="7"/>
      <c r="B4559" s="8"/>
      <c r="C4559" s="9"/>
      <c r="D4559" s="1">
        <f>IF(B4559="",0,VLOOKUP(B4559,DATABASE!A:F,2,FALSE))</f>
        <v>0</v>
      </c>
      <c r="E4559" s="1">
        <f>IF(B4559="",0,VLOOKUP(B4559,DATABASE!A:F,3,FALSE)*$C4559)</f>
        <v>0</v>
      </c>
      <c r="F4559" s="1">
        <f>IF(B4559="",0,VLOOKUP(B4559,DATABASE!A:F,4,FALSE)*$C4559)</f>
        <v>0</v>
      </c>
      <c r="G4559" s="1">
        <f>IF(B4559="",0,VLOOKUP(B4559,DATABASE!A:F,5,FALSE)*$C4559)</f>
        <v>0</v>
      </c>
      <c r="H4559" s="1">
        <f>IF(B4559="",0,VLOOKUP(B4559,DATABASE!A:F,6,FALSE)*$C4559)</f>
        <v>0</v>
      </c>
    </row>
    <row r="4560" spans="1:8">
      <c r="A4560" s="7"/>
      <c r="B4560" s="8"/>
      <c r="C4560" s="9"/>
      <c r="D4560" s="1">
        <f>IF(B4560="",0,VLOOKUP(B4560,DATABASE!A:F,2,FALSE))</f>
        <v>0</v>
      </c>
      <c r="E4560" s="1">
        <f>IF(B4560="",0,VLOOKUP(B4560,DATABASE!A:F,3,FALSE)*$C4560)</f>
        <v>0</v>
      </c>
      <c r="F4560" s="1">
        <f>IF(B4560="",0,VLOOKUP(B4560,DATABASE!A:F,4,FALSE)*$C4560)</f>
        <v>0</v>
      </c>
      <c r="G4560" s="1">
        <f>IF(B4560="",0,VLOOKUP(B4560,DATABASE!A:F,5,FALSE)*$C4560)</f>
        <v>0</v>
      </c>
      <c r="H4560" s="1">
        <f>IF(B4560="",0,VLOOKUP(B4560,DATABASE!A:F,6,FALSE)*$C4560)</f>
        <v>0</v>
      </c>
    </row>
    <row r="4561" spans="1:8">
      <c r="A4561" s="7"/>
      <c r="B4561" s="8"/>
      <c r="C4561" s="9"/>
      <c r="D4561" s="1">
        <f>IF(B4561="",0,VLOOKUP(B4561,DATABASE!A:F,2,FALSE))</f>
        <v>0</v>
      </c>
      <c r="E4561" s="1">
        <f>IF(B4561="",0,VLOOKUP(B4561,DATABASE!A:F,3,FALSE)*$C4561)</f>
        <v>0</v>
      </c>
      <c r="F4561" s="1">
        <f>IF(B4561="",0,VLOOKUP(B4561,DATABASE!A:F,4,FALSE)*$C4561)</f>
        <v>0</v>
      </c>
      <c r="G4561" s="1">
        <f>IF(B4561="",0,VLOOKUP(B4561,DATABASE!A:F,5,FALSE)*$C4561)</f>
        <v>0</v>
      </c>
      <c r="H4561" s="1">
        <f>IF(B4561="",0,VLOOKUP(B4561,DATABASE!A:F,6,FALSE)*$C4561)</f>
        <v>0</v>
      </c>
    </row>
    <row r="4562" spans="1:8">
      <c r="A4562" s="7"/>
      <c r="B4562" s="8"/>
      <c r="C4562" s="9"/>
      <c r="D4562" s="1">
        <f>IF(B4562="",0,VLOOKUP(B4562,DATABASE!A:F,2,FALSE))</f>
        <v>0</v>
      </c>
      <c r="E4562" s="1">
        <f>IF(B4562="",0,VLOOKUP(B4562,DATABASE!A:F,3,FALSE)*$C4562)</f>
        <v>0</v>
      </c>
      <c r="F4562" s="1">
        <f>IF(B4562="",0,VLOOKUP(B4562,DATABASE!A:F,4,FALSE)*$C4562)</f>
        <v>0</v>
      </c>
      <c r="G4562" s="1">
        <f>IF(B4562="",0,VLOOKUP(B4562,DATABASE!A:F,5,FALSE)*$C4562)</f>
        <v>0</v>
      </c>
      <c r="H4562" s="1">
        <f>IF(B4562="",0,VLOOKUP(B4562,DATABASE!A:F,6,FALSE)*$C4562)</f>
        <v>0</v>
      </c>
    </row>
    <row r="4563" spans="1:8">
      <c r="A4563" s="7"/>
      <c r="B4563" s="8"/>
      <c r="C4563" s="9"/>
      <c r="D4563" s="1">
        <f>IF(B4563="",0,VLOOKUP(B4563,DATABASE!A:F,2,FALSE))</f>
        <v>0</v>
      </c>
      <c r="E4563" s="1">
        <f>IF(B4563="",0,VLOOKUP(B4563,DATABASE!A:F,3,FALSE)*$C4563)</f>
        <v>0</v>
      </c>
      <c r="F4563" s="1">
        <f>IF(B4563="",0,VLOOKUP(B4563,DATABASE!A:F,4,FALSE)*$C4563)</f>
        <v>0</v>
      </c>
      <c r="G4563" s="1">
        <f>IF(B4563="",0,VLOOKUP(B4563,DATABASE!A:F,5,FALSE)*$C4563)</f>
        <v>0</v>
      </c>
      <c r="H4563" s="1">
        <f>IF(B4563="",0,VLOOKUP(B4563,DATABASE!A:F,6,FALSE)*$C4563)</f>
        <v>0</v>
      </c>
    </row>
    <row r="4564" spans="1:8">
      <c r="A4564" s="7"/>
      <c r="B4564" s="8"/>
      <c r="C4564" s="9"/>
      <c r="D4564" s="1">
        <f>IF(B4564="",0,VLOOKUP(B4564,DATABASE!A:F,2,FALSE))</f>
        <v>0</v>
      </c>
      <c r="E4564" s="1">
        <f>IF(B4564="",0,VLOOKUP(B4564,DATABASE!A:F,3,FALSE)*$C4564)</f>
        <v>0</v>
      </c>
      <c r="F4564" s="1">
        <f>IF(B4564="",0,VLOOKUP(B4564,DATABASE!A:F,4,FALSE)*$C4564)</f>
        <v>0</v>
      </c>
      <c r="G4564" s="1">
        <f>IF(B4564="",0,VLOOKUP(B4564,DATABASE!A:F,5,FALSE)*$C4564)</f>
        <v>0</v>
      </c>
      <c r="H4564" s="1">
        <f>IF(B4564="",0,VLOOKUP(B4564,DATABASE!A:F,6,FALSE)*$C4564)</f>
        <v>0</v>
      </c>
    </row>
    <row r="4565" spans="1:8">
      <c r="A4565" s="7"/>
      <c r="B4565" s="8"/>
      <c r="C4565" s="9"/>
      <c r="D4565" s="1">
        <f>IF(B4565="",0,VLOOKUP(B4565,DATABASE!A:F,2,FALSE))</f>
        <v>0</v>
      </c>
      <c r="E4565" s="1">
        <f>IF(B4565="",0,VLOOKUP(B4565,DATABASE!A:F,3,FALSE)*$C4565)</f>
        <v>0</v>
      </c>
      <c r="F4565" s="1">
        <f>IF(B4565="",0,VLOOKUP(B4565,DATABASE!A:F,4,FALSE)*$C4565)</f>
        <v>0</v>
      </c>
      <c r="G4565" s="1">
        <f>IF(B4565="",0,VLOOKUP(B4565,DATABASE!A:F,5,FALSE)*$C4565)</f>
        <v>0</v>
      </c>
      <c r="H4565" s="1">
        <f>IF(B4565="",0,VLOOKUP(B4565,DATABASE!A:F,6,FALSE)*$C4565)</f>
        <v>0</v>
      </c>
    </row>
    <row r="4566" spans="1:8">
      <c r="A4566" s="7"/>
      <c r="B4566" s="8"/>
      <c r="C4566" s="9"/>
      <c r="D4566" s="1">
        <f>IF(B4566="",0,VLOOKUP(B4566,DATABASE!A:F,2,FALSE))</f>
        <v>0</v>
      </c>
      <c r="E4566" s="1">
        <f>IF(B4566="",0,VLOOKUP(B4566,DATABASE!A:F,3,FALSE)*$C4566)</f>
        <v>0</v>
      </c>
      <c r="F4566" s="1">
        <f>IF(B4566="",0,VLOOKUP(B4566,DATABASE!A:F,4,FALSE)*$C4566)</f>
        <v>0</v>
      </c>
      <c r="G4566" s="1">
        <f>IF(B4566="",0,VLOOKUP(B4566,DATABASE!A:F,5,FALSE)*$C4566)</f>
        <v>0</v>
      </c>
      <c r="H4566" s="1">
        <f>IF(B4566="",0,VLOOKUP(B4566,DATABASE!A:F,6,FALSE)*$C4566)</f>
        <v>0</v>
      </c>
    </row>
    <row r="4567" spans="1:8">
      <c r="A4567" s="7"/>
      <c r="B4567" s="8"/>
      <c r="C4567" s="9"/>
      <c r="D4567" s="1">
        <f>IF(B4567="",0,VLOOKUP(B4567,DATABASE!A:F,2,FALSE))</f>
        <v>0</v>
      </c>
      <c r="E4567" s="1">
        <f>IF(B4567="",0,VLOOKUP(B4567,DATABASE!A:F,3,FALSE)*$C4567)</f>
        <v>0</v>
      </c>
      <c r="F4567" s="1">
        <f>IF(B4567="",0,VLOOKUP(B4567,DATABASE!A:F,4,FALSE)*$C4567)</f>
        <v>0</v>
      </c>
      <c r="G4567" s="1">
        <f>IF(B4567="",0,VLOOKUP(B4567,DATABASE!A:F,5,FALSE)*$C4567)</f>
        <v>0</v>
      </c>
      <c r="H4567" s="1">
        <f>IF(B4567="",0,VLOOKUP(B4567,DATABASE!A:F,6,FALSE)*$C4567)</f>
        <v>0</v>
      </c>
    </row>
    <row r="4568" spans="1:8">
      <c r="A4568" s="7"/>
      <c r="B4568" s="8"/>
      <c r="C4568" s="9"/>
      <c r="D4568" s="1">
        <f>IF(B4568="",0,VLOOKUP(B4568,DATABASE!A:F,2,FALSE))</f>
        <v>0</v>
      </c>
      <c r="E4568" s="1">
        <f>IF(B4568="",0,VLOOKUP(B4568,DATABASE!A:F,3,FALSE)*$C4568)</f>
        <v>0</v>
      </c>
      <c r="F4568" s="1">
        <f>IF(B4568="",0,VLOOKUP(B4568,DATABASE!A:F,4,FALSE)*$C4568)</f>
        <v>0</v>
      </c>
      <c r="G4568" s="1">
        <f>IF(B4568="",0,VLOOKUP(B4568,DATABASE!A:F,5,FALSE)*$C4568)</f>
        <v>0</v>
      </c>
      <c r="H4568" s="1">
        <f>IF(B4568="",0,VLOOKUP(B4568,DATABASE!A:F,6,FALSE)*$C4568)</f>
        <v>0</v>
      </c>
    </row>
    <row r="4569" spans="1:8">
      <c r="A4569" s="7"/>
      <c r="B4569" s="8"/>
      <c r="C4569" s="9"/>
      <c r="D4569" s="1">
        <f>IF(B4569="",0,VLOOKUP(B4569,DATABASE!A:F,2,FALSE))</f>
        <v>0</v>
      </c>
      <c r="E4569" s="1">
        <f>IF(B4569="",0,VLOOKUP(B4569,DATABASE!A:F,3,FALSE)*$C4569)</f>
        <v>0</v>
      </c>
      <c r="F4569" s="1">
        <f>IF(B4569="",0,VLOOKUP(B4569,DATABASE!A:F,4,FALSE)*$C4569)</f>
        <v>0</v>
      </c>
      <c r="G4569" s="1">
        <f>IF(B4569="",0,VLOOKUP(B4569,DATABASE!A:F,5,FALSE)*$C4569)</f>
        <v>0</v>
      </c>
      <c r="H4569" s="1">
        <f>IF(B4569="",0,VLOOKUP(B4569,DATABASE!A:F,6,FALSE)*$C4569)</f>
        <v>0</v>
      </c>
    </row>
    <row r="4570" spans="1:8">
      <c r="A4570" s="7"/>
      <c r="B4570" s="8"/>
      <c r="C4570" s="9"/>
      <c r="D4570" s="1">
        <f>IF(B4570="",0,VLOOKUP(B4570,DATABASE!A:F,2,FALSE))</f>
        <v>0</v>
      </c>
      <c r="E4570" s="1">
        <f>IF(B4570="",0,VLOOKUP(B4570,DATABASE!A:F,3,FALSE)*$C4570)</f>
        <v>0</v>
      </c>
      <c r="F4570" s="1">
        <f>IF(B4570="",0,VLOOKUP(B4570,DATABASE!A:F,4,FALSE)*$C4570)</f>
        <v>0</v>
      </c>
      <c r="G4570" s="1">
        <f>IF(B4570="",0,VLOOKUP(B4570,DATABASE!A:F,5,FALSE)*$C4570)</f>
        <v>0</v>
      </c>
      <c r="H4570" s="1">
        <f>IF(B4570="",0,VLOOKUP(B4570,DATABASE!A:F,6,FALSE)*$C4570)</f>
        <v>0</v>
      </c>
    </row>
    <row r="4571" spans="1:8">
      <c r="A4571" s="7"/>
      <c r="B4571" s="8"/>
      <c r="C4571" s="9"/>
      <c r="D4571" s="1">
        <f>IF(B4571="",0,VLOOKUP(B4571,DATABASE!A:F,2,FALSE))</f>
        <v>0</v>
      </c>
      <c r="E4571" s="1">
        <f>IF(B4571="",0,VLOOKUP(B4571,DATABASE!A:F,3,FALSE)*$C4571)</f>
        <v>0</v>
      </c>
      <c r="F4571" s="1">
        <f>IF(B4571="",0,VLOOKUP(B4571,DATABASE!A:F,4,FALSE)*$C4571)</f>
        <v>0</v>
      </c>
      <c r="G4571" s="1">
        <f>IF(B4571="",0,VLOOKUP(B4571,DATABASE!A:F,5,FALSE)*$C4571)</f>
        <v>0</v>
      </c>
      <c r="H4571" s="1">
        <f>IF(B4571="",0,VLOOKUP(B4571,DATABASE!A:F,6,FALSE)*$C4571)</f>
        <v>0</v>
      </c>
    </row>
    <row r="4572" spans="1:8">
      <c r="A4572" s="7"/>
      <c r="B4572" s="8"/>
      <c r="C4572" s="9"/>
      <c r="D4572" s="1">
        <f>IF(B4572="",0,VLOOKUP(B4572,DATABASE!A:F,2,FALSE))</f>
        <v>0</v>
      </c>
      <c r="E4572" s="1">
        <f>IF(B4572="",0,VLOOKUP(B4572,DATABASE!A:F,3,FALSE)*$C4572)</f>
        <v>0</v>
      </c>
      <c r="F4572" s="1">
        <f>IF(B4572="",0,VLOOKUP(B4572,DATABASE!A:F,4,FALSE)*$C4572)</f>
        <v>0</v>
      </c>
      <c r="G4572" s="1">
        <f>IF(B4572="",0,VLOOKUP(B4572,DATABASE!A:F,5,FALSE)*$C4572)</f>
        <v>0</v>
      </c>
      <c r="H4572" s="1">
        <f>IF(B4572="",0,VLOOKUP(B4572,DATABASE!A:F,6,FALSE)*$C4572)</f>
        <v>0</v>
      </c>
    </row>
    <row r="4573" spans="1:8">
      <c r="A4573" s="7"/>
      <c r="B4573" s="8"/>
      <c r="C4573" s="9"/>
      <c r="D4573" s="1">
        <f>IF(B4573="",0,VLOOKUP(B4573,DATABASE!A:F,2,FALSE))</f>
        <v>0</v>
      </c>
      <c r="E4573" s="1">
        <f>IF(B4573="",0,VLOOKUP(B4573,DATABASE!A:F,3,FALSE)*$C4573)</f>
        <v>0</v>
      </c>
      <c r="F4573" s="1">
        <f>IF(B4573="",0,VLOOKUP(B4573,DATABASE!A:F,4,FALSE)*$C4573)</f>
        <v>0</v>
      </c>
      <c r="G4573" s="1">
        <f>IF(B4573="",0,VLOOKUP(B4573,DATABASE!A:F,5,FALSE)*$C4573)</f>
        <v>0</v>
      </c>
      <c r="H4573" s="1">
        <f>IF(B4573="",0,VLOOKUP(B4573,DATABASE!A:F,6,FALSE)*$C4573)</f>
        <v>0</v>
      </c>
    </row>
    <row r="4574" spans="1:8">
      <c r="A4574" s="7"/>
      <c r="B4574" s="8"/>
      <c r="C4574" s="9"/>
      <c r="D4574" s="1">
        <f>IF(B4574="",0,VLOOKUP(B4574,DATABASE!A:F,2,FALSE))</f>
        <v>0</v>
      </c>
      <c r="E4574" s="1">
        <f>IF(B4574="",0,VLOOKUP(B4574,DATABASE!A:F,3,FALSE)*$C4574)</f>
        <v>0</v>
      </c>
      <c r="F4574" s="1">
        <f>IF(B4574="",0,VLOOKUP(B4574,DATABASE!A:F,4,FALSE)*$C4574)</f>
        <v>0</v>
      </c>
      <c r="G4574" s="1">
        <f>IF(B4574="",0,VLOOKUP(B4574,DATABASE!A:F,5,FALSE)*$C4574)</f>
        <v>0</v>
      </c>
      <c r="H4574" s="1">
        <f>IF(B4574="",0,VLOOKUP(B4574,DATABASE!A:F,6,FALSE)*$C4574)</f>
        <v>0</v>
      </c>
    </row>
    <row r="4575" spans="1:8">
      <c r="A4575" s="7"/>
      <c r="B4575" s="8"/>
      <c r="C4575" s="9"/>
      <c r="D4575" s="1">
        <f>IF(B4575="",0,VLOOKUP(B4575,DATABASE!A:F,2,FALSE))</f>
        <v>0</v>
      </c>
      <c r="E4575" s="1">
        <f>IF(B4575="",0,VLOOKUP(B4575,DATABASE!A:F,3,FALSE)*$C4575)</f>
        <v>0</v>
      </c>
      <c r="F4575" s="1">
        <f>IF(B4575="",0,VLOOKUP(B4575,DATABASE!A:F,4,FALSE)*$C4575)</f>
        <v>0</v>
      </c>
      <c r="G4575" s="1">
        <f>IF(B4575="",0,VLOOKUP(B4575,DATABASE!A:F,5,FALSE)*$C4575)</f>
        <v>0</v>
      </c>
      <c r="H4575" s="1">
        <f>IF(B4575="",0,VLOOKUP(B4575,DATABASE!A:F,6,FALSE)*$C4575)</f>
        <v>0</v>
      </c>
    </row>
    <row r="4576" spans="1:8">
      <c r="A4576" s="7"/>
      <c r="B4576" s="8"/>
      <c r="C4576" s="9"/>
      <c r="D4576" s="1">
        <f>IF(B4576="",0,VLOOKUP(B4576,DATABASE!A:F,2,FALSE))</f>
        <v>0</v>
      </c>
      <c r="E4576" s="1">
        <f>IF(B4576="",0,VLOOKUP(B4576,DATABASE!A:F,3,FALSE)*$C4576)</f>
        <v>0</v>
      </c>
      <c r="F4576" s="1">
        <f>IF(B4576="",0,VLOOKUP(B4576,DATABASE!A:F,4,FALSE)*$C4576)</f>
        <v>0</v>
      </c>
      <c r="G4576" s="1">
        <f>IF(B4576="",0,VLOOKUP(B4576,DATABASE!A:F,5,FALSE)*$C4576)</f>
        <v>0</v>
      </c>
      <c r="H4576" s="1">
        <f>IF(B4576="",0,VLOOKUP(B4576,DATABASE!A:F,6,FALSE)*$C4576)</f>
        <v>0</v>
      </c>
    </row>
    <row r="4577" spans="1:8">
      <c r="A4577" s="7"/>
      <c r="B4577" s="8"/>
      <c r="C4577" s="9"/>
      <c r="D4577" s="1">
        <f>IF(B4577="",0,VLOOKUP(B4577,DATABASE!A:F,2,FALSE))</f>
        <v>0</v>
      </c>
      <c r="E4577" s="1">
        <f>IF(B4577="",0,VLOOKUP(B4577,DATABASE!A:F,3,FALSE)*$C4577)</f>
        <v>0</v>
      </c>
      <c r="F4577" s="1">
        <f>IF(B4577="",0,VLOOKUP(B4577,DATABASE!A:F,4,FALSE)*$C4577)</f>
        <v>0</v>
      </c>
      <c r="G4577" s="1">
        <f>IF(B4577="",0,VLOOKUP(B4577,DATABASE!A:F,5,FALSE)*$C4577)</f>
        <v>0</v>
      </c>
      <c r="H4577" s="1">
        <f>IF(B4577="",0,VLOOKUP(B4577,DATABASE!A:F,6,FALSE)*$C4577)</f>
        <v>0</v>
      </c>
    </row>
    <row r="4578" spans="1:8">
      <c r="A4578" s="7"/>
      <c r="B4578" s="8"/>
      <c r="C4578" s="9"/>
      <c r="D4578" s="1">
        <f>IF(B4578="",0,VLOOKUP(B4578,DATABASE!A:F,2,FALSE))</f>
        <v>0</v>
      </c>
      <c r="E4578" s="1">
        <f>IF(B4578="",0,VLOOKUP(B4578,DATABASE!A:F,3,FALSE)*$C4578)</f>
        <v>0</v>
      </c>
      <c r="F4578" s="1">
        <f>IF(B4578="",0,VLOOKUP(B4578,DATABASE!A:F,4,FALSE)*$C4578)</f>
        <v>0</v>
      </c>
      <c r="G4578" s="1">
        <f>IF(B4578="",0,VLOOKUP(B4578,DATABASE!A:F,5,FALSE)*$C4578)</f>
        <v>0</v>
      </c>
      <c r="H4578" s="1">
        <f>IF(B4578="",0,VLOOKUP(B4578,DATABASE!A:F,6,FALSE)*$C4578)</f>
        <v>0</v>
      </c>
    </row>
    <row r="4579" spans="1:8">
      <c r="A4579" s="7"/>
      <c r="B4579" s="8"/>
      <c r="C4579" s="9"/>
      <c r="D4579" s="1">
        <f>IF(B4579="",0,VLOOKUP(B4579,DATABASE!A:F,2,FALSE))</f>
        <v>0</v>
      </c>
      <c r="E4579" s="1">
        <f>IF(B4579="",0,VLOOKUP(B4579,DATABASE!A:F,3,FALSE)*$C4579)</f>
        <v>0</v>
      </c>
      <c r="F4579" s="1">
        <f>IF(B4579="",0,VLOOKUP(B4579,DATABASE!A:F,4,FALSE)*$C4579)</f>
        <v>0</v>
      </c>
      <c r="G4579" s="1">
        <f>IF(B4579="",0,VLOOKUP(B4579,DATABASE!A:F,5,FALSE)*$C4579)</f>
        <v>0</v>
      </c>
      <c r="H4579" s="1">
        <f>IF(B4579="",0,VLOOKUP(B4579,DATABASE!A:F,6,FALSE)*$C4579)</f>
        <v>0</v>
      </c>
    </row>
    <row r="4580" spans="1:8">
      <c r="A4580" s="7"/>
      <c r="B4580" s="8"/>
      <c r="C4580" s="9"/>
      <c r="D4580" s="1">
        <f>IF(B4580="",0,VLOOKUP(B4580,DATABASE!A:F,2,FALSE))</f>
        <v>0</v>
      </c>
      <c r="E4580" s="1">
        <f>IF(B4580="",0,VLOOKUP(B4580,DATABASE!A:F,3,FALSE)*$C4580)</f>
        <v>0</v>
      </c>
      <c r="F4580" s="1">
        <f>IF(B4580="",0,VLOOKUP(B4580,DATABASE!A:F,4,FALSE)*$C4580)</f>
        <v>0</v>
      </c>
      <c r="G4580" s="1">
        <f>IF(B4580="",0,VLOOKUP(B4580,DATABASE!A:F,5,FALSE)*$C4580)</f>
        <v>0</v>
      </c>
      <c r="H4580" s="1">
        <f>IF(B4580="",0,VLOOKUP(B4580,DATABASE!A:F,6,FALSE)*$C4580)</f>
        <v>0</v>
      </c>
    </row>
    <row r="4581" spans="1:8">
      <c r="A4581" s="7"/>
      <c r="B4581" s="8"/>
      <c r="C4581" s="9"/>
      <c r="D4581" s="1">
        <f>IF(B4581="",0,VLOOKUP(B4581,DATABASE!A:F,2,FALSE))</f>
        <v>0</v>
      </c>
      <c r="E4581" s="1">
        <f>IF(B4581="",0,VLOOKUP(B4581,DATABASE!A:F,3,FALSE)*$C4581)</f>
        <v>0</v>
      </c>
      <c r="F4581" s="1">
        <f>IF(B4581="",0,VLOOKUP(B4581,DATABASE!A:F,4,FALSE)*$C4581)</f>
        <v>0</v>
      </c>
      <c r="G4581" s="1">
        <f>IF(B4581="",0,VLOOKUP(B4581,DATABASE!A:F,5,FALSE)*$C4581)</f>
        <v>0</v>
      </c>
      <c r="H4581" s="1">
        <f>IF(B4581="",0,VLOOKUP(B4581,DATABASE!A:F,6,FALSE)*$C4581)</f>
        <v>0</v>
      </c>
    </row>
    <row r="4582" spans="1:8">
      <c r="A4582" s="7"/>
      <c r="B4582" s="8"/>
      <c r="C4582" s="9"/>
      <c r="D4582" s="1">
        <f>IF(B4582="",0,VLOOKUP(B4582,DATABASE!A:F,2,FALSE))</f>
        <v>0</v>
      </c>
      <c r="E4582" s="1">
        <f>IF(B4582="",0,VLOOKUP(B4582,DATABASE!A:F,3,FALSE)*$C4582)</f>
        <v>0</v>
      </c>
      <c r="F4582" s="1">
        <f>IF(B4582="",0,VLOOKUP(B4582,DATABASE!A:F,4,FALSE)*$C4582)</f>
        <v>0</v>
      </c>
      <c r="G4582" s="1">
        <f>IF(B4582="",0,VLOOKUP(B4582,DATABASE!A:F,5,FALSE)*$C4582)</f>
        <v>0</v>
      </c>
      <c r="H4582" s="1">
        <f>IF(B4582="",0,VLOOKUP(B4582,DATABASE!A:F,6,FALSE)*$C4582)</f>
        <v>0</v>
      </c>
    </row>
    <row r="4583" spans="1:8">
      <c r="A4583" s="7"/>
      <c r="B4583" s="8"/>
      <c r="C4583" s="9"/>
      <c r="D4583" s="1">
        <f>IF(B4583="",0,VLOOKUP(B4583,DATABASE!A:F,2,FALSE))</f>
        <v>0</v>
      </c>
      <c r="E4583" s="1">
        <f>IF(B4583="",0,VLOOKUP(B4583,DATABASE!A:F,3,FALSE)*$C4583)</f>
        <v>0</v>
      </c>
      <c r="F4583" s="1">
        <f>IF(B4583="",0,VLOOKUP(B4583,DATABASE!A:F,4,FALSE)*$C4583)</f>
        <v>0</v>
      </c>
      <c r="G4583" s="1">
        <f>IF(B4583="",0,VLOOKUP(B4583,DATABASE!A:F,5,FALSE)*$C4583)</f>
        <v>0</v>
      </c>
      <c r="H4583" s="1">
        <f>IF(B4583="",0,VLOOKUP(B4583,DATABASE!A:F,6,FALSE)*$C4583)</f>
        <v>0</v>
      </c>
    </row>
    <row r="4584" spans="1:8">
      <c r="A4584" s="7"/>
      <c r="B4584" s="8"/>
      <c r="C4584" s="9"/>
      <c r="D4584" s="1">
        <f>IF(B4584="",0,VLOOKUP(B4584,DATABASE!A:F,2,FALSE))</f>
        <v>0</v>
      </c>
      <c r="E4584" s="1">
        <f>IF(B4584="",0,VLOOKUP(B4584,DATABASE!A:F,3,FALSE)*$C4584)</f>
        <v>0</v>
      </c>
      <c r="F4584" s="1">
        <f>IF(B4584="",0,VLOOKUP(B4584,DATABASE!A:F,4,FALSE)*$C4584)</f>
        <v>0</v>
      </c>
      <c r="G4584" s="1">
        <f>IF(B4584="",0,VLOOKUP(B4584,DATABASE!A:F,5,FALSE)*$C4584)</f>
        <v>0</v>
      </c>
      <c r="H4584" s="1">
        <f>IF(B4584="",0,VLOOKUP(B4584,DATABASE!A:F,6,FALSE)*$C4584)</f>
        <v>0</v>
      </c>
    </row>
    <row r="4585" spans="1:8">
      <c r="A4585" s="7"/>
      <c r="B4585" s="8"/>
      <c r="C4585" s="9"/>
      <c r="D4585" s="1">
        <f>IF(B4585="",0,VLOOKUP(B4585,DATABASE!A:F,2,FALSE))</f>
        <v>0</v>
      </c>
      <c r="E4585" s="1">
        <f>IF(B4585="",0,VLOOKUP(B4585,DATABASE!A:F,3,FALSE)*$C4585)</f>
        <v>0</v>
      </c>
      <c r="F4585" s="1">
        <f>IF(B4585="",0,VLOOKUP(B4585,DATABASE!A:F,4,FALSE)*$C4585)</f>
        <v>0</v>
      </c>
      <c r="G4585" s="1">
        <f>IF(B4585="",0,VLOOKUP(B4585,DATABASE!A:F,5,FALSE)*$C4585)</f>
        <v>0</v>
      </c>
      <c r="H4585" s="1">
        <f>IF(B4585="",0,VLOOKUP(B4585,DATABASE!A:F,6,FALSE)*$C4585)</f>
        <v>0</v>
      </c>
    </row>
    <row r="4586" spans="1:8">
      <c r="A4586" s="7"/>
      <c r="B4586" s="8"/>
      <c r="C4586" s="9"/>
      <c r="D4586" s="1">
        <f>IF(B4586="",0,VLOOKUP(B4586,DATABASE!A:F,2,FALSE))</f>
        <v>0</v>
      </c>
      <c r="E4586" s="1">
        <f>IF(B4586="",0,VLOOKUP(B4586,DATABASE!A:F,3,FALSE)*$C4586)</f>
        <v>0</v>
      </c>
      <c r="F4586" s="1">
        <f>IF(B4586="",0,VLOOKUP(B4586,DATABASE!A:F,4,FALSE)*$C4586)</f>
        <v>0</v>
      </c>
      <c r="G4586" s="1">
        <f>IF(B4586="",0,VLOOKUP(B4586,DATABASE!A:F,5,FALSE)*$C4586)</f>
        <v>0</v>
      </c>
      <c r="H4586" s="1">
        <f>IF(B4586="",0,VLOOKUP(B4586,DATABASE!A:F,6,FALSE)*$C4586)</f>
        <v>0</v>
      </c>
    </row>
    <row r="4587" spans="1:8">
      <c r="A4587" s="7"/>
      <c r="B4587" s="8"/>
      <c r="C4587" s="9"/>
      <c r="D4587" s="1">
        <f>IF(B4587="",0,VLOOKUP(B4587,DATABASE!A:F,2,FALSE))</f>
        <v>0</v>
      </c>
      <c r="E4587" s="1">
        <f>IF(B4587="",0,VLOOKUP(B4587,DATABASE!A:F,3,FALSE)*$C4587)</f>
        <v>0</v>
      </c>
      <c r="F4587" s="1">
        <f>IF(B4587="",0,VLOOKUP(B4587,DATABASE!A:F,4,FALSE)*$C4587)</f>
        <v>0</v>
      </c>
      <c r="G4587" s="1">
        <f>IF(B4587="",0,VLOOKUP(B4587,DATABASE!A:F,5,FALSE)*$C4587)</f>
        <v>0</v>
      </c>
      <c r="H4587" s="1">
        <f>IF(B4587="",0,VLOOKUP(B4587,DATABASE!A:F,6,FALSE)*$C4587)</f>
        <v>0</v>
      </c>
    </row>
    <row r="4588" spans="1:8">
      <c r="A4588" s="7"/>
      <c r="B4588" s="8"/>
      <c r="C4588" s="9"/>
      <c r="D4588" s="1">
        <f>IF(B4588="",0,VLOOKUP(B4588,DATABASE!A:F,2,FALSE))</f>
        <v>0</v>
      </c>
      <c r="E4588" s="1">
        <f>IF(B4588="",0,VLOOKUP(B4588,DATABASE!A:F,3,FALSE)*$C4588)</f>
        <v>0</v>
      </c>
      <c r="F4588" s="1">
        <f>IF(B4588="",0,VLOOKUP(B4588,DATABASE!A:F,4,FALSE)*$C4588)</f>
        <v>0</v>
      </c>
      <c r="G4588" s="1">
        <f>IF(B4588="",0,VLOOKUP(B4588,DATABASE!A:F,5,FALSE)*$C4588)</f>
        <v>0</v>
      </c>
      <c r="H4588" s="1">
        <f>IF(B4588="",0,VLOOKUP(B4588,DATABASE!A:F,6,FALSE)*$C4588)</f>
        <v>0</v>
      </c>
    </row>
    <row r="4589" spans="1:8">
      <c r="A4589" s="7"/>
      <c r="B4589" s="8"/>
      <c r="C4589" s="9"/>
      <c r="D4589" s="1">
        <f>IF(B4589="",0,VLOOKUP(B4589,DATABASE!A:F,2,FALSE))</f>
        <v>0</v>
      </c>
      <c r="E4589" s="1">
        <f>IF(B4589="",0,VLOOKUP(B4589,DATABASE!A:F,3,FALSE)*$C4589)</f>
        <v>0</v>
      </c>
      <c r="F4589" s="1">
        <f>IF(B4589="",0,VLOOKUP(B4589,DATABASE!A:F,4,FALSE)*$C4589)</f>
        <v>0</v>
      </c>
      <c r="G4589" s="1">
        <f>IF(B4589="",0,VLOOKUP(B4589,DATABASE!A:F,5,FALSE)*$C4589)</f>
        <v>0</v>
      </c>
      <c r="H4589" s="1">
        <f>IF(B4589="",0,VLOOKUP(B4589,DATABASE!A:F,6,FALSE)*$C4589)</f>
        <v>0</v>
      </c>
    </row>
    <row r="4590" spans="1:8">
      <c r="A4590" s="7"/>
      <c r="B4590" s="8"/>
      <c r="C4590" s="9"/>
      <c r="D4590" s="1">
        <f>IF(B4590="",0,VLOOKUP(B4590,DATABASE!A:F,2,FALSE))</f>
        <v>0</v>
      </c>
      <c r="E4590" s="1">
        <f>IF(B4590="",0,VLOOKUP(B4590,DATABASE!A:F,3,FALSE)*$C4590)</f>
        <v>0</v>
      </c>
      <c r="F4590" s="1">
        <f>IF(B4590="",0,VLOOKUP(B4590,DATABASE!A:F,4,FALSE)*$C4590)</f>
        <v>0</v>
      </c>
      <c r="G4590" s="1">
        <f>IF(B4590="",0,VLOOKUP(B4590,DATABASE!A:F,5,FALSE)*$C4590)</f>
        <v>0</v>
      </c>
      <c r="H4590" s="1">
        <f>IF(B4590="",0,VLOOKUP(B4590,DATABASE!A:F,6,FALSE)*$C4590)</f>
        <v>0</v>
      </c>
    </row>
    <row r="4591" spans="1:8">
      <c r="A4591" s="7"/>
      <c r="B4591" s="8"/>
      <c r="C4591" s="9"/>
      <c r="D4591" s="1">
        <f>IF(B4591="",0,VLOOKUP(B4591,DATABASE!A:F,2,FALSE))</f>
        <v>0</v>
      </c>
      <c r="E4591" s="1">
        <f>IF(B4591="",0,VLOOKUP(B4591,DATABASE!A:F,3,FALSE)*$C4591)</f>
        <v>0</v>
      </c>
      <c r="F4591" s="1">
        <f>IF(B4591="",0,VLOOKUP(B4591,DATABASE!A:F,4,FALSE)*$C4591)</f>
        <v>0</v>
      </c>
      <c r="G4591" s="1">
        <f>IF(B4591="",0,VLOOKUP(B4591,DATABASE!A:F,5,FALSE)*$C4591)</f>
        <v>0</v>
      </c>
      <c r="H4591" s="1">
        <f>IF(B4591="",0,VLOOKUP(B4591,DATABASE!A:F,6,FALSE)*$C4591)</f>
        <v>0</v>
      </c>
    </row>
    <row r="4592" spans="1:8">
      <c r="A4592" s="7"/>
      <c r="B4592" s="8"/>
      <c r="C4592" s="9"/>
      <c r="D4592" s="1">
        <f>IF(B4592="",0,VLOOKUP(B4592,DATABASE!A:F,2,FALSE))</f>
        <v>0</v>
      </c>
      <c r="E4592" s="1">
        <f>IF(B4592="",0,VLOOKUP(B4592,DATABASE!A:F,3,FALSE)*$C4592)</f>
        <v>0</v>
      </c>
      <c r="F4592" s="1">
        <f>IF(B4592="",0,VLOOKUP(B4592,DATABASE!A:F,4,FALSE)*$C4592)</f>
        <v>0</v>
      </c>
      <c r="G4592" s="1">
        <f>IF(B4592="",0,VLOOKUP(B4592,DATABASE!A:F,5,FALSE)*$C4592)</f>
        <v>0</v>
      </c>
      <c r="H4592" s="1">
        <f>IF(B4592="",0,VLOOKUP(B4592,DATABASE!A:F,6,FALSE)*$C4592)</f>
        <v>0</v>
      </c>
    </row>
    <row r="4593" spans="1:8">
      <c r="A4593" s="7"/>
      <c r="B4593" s="8"/>
      <c r="C4593" s="9"/>
      <c r="D4593" s="1">
        <f>IF(B4593="",0,VLOOKUP(B4593,DATABASE!A:F,2,FALSE))</f>
        <v>0</v>
      </c>
      <c r="E4593" s="1">
        <f>IF(B4593="",0,VLOOKUP(B4593,DATABASE!A:F,3,FALSE)*$C4593)</f>
        <v>0</v>
      </c>
      <c r="F4593" s="1">
        <f>IF(B4593="",0,VLOOKUP(B4593,DATABASE!A:F,4,FALSE)*$C4593)</f>
        <v>0</v>
      </c>
      <c r="G4593" s="1">
        <f>IF(B4593="",0,VLOOKUP(B4593,DATABASE!A:F,5,FALSE)*$C4593)</f>
        <v>0</v>
      </c>
      <c r="H4593" s="1">
        <f>IF(B4593="",0,VLOOKUP(B4593,DATABASE!A:F,6,FALSE)*$C4593)</f>
        <v>0</v>
      </c>
    </row>
    <row r="4594" spans="1:8">
      <c r="A4594" s="7"/>
      <c r="B4594" s="8"/>
      <c r="C4594" s="9"/>
      <c r="D4594" s="1">
        <f>IF(B4594="",0,VLOOKUP(B4594,DATABASE!A:F,2,FALSE))</f>
        <v>0</v>
      </c>
      <c r="E4594" s="1">
        <f>IF(B4594="",0,VLOOKUP(B4594,DATABASE!A:F,3,FALSE)*$C4594)</f>
        <v>0</v>
      </c>
      <c r="F4594" s="1">
        <f>IF(B4594="",0,VLOOKUP(B4594,DATABASE!A:F,4,FALSE)*$C4594)</f>
        <v>0</v>
      </c>
      <c r="G4594" s="1">
        <f>IF(B4594="",0,VLOOKUP(B4594,DATABASE!A:F,5,FALSE)*$C4594)</f>
        <v>0</v>
      </c>
      <c r="H4594" s="1">
        <f>IF(B4594="",0,VLOOKUP(B4594,DATABASE!A:F,6,FALSE)*$C4594)</f>
        <v>0</v>
      </c>
    </row>
    <row r="4595" spans="1:8">
      <c r="A4595" s="7"/>
      <c r="B4595" s="8"/>
      <c r="C4595" s="9"/>
      <c r="D4595" s="1">
        <f>IF(B4595="",0,VLOOKUP(B4595,DATABASE!A:F,2,FALSE))</f>
        <v>0</v>
      </c>
      <c r="E4595" s="1">
        <f>IF(B4595="",0,VLOOKUP(B4595,DATABASE!A:F,3,FALSE)*$C4595)</f>
        <v>0</v>
      </c>
      <c r="F4595" s="1">
        <f>IF(B4595="",0,VLOOKUP(B4595,DATABASE!A:F,4,FALSE)*$C4595)</f>
        <v>0</v>
      </c>
      <c r="G4595" s="1">
        <f>IF(B4595="",0,VLOOKUP(B4595,DATABASE!A:F,5,FALSE)*$C4595)</f>
        <v>0</v>
      </c>
      <c r="H4595" s="1">
        <f>IF(B4595="",0,VLOOKUP(B4595,DATABASE!A:F,6,FALSE)*$C4595)</f>
        <v>0</v>
      </c>
    </row>
    <row r="4596" spans="1:8">
      <c r="A4596" s="7"/>
      <c r="B4596" s="8"/>
      <c r="C4596" s="9"/>
      <c r="D4596" s="1">
        <f>IF(B4596="",0,VLOOKUP(B4596,DATABASE!A:F,2,FALSE))</f>
        <v>0</v>
      </c>
      <c r="E4596" s="1">
        <f>IF(B4596="",0,VLOOKUP(B4596,DATABASE!A:F,3,FALSE)*$C4596)</f>
        <v>0</v>
      </c>
      <c r="F4596" s="1">
        <f>IF(B4596="",0,VLOOKUP(B4596,DATABASE!A:F,4,FALSE)*$C4596)</f>
        <v>0</v>
      </c>
      <c r="G4596" s="1">
        <f>IF(B4596="",0,VLOOKUP(B4596,DATABASE!A:F,5,FALSE)*$C4596)</f>
        <v>0</v>
      </c>
      <c r="H4596" s="1">
        <f>IF(B4596="",0,VLOOKUP(B4596,DATABASE!A:F,6,FALSE)*$C4596)</f>
        <v>0</v>
      </c>
    </row>
    <row r="4597" spans="1:8">
      <c r="A4597" s="7"/>
      <c r="B4597" s="8"/>
      <c r="C4597" s="9"/>
      <c r="D4597" s="1">
        <f>IF(B4597="",0,VLOOKUP(B4597,DATABASE!A:F,2,FALSE))</f>
        <v>0</v>
      </c>
      <c r="E4597" s="1">
        <f>IF(B4597="",0,VLOOKUP(B4597,DATABASE!A:F,3,FALSE)*$C4597)</f>
        <v>0</v>
      </c>
      <c r="F4597" s="1">
        <f>IF(B4597="",0,VLOOKUP(B4597,DATABASE!A:F,4,FALSE)*$C4597)</f>
        <v>0</v>
      </c>
      <c r="G4597" s="1">
        <f>IF(B4597="",0,VLOOKUP(B4597,DATABASE!A:F,5,FALSE)*$C4597)</f>
        <v>0</v>
      </c>
      <c r="H4597" s="1">
        <f>IF(B4597="",0,VLOOKUP(B4597,DATABASE!A:F,6,FALSE)*$C4597)</f>
        <v>0</v>
      </c>
    </row>
    <row r="4598" spans="1:8">
      <c r="A4598" s="7"/>
      <c r="B4598" s="8"/>
      <c r="C4598" s="9"/>
      <c r="D4598" s="1">
        <f>IF(B4598="",0,VLOOKUP(B4598,DATABASE!A:F,2,FALSE))</f>
        <v>0</v>
      </c>
      <c r="E4598" s="1">
        <f>IF(B4598="",0,VLOOKUP(B4598,DATABASE!A:F,3,FALSE)*$C4598)</f>
        <v>0</v>
      </c>
      <c r="F4598" s="1">
        <f>IF(B4598="",0,VLOOKUP(B4598,DATABASE!A:F,4,FALSE)*$C4598)</f>
        <v>0</v>
      </c>
      <c r="G4598" s="1">
        <f>IF(B4598="",0,VLOOKUP(B4598,DATABASE!A:F,5,FALSE)*$C4598)</f>
        <v>0</v>
      </c>
      <c r="H4598" s="1">
        <f>IF(B4598="",0,VLOOKUP(B4598,DATABASE!A:F,6,FALSE)*$C4598)</f>
        <v>0</v>
      </c>
    </row>
    <row r="4599" spans="1:8">
      <c r="A4599" s="7"/>
      <c r="B4599" s="8"/>
      <c r="C4599" s="9"/>
      <c r="D4599" s="1">
        <f>IF(B4599="",0,VLOOKUP(B4599,DATABASE!A:F,2,FALSE))</f>
        <v>0</v>
      </c>
      <c r="E4599" s="1">
        <f>IF(B4599="",0,VLOOKUP(B4599,DATABASE!A:F,3,FALSE)*$C4599)</f>
        <v>0</v>
      </c>
      <c r="F4599" s="1">
        <f>IF(B4599="",0,VLOOKUP(B4599,DATABASE!A:F,4,FALSE)*$C4599)</f>
        <v>0</v>
      </c>
      <c r="G4599" s="1">
        <f>IF(B4599="",0,VLOOKUP(B4599,DATABASE!A:F,5,FALSE)*$C4599)</f>
        <v>0</v>
      </c>
      <c r="H4599" s="1">
        <f>IF(B4599="",0,VLOOKUP(B4599,DATABASE!A:F,6,FALSE)*$C4599)</f>
        <v>0</v>
      </c>
    </row>
    <row r="4600" spans="1:8">
      <c r="A4600" s="7"/>
      <c r="B4600" s="8"/>
      <c r="C4600" s="9"/>
      <c r="D4600" s="1">
        <f>IF(B4600="",0,VLOOKUP(B4600,DATABASE!A:F,2,FALSE))</f>
        <v>0</v>
      </c>
      <c r="E4600" s="1">
        <f>IF(B4600="",0,VLOOKUP(B4600,DATABASE!A:F,3,FALSE)*$C4600)</f>
        <v>0</v>
      </c>
      <c r="F4600" s="1">
        <f>IF(B4600="",0,VLOOKUP(B4600,DATABASE!A:F,4,FALSE)*$C4600)</f>
        <v>0</v>
      </c>
      <c r="G4600" s="1">
        <f>IF(B4600="",0,VLOOKUP(B4600,DATABASE!A:F,5,FALSE)*$C4600)</f>
        <v>0</v>
      </c>
      <c r="H4600" s="1">
        <f>IF(B4600="",0,VLOOKUP(B4600,DATABASE!A:F,6,FALSE)*$C4600)</f>
        <v>0</v>
      </c>
    </row>
    <row r="4601" spans="1:8">
      <c r="A4601" s="7"/>
      <c r="B4601" s="8"/>
      <c r="C4601" s="9"/>
      <c r="D4601" s="1">
        <f>IF(B4601="",0,VLOOKUP(B4601,DATABASE!A:F,2,FALSE))</f>
        <v>0</v>
      </c>
      <c r="E4601" s="1">
        <f>IF(B4601="",0,VLOOKUP(B4601,DATABASE!A:F,3,FALSE)*$C4601)</f>
        <v>0</v>
      </c>
      <c r="F4601" s="1">
        <f>IF(B4601="",0,VLOOKUP(B4601,DATABASE!A:F,4,FALSE)*$C4601)</f>
        <v>0</v>
      </c>
      <c r="G4601" s="1">
        <f>IF(B4601="",0,VLOOKUP(B4601,DATABASE!A:F,5,FALSE)*$C4601)</f>
        <v>0</v>
      </c>
      <c r="H4601" s="1">
        <f>IF(B4601="",0,VLOOKUP(B4601,DATABASE!A:F,6,FALSE)*$C4601)</f>
        <v>0</v>
      </c>
    </row>
    <row r="4602" spans="1:8">
      <c r="A4602" s="7"/>
      <c r="B4602" s="8"/>
      <c r="C4602" s="9"/>
      <c r="D4602" s="1">
        <f>IF(B4602="",0,VLOOKUP(B4602,DATABASE!A:F,2,FALSE))</f>
        <v>0</v>
      </c>
      <c r="E4602" s="1">
        <f>IF(B4602="",0,VLOOKUP(B4602,DATABASE!A:F,3,FALSE)*$C4602)</f>
        <v>0</v>
      </c>
      <c r="F4602" s="1">
        <f>IF(B4602="",0,VLOOKUP(B4602,DATABASE!A:F,4,FALSE)*$C4602)</f>
        <v>0</v>
      </c>
      <c r="G4602" s="1">
        <f>IF(B4602="",0,VLOOKUP(B4602,DATABASE!A:F,5,FALSE)*$C4602)</f>
        <v>0</v>
      </c>
      <c r="H4602" s="1">
        <f>IF(B4602="",0,VLOOKUP(B4602,DATABASE!A:F,6,FALSE)*$C4602)</f>
        <v>0</v>
      </c>
    </row>
    <row r="4603" spans="1:8">
      <c r="A4603" s="7"/>
      <c r="B4603" s="8"/>
      <c r="C4603" s="9"/>
      <c r="D4603" s="1">
        <f>IF(B4603="",0,VLOOKUP(B4603,DATABASE!A:F,2,FALSE))</f>
        <v>0</v>
      </c>
      <c r="E4603" s="1">
        <f>IF(B4603="",0,VLOOKUP(B4603,DATABASE!A:F,3,FALSE)*$C4603)</f>
        <v>0</v>
      </c>
      <c r="F4603" s="1">
        <f>IF(B4603="",0,VLOOKUP(B4603,DATABASE!A:F,4,FALSE)*$C4603)</f>
        <v>0</v>
      </c>
      <c r="G4603" s="1">
        <f>IF(B4603="",0,VLOOKUP(B4603,DATABASE!A:F,5,FALSE)*$C4603)</f>
        <v>0</v>
      </c>
      <c r="H4603" s="1">
        <f>IF(B4603="",0,VLOOKUP(B4603,DATABASE!A:F,6,FALSE)*$C4603)</f>
        <v>0</v>
      </c>
    </row>
    <row r="4604" spans="1:8">
      <c r="A4604" s="7"/>
      <c r="B4604" s="8"/>
      <c r="C4604" s="9"/>
      <c r="D4604" s="1">
        <f>IF(B4604="",0,VLOOKUP(B4604,DATABASE!A:F,2,FALSE))</f>
        <v>0</v>
      </c>
      <c r="E4604" s="1">
        <f>IF(B4604="",0,VLOOKUP(B4604,DATABASE!A:F,3,FALSE)*$C4604)</f>
        <v>0</v>
      </c>
      <c r="F4604" s="1">
        <f>IF(B4604="",0,VLOOKUP(B4604,DATABASE!A:F,4,FALSE)*$C4604)</f>
        <v>0</v>
      </c>
      <c r="G4604" s="1">
        <f>IF(B4604="",0,VLOOKUP(B4604,DATABASE!A:F,5,FALSE)*$C4604)</f>
        <v>0</v>
      </c>
      <c r="H4604" s="1">
        <f>IF(B4604="",0,VLOOKUP(B4604,DATABASE!A:F,6,FALSE)*$C4604)</f>
        <v>0</v>
      </c>
    </row>
    <row r="4605" spans="1:8">
      <c r="A4605" s="7"/>
      <c r="B4605" s="8"/>
      <c r="C4605" s="9"/>
      <c r="D4605" s="1">
        <f>IF(B4605="",0,VLOOKUP(B4605,DATABASE!A:F,2,FALSE))</f>
        <v>0</v>
      </c>
      <c r="E4605" s="1">
        <f>IF(B4605="",0,VLOOKUP(B4605,DATABASE!A:F,3,FALSE)*$C4605)</f>
        <v>0</v>
      </c>
      <c r="F4605" s="1">
        <f>IF(B4605="",0,VLOOKUP(B4605,DATABASE!A:F,4,FALSE)*$C4605)</f>
        <v>0</v>
      </c>
      <c r="G4605" s="1">
        <f>IF(B4605="",0,VLOOKUP(B4605,DATABASE!A:F,5,FALSE)*$C4605)</f>
        <v>0</v>
      </c>
      <c r="H4605" s="1">
        <f>IF(B4605="",0,VLOOKUP(B4605,DATABASE!A:F,6,FALSE)*$C4605)</f>
        <v>0</v>
      </c>
    </row>
    <row r="4606" spans="1:8">
      <c r="A4606" s="7"/>
      <c r="B4606" s="8"/>
      <c r="C4606" s="9"/>
      <c r="D4606" s="1">
        <f>IF(B4606="",0,VLOOKUP(B4606,DATABASE!A:F,2,FALSE))</f>
        <v>0</v>
      </c>
      <c r="E4606" s="1">
        <f>IF(B4606="",0,VLOOKUP(B4606,DATABASE!A:F,3,FALSE)*$C4606)</f>
        <v>0</v>
      </c>
      <c r="F4606" s="1">
        <f>IF(B4606="",0,VLOOKUP(B4606,DATABASE!A:F,4,FALSE)*$C4606)</f>
        <v>0</v>
      </c>
      <c r="G4606" s="1">
        <f>IF(B4606="",0,VLOOKUP(B4606,DATABASE!A:F,5,FALSE)*$C4606)</f>
        <v>0</v>
      </c>
      <c r="H4606" s="1">
        <f>IF(B4606="",0,VLOOKUP(B4606,DATABASE!A:F,6,FALSE)*$C4606)</f>
        <v>0</v>
      </c>
    </row>
    <row r="4607" spans="1:8">
      <c r="A4607" s="7"/>
      <c r="B4607" s="8"/>
      <c r="C4607" s="9"/>
      <c r="D4607" s="1">
        <f>IF(B4607="",0,VLOOKUP(B4607,DATABASE!A:F,2,FALSE))</f>
        <v>0</v>
      </c>
      <c r="E4607" s="1">
        <f>IF(B4607="",0,VLOOKUP(B4607,DATABASE!A:F,3,FALSE)*$C4607)</f>
        <v>0</v>
      </c>
      <c r="F4607" s="1">
        <f>IF(B4607="",0,VLOOKUP(B4607,DATABASE!A:F,4,FALSE)*$C4607)</f>
        <v>0</v>
      </c>
      <c r="G4607" s="1">
        <f>IF(B4607="",0,VLOOKUP(B4607,DATABASE!A:F,5,FALSE)*$C4607)</f>
        <v>0</v>
      </c>
      <c r="H4607" s="1">
        <f>IF(B4607="",0,VLOOKUP(B4607,DATABASE!A:F,6,FALSE)*$C4607)</f>
        <v>0</v>
      </c>
    </row>
    <row r="4608" spans="1:8">
      <c r="A4608" s="7"/>
      <c r="B4608" s="8"/>
      <c r="C4608" s="9"/>
      <c r="D4608" s="1">
        <f>IF(B4608="",0,VLOOKUP(B4608,DATABASE!A:F,2,FALSE))</f>
        <v>0</v>
      </c>
      <c r="E4608" s="1">
        <f>IF(B4608="",0,VLOOKUP(B4608,DATABASE!A:F,3,FALSE)*$C4608)</f>
        <v>0</v>
      </c>
      <c r="F4608" s="1">
        <f>IF(B4608="",0,VLOOKUP(B4608,DATABASE!A:F,4,FALSE)*$C4608)</f>
        <v>0</v>
      </c>
      <c r="G4608" s="1">
        <f>IF(B4608="",0,VLOOKUP(B4608,DATABASE!A:F,5,FALSE)*$C4608)</f>
        <v>0</v>
      </c>
      <c r="H4608" s="1">
        <f>IF(B4608="",0,VLOOKUP(B4608,DATABASE!A:F,6,FALSE)*$C4608)</f>
        <v>0</v>
      </c>
    </row>
    <row r="4609" spans="1:8">
      <c r="A4609" s="7"/>
      <c r="B4609" s="8"/>
      <c r="C4609" s="9"/>
      <c r="D4609" s="1">
        <f>IF(B4609="",0,VLOOKUP(B4609,DATABASE!A:F,2,FALSE))</f>
        <v>0</v>
      </c>
      <c r="E4609" s="1">
        <f>IF(B4609="",0,VLOOKUP(B4609,DATABASE!A:F,3,FALSE)*$C4609)</f>
        <v>0</v>
      </c>
      <c r="F4609" s="1">
        <f>IF(B4609="",0,VLOOKUP(B4609,DATABASE!A:F,4,FALSE)*$C4609)</f>
        <v>0</v>
      </c>
      <c r="G4609" s="1">
        <f>IF(B4609="",0,VLOOKUP(B4609,DATABASE!A:F,5,FALSE)*$C4609)</f>
        <v>0</v>
      </c>
      <c r="H4609" s="1">
        <f>IF(B4609="",0,VLOOKUP(B4609,DATABASE!A:F,6,FALSE)*$C4609)</f>
        <v>0</v>
      </c>
    </row>
    <row r="4610" spans="1:8">
      <c r="A4610" s="7"/>
      <c r="B4610" s="8"/>
      <c r="C4610" s="9"/>
      <c r="D4610" s="1">
        <f>IF(B4610="",0,VLOOKUP(B4610,DATABASE!A:F,2,FALSE))</f>
        <v>0</v>
      </c>
      <c r="E4610" s="1">
        <f>IF(B4610="",0,VLOOKUP(B4610,DATABASE!A:F,3,FALSE)*$C4610)</f>
        <v>0</v>
      </c>
      <c r="F4610" s="1">
        <f>IF(B4610="",0,VLOOKUP(B4610,DATABASE!A:F,4,FALSE)*$C4610)</f>
        <v>0</v>
      </c>
      <c r="G4610" s="1">
        <f>IF(B4610="",0,VLOOKUP(B4610,DATABASE!A:F,5,FALSE)*$C4610)</f>
        <v>0</v>
      </c>
      <c r="H4610" s="1">
        <f>IF(B4610="",0,VLOOKUP(B4610,DATABASE!A:F,6,FALSE)*$C4610)</f>
        <v>0</v>
      </c>
    </row>
    <row r="4611" spans="1:8">
      <c r="A4611" s="7"/>
      <c r="B4611" s="8"/>
      <c r="C4611" s="9"/>
      <c r="D4611" s="1">
        <f>IF(B4611="",0,VLOOKUP(B4611,DATABASE!A:F,2,FALSE))</f>
        <v>0</v>
      </c>
      <c r="E4611" s="1">
        <f>IF(B4611="",0,VLOOKUP(B4611,DATABASE!A:F,3,FALSE)*$C4611)</f>
        <v>0</v>
      </c>
      <c r="F4611" s="1">
        <f>IF(B4611="",0,VLOOKUP(B4611,DATABASE!A:F,4,FALSE)*$C4611)</f>
        <v>0</v>
      </c>
      <c r="G4611" s="1">
        <f>IF(B4611="",0,VLOOKUP(B4611,DATABASE!A:F,5,FALSE)*$C4611)</f>
        <v>0</v>
      </c>
      <c r="H4611" s="1">
        <f>IF(B4611="",0,VLOOKUP(B4611,DATABASE!A:F,6,FALSE)*$C4611)</f>
        <v>0</v>
      </c>
    </row>
    <row r="4612" spans="1:8">
      <c r="A4612" s="7"/>
      <c r="B4612" s="8"/>
      <c r="C4612" s="9"/>
      <c r="D4612" s="1">
        <f>IF(B4612="",0,VLOOKUP(B4612,DATABASE!A:F,2,FALSE))</f>
        <v>0</v>
      </c>
      <c r="E4612" s="1">
        <f>IF(B4612="",0,VLOOKUP(B4612,DATABASE!A:F,3,FALSE)*$C4612)</f>
        <v>0</v>
      </c>
      <c r="F4612" s="1">
        <f>IF(B4612="",0,VLOOKUP(B4612,DATABASE!A:F,4,FALSE)*$C4612)</f>
        <v>0</v>
      </c>
      <c r="G4612" s="1">
        <f>IF(B4612="",0,VLOOKUP(B4612,DATABASE!A:F,5,FALSE)*$C4612)</f>
        <v>0</v>
      </c>
      <c r="H4612" s="1">
        <f>IF(B4612="",0,VLOOKUP(B4612,DATABASE!A:F,6,FALSE)*$C4612)</f>
        <v>0</v>
      </c>
    </row>
    <row r="4613" spans="1:8">
      <c r="A4613" s="7"/>
      <c r="B4613" s="8"/>
      <c r="C4613" s="9"/>
      <c r="D4613" s="1">
        <f>IF(B4613="",0,VLOOKUP(B4613,DATABASE!A:F,2,FALSE))</f>
        <v>0</v>
      </c>
      <c r="E4613" s="1">
        <f>IF(B4613="",0,VLOOKUP(B4613,DATABASE!A:F,3,FALSE)*$C4613)</f>
        <v>0</v>
      </c>
      <c r="F4613" s="1">
        <f>IF(B4613="",0,VLOOKUP(B4613,DATABASE!A:F,4,FALSE)*$C4613)</f>
        <v>0</v>
      </c>
      <c r="G4613" s="1">
        <f>IF(B4613="",0,VLOOKUP(B4613,DATABASE!A:F,5,FALSE)*$C4613)</f>
        <v>0</v>
      </c>
      <c r="H4613" s="1">
        <f>IF(B4613="",0,VLOOKUP(B4613,DATABASE!A:F,6,FALSE)*$C4613)</f>
        <v>0</v>
      </c>
    </row>
    <row r="4614" spans="1:8">
      <c r="A4614" s="7"/>
      <c r="B4614" s="8"/>
      <c r="C4614" s="9"/>
      <c r="D4614" s="1">
        <f>IF(B4614="",0,VLOOKUP(B4614,DATABASE!A:F,2,FALSE))</f>
        <v>0</v>
      </c>
      <c r="E4614" s="1">
        <f>IF(B4614="",0,VLOOKUP(B4614,DATABASE!A:F,3,FALSE)*$C4614)</f>
        <v>0</v>
      </c>
      <c r="F4614" s="1">
        <f>IF(B4614="",0,VLOOKUP(B4614,DATABASE!A:F,4,FALSE)*$C4614)</f>
        <v>0</v>
      </c>
      <c r="G4614" s="1">
        <f>IF(B4614="",0,VLOOKUP(B4614,DATABASE!A:F,5,FALSE)*$C4614)</f>
        <v>0</v>
      </c>
      <c r="H4614" s="1">
        <f>IF(B4614="",0,VLOOKUP(B4614,DATABASE!A:F,6,FALSE)*$C4614)</f>
        <v>0</v>
      </c>
    </row>
    <row r="4615" spans="1:8">
      <c r="A4615" s="7"/>
      <c r="B4615" s="8"/>
      <c r="C4615" s="9"/>
      <c r="D4615" s="1">
        <f>IF(B4615="",0,VLOOKUP(B4615,DATABASE!A:F,2,FALSE))</f>
        <v>0</v>
      </c>
      <c r="E4615" s="1">
        <f>IF(B4615="",0,VLOOKUP(B4615,DATABASE!A:F,3,FALSE)*$C4615)</f>
        <v>0</v>
      </c>
      <c r="F4615" s="1">
        <f>IF(B4615="",0,VLOOKUP(B4615,DATABASE!A:F,4,FALSE)*$C4615)</f>
        <v>0</v>
      </c>
      <c r="G4615" s="1">
        <f>IF(B4615="",0,VLOOKUP(B4615,DATABASE!A:F,5,FALSE)*$C4615)</f>
        <v>0</v>
      </c>
      <c r="H4615" s="1">
        <f>IF(B4615="",0,VLOOKUP(B4615,DATABASE!A:F,6,FALSE)*$C4615)</f>
        <v>0</v>
      </c>
    </row>
    <row r="4616" spans="1:8">
      <c r="A4616" s="7"/>
      <c r="B4616" s="8"/>
      <c r="C4616" s="9"/>
      <c r="D4616" s="1">
        <f>IF(B4616="",0,VLOOKUP(B4616,DATABASE!A:F,2,FALSE))</f>
        <v>0</v>
      </c>
      <c r="E4616" s="1">
        <f>IF(B4616="",0,VLOOKUP(B4616,DATABASE!A:F,3,FALSE)*$C4616)</f>
        <v>0</v>
      </c>
      <c r="F4616" s="1">
        <f>IF(B4616="",0,VLOOKUP(B4616,DATABASE!A:F,4,FALSE)*$C4616)</f>
        <v>0</v>
      </c>
      <c r="G4616" s="1">
        <f>IF(B4616="",0,VLOOKUP(B4616,DATABASE!A:F,5,FALSE)*$C4616)</f>
        <v>0</v>
      </c>
      <c r="H4616" s="1">
        <f>IF(B4616="",0,VLOOKUP(B4616,DATABASE!A:F,6,FALSE)*$C4616)</f>
        <v>0</v>
      </c>
    </row>
    <row r="4617" spans="1:8">
      <c r="A4617" s="7"/>
      <c r="B4617" s="8"/>
      <c r="C4617" s="9"/>
      <c r="D4617" s="1">
        <f>IF(B4617="",0,VLOOKUP(B4617,DATABASE!A:F,2,FALSE))</f>
        <v>0</v>
      </c>
      <c r="E4617" s="1">
        <f>IF(B4617="",0,VLOOKUP(B4617,DATABASE!A:F,3,FALSE)*$C4617)</f>
        <v>0</v>
      </c>
      <c r="F4617" s="1">
        <f>IF(B4617="",0,VLOOKUP(B4617,DATABASE!A:F,4,FALSE)*$C4617)</f>
        <v>0</v>
      </c>
      <c r="G4617" s="1">
        <f>IF(B4617="",0,VLOOKUP(B4617,DATABASE!A:F,5,FALSE)*$C4617)</f>
        <v>0</v>
      </c>
      <c r="H4617" s="1">
        <f>IF(B4617="",0,VLOOKUP(B4617,DATABASE!A:F,6,FALSE)*$C4617)</f>
        <v>0</v>
      </c>
    </row>
    <row r="4618" spans="1:8">
      <c r="A4618" s="7"/>
      <c r="B4618" s="8"/>
      <c r="C4618" s="9"/>
      <c r="D4618" s="1">
        <f>IF(B4618="",0,VLOOKUP(B4618,DATABASE!A:F,2,FALSE))</f>
        <v>0</v>
      </c>
      <c r="E4618" s="1">
        <f>IF(B4618="",0,VLOOKUP(B4618,DATABASE!A:F,3,FALSE)*$C4618)</f>
        <v>0</v>
      </c>
      <c r="F4618" s="1">
        <f>IF(B4618="",0,VLOOKUP(B4618,DATABASE!A:F,4,FALSE)*$C4618)</f>
        <v>0</v>
      </c>
      <c r="G4618" s="1">
        <f>IF(B4618="",0,VLOOKUP(B4618,DATABASE!A:F,5,FALSE)*$C4618)</f>
        <v>0</v>
      </c>
      <c r="H4618" s="1">
        <f>IF(B4618="",0,VLOOKUP(B4618,DATABASE!A:F,6,FALSE)*$C4618)</f>
        <v>0</v>
      </c>
    </row>
    <row r="4619" spans="1:8">
      <c r="A4619" s="7"/>
      <c r="B4619" s="8"/>
      <c r="C4619" s="9"/>
      <c r="D4619" s="1">
        <f>IF(B4619="",0,VLOOKUP(B4619,DATABASE!A:F,2,FALSE))</f>
        <v>0</v>
      </c>
      <c r="E4619" s="1">
        <f>IF(B4619="",0,VLOOKUP(B4619,DATABASE!A:F,3,FALSE)*$C4619)</f>
        <v>0</v>
      </c>
      <c r="F4619" s="1">
        <f>IF(B4619="",0,VLOOKUP(B4619,DATABASE!A:F,4,FALSE)*$C4619)</f>
        <v>0</v>
      </c>
      <c r="G4619" s="1">
        <f>IF(B4619="",0,VLOOKUP(B4619,DATABASE!A:F,5,FALSE)*$C4619)</f>
        <v>0</v>
      </c>
      <c r="H4619" s="1">
        <f>IF(B4619="",0,VLOOKUP(B4619,DATABASE!A:F,6,FALSE)*$C4619)</f>
        <v>0</v>
      </c>
    </row>
    <row r="4620" spans="1:8">
      <c r="A4620" s="7"/>
      <c r="B4620" s="8"/>
      <c r="C4620" s="9"/>
      <c r="D4620" s="1">
        <f>IF(B4620="",0,VLOOKUP(B4620,DATABASE!A:F,2,FALSE))</f>
        <v>0</v>
      </c>
      <c r="E4620" s="1">
        <f>IF(B4620="",0,VLOOKUP(B4620,DATABASE!A:F,3,FALSE)*$C4620)</f>
        <v>0</v>
      </c>
      <c r="F4620" s="1">
        <f>IF(B4620="",0,VLOOKUP(B4620,DATABASE!A:F,4,FALSE)*$C4620)</f>
        <v>0</v>
      </c>
      <c r="G4620" s="1">
        <f>IF(B4620="",0,VLOOKUP(B4620,DATABASE!A:F,5,FALSE)*$C4620)</f>
        <v>0</v>
      </c>
      <c r="H4620" s="1">
        <f>IF(B4620="",0,VLOOKUP(B4620,DATABASE!A:F,6,FALSE)*$C4620)</f>
        <v>0</v>
      </c>
    </row>
    <row r="4621" spans="1:8">
      <c r="A4621" s="7"/>
      <c r="B4621" s="8"/>
      <c r="C4621" s="9"/>
      <c r="D4621" s="1">
        <f>IF(B4621="",0,VLOOKUP(B4621,DATABASE!A:F,2,FALSE))</f>
        <v>0</v>
      </c>
      <c r="E4621" s="1">
        <f>IF(B4621="",0,VLOOKUP(B4621,DATABASE!A:F,3,FALSE)*$C4621)</f>
        <v>0</v>
      </c>
      <c r="F4621" s="1">
        <f>IF(B4621="",0,VLOOKUP(B4621,DATABASE!A:F,4,FALSE)*$C4621)</f>
        <v>0</v>
      </c>
      <c r="G4621" s="1">
        <f>IF(B4621="",0,VLOOKUP(B4621,DATABASE!A:F,5,FALSE)*$C4621)</f>
        <v>0</v>
      </c>
      <c r="H4621" s="1">
        <f>IF(B4621="",0,VLOOKUP(B4621,DATABASE!A:F,6,FALSE)*$C4621)</f>
        <v>0</v>
      </c>
    </row>
    <row r="4622" spans="1:8">
      <c r="A4622" s="7"/>
      <c r="B4622" s="8"/>
      <c r="C4622" s="9"/>
      <c r="D4622" s="1">
        <f>IF(B4622="",0,VLOOKUP(B4622,DATABASE!A:F,2,FALSE))</f>
        <v>0</v>
      </c>
      <c r="E4622" s="1">
        <f>IF(B4622="",0,VLOOKUP(B4622,DATABASE!A:F,3,FALSE)*$C4622)</f>
        <v>0</v>
      </c>
      <c r="F4622" s="1">
        <f>IF(B4622="",0,VLOOKUP(B4622,DATABASE!A:F,4,FALSE)*$C4622)</f>
        <v>0</v>
      </c>
      <c r="G4622" s="1">
        <f>IF(B4622="",0,VLOOKUP(B4622,DATABASE!A:F,5,FALSE)*$C4622)</f>
        <v>0</v>
      </c>
      <c r="H4622" s="1">
        <f>IF(B4622="",0,VLOOKUP(B4622,DATABASE!A:F,6,FALSE)*$C4622)</f>
        <v>0</v>
      </c>
    </row>
    <row r="4623" spans="1:8">
      <c r="A4623" s="7"/>
      <c r="B4623" s="8"/>
      <c r="C4623" s="9"/>
      <c r="D4623" s="1">
        <f>IF(B4623="",0,VLOOKUP(B4623,DATABASE!A:F,2,FALSE))</f>
        <v>0</v>
      </c>
      <c r="E4623" s="1">
        <f>IF(B4623="",0,VLOOKUP(B4623,DATABASE!A:F,3,FALSE)*$C4623)</f>
        <v>0</v>
      </c>
      <c r="F4623" s="1">
        <f>IF(B4623="",0,VLOOKUP(B4623,DATABASE!A:F,4,FALSE)*$C4623)</f>
        <v>0</v>
      </c>
      <c r="G4623" s="1">
        <f>IF(B4623="",0,VLOOKUP(B4623,DATABASE!A:F,5,FALSE)*$C4623)</f>
        <v>0</v>
      </c>
      <c r="H4623" s="1">
        <f>IF(B4623="",0,VLOOKUP(B4623,DATABASE!A:F,6,FALSE)*$C4623)</f>
        <v>0</v>
      </c>
    </row>
    <row r="4624" spans="1:8">
      <c r="A4624" s="7"/>
      <c r="B4624" s="8"/>
      <c r="C4624" s="9"/>
      <c r="D4624" s="1">
        <f>IF(B4624="",0,VLOOKUP(B4624,DATABASE!A:F,2,FALSE))</f>
        <v>0</v>
      </c>
      <c r="E4624" s="1">
        <f>IF(B4624="",0,VLOOKUP(B4624,DATABASE!A:F,3,FALSE)*$C4624)</f>
        <v>0</v>
      </c>
      <c r="F4624" s="1">
        <f>IF(B4624="",0,VLOOKUP(B4624,DATABASE!A:F,4,FALSE)*$C4624)</f>
        <v>0</v>
      </c>
      <c r="G4624" s="1">
        <f>IF(B4624="",0,VLOOKUP(B4624,DATABASE!A:F,5,FALSE)*$C4624)</f>
        <v>0</v>
      </c>
      <c r="H4624" s="1">
        <f>IF(B4624="",0,VLOOKUP(B4624,DATABASE!A:F,6,FALSE)*$C4624)</f>
        <v>0</v>
      </c>
    </row>
    <row r="4625" spans="1:8">
      <c r="A4625" s="7"/>
      <c r="B4625" s="8"/>
      <c r="C4625" s="9"/>
      <c r="D4625" s="1">
        <f>IF(B4625="",0,VLOOKUP(B4625,DATABASE!A:F,2,FALSE))</f>
        <v>0</v>
      </c>
      <c r="E4625" s="1">
        <f>IF(B4625="",0,VLOOKUP(B4625,DATABASE!A:F,3,FALSE)*$C4625)</f>
        <v>0</v>
      </c>
      <c r="F4625" s="1">
        <f>IF(B4625="",0,VLOOKUP(B4625,DATABASE!A:F,4,FALSE)*$C4625)</f>
        <v>0</v>
      </c>
      <c r="G4625" s="1">
        <f>IF(B4625="",0,VLOOKUP(B4625,DATABASE!A:F,5,FALSE)*$C4625)</f>
        <v>0</v>
      </c>
      <c r="H4625" s="1">
        <f>IF(B4625="",0,VLOOKUP(B4625,DATABASE!A:F,6,FALSE)*$C4625)</f>
        <v>0</v>
      </c>
    </row>
    <row r="4626" spans="1:8">
      <c r="A4626" s="7"/>
      <c r="B4626" s="8"/>
      <c r="C4626" s="9"/>
      <c r="D4626" s="1">
        <f>IF(B4626="",0,VLOOKUP(B4626,DATABASE!A:F,2,FALSE))</f>
        <v>0</v>
      </c>
      <c r="E4626" s="1">
        <f>IF(B4626="",0,VLOOKUP(B4626,DATABASE!A:F,3,FALSE)*$C4626)</f>
        <v>0</v>
      </c>
      <c r="F4626" s="1">
        <f>IF(B4626="",0,VLOOKUP(B4626,DATABASE!A:F,4,FALSE)*$C4626)</f>
        <v>0</v>
      </c>
      <c r="G4626" s="1">
        <f>IF(B4626="",0,VLOOKUP(B4626,DATABASE!A:F,5,FALSE)*$C4626)</f>
        <v>0</v>
      </c>
      <c r="H4626" s="1">
        <f>IF(B4626="",0,VLOOKUP(B4626,DATABASE!A:F,6,FALSE)*$C4626)</f>
        <v>0</v>
      </c>
    </row>
    <row r="4627" spans="1:8">
      <c r="A4627" s="7"/>
      <c r="B4627" s="8"/>
      <c r="C4627" s="9"/>
      <c r="D4627" s="1">
        <f>IF(B4627="",0,VLOOKUP(B4627,DATABASE!A:F,2,FALSE))</f>
        <v>0</v>
      </c>
      <c r="E4627" s="1">
        <f>IF(B4627="",0,VLOOKUP(B4627,DATABASE!A:F,3,FALSE)*$C4627)</f>
        <v>0</v>
      </c>
      <c r="F4627" s="1">
        <f>IF(B4627="",0,VLOOKUP(B4627,DATABASE!A:F,4,FALSE)*$C4627)</f>
        <v>0</v>
      </c>
      <c r="G4627" s="1">
        <f>IF(B4627="",0,VLOOKUP(B4627,DATABASE!A:F,5,FALSE)*$C4627)</f>
        <v>0</v>
      </c>
      <c r="H4627" s="1">
        <f>IF(B4627="",0,VLOOKUP(B4627,DATABASE!A:F,6,FALSE)*$C4627)</f>
        <v>0</v>
      </c>
    </row>
    <row r="4628" spans="1:8">
      <c r="A4628" s="7"/>
      <c r="B4628" s="8"/>
      <c r="C4628" s="9"/>
      <c r="D4628" s="1">
        <f>IF(B4628="",0,VLOOKUP(B4628,DATABASE!A:F,2,FALSE))</f>
        <v>0</v>
      </c>
      <c r="E4628" s="1">
        <f>IF(B4628="",0,VLOOKUP(B4628,DATABASE!A:F,3,FALSE)*$C4628)</f>
        <v>0</v>
      </c>
      <c r="F4628" s="1">
        <f>IF(B4628="",0,VLOOKUP(B4628,DATABASE!A:F,4,FALSE)*$C4628)</f>
        <v>0</v>
      </c>
      <c r="G4628" s="1">
        <f>IF(B4628="",0,VLOOKUP(B4628,DATABASE!A:F,5,FALSE)*$C4628)</f>
        <v>0</v>
      </c>
      <c r="H4628" s="1">
        <f>IF(B4628="",0,VLOOKUP(B4628,DATABASE!A:F,6,FALSE)*$C4628)</f>
        <v>0</v>
      </c>
    </row>
    <row r="4629" spans="1:8">
      <c r="A4629" s="7"/>
      <c r="B4629" s="8"/>
      <c r="C4629" s="9"/>
      <c r="D4629" s="1">
        <f>IF(B4629="",0,VLOOKUP(B4629,DATABASE!A:F,2,FALSE))</f>
        <v>0</v>
      </c>
      <c r="E4629" s="1">
        <f>IF(B4629="",0,VLOOKUP(B4629,DATABASE!A:F,3,FALSE)*$C4629)</f>
        <v>0</v>
      </c>
      <c r="F4629" s="1">
        <f>IF(B4629="",0,VLOOKUP(B4629,DATABASE!A:F,4,FALSE)*$C4629)</f>
        <v>0</v>
      </c>
      <c r="G4629" s="1">
        <f>IF(B4629="",0,VLOOKUP(B4629,DATABASE!A:F,5,FALSE)*$C4629)</f>
        <v>0</v>
      </c>
      <c r="H4629" s="1">
        <f>IF(B4629="",0,VLOOKUP(B4629,DATABASE!A:F,6,FALSE)*$C4629)</f>
        <v>0</v>
      </c>
    </row>
    <row r="4630" spans="1:8">
      <c r="A4630" s="7"/>
      <c r="B4630" s="8"/>
      <c r="C4630" s="9"/>
      <c r="D4630" s="1">
        <f>IF(B4630="",0,VLOOKUP(B4630,DATABASE!A:F,2,FALSE))</f>
        <v>0</v>
      </c>
      <c r="E4630" s="1">
        <f>IF(B4630="",0,VLOOKUP(B4630,DATABASE!A:F,3,FALSE)*$C4630)</f>
        <v>0</v>
      </c>
      <c r="F4630" s="1">
        <f>IF(B4630="",0,VLOOKUP(B4630,DATABASE!A:F,4,FALSE)*$C4630)</f>
        <v>0</v>
      </c>
      <c r="G4630" s="1">
        <f>IF(B4630="",0,VLOOKUP(B4630,DATABASE!A:F,5,FALSE)*$C4630)</f>
        <v>0</v>
      </c>
      <c r="H4630" s="1">
        <f>IF(B4630="",0,VLOOKUP(B4630,DATABASE!A:F,6,FALSE)*$C4630)</f>
        <v>0</v>
      </c>
    </row>
    <row r="4631" spans="1:8">
      <c r="A4631" s="7"/>
      <c r="B4631" s="8"/>
      <c r="C4631" s="9"/>
      <c r="D4631" s="1">
        <f>IF(B4631="",0,VLOOKUP(B4631,DATABASE!A:F,2,FALSE))</f>
        <v>0</v>
      </c>
      <c r="E4631" s="1">
        <f>IF(B4631="",0,VLOOKUP(B4631,DATABASE!A:F,3,FALSE)*$C4631)</f>
        <v>0</v>
      </c>
      <c r="F4631" s="1">
        <f>IF(B4631="",0,VLOOKUP(B4631,DATABASE!A:F,4,FALSE)*$C4631)</f>
        <v>0</v>
      </c>
      <c r="G4631" s="1">
        <f>IF(B4631="",0,VLOOKUP(B4631,DATABASE!A:F,5,FALSE)*$C4631)</f>
        <v>0</v>
      </c>
      <c r="H4631" s="1">
        <f>IF(B4631="",0,VLOOKUP(B4631,DATABASE!A:F,6,FALSE)*$C4631)</f>
        <v>0</v>
      </c>
    </row>
    <row r="4632" spans="1:8">
      <c r="A4632" s="7"/>
      <c r="B4632" s="8"/>
      <c r="C4632" s="9"/>
      <c r="D4632" s="1">
        <f>IF(B4632="",0,VLOOKUP(B4632,DATABASE!A:F,2,FALSE))</f>
        <v>0</v>
      </c>
      <c r="E4632" s="1">
        <f>IF(B4632="",0,VLOOKUP(B4632,DATABASE!A:F,3,FALSE)*$C4632)</f>
        <v>0</v>
      </c>
      <c r="F4632" s="1">
        <f>IF(B4632="",0,VLOOKUP(B4632,DATABASE!A:F,4,FALSE)*$C4632)</f>
        <v>0</v>
      </c>
      <c r="G4632" s="1">
        <f>IF(B4632="",0,VLOOKUP(B4632,DATABASE!A:F,5,FALSE)*$C4632)</f>
        <v>0</v>
      </c>
      <c r="H4632" s="1">
        <f>IF(B4632="",0,VLOOKUP(B4632,DATABASE!A:F,6,FALSE)*$C4632)</f>
        <v>0</v>
      </c>
    </row>
    <row r="4633" spans="1:8">
      <c r="A4633" s="7"/>
      <c r="B4633" s="8"/>
      <c r="C4633" s="9"/>
      <c r="D4633" s="1">
        <f>IF(B4633="",0,VLOOKUP(B4633,DATABASE!A:F,2,FALSE))</f>
        <v>0</v>
      </c>
      <c r="E4633" s="1">
        <f>IF(B4633="",0,VLOOKUP(B4633,DATABASE!A:F,3,FALSE)*$C4633)</f>
        <v>0</v>
      </c>
      <c r="F4633" s="1">
        <f>IF(B4633="",0,VLOOKUP(B4633,DATABASE!A:F,4,FALSE)*$C4633)</f>
        <v>0</v>
      </c>
      <c r="G4633" s="1">
        <f>IF(B4633="",0,VLOOKUP(B4633,DATABASE!A:F,5,FALSE)*$C4633)</f>
        <v>0</v>
      </c>
      <c r="H4633" s="1">
        <f>IF(B4633="",0,VLOOKUP(B4633,DATABASE!A:F,6,FALSE)*$C4633)</f>
        <v>0</v>
      </c>
    </row>
    <row r="4634" spans="1:8">
      <c r="A4634" s="7"/>
      <c r="B4634" s="8"/>
      <c r="C4634" s="9"/>
      <c r="D4634" s="1">
        <f>IF(B4634="",0,VLOOKUP(B4634,DATABASE!A:F,2,FALSE))</f>
        <v>0</v>
      </c>
      <c r="E4634" s="1">
        <f>IF(B4634="",0,VLOOKUP(B4634,DATABASE!A:F,3,FALSE)*$C4634)</f>
        <v>0</v>
      </c>
      <c r="F4634" s="1">
        <f>IF(B4634="",0,VLOOKUP(B4634,DATABASE!A:F,4,FALSE)*$C4634)</f>
        <v>0</v>
      </c>
      <c r="G4634" s="1">
        <f>IF(B4634="",0,VLOOKUP(B4634,DATABASE!A:F,5,FALSE)*$C4634)</f>
        <v>0</v>
      </c>
      <c r="H4634" s="1">
        <f>IF(B4634="",0,VLOOKUP(B4634,DATABASE!A:F,6,FALSE)*$C4634)</f>
        <v>0</v>
      </c>
    </row>
    <row r="4635" spans="1:8">
      <c r="A4635" s="7"/>
      <c r="B4635" s="8"/>
      <c r="C4635" s="9"/>
      <c r="D4635" s="1">
        <f>IF(B4635="",0,VLOOKUP(B4635,DATABASE!A:F,2,FALSE))</f>
        <v>0</v>
      </c>
      <c r="E4635" s="1">
        <f>IF(B4635="",0,VLOOKUP(B4635,DATABASE!A:F,3,FALSE)*$C4635)</f>
        <v>0</v>
      </c>
      <c r="F4635" s="1">
        <f>IF(B4635="",0,VLOOKUP(B4635,DATABASE!A:F,4,FALSE)*$C4635)</f>
        <v>0</v>
      </c>
      <c r="G4635" s="1">
        <f>IF(B4635="",0,VLOOKUP(B4635,DATABASE!A:F,5,FALSE)*$C4635)</f>
        <v>0</v>
      </c>
      <c r="H4635" s="1">
        <f>IF(B4635="",0,VLOOKUP(B4635,DATABASE!A:F,6,FALSE)*$C4635)</f>
        <v>0</v>
      </c>
    </row>
    <row r="4636" spans="1:8">
      <c r="A4636" s="7"/>
      <c r="B4636" s="8"/>
      <c r="C4636" s="9"/>
      <c r="D4636" s="1">
        <f>IF(B4636="",0,VLOOKUP(B4636,DATABASE!A:F,2,FALSE))</f>
        <v>0</v>
      </c>
      <c r="E4636" s="1">
        <f>IF(B4636="",0,VLOOKUP(B4636,DATABASE!A:F,3,FALSE)*$C4636)</f>
        <v>0</v>
      </c>
      <c r="F4636" s="1">
        <f>IF(B4636="",0,VLOOKUP(B4636,DATABASE!A:F,4,FALSE)*$C4636)</f>
        <v>0</v>
      </c>
      <c r="G4636" s="1">
        <f>IF(B4636="",0,VLOOKUP(B4636,DATABASE!A:F,5,FALSE)*$C4636)</f>
        <v>0</v>
      </c>
      <c r="H4636" s="1">
        <f>IF(B4636="",0,VLOOKUP(B4636,DATABASE!A:F,6,FALSE)*$C4636)</f>
        <v>0</v>
      </c>
    </row>
    <row r="4637" spans="1:8">
      <c r="A4637" s="7"/>
      <c r="B4637" s="8"/>
      <c r="C4637" s="9"/>
      <c r="D4637" s="1">
        <f>IF(B4637="",0,VLOOKUP(B4637,DATABASE!A:F,2,FALSE))</f>
        <v>0</v>
      </c>
      <c r="E4637" s="1">
        <f>IF(B4637="",0,VLOOKUP(B4637,DATABASE!A:F,3,FALSE)*$C4637)</f>
        <v>0</v>
      </c>
      <c r="F4637" s="1">
        <f>IF(B4637="",0,VLOOKUP(B4637,DATABASE!A:F,4,FALSE)*$C4637)</f>
        <v>0</v>
      </c>
      <c r="G4637" s="1">
        <f>IF(B4637="",0,VLOOKUP(B4637,DATABASE!A:F,5,FALSE)*$C4637)</f>
        <v>0</v>
      </c>
      <c r="H4637" s="1">
        <f>IF(B4637="",0,VLOOKUP(B4637,DATABASE!A:F,6,FALSE)*$C4637)</f>
        <v>0</v>
      </c>
    </row>
    <row r="4638" spans="1:8">
      <c r="A4638" s="7"/>
      <c r="B4638" s="8"/>
      <c r="C4638" s="9"/>
      <c r="D4638" s="1">
        <f>IF(B4638="",0,VLOOKUP(B4638,DATABASE!A:F,2,FALSE))</f>
        <v>0</v>
      </c>
      <c r="E4638" s="1">
        <f>IF(B4638="",0,VLOOKUP(B4638,DATABASE!A:F,3,FALSE)*$C4638)</f>
        <v>0</v>
      </c>
      <c r="F4638" s="1">
        <f>IF(B4638="",0,VLOOKUP(B4638,DATABASE!A:F,4,FALSE)*$C4638)</f>
        <v>0</v>
      </c>
      <c r="G4638" s="1">
        <f>IF(B4638="",0,VLOOKUP(B4638,DATABASE!A:F,5,FALSE)*$C4638)</f>
        <v>0</v>
      </c>
      <c r="H4638" s="1">
        <f>IF(B4638="",0,VLOOKUP(B4638,DATABASE!A:F,6,FALSE)*$C4638)</f>
        <v>0</v>
      </c>
    </row>
    <row r="4639" spans="1:8">
      <c r="A4639" s="7"/>
      <c r="B4639" s="8"/>
      <c r="C4639" s="9"/>
      <c r="D4639" s="1">
        <f>IF(B4639="",0,VLOOKUP(B4639,DATABASE!A:F,2,FALSE))</f>
        <v>0</v>
      </c>
      <c r="E4639" s="1">
        <f>IF(B4639="",0,VLOOKUP(B4639,DATABASE!A:F,3,FALSE)*$C4639)</f>
        <v>0</v>
      </c>
      <c r="F4639" s="1">
        <f>IF(B4639="",0,VLOOKUP(B4639,DATABASE!A:F,4,FALSE)*$C4639)</f>
        <v>0</v>
      </c>
      <c r="G4639" s="1">
        <f>IF(B4639="",0,VLOOKUP(B4639,DATABASE!A:F,5,FALSE)*$C4639)</f>
        <v>0</v>
      </c>
      <c r="H4639" s="1">
        <f>IF(B4639="",0,VLOOKUP(B4639,DATABASE!A:F,6,FALSE)*$C4639)</f>
        <v>0</v>
      </c>
    </row>
    <row r="4640" spans="1:8">
      <c r="A4640" s="7"/>
      <c r="B4640" s="8"/>
      <c r="C4640" s="9"/>
      <c r="D4640" s="1">
        <f>IF(B4640="",0,VLOOKUP(B4640,DATABASE!A:F,2,FALSE))</f>
        <v>0</v>
      </c>
      <c r="E4640" s="1">
        <f>IF(B4640="",0,VLOOKUP(B4640,DATABASE!A:F,3,FALSE)*$C4640)</f>
        <v>0</v>
      </c>
      <c r="F4640" s="1">
        <f>IF(B4640="",0,VLOOKUP(B4640,DATABASE!A:F,4,FALSE)*$C4640)</f>
        <v>0</v>
      </c>
      <c r="G4640" s="1">
        <f>IF(B4640="",0,VLOOKUP(B4640,DATABASE!A:F,5,FALSE)*$C4640)</f>
        <v>0</v>
      </c>
      <c r="H4640" s="1">
        <f>IF(B4640="",0,VLOOKUP(B4640,DATABASE!A:F,6,FALSE)*$C4640)</f>
        <v>0</v>
      </c>
    </row>
    <row r="4641" spans="1:8">
      <c r="A4641" s="7"/>
      <c r="B4641" s="8"/>
      <c r="C4641" s="9"/>
      <c r="D4641" s="1">
        <f>IF(B4641="",0,VLOOKUP(B4641,DATABASE!A:F,2,FALSE))</f>
        <v>0</v>
      </c>
      <c r="E4641" s="1">
        <f>IF(B4641="",0,VLOOKUP(B4641,DATABASE!A:F,3,FALSE)*$C4641)</f>
        <v>0</v>
      </c>
      <c r="F4641" s="1">
        <f>IF(B4641="",0,VLOOKUP(B4641,DATABASE!A:F,4,FALSE)*$C4641)</f>
        <v>0</v>
      </c>
      <c r="G4641" s="1">
        <f>IF(B4641="",0,VLOOKUP(B4641,DATABASE!A:F,5,FALSE)*$C4641)</f>
        <v>0</v>
      </c>
      <c r="H4641" s="1">
        <f>IF(B4641="",0,VLOOKUP(B4641,DATABASE!A:F,6,FALSE)*$C4641)</f>
        <v>0</v>
      </c>
    </row>
    <row r="4642" spans="1:8">
      <c r="A4642" s="7"/>
      <c r="B4642" s="8"/>
      <c r="C4642" s="9"/>
      <c r="D4642" s="1">
        <f>IF(B4642="",0,VLOOKUP(B4642,DATABASE!A:F,2,FALSE))</f>
        <v>0</v>
      </c>
      <c r="E4642" s="1">
        <f>IF(B4642="",0,VLOOKUP(B4642,DATABASE!A:F,3,FALSE)*$C4642)</f>
        <v>0</v>
      </c>
      <c r="F4642" s="1">
        <f>IF(B4642="",0,VLOOKUP(B4642,DATABASE!A:F,4,FALSE)*$C4642)</f>
        <v>0</v>
      </c>
      <c r="G4642" s="1">
        <f>IF(B4642="",0,VLOOKUP(B4642,DATABASE!A:F,5,FALSE)*$C4642)</f>
        <v>0</v>
      </c>
      <c r="H4642" s="1">
        <f>IF(B4642="",0,VLOOKUP(B4642,DATABASE!A:F,6,FALSE)*$C4642)</f>
        <v>0</v>
      </c>
    </row>
    <row r="4643" spans="1:8">
      <c r="A4643" s="7"/>
      <c r="B4643" s="8"/>
      <c r="C4643" s="9"/>
      <c r="D4643" s="1">
        <f>IF(B4643="",0,VLOOKUP(B4643,DATABASE!A:F,2,FALSE))</f>
        <v>0</v>
      </c>
      <c r="E4643" s="1">
        <f>IF(B4643="",0,VLOOKUP(B4643,DATABASE!A:F,3,FALSE)*$C4643)</f>
        <v>0</v>
      </c>
      <c r="F4643" s="1">
        <f>IF(B4643="",0,VLOOKUP(B4643,DATABASE!A:F,4,FALSE)*$C4643)</f>
        <v>0</v>
      </c>
      <c r="G4643" s="1">
        <f>IF(B4643="",0,VLOOKUP(B4643,DATABASE!A:F,5,FALSE)*$C4643)</f>
        <v>0</v>
      </c>
      <c r="H4643" s="1">
        <f>IF(B4643="",0,VLOOKUP(B4643,DATABASE!A:F,6,FALSE)*$C4643)</f>
        <v>0</v>
      </c>
    </row>
    <row r="4644" spans="1:8">
      <c r="A4644" s="7"/>
      <c r="B4644" s="8"/>
      <c r="C4644" s="9"/>
      <c r="D4644" s="1">
        <f>IF(B4644="",0,VLOOKUP(B4644,DATABASE!A:F,2,FALSE))</f>
        <v>0</v>
      </c>
      <c r="E4644" s="1">
        <f>IF(B4644="",0,VLOOKUP(B4644,DATABASE!A:F,3,FALSE)*$C4644)</f>
        <v>0</v>
      </c>
      <c r="F4644" s="1">
        <f>IF(B4644="",0,VLOOKUP(B4644,DATABASE!A:F,4,FALSE)*$C4644)</f>
        <v>0</v>
      </c>
      <c r="G4644" s="1">
        <f>IF(B4644="",0,VLOOKUP(B4644,DATABASE!A:F,5,FALSE)*$C4644)</f>
        <v>0</v>
      </c>
      <c r="H4644" s="1">
        <f>IF(B4644="",0,VLOOKUP(B4644,DATABASE!A:F,6,FALSE)*$C4644)</f>
        <v>0</v>
      </c>
    </row>
    <row r="4645" spans="1:8">
      <c r="A4645" s="7"/>
      <c r="B4645" s="8"/>
      <c r="C4645" s="9"/>
      <c r="D4645" s="1">
        <f>IF(B4645="",0,VLOOKUP(B4645,DATABASE!A:F,2,FALSE))</f>
        <v>0</v>
      </c>
      <c r="E4645" s="1">
        <f>IF(B4645="",0,VLOOKUP(B4645,DATABASE!A:F,3,FALSE)*$C4645)</f>
        <v>0</v>
      </c>
      <c r="F4645" s="1">
        <f>IF(B4645="",0,VLOOKUP(B4645,DATABASE!A:F,4,FALSE)*$C4645)</f>
        <v>0</v>
      </c>
      <c r="G4645" s="1">
        <f>IF(B4645="",0,VLOOKUP(B4645,DATABASE!A:F,5,FALSE)*$C4645)</f>
        <v>0</v>
      </c>
      <c r="H4645" s="1">
        <f>IF(B4645="",0,VLOOKUP(B4645,DATABASE!A:F,6,FALSE)*$C4645)</f>
        <v>0</v>
      </c>
    </row>
    <row r="4646" spans="1:8">
      <c r="A4646" s="7"/>
      <c r="B4646" s="8"/>
      <c r="C4646" s="9"/>
      <c r="D4646" s="1">
        <f>IF(B4646="",0,VLOOKUP(B4646,DATABASE!A:F,2,FALSE))</f>
        <v>0</v>
      </c>
      <c r="E4646" s="1">
        <f>IF(B4646="",0,VLOOKUP(B4646,DATABASE!A:F,3,FALSE)*$C4646)</f>
        <v>0</v>
      </c>
      <c r="F4646" s="1">
        <f>IF(B4646="",0,VLOOKUP(B4646,DATABASE!A:F,4,FALSE)*$C4646)</f>
        <v>0</v>
      </c>
      <c r="G4646" s="1">
        <f>IF(B4646="",0,VLOOKUP(B4646,DATABASE!A:F,5,FALSE)*$C4646)</f>
        <v>0</v>
      </c>
      <c r="H4646" s="1">
        <f>IF(B4646="",0,VLOOKUP(B4646,DATABASE!A:F,6,FALSE)*$C4646)</f>
        <v>0</v>
      </c>
    </row>
    <row r="4647" spans="1:8">
      <c r="A4647" s="7"/>
      <c r="B4647" s="8"/>
      <c r="C4647" s="9"/>
      <c r="D4647" s="1">
        <f>IF(B4647="",0,VLOOKUP(B4647,DATABASE!A:F,2,FALSE))</f>
        <v>0</v>
      </c>
      <c r="E4647" s="1">
        <f>IF(B4647="",0,VLOOKUP(B4647,DATABASE!A:F,3,FALSE)*$C4647)</f>
        <v>0</v>
      </c>
      <c r="F4647" s="1">
        <f>IF(B4647="",0,VLOOKUP(B4647,DATABASE!A:F,4,FALSE)*$C4647)</f>
        <v>0</v>
      </c>
      <c r="G4647" s="1">
        <f>IF(B4647="",0,VLOOKUP(B4647,DATABASE!A:F,5,FALSE)*$C4647)</f>
        <v>0</v>
      </c>
      <c r="H4647" s="1">
        <f>IF(B4647="",0,VLOOKUP(B4647,DATABASE!A:F,6,FALSE)*$C4647)</f>
        <v>0</v>
      </c>
    </row>
    <row r="4648" spans="1:8">
      <c r="A4648" s="7"/>
      <c r="B4648" s="8"/>
      <c r="C4648" s="9"/>
      <c r="D4648" s="1">
        <f>IF(B4648="",0,VLOOKUP(B4648,DATABASE!A:F,2,FALSE))</f>
        <v>0</v>
      </c>
      <c r="E4648" s="1">
        <f>IF(B4648="",0,VLOOKUP(B4648,DATABASE!A:F,3,FALSE)*$C4648)</f>
        <v>0</v>
      </c>
      <c r="F4648" s="1">
        <f>IF(B4648="",0,VLOOKUP(B4648,DATABASE!A:F,4,FALSE)*$C4648)</f>
        <v>0</v>
      </c>
      <c r="G4648" s="1">
        <f>IF(B4648="",0,VLOOKUP(B4648,DATABASE!A:F,5,FALSE)*$C4648)</f>
        <v>0</v>
      </c>
      <c r="H4648" s="1">
        <f>IF(B4648="",0,VLOOKUP(B4648,DATABASE!A:F,6,FALSE)*$C4648)</f>
        <v>0</v>
      </c>
    </row>
    <row r="4649" spans="1:8">
      <c r="A4649" s="7"/>
      <c r="B4649" s="8"/>
      <c r="C4649" s="9"/>
      <c r="D4649" s="1">
        <f>IF(B4649="",0,VLOOKUP(B4649,DATABASE!A:F,2,FALSE))</f>
        <v>0</v>
      </c>
      <c r="E4649" s="1">
        <f>IF(B4649="",0,VLOOKUP(B4649,DATABASE!A:F,3,FALSE)*$C4649)</f>
        <v>0</v>
      </c>
      <c r="F4649" s="1">
        <f>IF(B4649="",0,VLOOKUP(B4649,DATABASE!A:F,4,FALSE)*$C4649)</f>
        <v>0</v>
      </c>
      <c r="G4649" s="1">
        <f>IF(B4649="",0,VLOOKUP(B4649,DATABASE!A:F,5,FALSE)*$C4649)</f>
        <v>0</v>
      </c>
      <c r="H4649" s="1">
        <f>IF(B4649="",0,VLOOKUP(B4649,DATABASE!A:F,6,FALSE)*$C4649)</f>
        <v>0</v>
      </c>
    </row>
    <row r="4650" spans="1:8">
      <c r="A4650" s="7"/>
      <c r="B4650" s="8"/>
      <c r="C4650" s="9"/>
      <c r="D4650" s="1">
        <f>IF(B4650="",0,VLOOKUP(B4650,DATABASE!A:F,2,FALSE))</f>
        <v>0</v>
      </c>
      <c r="E4650" s="1">
        <f>IF(B4650="",0,VLOOKUP(B4650,DATABASE!A:F,3,FALSE)*$C4650)</f>
        <v>0</v>
      </c>
      <c r="F4650" s="1">
        <f>IF(B4650="",0,VLOOKUP(B4650,DATABASE!A:F,4,FALSE)*$C4650)</f>
        <v>0</v>
      </c>
      <c r="G4650" s="1">
        <f>IF(B4650="",0,VLOOKUP(B4650,DATABASE!A:F,5,FALSE)*$C4650)</f>
        <v>0</v>
      </c>
      <c r="H4650" s="1">
        <f>IF(B4650="",0,VLOOKUP(B4650,DATABASE!A:F,6,FALSE)*$C4650)</f>
        <v>0</v>
      </c>
    </row>
    <row r="4651" spans="1:8">
      <c r="A4651" s="7"/>
      <c r="B4651" s="8"/>
      <c r="C4651" s="9"/>
      <c r="D4651" s="1">
        <f>IF(B4651="",0,VLOOKUP(B4651,DATABASE!A:F,2,FALSE))</f>
        <v>0</v>
      </c>
      <c r="E4651" s="1">
        <f>IF(B4651="",0,VLOOKUP(B4651,DATABASE!A:F,3,FALSE)*$C4651)</f>
        <v>0</v>
      </c>
      <c r="F4651" s="1">
        <f>IF(B4651="",0,VLOOKUP(B4651,DATABASE!A:F,4,FALSE)*$C4651)</f>
        <v>0</v>
      </c>
      <c r="G4651" s="1">
        <f>IF(B4651="",0,VLOOKUP(B4651,DATABASE!A:F,5,FALSE)*$C4651)</f>
        <v>0</v>
      </c>
      <c r="H4651" s="1">
        <f>IF(B4651="",0,VLOOKUP(B4651,DATABASE!A:F,6,FALSE)*$C4651)</f>
        <v>0</v>
      </c>
    </row>
    <row r="4652" spans="1:8">
      <c r="A4652" s="7"/>
      <c r="B4652" s="8"/>
      <c r="C4652" s="9"/>
      <c r="D4652" s="1">
        <f>IF(B4652="",0,VLOOKUP(B4652,DATABASE!A:F,2,FALSE))</f>
        <v>0</v>
      </c>
      <c r="E4652" s="1">
        <f>IF(B4652="",0,VLOOKUP(B4652,DATABASE!A:F,3,FALSE)*$C4652)</f>
        <v>0</v>
      </c>
      <c r="F4652" s="1">
        <f>IF(B4652="",0,VLOOKUP(B4652,DATABASE!A:F,4,FALSE)*$C4652)</f>
        <v>0</v>
      </c>
      <c r="G4652" s="1">
        <f>IF(B4652="",0,VLOOKUP(B4652,DATABASE!A:F,5,FALSE)*$C4652)</f>
        <v>0</v>
      </c>
      <c r="H4652" s="1">
        <f>IF(B4652="",0,VLOOKUP(B4652,DATABASE!A:F,6,FALSE)*$C4652)</f>
        <v>0</v>
      </c>
    </row>
    <row r="4653" spans="1:8">
      <c r="A4653" s="7"/>
      <c r="B4653" s="8"/>
      <c r="C4653" s="9"/>
      <c r="D4653" s="1">
        <f>IF(B4653="",0,VLOOKUP(B4653,DATABASE!A:F,2,FALSE))</f>
        <v>0</v>
      </c>
      <c r="E4653" s="1">
        <f>IF(B4653="",0,VLOOKUP(B4653,DATABASE!A:F,3,FALSE)*$C4653)</f>
        <v>0</v>
      </c>
      <c r="F4653" s="1">
        <f>IF(B4653="",0,VLOOKUP(B4653,DATABASE!A:F,4,FALSE)*$C4653)</f>
        <v>0</v>
      </c>
      <c r="G4653" s="1">
        <f>IF(B4653="",0,VLOOKUP(B4653,DATABASE!A:F,5,FALSE)*$C4653)</f>
        <v>0</v>
      </c>
      <c r="H4653" s="1">
        <f>IF(B4653="",0,VLOOKUP(B4653,DATABASE!A:F,6,FALSE)*$C4653)</f>
        <v>0</v>
      </c>
    </row>
    <row r="4654" spans="1:8">
      <c r="A4654" s="7"/>
      <c r="B4654" s="8"/>
      <c r="C4654" s="9"/>
      <c r="D4654" s="1">
        <f>IF(B4654="",0,VLOOKUP(B4654,DATABASE!A:F,2,FALSE))</f>
        <v>0</v>
      </c>
      <c r="E4654" s="1">
        <f>IF(B4654="",0,VLOOKUP(B4654,DATABASE!A:F,3,FALSE)*$C4654)</f>
        <v>0</v>
      </c>
      <c r="F4654" s="1">
        <f>IF(B4654="",0,VLOOKUP(B4654,DATABASE!A:F,4,FALSE)*$C4654)</f>
        <v>0</v>
      </c>
      <c r="G4654" s="1">
        <f>IF(B4654="",0,VLOOKUP(B4654,DATABASE!A:F,5,FALSE)*$C4654)</f>
        <v>0</v>
      </c>
      <c r="H4654" s="1">
        <f>IF(B4654="",0,VLOOKUP(B4654,DATABASE!A:F,6,FALSE)*$C4654)</f>
        <v>0</v>
      </c>
    </row>
    <row r="4655" spans="1:8">
      <c r="A4655" s="7"/>
      <c r="B4655" s="8"/>
      <c r="C4655" s="9"/>
      <c r="D4655" s="1">
        <f>IF(B4655="",0,VLOOKUP(B4655,DATABASE!A:F,2,FALSE))</f>
        <v>0</v>
      </c>
      <c r="E4655" s="1">
        <f>IF(B4655="",0,VLOOKUP(B4655,DATABASE!A:F,3,FALSE)*$C4655)</f>
        <v>0</v>
      </c>
      <c r="F4655" s="1">
        <f>IF(B4655="",0,VLOOKUP(B4655,DATABASE!A:F,4,FALSE)*$C4655)</f>
        <v>0</v>
      </c>
      <c r="G4655" s="1">
        <f>IF(B4655="",0,VLOOKUP(B4655,DATABASE!A:F,5,FALSE)*$C4655)</f>
        <v>0</v>
      </c>
      <c r="H4655" s="1">
        <f>IF(B4655="",0,VLOOKUP(B4655,DATABASE!A:F,6,FALSE)*$C4655)</f>
        <v>0</v>
      </c>
    </row>
    <row r="4656" spans="1:8">
      <c r="A4656" s="7"/>
      <c r="B4656" s="8"/>
      <c r="C4656" s="9"/>
      <c r="D4656" s="1">
        <f>IF(B4656="",0,VLOOKUP(B4656,DATABASE!A:F,2,FALSE))</f>
        <v>0</v>
      </c>
      <c r="E4656" s="1">
        <f>IF(B4656="",0,VLOOKUP(B4656,DATABASE!A:F,3,FALSE)*$C4656)</f>
        <v>0</v>
      </c>
      <c r="F4656" s="1">
        <f>IF(B4656="",0,VLOOKUP(B4656,DATABASE!A:F,4,FALSE)*$C4656)</f>
        <v>0</v>
      </c>
      <c r="G4656" s="1">
        <f>IF(B4656="",0,VLOOKUP(B4656,DATABASE!A:F,5,FALSE)*$C4656)</f>
        <v>0</v>
      </c>
      <c r="H4656" s="1">
        <f>IF(B4656="",0,VLOOKUP(B4656,DATABASE!A:F,6,FALSE)*$C4656)</f>
        <v>0</v>
      </c>
    </row>
    <row r="4657" spans="1:8">
      <c r="A4657" s="7"/>
      <c r="B4657" s="8"/>
      <c r="C4657" s="9"/>
      <c r="D4657" s="1">
        <f>IF(B4657="",0,VLOOKUP(B4657,DATABASE!A:F,2,FALSE))</f>
        <v>0</v>
      </c>
      <c r="E4657" s="1">
        <f>IF(B4657="",0,VLOOKUP(B4657,DATABASE!A:F,3,FALSE)*$C4657)</f>
        <v>0</v>
      </c>
      <c r="F4657" s="1">
        <f>IF(B4657="",0,VLOOKUP(B4657,DATABASE!A:F,4,FALSE)*$C4657)</f>
        <v>0</v>
      </c>
      <c r="G4657" s="1">
        <f>IF(B4657="",0,VLOOKUP(B4657,DATABASE!A:F,5,FALSE)*$C4657)</f>
        <v>0</v>
      </c>
      <c r="H4657" s="1">
        <f>IF(B4657="",0,VLOOKUP(B4657,DATABASE!A:F,6,FALSE)*$C4657)</f>
        <v>0</v>
      </c>
    </row>
    <row r="4658" spans="1:8">
      <c r="A4658" s="7"/>
      <c r="B4658" s="8"/>
      <c r="C4658" s="9"/>
      <c r="D4658" s="1">
        <f>IF(B4658="",0,VLOOKUP(B4658,DATABASE!A:F,2,FALSE))</f>
        <v>0</v>
      </c>
      <c r="E4658" s="1">
        <f>IF(B4658="",0,VLOOKUP(B4658,DATABASE!A:F,3,FALSE)*$C4658)</f>
        <v>0</v>
      </c>
      <c r="F4658" s="1">
        <f>IF(B4658="",0,VLOOKUP(B4658,DATABASE!A:F,4,FALSE)*$C4658)</f>
        <v>0</v>
      </c>
      <c r="G4658" s="1">
        <f>IF(B4658="",0,VLOOKUP(B4658,DATABASE!A:F,5,FALSE)*$C4658)</f>
        <v>0</v>
      </c>
      <c r="H4658" s="1">
        <f>IF(B4658="",0,VLOOKUP(B4658,DATABASE!A:F,6,FALSE)*$C4658)</f>
        <v>0</v>
      </c>
    </row>
    <row r="4659" spans="1:8">
      <c r="A4659" s="7"/>
      <c r="B4659" s="8"/>
      <c r="C4659" s="9"/>
      <c r="D4659" s="1">
        <f>IF(B4659="",0,VLOOKUP(B4659,DATABASE!A:F,2,FALSE))</f>
        <v>0</v>
      </c>
      <c r="E4659" s="1">
        <f>IF(B4659="",0,VLOOKUP(B4659,DATABASE!A:F,3,FALSE)*$C4659)</f>
        <v>0</v>
      </c>
      <c r="F4659" s="1">
        <f>IF(B4659="",0,VLOOKUP(B4659,DATABASE!A:F,4,FALSE)*$C4659)</f>
        <v>0</v>
      </c>
      <c r="G4659" s="1">
        <f>IF(B4659="",0,VLOOKUP(B4659,DATABASE!A:F,5,FALSE)*$C4659)</f>
        <v>0</v>
      </c>
      <c r="H4659" s="1">
        <f>IF(B4659="",0,VLOOKUP(B4659,DATABASE!A:F,6,FALSE)*$C4659)</f>
        <v>0</v>
      </c>
    </row>
    <row r="4660" spans="1:8">
      <c r="A4660" s="7"/>
      <c r="B4660" s="8"/>
      <c r="C4660" s="9"/>
      <c r="D4660" s="1">
        <f>IF(B4660="",0,VLOOKUP(B4660,DATABASE!A:F,2,FALSE))</f>
        <v>0</v>
      </c>
      <c r="E4660" s="1">
        <f>IF(B4660="",0,VLOOKUP(B4660,DATABASE!A:F,3,FALSE)*$C4660)</f>
        <v>0</v>
      </c>
      <c r="F4660" s="1">
        <f>IF(B4660="",0,VLOOKUP(B4660,DATABASE!A:F,4,FALSE)*$C4660)</f>
        <v>0</v>
      </c>
      <c r="G4660" s="1">
        <f>IF(B4660="",0,VLOOKUP(B4660,DATABASE!A:F,5,FALSE)*$C4660)</f>
        <v>0</v>
      </c>
      <c r="H4660" s="1">
        <f>IF(B4660="",0,VLOOKUP(B4660,DATABASE!A:F,6,FALSE)*$C4660)</f>
        <v>0</v>
      </c>
    </row>
    <row r="4661" spans="1:8">
      <c r="A4661" s="7"/>
      <c r="B4661" s="8"/>
      <c r="C4661" s="9"/>
      <c r="D4661" s="1">
        <f>IF(B4661="",0,VLOOKUP(B4661,DATABASE!A:F,2,FALSE))</f>
        <v>0</v>
      </c>
      <c r="E4661" s="1">
        <f>IF(B4661="",0,VLOOKUP(B4661,DATABASE!A:F,3,FALSE)*$C4661)</f>
        <v>0</v>
      </c>
      <c r="F4661" s="1">
        <f>IF(B4661="",0,VLOOKUP(B4661,DATABASE!A:F,4,FALSE)*$C4661)</f>
        <v>0</v>
      </c>
      <c r="G4661" s="1">
        <f>IF(B4661="",0,VLOOKUP(B4661,DATABASE!A:F,5,FALSE)*$C4661)</f>
        <v>0</v>
      </c>
      <c r="H4661" s="1">
        <f>IF(B4661="",0,VLOOKUP(B4661,DATABASE!A:F,6,FALSE)*$C4661)</f>
        <v>0</v>
      </c>
    </row>
    <row r="4662" spans="1:8">
      <c r="A4662" s="7"/>
      <c r="B4662" s="8"/>
      <c r="C4662" s="9"/>
      <c r="D4662" s="1">
        <f>IF(B4662="",0,VLOOKUP(B4662,DATABASE!A:F,2,FALSE))</f>
        <v>0</v>
      </c>
      <c r="E4662" s="1">
        <f>IF(B4662="",0,VLOOKUP(B4662,DATABASE!A:F,3,FALSE)*$C4662)</f>
        <v>0</v>
      </c>
      <c r="F4662" s="1">
        <f>IF(B4662="",0,VLOOKUP(B4662,DATABASE!A:F,4,FALSE)*$C4662)</f>
        <v>0</v>
      </c>
      <c r="G4662" s="1">
        <f>IF(B4662="",0,VLOOKUP(B4662,DATABASE!A:F,5,FALSE)*$C4662)</f>
        <v>0</v>
      </c>
      <c r="H4662" s="1">
        <f>IF(B4662="",0,VLOOKUP(B4662,DATABASE!A:F,6,FALSE)*$C4662)</f>
        <v>0</v>
      </c>
    </row>
    <row r="4663" spans="1:8">
      <c r="A4663" s="7"/>
      <c r="B4663" s="8"/>
      <c r="C4663" s="9"/>
      <c r="D4663" s="1">
        <f>IF(B4663="",0,VLOOKUP(B4663,DATABASE!A:F,2,FALSE))</f>
        <v>0</v>
      </c>
      <c r="E4663" s="1">
        <f>IF(B4663="",0,VLOOKUP(B4663,DATABASE!A:F,3,FALSE)*$C4663)</f>
        <v>0</v>
      </c>
      <c r="F4663" s="1">
        <f>IF(B4663="",0,VLOOKUP(B4663,DATABASE!A:F,4,FALSE)*$C4663)</f>
        <v>0</v>
      </c>
      <c r="G4663" s="1">
        <f>IF(B4663="",0,VLOOKUP(B4663,DATABASE!A:F,5,FALSE)*$C4663)</f>
        <v>0</v>
      </c>
      <c r="H4663" s="1">
        <f>IF(B4663="",0,VLOOKUP(B4663,DATABASE!A:F,6,FALSE)*$C4663)</f>
        <v>0</v>
      </c>
    </row>
    <row r="4664" spans="1:8">
      <c r="A4664" s="7"/>
      <c r="B4664" s="8"/>
      <c r="C4664" s="9"/>
      <c r="D4664" s="1">
        <f>IF(B4664="",0,VLOOKUP(B4664,DATABASE!A:F,2,FALSE))</f>
        <v>0</v>
      </c>
      <c r="E4664" s="1">
        <f>IF(B4664="",0,VLOOKUP(B4664,DATABASE!A:F,3,FALSE)*$C4664)</f>
        <v>0</v>
      </c>
      <c r="F4664" s="1">
        <f>IF(B4664="",0,VLOOKUP(B4664,DATABASE!A:F,4,FALSE)*$C4664)</f>
        <v>0</v>
      </c>
      <c r="G4664" s="1">
        <f>IF(B4664="",0,VLOOKUP(B4664,DATABASE!A:F,5,FALSE)*$C4664)</f>
        <v>0</v>
      </c>
      <c r="H4664" s="1">
        <f>IF(B4664="",0,VLOOKUP(B4664,DATABASE!A:F,6,FALSE)*$C4664)</f>
        <v>0</v>
      </c>
    </row>
    <row r="4665" spans="1:8">
      <c r="A4665" s="7"/>
      <c r="B4665" s="8"/>
      <c r="C4665" s="9"/>
      <c r="D4665" s="1">
        <f>IF(B4665="",0,VLOOKUP(B4665,DATABASE!A:F,2,FALSE))</f>
        <v>0</v>
      </c>
      <c r="E4665" s="1">
        <f>IF(B4665="",0,VLOOKUP(B4665,DATABASE!A:F,3,FALSE)*$C4665)</f>
        <v>0</v>
      </c>
      <c r="F4665" s="1">
        <f>IF(B4665="",0,VLOOKUP(B4665,DATABASE!A:F,4,FALSE)*$C4665)</f>
        <v>0</v>
      </c>
      <c r="G4665" s="1">
        <f>IF(B4665="",0,VLOOKUP(B4665,DATABASE!A:F,5,FALSE)*$C4665)</f>
        <v>0</v>
      </c>
      <c r="H4665" s="1">
        <f>IF(B4665="",0,VLOOKUP(B4665,DATABASE!A:F,6,FALSE)*$C4665)</f>
        <v>0</v>
      </c>
    </row>
    <row r="4666" spans="1:8">
      <c r="A4666" s="7"/>
      <c r="B4666" s="8"/>
      <c r="C4666" s="9"/>
      <c r="D4666" s="1">
        <f>IF(B4666="",0,VLOOKUP(B4666,DATABASE!A:F,2,FALSE))</f>
        <v>0</v>
      </c>
      <c r="E4666" s="1">
        <f>IF(B4666="",0,VLOOKUP(B4666,DATABASE!A:F,3,FALSE)*$C4666)</f>
        <v>0</v>
      </c>
      <c r="F4666" s="1">
        <f>IF(B4666="",0,VLOOKUP(B4666,DATABASE!A:F,4,FALSE)*$C4666)</f>
        <v>0</v>
      </c>
      <c r="G4666" s="1">
        <f>IF(B4666="",0,VLOOKUP(B4666,DATABASE!A:F,5,FALSE)*$C4666)</f>
        <v>0</v>
      </c>
      <c r="H4666" s="1">
        <f>IF(B4666="",0,VLOOKUP(B4666,DATABASE!A:F,6,FALSE)*$C4666)</f>
        <v>0</v>
      </c>
    </row>
    <row r="4667" spans="1:8">
      <c r="A4667" s="7"/>
      <c r="B4667" s="8"/>
      <c r="C4667" s="9"/>
      <c r="D4667" s="1">
        <f>IF(B4667="",0,VLOOKUP(B4667,DATABASE!A:F,2,FALSE))</f>
        <v>0</v>
      </c>
      <c r="E4667" s="1">
        <f>IF(B4667="",0,VLOOKUP(B4667,DATABASE!A:F,3,FALSE)*$C4667)</f>
        <v>0</v>
      </c>
      <c r="F4667" s="1">
        <f>IF(B4667="",0,VLOOKUP(B4667,DATABASE!A:F,4,FALSE)*$C4667)</f>
        <v>0</v>
      </c>
      <c r="G4667" s="1">
        <f>IF(B4667="",0,VLOOKUP(B4667,DATABASE!A:F,5,FALSE)*$C4667)</f>
        <v>0</v>
      </c>
      <c r="H4667" s="1">
        <f>IF(B4667="",0,VLOOKUP(B4667,DATABASE!A:F,6,FALSE)*$C4667)</f>
        <v>0</v>
      </c>
    </row>
    <row r="4668" spans="1:8">
      <c r="A4668" s="7"/>
      <c r="B4668" s="8"/>
      <c r="C4668" s="9"/>
      <c r="D4668" s="1">
        <f>IF(B4668="",0,VLOOKUP(B4668,DATABASE!A:F,2,FALSE))</f>
        <v>0</v>
      </c>
      <c r="E4668" s="1">
        <f>IF(B4668="",0,VLOOKUP(B4668,DATABASE!A:F,3,FALSE)*$C4668)</f>
        <v>0</v>
      </c>
      <c r="F4668" s="1">
        <f>IF(B4668="",0,VLOOKUP(B4668,DATABASE!A:F,4,FALSE)*$C4668)</f>
        <v>0</v>
      </c>
      <c r="G4668" s="1">
        <f>IF(B4668="",0,VLOOKUP(B4668,DATABASE!A:F,5,FALSE)*$C4668)</f>
        <v>0</v>
      </c>
      <c r="H4668" s="1">
        <f>IF(B4668="",0,VLOOKUP(B4668,DATABASE!A:F,6,FALSE)*$C4668)</f>
        <v>0</v>
      </c>
    </row>
    <row r="4669" spans="1:8">
      <c r="A4669" s="7"/>
      <c r="B4669" s="8"/>
      <c r="C4669" s="9"/>
      <c r="D4669" s="1">
        <f>IF(B4669="",0,VLOOKUP(B4669,DATABASE!A:F,2,FALSE))</f>
        <v>0</v>
      </c>
      <c r="E4669" s="1">
        <f>IF(B4669="",0,VLOOKUP(B4669,DATABASE!A:F,3,FALSE)*$C4669)</f>
        <v>0</v>
      </c>
      <c r="F4669" s="1">
        <f>IF(B4669="",0,VLOOKUP(B4669,DATABASE!A:F,4,FALSE)*$C4669)</f>
        <v>0</v>
      </c>
      <c r="G4669" s="1">
        <f>IF(B4669="",0,VLOOKUP(B4669,DATABASE!A:F,5,FALSE)*$C4669)</f>
        <v>0</v>
      </c>
      <c r="H4669" s="1">
        <f>IF(B4669="",0,VLOOKUP(B4669,DATABASE!A:F,6,FALSE)*$C4669)</f>
        <v>0</v>
      </c>
    </row>
    <row r="4670" spans="1:8">
      <c r="A4670" s="7"/>
      <c r="B4670" s="8"/>
      <c r="C4670" s="9"/>
      <c r="D4670" s="1">
        <f>IF(B4670="",0,VLOOKUP(B4670,DATABASE!A:F,2,FALSE))</f>
        <v>0</v>
      </c>
      <c r="E4670" s="1">
        <f>IF(B4670="",0,VLOOKUP(B4670,DATABASE!A:F,3,FALSE)*$C4670)</f>
        <v>0</v>
      </c>
      <c r="F4670" s="1">
        <f>IF(B4670="",0,VLOOKUP(B4670,DATABASE!A:F,4,FALSE)*$C4670)</f>
        <v>0</v>
      </c>
      <c r="G4670" s="1">
        <f>IF(B4670="",0,VLOOKUP(B4670,DATABASE!A:F,5,FALSE)*$C4670)</f>
        <v>0</v>
      </c>
      <c r="H4670" s="1">
        <f>IF(B4670="",0,VLOOKUP(B4670,DATABASE!A:F,6,FALSE)*$C4670)</f>
        <v>0</v>
      </c>
    </row>
    <row r="4671" spans="1:8">
      <c r="A4671" s="7"/>
      <c r="B4671" s="8"/>
      <c r="C4671" s="9"/>
      <c r="D4671" s="1">
        <f>IF(B4671="",0,VLOOKUP(B4671,DATABASE!A:F,2,FALSE))</f>
        <v>0</v>
      </c>
      <c r="E4671" s="1">
        <f>IF(B4671="",0,VLOOKUP(B4671,DATABASE!A:F,3,FALSE)*$C4671)</f>
        <v>0</v>
      </c>
      <c r="F4671" s="1">
        <f>IF(B4671="",0,VLOOKUP(B4671,DATABASE!A:F,4,FALSE)*$C4671)</f>
        <v>0</v>
      </c>
      <c r="G4671" s="1">
        <f>IF(B4671="",0,VLOOKUP(B4671,DATABASE!A:F,5,FALSE)*$C4671)</f>
        <v>0</v>
      </c>
      <c r="H4671" s="1">
        <f>IF(B4671="",0,VLOOKUP(B4671,DATABASE!A:F,6,FALSE)*$C4671)</f>
        <v>0</v>
      </c>
    </row>
    <row r="4672" spans="1:8">
      <c r="A4672" s="7"/>
      <c r="B4672" s="8"/>
      <c r="C4672" s="9"/>
      <c r="D4672" s="1">
        <f>IF(B4672="",0,VLOOKUP(B4672,DATABASE!A:F,2,FALSE))</f>
        <v>0</v>
      </c>
      <c r="E4672" s="1">
        <f>IF(B4672="",0,VLOOKUP(B4672,DATABASE!A:F,3,FALSE)*$C4672)</f>
        <v>0</v>
      </c>
      <c r="F4672" s="1">
        <f>IF(B4672="",0,VLOOKUP(B4672,DATABASE!A:F,4,FALSE)*$C4672)</f>
        <v>0</v>
      </c>
      <c r="G4672" s="1">
        <f>IF(B4672="",0,VLOOKUP(B4672,DATABASE!A:F,5,FALSE)*$C4672)</f>
        <v>0</v>
      </c>
      <c r="H4672" s="1">
        <f>IF(B4672="",0,VLOOKUP(B4672,DATABASE!A:F,6,FALSE)*$C4672)</f>
        <v>0</v>
      </c>
    </row>
    <row r="4673" spans="1:8">
      <c r="A4673" s="7"/>
      <c r="B4673" s="8"/>
      <c r="C4673" s="9"/>
      <c r="D4673" s="1">
        <f>IF(B4673="",0,VLOOKUP(B4673,DATABASE!A:F,2,FALSE))</f>
        <v>0</v>
      </c>
      <c r="E4673" s="1">
        <f>IF(B4673="",0,VLOOKUP(B4673,DATABASE!A:F,3,FALSE)*$C4673)</f>
        <v>0</v>
      </c>
      <c r="F4673" s="1">
        <f>IF(B4673="",0,VLOOKUP(B4673,DATABASE!A:F,4,FALSE)*$C4673)</f>
        <v>0</v>
      </c>
      <c r="G4673" s="1">
        <f>IF(B4673="",0,VLOOKUP(B4673,DATABASE!A:F,5,FALSE)*$C4673)</f>
        <v>0</v>
      </c>
      <c r="H4673" s="1">
        <f>IF(B4673="",0,VLOOKUP(B4673,DATABASE!A:F,6,FALSE)*$C4673)</f>
        <v>0</v>
      </c>
    </row>
    <row r="4674" spans="1:8">
      <c r="A4674" s="7"/>
      <c r="B4674" s="8"/>
      <c r="C4674" s="9"/>
      <c r="D4674" s="1">
        <f>IF(B4674="",0,VLOOKUP(B4674,DATABASE!A:F,2,FALSE))</f>
        <v>0</v>
      </c>
      <c r="E4674" s="1">
        <f>IF(B4674="",0,VLOOKUP(B4674,DATABASE!A:F,3,FALSE)*$C4674)</f>
        <v>0</v>
      </c>
      <c r="F4674" s="1">
        <f>IF(B4674="",0,VLOOKUP(B4674,DATABASE!A:F,4,FALSE)*$C4674)</f>
        <v>0</v>
      </c>
      <c r="G4674" s="1">
        <f>IF(B4674="",0,VLOOKUP(B4674,DATABASE!A:F,5,FALSE)*$C4674)</f>
        <v>0</v>
      </c>
      <c r="H4674" s="1">
        <f>IF(B4674="",0,VLOOKUP(B4674,DATABASE!A:F,6,FALSE)*$C4674)</f>
        <v>0</v>
      </c>
    </row>
    <row r="4675" spans="1:8">
      <c r="A4675" s="7"/>
      <c r="B4675" s="8"/>
      <c r="C4675" s="9"/>
      <c r="D4675" s="1">
        <f>IF(B4675="",0,VLOOKUP(B4675,DATABASE!A:F,2,FALSE))</f>
        <v>0</v>
      </c>
      <c r="E4675" s="1">
        <f>IF(B4675="",0,VLOOKUP(B4675,DATABASE!A:F,3,FALSE)*$C4675)</f>
        <v>0</v>
      </c>
      <c r="F4675" s="1">
        <f>IF(B4675="",0,VLOOKUP(B4675,DATABASE!A:F,4,FALSE)*$C4675)</f>
        <v>0</v>
      </c>
      <c r="G4675" s="1">
        <f>IF(B4675="",0,VLOOKUP(B4675,DATABASE!A:F,5,FALSE)*$C4675)</f>
        <v>0</v>
      </c>
      <c r="H4675" s="1">
        <f>IF(B4675="",0,VLOOKUP(B4675,DATABASE!A:F,6,FALSE)*$C4675)</f>
        <v>0</v>
      </c>
    </row>
    <row r="4676" spans="1:8">
      <c r="A4676" s="7"/>
      <c r="B4676" s="8"/>
      <c r="C4676" s="9"/>
      <c r="D4676" s="1">
        <f>IF(B4676="",0,VLOOKUP(B4676,DATABASE!A:F,2,FALSE))</f>
        <v>0</v>
      </c>
      <c r="E4676" s="1">
        <f>IF(B4676="",0,VLOOKUP(B4676,DATABASE!A:F,3,FALSE)*$C4676)</f>
        <v>0</v>
      </c>
      <c r="F4676" s="1">
        <f>IF(B4676="",0,VLOOKUP(B4676,DATABASE!A:F,4,FALSE)*$C4676)</f>
        <v>0</v>
      </c>
      <c r="G4676" s="1">
        <f>IF(B4676="",0,VLOOKUP(B4676,DATABASE!A:F,5,FALSE)*$C4676)</f>
        <v>0</v>
      </c>
      <c r="H4676" s="1">
        <f>IF(B4676="",0,VLOOKUP(B4676,DATABASE!A:F,6,FALSE)*$C4676)</f>
        <v>0</v>
      </c>
    </row>
    <row r="4677" spans="1:8">
      <c r="A4677" s="7"/>
      <c r="B4677" s="8"/>
      <c r="C4677" s="9"/>
      <c r="D4677" s="1">
        <f>IF(B4677="",0,VLOOKUP(B4677,DATABASE!A:F,2,FALSE))</f>
        <v>0</v>
      </c>
      <c r="E4677" s="1">
        <f>IF(B4677="",0,VLOOKUP(B4677,DATABASE!A:F,3,FALSE)*$C4677)</f>
        <v>0</v>
      </c>
      <c r="F4677" s="1">
        <f>IF(B4677="",0,VLOOKUP(B4677,DATABASE!A:F,4,FALSE)*$C4677)</f>
        <v>0</v>
      </c>
      <c r="G4677" s="1">
        <f>IF(B4677="",0,VLOOKUP(B4677,DATABASE!A:F,5,FALSE)*$C4677)</f>
        <v>0</v>
      </c>
      <c r="H4677" s="1">
        <f>IF(B4677="",0,VLOOKUP(B4677,DATABASE!A:F,6,FALSE)*$C4677)</f>
        <v>0</v>
      </c>
    </row>
    <row r="4678" spans="1:8">
      <c r="A4678" s="7"/>
      <c r="B4678" s="8"/>
      <c r="C4678" s="9"/>
      <c r="D4678" s="1">
        <f>IF(B4678="",0,VLOOKUP(B4678,DATABASE!A:F,2,FALSE))</f>
        <v>0</v>
      </c>
      <c r="E4678" s="1">
        <f>IF(B4678="",0,VLOOKUP(B4678,DATABASE!A:F,3,FALSE)*$C4678)</f>
        <v>0</v>
      </c>
      <c r="F4678" s="1">
        <f>IF(B4678="",0,VLOOKUP(B4678,DATABASE!A:F,4,FALSE)*$C4678)</f>
        <v>0</v>
      </c>
      <c r="G4678" s="1">
        <f>IF(B4678="",0,VLOOKUP(B4678,DATABASE!A:F,5,FALSE)*$C4678)</f>
        <v>0</v>
      </c>
      <c r="H4678" s="1">
        <f>IF(B4678="",0,VLOOKUP(B4678,DATABASE!A:F,6,FALSE)*$C4678)</f>
        <v>0</v>
      </c>
    </row>
    <row r="4679" spans="1:8">
      <c r="A4679" s="7"/>
      <c r="B4679" s="8"/>
      <c r="C4679" s="9"/>
      <c r="D4679" s="1">
        <f>IF(B4679="",0,VLOOKUP(B4679,DATABASE!A:F,2,FALSE))</f>
        <v>0</v>
      </c>
      <c r="E4679" s="1">
        <f>IF(B4679="",0,VLOOKUP(B4679,DATABASE!A:F,3,FALSE)*$C4679)</f>
        <v>0</v>
      </c>
      <c r="F4679" s="1">
        <f>IF(B4679="",0,VLOOKUP(B4679,DATABASE!A:F,4,FALSE)*$C4679)</f>
        <v>0</v>
      </c>
      <c r="G4679" s="1">
        <f>IF(B4679="",0,VLOOKUP(B4679,DATABASE!A:F,5,FALSE)*$C4679)</f>
        <v>0</v>
      </c>
      <c r="H4679" s="1">
        <f>IF(B4679="",0,VLOOKUP(B4679,DATABASE!A:F,6,FALSE)*$C4679)</f>
        <v>0</v>
      </c>
    </row>
    <row r="4680" spans="1:8">
      <c r="A4680" s="7"/>
      <c r="B4680" s="8"/>
      <c r="C4680" s="9"/>
      <c r="D4680" s="1">
        <f>IF(B4680="",0,VLOOKUP(B4680,DATABASE!A:F,2,FALSE))</f>
        <v>0</v>
      </c>
      <c r="E4680" s="1">
        <f>IF(B4680="",0,VLOOKUP(B4680,DATABASE!A:F,3,FALSE)*$C4680)</f>
        <v>0</v>
      </c>
      <c r="F4680" s="1">
        <f>IF(B4680="",0,VLOOKUP(B4680,DATABASE!A:F,4,FALSE)*$C4680)</f>
        <v>0</v>
      </c>
      <c r="G4680" s="1">
        <f>IF(B4680="",0,VLOOKUP(B4680,DATABASE!A:F,5,FALSE)*$C4680)</f>
        <v>0</v>
      </c>
      <c r="H4680" s="1">
        <f>IF(B4680="",0,VLOOKUP(B4680,DATABASE!A:F,6,FALSE)*$C4680)</f>
        <v>0</v>
      </c>
    </row>
    <row r="4681" spans="1:8">
      <c r="A4681" s="7"/>
      <c r="B4681" s="8"/>
      <c r="C4681" s="9"/>
      <c r="D4681" s="1">
        <f>IF(B4681="",0,VLOOKUP(B4681,DATABASE!A:F,2,FALSE))</f>
        <v>0</v>
      </c>
      <c r="E4681" s="1">
        <f>IF(B4681="",0,VLOOKUP(B4681,DATABASE!A:F,3,FALSE)*$C4681)</f>
        <v>0</v>
      </c>
      <c r="F4681" s="1">
        <f>IF(B4681="",0,VLOOKUP(B4681,DATABASE!A:F,4,FALSE)*$C4681)</f>
        <v>0</v>
      </c>
      <c r="G4681" s="1">
        <f>IF(B4681="",0,VLOOKUP(B4681,DATABASE!A:F,5,FALSE)*$C4681)</f>
        <v>0</v>
      </c>
      <c r="H4681" s="1">
        <f>IF(B4681="",0,VLOOKUP(B4681,DATABASE!A:F,6,FALSE)*$C4681)</f>
        <v>0</v>
      </c>
    </row>
    <row r="4682" spans="1:8">
      <c r="A4682" s="7"/>
      <c r="B4682" s="8"/>
      <c r="C4682" s="9"/>
      <c r="D4682" s="1">
        <f>IF(B4682="",0,VLOOKUP(B4682,DATABASE!A:F,2,FALSE))</f>
        <v>0</v>
      </c>
      <c r="E4682" s="1">
        <f>IF(B4682="",0,VLOOKUP(B4682,DATABASE!A:F,3,FALSE)*$C4682)</f>
        <v>0</v>
      </c>
      <c r="F4682" s="1">
        <f>IF(B4682="",0,VLOOKUP(B4682,DATABASE!A:F,4,FALSE)*$C4682)</f>
        <v>0</v>
      </c>
      <c r="G4682" s="1">
        <f>IF(B4682="",0,VLOOKUP(B4682,DATABASE!A:F,5,FALSE)*$C4682)</f>
        <v>0</v>
      </c>
      <c r="H4682" s="1">
        <f>IF(B4682="",0,VLOOKUP(B4682,DATABASE!A:F,6,FALSE)*$C4682)</f>
        <v>0</v>
      </c>
    </row>
    <row r="4683" spans="1:8">
      <c r="A4683" s="7"/>
      <c r="B4683" s="8"/>
      <c r="C4683" s="9"/>
      <c r="D4683" s="1">
        <f>IF(B4683="",0,VLOOKUP(B4683,DATABASE!A:F,2,FALSE))</f>
        <v>0</v>
      </c>
      <c r="E4683" s="1">
        <f>IF(B4683="",0,VLOOKUP(B4683,DATABASE!A:F,3,FALSE)*$C4683)</f>
        <v>0</v>
      </c>
      <c r="F4683" s="1">
        <f>IF(B4683="",0,VLOOKUP(B4683,DATABASE!A:F,4,FALSE)*$C4683)</f>
        <v>0</v>
      </c>
      <c r="G4683" s="1">
        <f>IF(B4683="",0,VLOOKUP(B4683,DATABASE!A:F,5,FALSE)*$C4683)</f>
        <v>0</v>
      </c>
      <c r="H4683" s="1">
        <f>IF(B4683="",0,VLOOKUP(B4683,DATABASE!A:F,6,FALSE)*$C4683)</f>
        <v>0</v>
      </c>
    </row>
    <row r="4684" spans="1:8">
      <c r="A4684" s="7"/>
      <c r="B4684" s="8"/>
      <c r="C4684" s="9"/>
      <c r="D4684" s="1">
        <f>IF(B4684="",0,VLOOKUP(B4684,DATABASE!A:F,2,FALSE))</f>
        <v>0</v>
      </c>
      <c r="E4684" s="1">
        <f>IF(B4684="",0,VLOOKUP(B4684,DATABASE!A:F,3,FALSE)*$C4684)</f>
        <v>0</v>
      </c>
      <c r="F4684" s="1">
        <f>IF(B4684="",0,VLOOKUP(B4684,DATABASE!A:F,4,FALSE)*$C4684)</f>
        <v>0</v>
      </c>
      <c r="G4684" s="1">
        <f>IF(B4684="",0,VLOOKUP(B4684,DATABASE!A:F,5,FALSE)*$C4684)</f>
        <v>0</v>
      </c>
      <c r="H4684" s="1">
        <f>IF(B4684="",0,VLOOKUP(B4684,DATABASE!A:F,6,FALSE)*$C4684)</f>
        <v>0</v>
      </c>
    </row>
    <row r="4685" spans="1:8">
      <c r="A4685" s="7"/>
      <c r="B4685" s="8"/>
      <c r="C4685" s="9"/>
      <c r="D4685" s="1">
        <f>IF(B4685="",0,VLOOKUP(B4685,DATABASE!A:F,2,FALSE))</f>
        <v>0</v>
      </c>
      <c r="E4685" s="1">
        <f>IF(B4685="",0,VLOOKUP(B4685,DATABASE!A:F,3,FALSE)*$C4685)</f>
        <v>0</v>
      </c>
      <c r="F4685" s="1">
        <f>IF(B4685="",0,VLOOKUP(B4685,DATABASE!A:F,4,FALSE)*$C4685)</f>
        <v>0</v>
      </c>
      <c r="G4685" s="1">
        <f>IF(B4685="",0,VLOOKUP(B4685,DATABASE!A:F,5,FALSE)*$C4685)</f>
        <v>0</v>
      </c>
      <c r="H4685" s="1">
        <f>IF(B4685="",0,VLOOKUP(B4685,DATABASE!A:F,6,FALSE)*$C4685)</f>
        <v>0</v>
      </c>
    </row>
    <row r="4686" spans="1:8">
      <c r="A4686" s="7"/>
      <c r="B4686" s="8"/>
      <c r="C4686" s="9"/>
      <c r="D4686" s="1">
        <f>IF(B4686="",0,VLOOKUP(B4686,DATABASE!A:F,2,FALSE))</f>
        <v>0</v>
      </c>
      <c r="E4686" s="1">
        <f>IF(B4686="",0,VLOOKUP(B4686,DATABASE!A:F,3,FALSE)*$C4686)</f>
        <v>0</v>
      </c>
      <c r="F4686" s="1">
        <f>IF(B4686="",0,VLOOKUP(B4686,DATABASE!A:F,4,FALSE)*$C4686)</f>
        <v>0</v>
      </c>
      <c r="G4686" s="1">
        <f>IF(B4686="",0,VLOOKUP(B4686,DATABASE!A:F,5,FALSE)*$C4686)</f>
        <v>0</v>
      </c>
      <c r="H4686" s="1">
        <f>IF(B4686="",0,VLOOKUP(B4686,DATABASE!A:F,6,FALSE)*$C4686)</f>
        <v>0</v>
      </c>
    </row>
    <row r="4687" spans="1:8">
      <c r="A4687" s="7"/>
      <c r="B4687" s="8"/>
      <c r="C4687" s="9"/>
      <c r="D4687" s="1">
        <f>IF(B4687="",0,VLOOKUP(B4687,DATABASE!A:F,2,FALSE))</f>
        <v>0</v>
      </c>
      <c r="E4687" s="1">
        <f>IF(B4687="",0,VLOOKUP(B4687,DATABASE!A:F,3,FALSE)*$C4687)</f>
        <v>0</v>
      </c>
      <c r="F4687" s="1">
        <f>IF(B4687="",0,VLOOKUP(B4687,DATABASE!A:F,4,FALSE)*$C4687)</f>
        <v>0</v>
      </c>
      <c r="G4687" s="1">
        <f>IF(B4687="",0,VLOOKUP(B4687,DATABASE!A:F,5,FALSE)*$C4687)</f>
        <v>0</v>
      </c>
      <c r="H4687" s="1">
        <f>IF(B4687="",0,VLOOKUP(B4687,DATABASE!A:F,6,FALSE)*$C4687)</f>
        <v>0</v>
      </c>
    </row>
    <row r="4688" spans="1:8">
      <c r="A4688" s="7"/>
      <c r="B4688" s="8"/>
      <c r="C4688" s="9"/>
      <c r="D4688" s="1">
        <f>IF(B4688="",0,VLOOKUP(B4688,DATABASE!A:F,2,FALSE))</f>
        <v>0</v>
      </c>
      <c r="E4688" s="1">
        <f>IF(B4688="",0,VLOOKUP(B4688,DATABASE!A:F,3,FALSE)*$C4688)</f>
        <v>0</v>
      </c>
      <c r="F4688" s="1">
        <f>IF(B4688="",0,VLOOKUP(B4688,DATABASE!A:F,4,FALSE)*$C4688)</f>
        <v>0</v>
      </c>
      <c r="G4688" s="1">
        <f>IF(B4688="",0,VLOOKUP(B4688,DATABASE!A:F,5,FALSE)*$C4688)</f>
        <v>0</v>
      </c>
      <c r="H4688" s="1">
        <f>IF(B4688="",0,VLOOKUP(B4688,DATABASE!A:F,6,FALSE)*$C4688)</f>
        <v>0</v>
      </c>
    </row>
    <row r="4689" spans="1:8">
      <c r="A4689" s="7"/>
      <c r="B4689" s="8"/>
      <c r="C4689" s="9"/>
      <c r="D4689" s="1">
        <f>IF(B4689="",0,VLOOKUP(B4689,DATABASE!A:F,2,FALSE))</f>
        <v>0</v>
      </c>
      <c r="E4689" s="1">
        <f>IF(B4689="",0,VLOOKUP(B4689,DATABASE!A:F,3,FALSE)*$C4689)</f>
        <v>0</v>
      </c>
      <c r="F4689" s="1">
        <f>IF(B4689="",0,VLOOKUP(B4689,DATABASE!A:F,4,FALSE)*$C4689)</f>
        <v>0</v>
      </c>
      <c r="G4689" s="1">
        <f>IF(B4689="",0,VLOOKUP(B4689,DATABASE!A:F,5,FALSE)*$C4689)</f>
        <v>0</v>
      </c>
      <c r="H4689" s="1">
        <f>IF(B4689="",0,VLOOKUP(B4689,DATABASE!A:F,6,FALSE)*$C4689)</f>
        <v>0</v>
      </c>
    </row>
    <row r="4690" spans="1:8">
      <c r="A4690" s="7"/>
      <c r="B4690" s="8"/>
      <c r="C4690" s="9"/>
      <c r="D4690" s="1">
        <f>IF(B4690="",0,VLOOKUP(B4690,DATABASE!A:F,2,FALSE))</f>
        <v>0</v>
      </c>
      <c r="E4690" s="1">
        <f>IF(B4690="",0,VLOOKUP(B4690,DATABASE!A:F,3,FALSE)*$C4690)</f>
        <v>0</v>
      </c>
      <c r="F4690" s="1">
        <f>IF(B4690="",0,VLOOKUP(B4690,DATABASE!A:F,4,FALSE)*$C4690)</f>
        <v>0</v>
      </c>
      <c r="G4690" s="1">
        <f>IF(B4690="",0,VLOOKUP(B4690,DATABASE!A:F,5,FALSE)*$C4690)</f>
        <v>0</v>
      </c>
      <c r="H4690" s="1">
        <f>IF(B4690="",0,VLOOKUP(B4690,DATABASE!A:F,6,FALSE)*$C4690)</f>
        <v>0</v>
      </c>
    </row>
    <row r="4691" spans="1:8">
      <c r="A4691" s="7"/>
      <c r="B4691" s="8"/>
      <c r="C4691" s="9"/>
      <c r="D4691" s="1">
        <f>IF(B4691="",0,VLOOKUP(B4691,DATABASE!A:F,2,FALSE))</f>
        <v>0</v>
      </c>
      <c r="E4691" s="1">
        <f>IF(B4691="",0,VLOOKUP(B4691,DATABASE!A:F,3,FALSE)*$C4691)</f>
        <v>0</v>
      </c>
      <c r="F4691" s="1">
        <f>IF(B4691="",0,VLOOKUP(B4691,DATABASE!A:F,4,FALSE)*$C4691)</f>
        <v>0</v>
      </c>
      <c r="G4691" s="1">
        <f>IF(B4691="",0,VLOOKUP(B4691,DATABASE!A:F,5,FALSE)*$C4691)</f>
        <v>0</v>
      </c>
      <c r="H4691" s="1">
        <f>IF(B4691="",0,VLOOKUP(B4691,DATABASE!A:F,6,FALSE)*$C4691)</f>
        <v>0</v>
      </c>
    </row>
    <row r="4692" spans="1:8">
      <c r="A4692" s="7"/>
      <c r="B4692" s="8"/>
      <c r="C4692" s="9"/>
      <c r="D4692" s="1">
        <f>IF(B4692="",0,VLOOKUP(B4692,DATABASE!A:F,2,FALSE))</f>
        <v>0</v>
      </c>
      <c r="E4692" s="1">
        <f>IF(B4692="",0,VLOOKUP(B4692,DATABASE!A:F,3,FALSE)*$C4692)</f>
        <v>0</v>
      </c>
      <c r="F4692" s="1">
        <f>IF(B4692="",0,VLOOKUP(B4692,DATABASE!A:F,4,FALSE)*$C4692)</f>
        <v>0</v>
      </c>
      <c r="G4692" s="1">
        <f>IF(B4692="",0,VLOOKUP(B4692,DATABASE!A:F,5,FALSE)*$C4692)</f>
        <v>0</v>
      </c>
      <c r="H4692" s="1">
        <f>IF(B4692="",0,VLOOKUP(B4692,DATABASE!A:F,6,FALSE)*$C4692)</f>
        <v>0</v>
      </c>
    </row>
    <row r="4693" spans="1:8">
      <c r="A4693" s="7"/>
      <c r="B4693" s="8"/>
      <c r="C4693" s="9"/>
      <c r="D4693" s="1">
        <f>IF(B4693="",0,VLOOKUP(B4693,DATABASE!A:F,2,FALSE))</f>
        <v>0</v>
      </c>
      <c r="E4693" s="1">
        <f>IF(B4693="",0,VLOOKUP(B4693,DATABASE!A:F,3,FALSE)*$C4693)</f>
        <v>0</v>
      </c>
      <c r="F4693" s="1">
        <f>IF(B4693="",0,VLOOKUP(B4693,DATABASE!A:F,4,FALSE)*$C4693)</f>
        <v>0</v>
      </c>
      <c r="G4693" s="1">
        <f>IF(B4693="",0,VLOOKUP(B4693,DATABASE!A:F,5,FALSE)*$C4693)</f>
        <v>0</v>
      </c>
      <c r="H4693" s="1">
        <f>IF(B4693="",0,VLOOKUP(B4693,DATABASE!A:F,6,FALSE)*$C4693)</f>
        <v>0</v>
      </c>
    </row>
    <row r="4694" spans="1:8">
      <c r="A4694" s="7"/>
      <c r="B4694" s="8"/>
      <c r="C4694" s="9"/>
      <c r="D4694" s="1">
        <f>IF(B4694="",0,VLOOKUP(B4694,DATABASE!A:F,2,FALSE))</f>
        <v>0</v>
      </c>
      <c r="E4694" s="1">
        <f>IF(B4694="",0,VLOOKUP(B4694,DATABASE!A:F,3,FALSE)*$C4694)</f>
        <v>0</v>
      </c>
      <c r="F4694" s="1">
        <f>IF(B4694="",0,VLOOKUP(B4694,DATABASE!A:F,4,FALSE)*$C4694)</f>
        <v>0</v>
      </c>
      <c r="G4694" s="1">
        <f>IF(B4694="",0,VLOOKUP(B4694,DATABASE!A:F,5,FALSE)*$C4694)</f>
        <v>0</v>
      </c>
      <c r="H4694" s="1">
        <f>IF(B4694="",0,VLOOKUP(B4694,DATABASE!A:F,6,FALSE)*$C4694)</f>
        <v>0</v>
      </c>
    </row>
    <row r="4695" spans="1:8">
      <c r="A4695" s="7"/>
      <c r="B4695" s="8"/>
      <c r="C4695" s="9"/>
      <c r="D4695" s="1">
        <f>IF(B4695="",0,VLOOKUP(B4695,DATABASE!A:F,2,FALSE))</f>
        <v>0</v>
      </c>
      <c r="E4695" s="1">
        <f>IF(B4695="",0,VLOOKUP(B4695,DATABASE!A:F,3,FALSE)*$C4695)</f>
        <v>0</v>
      </c>
      <c r="F4695" s="1">
        <f>IF(B4695="",0,VLOOKUP(B4695,DATABASE!A:F,4,FALSE)*$C4695)</f>
        <v>0</v>
      </c>
      <c r="G4695" s="1">
        <f>IF(B4695="",0,VLOOKUP(B4695,DATABASE!A:F,5,FALSE)*$C4695)</f>
        <v>0</v>
      </c>
      <c r="H4695" s="1">
        <f>IF(B4695="",0,VLOOKUP(B4695,DATABASE!A:F,6,FALSE)*$C4695)</f>
        <v>0</v>
      </c>
    </row>
    <row r="4696" spans="1:8">
      <c r="A4696" s="7"/>
      <c r="B4696" s="8"/>
      <c r="C4696" s="9"/>
      <c r="D4696" s="1">
        <f>IF(B4696="",0,VLOOKUP(B4696,DATABASE!A:F,2,FALSE))</f>
        <v>0</v>
      </c>
      <c r="E4696" s="1">
        <f>IF(B4696="",0,VLOOKUP(B4696,DATABASE!A:F,3,FALSE)*$C4696)</f>
        <v>0</v>
      </c>
      <c r="F4696" s="1">
        <f>IF(B4696="",0,VLOOKUP(B4696,DATABASE!A:F,4,FALSE)*$C4696)</f>
        <v>0</v>
      </c>
      <c r="G4696" s="1">
        <f>IF(B4696="",0,VLOOKUP(B4696,DATABASE!A:F,5,FALSE)*$C4696)</f>
        <v>0</v>
      </c>
      <c r="H4696" s="1">
        <f>IF(B4696="",0,VLOOKUP(B4696,DATABASE!A:F,6,FALSE)*$C4696)</f>
        <v>0</v>
      </c>
    </row>
    <row r="4697" spans="1:8">
      <c r="A4697" s="7"/>
      <c r="B4697" s="8"/>
      <c r="C4697" s="9"/>
      <c r="D4697" s="1">
        <f>IF(B4697="",0,VLOOKUP(B4697,DATABASE!A:F,2,FALSE))</f>
        <v>0</v>
      </c>
      <c r="E4697" s="1">
        <f>IF(B4697="",0,VLOOKUP(B4697,DATABASE!A:F,3,FALSE)*$C4697)</f>
        <v>0</v>
      </c>
      <c r="F4697" s="1">
        <f>IF(B4697="",0,VLOOKUP(B4697,DATABASE!A:F,4,FALSE)*$C4697)</f>
        <v>0</v>
      </c>
      <c r="G4697" s="1">
        <f>IF(B4697="",0,VLOOKUP(B4697,DATABASE!A:F,5,FALSE)*$C4697)</f>
        <v>0</v>
      </c>
      <c r="H4697" s="1">
        <f>IF(B4697="",0,VLOOKUP(B4697,DATABASE!A:F,6,FALSE)*$C4697)</f>
        <v>0</v>
      </c>
    </row>
    <row r="4698" spans="1:8">
      <c r="A4698" s="7"/>
      <c r="B4698" s="8"/>
      <c r="C4698" s="9"/>
      <c r="D4698" s="1">
        <f>IF(B4698="",0,VLOOKUP(B4698,DATABASE!A:F,2,FALSE))</f>
        <v>0</v>
      </c>
      <c r="E4698" s="1">
        <f>IF(B4698="",0,VLOOKUP(B4698,DATABASE!A:F,3,FALSE)*$C4698)</f>
        <v>0</v>
      </c>
      <c r="F4698" s="1">
        <f>IF(B4698="",0,VLOOKUP(B4698,DATABASE!A:F,4,FALSE)*$C4698)</f>
        <v>0</v>
      </c>
      <c r="G4698" s="1">
        <f>IF(B4698="",0,VLOOKUP(B4698,DATABASE!A:F,5,FALSE)*$C4698)</f>
        <v>0</v>
      </c>
      <c r="H4698" s="1">
        <f>IF(B4698="",0,VLOOKUP(B4698,DATABASE!A:F,6,FALSE)*$C4698)</f>
        <v>0</v>
      </c>
    </row>
    <row r="4699" spans="1:8">
      <c r="A4699" s="7"/>
      <c r="B4699" s="8"/>
      <c r="C4699" s="9"/>
      <c r="D4699" s="1">
        <f>IF(B4699="",0,VLOOKUP(B4699,DATABASE!A:F,2,FALSE))</f>
        <v>0</v>
      </c>
      <c r="E4699" s="1">
        <f>IF(B4699="",0,VLOOKUP(B4699,DATABASE!A:F,3,FALSE)*$C4699)</f>
        <v>0</v>
      </c>
      <c r="F4699" s="1">
        <f>IF(B4699="",0,VLOOKUP(B4699,DATABASE!A:F,4,FALSE)*$C4699)</f>
        <v>0</v>
      </c>
      <c r="G4699" s="1">
        <f>IF(B4699="",0,VLOOKUP(B4699,DATABASE!A:F,5,FALSE)*$C4699)</f>
        <v>0</v>
      </c>
      <c r="H4699" s="1">
        <f>IF(B4699="",0,VLOOKUP(B4699,DATABASE!A:F,6,FALSE)*$C4699)</f>
        <v>0</v>
      </c>
    </row>
    <row r="4700" spans="1:8">
      <c r="A4700" s="7"/>
      <c r="B4700" s="8"/>
      <c r="C4700" s="9"/>
      <c r="D4700" s="1">
        <f>IF(B4700="",0,VLOOKUP(B4700,DATABASE!A:F,2,FALSE))</f>
        <v>0</v>
      </c>
      <c r="E4700" s="1">
        <f>IF(B4700="",0,VLOOKUP(B4700,DATABASE!A:F,3,FALSE)*$C4700)</f>
        <v>0</v>
      </c>
      <c r="F4700" s="1">
        <f>IF(B4700="",0,VLOOKUP(B4700,DATABASE!A:F,4,FALSE)*$C4700)</f>
        <v>0</v>
      </c>
      <c r="G4700" s="1">
        <f>IF(B4700="",0,VLOOKUP(B4700,DATABASE!A:F,5,FALSE)*$C4700)</f>
        <v>0</v>
      </c>
      <c r="H4700" s="1">
        <f>IF(B4700="",0,VLOOKUP(B4700,DATABASE!A:F,6,FALSE)*$C4700)</f>
        <v>0</v>
      </c>
    </row>
    <row r="4701" spans="1:8">
      <c r="A4701" s="7"/>
      <c r="B4701" s="8"/>
      <c r="C4701" s="9"/>
      <c r="D4701" s="1">
        <f>IF(B4701="",0,VLOOKUP(B4701,DATABASE!A:F,2,FALSE))</f>
        <v>0</v>
      </c>
      <c r="E4701" s="1">
        <f>IF(B4701="",0,VLOOKUP(B4701,DATABASE!A:F,3,FALSE)*$C4701)</f>
        <v>0</v>
      </c>
      <c r="F4701" s="1">
        <f>IF(B4701="",0,VLOOKUP(B4701,DATABASE!A:F,4,FALSE)*$C4701)</f>
        <v>0</v>
      </c>
      <c r="G4701" s="1">
        <f>IF(B4701="",0,VLOOKUP(B4701,DATABASE!A:F,5,FALSE)*$C4701)</f>
        <v>0</v>
      </c>
      <c r="H4701" s="1">
        <f>IF(B4701="",0,VLOOKUP(B4701,DATABASE!A:F,6,FALSE)*$C4701)</f>
        <v>0</v>
      </c>
    </row>
    <row r="4702" spans="1:8">
      <c r="A4702" s="7"/>
      <c r="B4702" s="8"/>
      <c r="C4702" s="9"/>
      <c r="D4702" s="1">
        <f>IF(B4702="",0,VLOOKUP(B4702,DATABASE!A:F,2,FALSE))</f>
        <v>0</v>
      </c>
      <c r="E4702" s="1">
        <f>IF(B4702="",0,VLOOKUP(B4702,DATABASE!A:F,3,FALSE)*$C4702)</f>
        <v>0</v>
      </c>
      <c r="F4702" s="1">
        <f>IF(B4702="",0,VLOOKUP(B4702,DATABASE!A:F,4,FALSE)*$C4702)</f>
        <v>0</v>
      </c>
      <c r="G4702" s="1">
        <f>IF(B4702="",0,VLOOKUP(B4702,DATABASE!A:F,5,FALSE)*$C4702)</f>
        <v>0</v>
      </c>
      <c r="H4702" s="1">
        <f>IF(B4702="",0,VLOOKUP(B4702,DATABASE!A:F,6,FALSE)*$C4702)</f>
        <v>0</v>
      </c>
    </row>
    <row r="4703" spans="1:8">
      <c r="A4703" s="7"/>
      <c r="B4703" s="8"/>
      <c r="C4703" s="9"/>
      <c r="D4703" s="1">
        <f>IF(B4703="",0,VLOOKUP(B4703,DATABASE!A:F,2,FALSE))</f>
        <v>0</v>
      </c>
      <c r="E4703" s="1">
        <f>IF(B4703="",0,VLOOKUP(B4703,DATABASE!A:F,3,FALSE)*$C4703)</f>
        <v>0</v>
      </c>
      <c r="F4703" s="1">
        <f>IF(B4703="",0,VLOOKUP(B4703,DATABASE!A:F,4,FALSE)*$C4703)</f>
        <v>0</v>
      </c>
      <c r="G4703" s="1">
        <f>IF(B4703="",0,VLOOKUP(B4703,DATABASE!A:F,5,FALSE)*$C4703)</f>
        <v>0</v>
      </c>
      <c r="H4703" s="1">
        <f>IF(B4703="",0,VLOOKUP(B4703,DATABASE!A:F,6,FALSE)*$C4703)</f>
        <v>0</v>
      </c>
    </row>
    <row r="4704" spans="1:8">
      <c r="A4704" s="7"/>
      <c r="B4704" s="8"/>
      <c r="C4704" s="9"/>
      <c r="D4704" s="1">
        <f>IF(B4704="",0,VLOOKUP(B4704,DATABASE!A:F,2,FALSE))</f>
        <v>0</v>
      </c>
      <c r="E4704" s="1">
        <f>IF(B4704="",0,VLOOKUP(B4704,DATABASE!A:F,3,FALSE)*$C4704)</f>
        <v>0</v>
      </c>
      <c r="F4704" s="1">
        <f>IF(B4704="",0,VLOOKUP(B4704,DATABASE!A:F,4,FALSE)*$C4704)</f>
        <v>0</v>
      </c>
      <c r="G4704" s="1">
        <f>IF(B4704="",0,VLOOKUP(B4704,DATABASE!A:F,5,FALSE)*$C4704)</f>
        <v>0</v>
      </c>
      <c r="H4704" s="1">
        <f>IF(B4704="",0,VLOOKUP(B4704,DATABASE!A:F,6,FALSE)*$C4704)</f>
        <v>0</v>
      </c>
    </row>
    <row r="4705" spans="1:8">
      <c r="A4705" s="7"/>
      <c r="B4705" s="8"/>
      <c r="C4705" s="9"/>
      <c r="D4705" s="1">
        <f>IF(B4705="",0,VLOOKUP(B4705,DATABASE!A:F,2,FALSE))</f>
        <v>0</v>
      </c>
      <c r="E4705" s="1">
        <f>IF(B4705="",0,VLOOKUP(B4705,DATABASE!A:F,3,FALSE)*$C4705)</f>
        <v>0</v>
      </c>
      <c r="F4705" s="1">
        <f>IF(B4705="",0,VLOOKUP(B4705,DATABASE!A:F,4,FALSE)*$C4705)</f>
        <v>0</v>
      </c>
      <c r="G4705" s="1">
        <f>IF(B4705="",0,VLOOKUP(B4705,DATABASE!A:F,5,FALSE)*$C4705)</f>
        <v>0</v>
      </c>
      <c r="H4705" s="1">
        <f>IF(B4705="",0,VLOOKUP(B4705,DATABASE!A:F,6,FALSE)*$C4705)</f>
        <v>0</v>
      </c>
    </row>
    <row r="4706" spans="1:8">
      <c r="A4706" s="7"/>
      <c r="B4706" s="8"/>
      <c r="C4706" s="9"/>
      <c r="D4706" s="1">
        <f>IF(B4706="",0,VLOOKUP(B4706,DATABASE!A:F,2,FALSE))</f>
        <v>0</v>
      </c>
      <c r="E4706" s="1">
        <f>IF(B4706="",0,VLOOKUP(B4706,DATABASE!A:F,3,FALSE)*$C4706)</f>
        <v>0</v>
      </c>
      <c r="F4706" s="1">
        <f>IF(B4706="",0,VLOOKUP(B4706,DATABASE!A:F,4,FALSE)*$C4706)</f>
        <v>0</v>
      </c>
      <c r="G4706" s="1">
        <f>IF(B4706="",0,VLOOKUP(B4706,DATABASE!A:F,5,FALSE)*$C4706)</f>
        <v>0</v>
      </c>
      <c r="H4706" s="1">
        <f>IF(B4706="",0,VLOOKUP(B4706,DATABASE!A:F,6,FALSE)*$C4706)</f>
        <v>0</v>
      </c>
    </row>
    <row r="4707" spans="1:8">
      <c r="A4707" s="7"/>
      <c r="B4707" s="8"/>
      <c r="C4707" s="9"/>
      <c r="D4707" s="1">
        <f>IF(B4707="",0,VLOOKUP(B4707,DATABASE!A:F,2,FALSE))</f>
        <v>0</v>
      </c>
      <c r="E4707" s="1">
        <f>IF(B4707="",0,VLOOKUP(B4707,DATABASE!A:F,3,FALSE)*$C4707)</f>
        <v>0</v>
      </c>
      <c r="F4707" s="1">
        <f>IF(B4707="",0,VLOOKUP(B4707,DATABASE!A:F,4,FALSE)*$C4707)</f>
        <v>0</v>
      </c>
      <c r="G4707" s="1">
        <f>IF(B4707="",0,VLOOKUP(B4707,DATABASE!A:F,5,FALSE)*$C4707)</f>
        <v>0</v>
      </c>
      <c r="H4707" s="1">
        <f>IF(B4707="",0,VLOOKUP(B4707,DATABASE!A:F,6,FALSE)*$C4707)</f>
        <v>0</v>
      </c>
    </row>
    <row r="4708" spans="1:8">
      <c r="A4708" s="7"/>
      <c r="B4708" s="8"/>
      <c r="C4708" s="9"/>
      <c r="D4708" s="1">
        <f>IF(B4708="",0,VLOOKUP(B4708,DATABASE!A:F,2,FALSE))</f>
        <v>0</v>
      </c>
      <c r="E4708" s="1">
        <f>IF(B4708="",0,VLOOKUP(B4708,DATABASE!A:F,3,FALSE)*$C4708)</f>
        <v>0</v>
      </c>
      <c r="F4708" s="1">
        <f>IF(B4708="",0,VLOOKUP(B4708,DATABASE!A:F,4,FALSE)*$C4708)</f>
        <v>0</v>
      </c>
      <c r="G4708" s="1">
        <f>IF(B4708="",0,VLOOKUP(B4708,DATABASE!A:F,5,FALSE)*$C4708)</f>
        <v>0</v>
      </c>
      <c r="H4708" s="1">
        <f>IF(B4708="",0,VLOOKUP(B4708,DATABASE!A:F,6,FALSE)*$C4708)</f>
        <v>0</v>
      </c>
    </row>
    <row r="4709" spans="1:8">
      <c r="A4709" s="7"/>
      <c r="B4709" s="8"/>
      <c r="C4709" s="9"/>
      <c r="D4709" s="1">
        <f>IF(B4709="",0,VLOOKUP(B4709,DATABASE!A:F,2,FALSE))</f>
        <v>0</v>
      </c>
      <c r="E4709" s="1">
        <f>IF(B4709="",0,VLOOKUP(B4709,DATABASE!A:F,3,FALSE)*$C4709)</f>
        <v>0</v>
      </c>
      <c r="F4709" s="1">
        <f>IF(B4709="",0,VLOOKUP(B4709,DATABASE!A:F,4,FALSE)*$C4709)</f>
        <v>0</v>
      </c>
      <c r="G4709" s="1">
        <f>IF(B4709="",0,VLOOKUP(B4709,DATABASE!A:F,5,FALSE)*$C4709)</f>
        <v>0</v>
      </c>
      <c r="H4709" s="1">
        <f>IF(B4709="",0,VLOOKUP(B4709,DATABASE!A:F,6,FALSE)*$C4709)</f>
        <v>0</v>
      </c>
    </row>
    <row r="4710" spans="1:8">
      <c r="A4710" s="7"/>
      <c r="B4710" s="8"/>
      <c r="C4710" s="9"/>
      <c r="D4710" s="1">
        <f>IF(B4710="",0,VLOOKUP(B4710,DATABASE!A:F,2,FALSE))</f>
        <v>0</v>
      </c>
      <c r="E4710" s="1">
        <f>IF(B4710="",0,VLOOKUP(B4710,DATABASE!A:F,3,FALSE)*$C4710)</f>
        <v>0</v>
      </c>
      <c r="F4710" s="1">
        <f>IF(B4710="",0,VLOOKUP(B4710,DATABASE!A:F,4,FALSE)*$C4710)</f>
        <v>0</v>
      </c>
      <c r="G4710" s="1">
        <f>IF(B4710="",0,VLOOKUP(B4710,DATABASE!A:F,5,FALSE)*$C4710)</f>
        <v>0</v>
      </c>
      <c r="H4710" s="1">
        <f>IF(B4710="",0,VLOOKUP(B4710,DATABASE!A:F,6,FALSE)*$C4710)</f>
        <v>0</v>
      </c>
    </row>
    <row r="4711" spans="1:8">
      <c r="A4711" s="7"/>
      <c r="B4711" s="8"/>
      <c r="C4711" s="9"/>
      <c r="D4711" s="1">
        <f>IF(B4711="",0,VLOOKUP(B4711,DATABASE!A:F,2,FALSE))</f>
        <v>0</v>
      </c>
      <c r="E4711" s="1">
        <f>IF(B4711="",0,VLOOKUP(B4711,DATABASE!A:F,3,FALSE)*$C4711)</f>
        <v>0</v>
      </c>
      <c r="F4711" s="1">
        <f>IF(B4711="",0,VLOOKUP(B4711,DATABASE!A:F,4,FALSE)*$C4711)</f>
        <v>0</v>
      </c>
      <c r="G4711" s="1">
        <f>IF(B4711="",0,VLOOKUP(B4711,DATABASE!A:F,5,FALSE)*$C4711)</f>
        <v>0</v>
      </c>
      <c r="H4711" s="1">
        <f>IF(B4711="",0,VLOOKUP(B4711,DATABASE!A:F,6,FALSE)*$C4711)</f>
        <v>0</v>
      </c>
    </row>
    <row r="4712" spans="1:8">
      <c r="A4712" s="7"/>
      <c r="B4712" s="8"/>
      <c r="C4712" s="9"/>
      <c r="D4712" s="1">
        <f>IF(B4712="",0,VLOOKUP(B4712,DATABASE!A:F,2,FALSE))</f>
        <v>0</v>
      </c>
      <c r="E4712" s="1">
        <f>IF(B4712="",0,VLOOKUP(B4712,DATABASE!A:F,3,FALSE)*$C4712)</f>
        <v>0</v>
      </c>
      <c r="F4712" s="1">
        <f>IF(B4712="",0,VLOOKUP(B4712,DATABASE!A:F,4,FALSE)*$C4712)</f>
        <v>0</v>
      </c>
      <c r="G4712" s="1">
        <f>IF(B4712="",0,VLOOKUP(B4712,DATABASE!A:F,5,FALSE)*$C4712)</f>
        <v>0</v>
      </c>
      <c r="H4712" s="1">
        <f>IF(B4712="",0,VLOOKUP(B4712,DATABASE!A:F,6,FALSE)*$C4712)</f>
        <v>0</v>
      </c>
    </row>
    <row r="4713" spans="1:8">
      <c r="A4713" s="7"/>
      <c r="B4713" s="8"/>
      <c r="C4713" s="9"/>
      <c r="D4713" s="1">
        <f>IF(B4713="",0,VLOOKUP(B4713,DATABASE!A:F,2,FALSE))</f>
        <v>0</v>
      </c>
      <c r="E4713" s="1">
        <f>IF(B4713="",0,VLOOKUP(B4713,DATABASE!A:F,3,FALSE)*$C4713)</f>
        <v>0</v>
      </c>
      <c r="F4713" s="1">
        <f>IF(B4713="",0,VLOOKUP(B4713,DATABASE!A:F,4,FALSE)*$C4713)</f>
        <v>0</v>
      </c>
      <c r="G4713" s="1">
        <f>IF(B4713="",0,VLOOKUP(B4713,DATABASE!A:F,5,FALSE)*$C4713)</f>
        <v>0</v>
      </c>
      <c r="H4713" s="1">
        <f>IF(B4713="",0,VLOOKUP(B4713,DATABASE!A:F,6,FALSE)*$C4713)</f>
        <v>0</v>
      </c>
    </row>
    <row r="4714" spans="1:8">
      <c r="A4714" s="7"/>
      <c r="B4714" s="8"/>
      <c r="C4714" s="9"/>
      <c r="D4714" s="1">
        <f>IF(B4714="",0,VLOOKUP(B4714,DATABASE!A:F,2,FALSE))</f>
        <v>0</v>
      </c>
      <c r="E4714" s="1">
        <f>IF(B4714="",0,VLOOKUP(B4714,DATABASE!A:F,3,FALSE)*$C4714)</f>
        <v>0</v>
      </c>
      <c r="F4714" s="1">
        <f>IF(B4714="",0,VLOOKUP(B4714,DATABASE!A:F,4,FALSE)*$C4714)</f>
        <v>0</v>
      </c>
      <c r="G4714" s="1">
        <f>IF(B4714="",0,VLOOKUP(B4714,DATABASE!A:F,5,FALSE)*$C4714)</f>
        <v>0</v>
      </c>
      <c r="H4714" s="1">
        <f>IF(B4714="",0,VLOOKUP(B4714,DATABASE!A:F,6,FALSE)*$C4714)</f>
        <v>0</v>
      </c>
    </row>
    <row r="4715" spans="1:8">
      <c r="A4715" s="7"/>
      <c r="B4715" s="8"/>
      <c r="C4715" s="9"/>
      <c r="D4715" s="1">
        <f>IF(B4715="",0,VLOOKUP(B4715,DATABASE!A:F,2,FALSE))</f>
        <v>0</v>
      </c>
      <c r="E4715" s="1">
        <f>IF(B4715="",0,VLOOKUP(B4715,DATABASE!A:F,3,FALSE)*$C4715)</f>
        <v>0</v>
      </c>
      <c r="F4715" s="1">
        <f>IF(B4715="",0,VLOOKUP(B4715,DATABASE!A:F,4,FALSE)*$C4715)</f>
        <v>0</v>
      </c>
      <c r="G4715" s="1">
        <f>IF(B4715="",0,VLOOKUP(B4715,DATABASE!A:F,5,FALSE)*$C4715)</f>
        <v>0</v>
      </c>
      <c r="H4715" s="1">
        <f>IF(B4715="",0,VLOOKUP(B4715,DATABASE!A:F,6,FALSE)*$C4715)</f>
        <v>0</v>
      </c>
    </row>
    <row r="4716" spans="1:8">
      <c r="A4716" s="7"/>
      <c r="B4716" s="8"/>
      <c r="C4716" s="9"/>
      <c r="D4716" s="1">
        <f>IF(B4716="",0,VLOOKUP(B4716,DATABASE!A:F,2,FALSE))</f>
        <v>0</v>
      </c>
      <c r="E4716" s="1">
        <f>IF(B4716="",0,VLOOKUP(B4716,DATABASE!A:F,3,FALSE)*$C4716)</f>
        <v>0</v>
      </c>
      <c r="F4716" s="1">
        <f>IF(B4716="",0,VLOOKUP(B4716,DATABASE!A:F,4,FALSE)*$C4716)</f>
        <v>0</v>
      </c>
      <c r="G4716" s="1">
        <f>IF(B4716="",0,VLOOKUP(B4716,DATABASE!A:F,5,FALSE)*$C4716)</f>
        <v>0</v>
      </c>
      <c r="H4716" s="1">
        <f>IF(B4716="",0,VLOOKUP(B4716,DATABASE!A:F,6,FALSE)*$C4716)</f>
        <v>0</v>
      </c>
    </row>
    <row r="4717" spans="1:8">
      <c r="A4717" s="7"/>
      <c r="B4717" s="8"/>
      <c r="C4717" s="9"/>
      <c r="D4717" s="1">
        <f>IF(B4717="",0,VLOOKUP(B4717,DATABASE!A:F,2,FALSE))</f>
        <v>0</v>
      </c>
      <c r="E4717" s="1">
        <f>IF(B4717="",0,VLOOKUP(B4717,DATABASE!A:F,3,FALSE)*$C4717)</f>
        <v>0</v>
      </c>
      <c r="F4717" s="1">
        <f>IF(B4717="",0,VLOOKUP(B4717,DATABASE!A:F,4,FALSE)*$C4717)</f>
        <v>0</v>
      </c>
      <c r="G4717" s="1">
        <f>IF(B4717="",0,VLOOKUP(B4717,DATABASE!A:F,5,FALSE)*$C4717)</f>
        <v>0</v>
      </c>
      <c r="H4717" s="1">
        <f>IF(B4717="",0,VLOOKUP(B4717,DATABASE!A:F,6,FALSE)*$C4717)</f>
        <v>0</v>
      </c>
    </row>
    <row r="4718" spans="1:8">
      <c r="A4718" s="7"/>
      <c r="B4718" s="8"/>
      <c r="C4718" s="9"/>
      <c r="D4718" s="1">
        <f>IF(B4718="",0,VLOOKUP(B4718,DATABASE!A:F,2,FALSE))</f>
        <v>0</v>
      </c>
      <c r="E4718" s="1">
        <f>IF(B4718="",0,VLOOKUP(B4718,DATABASE!A:F,3,FALSE)*$C4718)</f>
        <v>0</v>
      </c>
      <c r="F4718" s="1">
        <f>IF(B4718="",0,VLOOKUP(B4718,DATABASE!A:F,4,FALSE)*$C4718)</f>
        <v>0</v>
      </c>
      <c r="G4718" s="1">
        <f>IF(B4718="",0,VLOOKUP(B4718,DATABASE!A:F,5,FALSE)*$C4718)</f>
        <v>0</v>
      </c>
      <c r="H4718" s="1">
        <f>IF(B4718="",0,VLOOKUP(B4718,DATABASE!A:F,6,FALSE)*$C4718)</f>
        <v>0</v>
      </c>
    </row>
    <row r="4719" spans="1:8">
      <c r="A4719" s="7"/>
      <c r="B4719" s="8"/>
      <c r="C4719" s="9"/>
      <c r="D4719" s="1">
        <f>IF(B4719="",0,VLOOKUP(B4719,DATABASE!A:F,2,FALSE))</f>
        <v>0</v>
      </c>
      <c r="E4719" s="1">
        <f>IF(B4719="",0,VLOOKUP(B4719,DATABASE!A:F,3,FALSE)*$C4719)</f>
        <v>0</v>
      </c>
      <c r="F4719" s="1">
        <f>IF(B4719="",0,VLOOKUP(B4719,DATABASE!A:F,4,FALSE)*$C4719)</f>
        <v>0</v>
      </c>
      <c r="G4719" s="1">
        <f>IF(B4719="",0,VLOOKUP(B4719,DATABASE!A:F,5,FALSE)*$C4719)</f>
        <v>0</v>
      </c>
      <c r="H4719" s="1">
        <f>IF(B4719="",0,VLOOKUP(B4719,DATABASE!A:F,6,FALSE)*$C4719)</f>
        <v>0</v>
      </c>
    </row>
    <row r="4720" spans="1:8">
      <c r="A4720" s="7"/>
      <c r="B4720" s="8"/>
      <c r="C4720" s="9"/>
      <c r="D4720" s="1">
        <f>IF(B4720="",0,VLOOKUP(B4720,DATABASE!A:F,2,FALSE))</f>
        <v>0</v>
      </c>
      <c r="E4720" s="1">
        <f>IF(B4720="",0,VLOOKUP(B4720,DATABASE!A:F,3,FALSE)*$C4720)</f>
        <v>0</v>
      </c>
      <c r="F4720" s="1">
        <f>IF(B4720="",0,VLOOKUP(B4720,DATABASE!A:F,4,FALSE)*$C4720)</f>
        <v>0</v>
      </c>
      <c r="G4720" s="1">
        <f>IF(B4720="",0,VLOOKUP(B4720,DATABASE!A:F,5,FALSE)*$C4720)</f>
        <v>0</v>
      </c>
      <c r="H4720" s="1">
        <f>IF(B4720="",0,VLOOKUP(B4720,DATABASE!A:F,6,FALSE)*$C4720)</f>
        <v>0</v>
      </c>
    </row>
    <row r="4721" spans="1:8">
      <c r="A4721" s="7"/>
      <c r="B4721" s="8"/>
      <c r="C4721" s="9"/>
      <c r="D4721" s="1">
        <f>IF(B4721="",0,VLOOKUP(B4721,DATABASE!A:F,2,FALSE))</f>
        <v>0</v>
      </c>
      <c r="E4721" s="1">
        <f>IF(B4721="",0,VLOOKUP(B4721,DATABASE!A:F,3,FALSE)*$C4721)</f>
        <v>0</v>
      </c>
      <c r="F4721" s="1">
        <f>IF(B4721="",0,VLOOKUP(B4721,DATABASE!A:F,4,FALSE)*$C4721)</f>
        <v>0</v>
      </c>
      <c r="G4721" s="1">
        <f>IF(B4721="",0,VLOOKUP(B4721,DATABASE!A:F,5,FALSE)*$C4721)</f>
        <v>0</v>
      </c>
      <c r="H4721" s="1">
        <f>IF(B4721="",0,VLOOKUP(B4721,DATABASE!A:F,6,FALSE)*$C4721)</f>
        <v>0</v>
      </c>
    </row>
    <row r="4722" spans="1:8">
      <c r="A4722" s="7"/>
      <c r="B4722" s="8"/>
      <c r="C4722" s="9"/>
      <c r="D4722" s="1">
        <f>IF(B4722="",0,VLOOKUP(B4722,DATABASE!A:F,2,FALSE))</f>
        <v>0</v>
      </c>
      <c r="E4722" s="1">
        <f>IF(B4722="",0,VLOOKUP(B4722,DATABASE!A:F,3,FALSE)*$C4722)</f>
        <v>0</v>
      </c>
      <c r="F4722" s="1">
        <f>IF(B4722="",0,VLOOKUP(B4722,DATABASE!A:F,4,FALSE)*$C4722)</f>
        <v>0</v>
      </c>
      <c r="G4722" s="1">
        <f>IF(B4722="",0,VLOOKUP(B4722,DATABASE!A:F,5,FALSE)*$C4722)</f>
        <v>0</v>
      </c>
      <c r="H4722" s="1">
        <f>IF(B4722="",0,VLOOKUP(B4722,DATABASE!A:F,6,FALSE)*$C4722)</f>
        <v>0</v>
      </c>
    </row>
    <row r="4723" spans="1:8">
      <c r="A4723" s="7"/>
      <c r="B4723" s="8"/>
      <c r="C4723" s="9"/>
      <c r="D4723" s="1">
        <f>IF(B4723="",0,VLOOKUP(B4723,DATABASE!A:F,2,FALSE))</f>
        <v>0</v>
      </c>
      <c r="E4723" s="1">
        <f>IF(B4723="",0,VLOOKUP(B4723,DATABASE!A:F,3,FALSE)*$C4723)</f>
        <v>0</v>
      </c>
      <c r="F4723" s="1">
        <f>IF(B4723="",0,VLOOKUP(B4723,DATABASE!A:F,4,FALSE)*$C4723)</f>
        <v>0</v>
      </c>
      <c r="G4723" s="1">
        <f>IF(B4723="",0,VLOOKUP(B4723,DATABASE!A:F,5,FALSE)*$C4723)</f>
        <v>0</v>
      </c>
      <c r="H4723" s="1">
        <f>IF(B4723="",0,VLOOKUP(B4723,DATABASE!A:F,6,FALSE)*$C4723)</f>
        <v>0</v>
      </c>
    </row>
    <row r="4724" spans="1:8">
      <c r="A4724" s="7"/>
      <c r="B4724" s="8"/>
      <c r="C4724" s="9"/>
      <c r="D4724" s="1">
        <f>IF(B4724="",0,VLOOKUP(B4724,DATABASE!A:F,2,FALSE))</f>
        <v>0</v>
      </c>
      <c r="E4724" s="1">
        <f>IF(B4724="",0,VLOOKUP(B4724,DATABASE!A:F,3,FALSE)*$C4724)</f>
        <v>0</v>
      </c>
      <c r="F4724" s="1">
        <f>IF(B4724="",0,VLOOKUP(B4724,DATABASE!A:F,4,FALSE)*$C4724)</f>
        <v>0</v>
      </c>
      <c r="G4724" s="1">
        <f>IF(B4724="",0,VLOOKUP(B4724,DATABASE!A:F,5,FALSE)*$C4724)</f>
        <v>0</v>
      </c>
      <c r="H4724" s="1">
        <f>IF(B4724="",0,VLOOKUP(B4724,DATABASE!A:F,6,FALSE)*$C4724)</f>
        <v>0</v>
      </c>
    </row>
    <row r="4725" spans="1:8">
      <c r="A4725" s="7"/>
      <c r="B4725" s="8"/>
      <c r="C4725" s="9"/>
      <c r="D4725" s="1">
        <f>IF(B4725="",0,VLOOKUP(B4725,DATABASE!A:F,2,FALSE))</f>
        <v>0</v>
      </c>
      <c r="E4725" s="1">
        <f>IF(B4725="",0,VLOOKUP(B4725,DATABASE!A:F,3,FALSE)*$C4725)</f>
        <v>0</v>
      </c>
      <c r="F4725" s="1">
        <f>IF(B4725="",0,VLOOKUP(B4725,DATABASE!A:F,4,FALSE)*$C4725)</f>
        <v>0</v>
      </c>
      <c r="G4725" s="1">
        <f>IF(B4725="",0,VLOOKUP(B4725,DATABASE!A:F,5,FALSE)*$C4725)</f>
        <v>0</v>
      </c>
      <c r="H4725" s="1">
        <f>IF(B4725="",0,VLOOKUP(B4725,DATABASE!A:F,6,FALSE)*$C4725)</f>
        <v>0</v>
      </c>
    </row>
    <row r="4726" spans="1:8">
      <c r="A4726" s="7"/>
      <c r="B4726" s="8"/>
      <c r="C4726" s="9"/>
      <c r="D4726" s="1">
        <f>IF(B4726="",0,VLOOKUP(B4726,DATABASE!A:F,2,FALSE))</f>
        <v>0</v>
      </c>
      <c r="E4726" s="1">
        <f>IF(B4726="",0,VLOOKUP(B4726,DATABASE!A:F,3,FALSE)*$C4726)</f>
        <v>0</v>
      </c>
      <c r="F4726" s="1">
        <f>IF(B4726="",0,VLOOKUP(B4726,DATABASE!A:F,4,FALSE)*$C4726)</f>
        <v>0</v>
      </c>
      <c r="G4726" s="1">
        <f>IF(B4726="",0,VLOOKUP(B4726,DATABASE!A:F,5,FALSE)*$C4726)</f>
        <v>0</v>
      </c>
      <c r="H4726" s="1">
        <f>IF(B4726="",0,VLOOKUP(B4726,DATABASE!A:F,6,FALSE)*$C4726)</f>
        <v>0</v>
      </c>
    </row>
    <row r="4727" spans="1:8">
      <c r="A4727" s="7"/>
      <c r="B4727" s="8"/>
      <c r="C4727" s="9"/>
      <c r="D4727" s="1">
        <f>IF(B4727="",0,VLOOKUP(B4727,DATABASE!A:F,2,FALSE))</f>
        <v>0</v>
      </c>
      <c r="E4727" s="1">
        <f>IF(B4727="",0,VLOOKUP(B4727,DATABASE!A:F,3,FALSE)*$C4727)</f>
        <v>0</v>
      </c>
      <c r="F4727" s="1">
        <f>IF(B4727="",0,VLOOKUP(B4727,DATABASE!A:F,4,FALSE)*$C4727)</f>
        <v>0</v>
      </c>
      <c r="G4727" s="1">
        <f>IF(B4727="",0,VLOOKUP(B4727,DATABASE!A:F,5,FALSE)*$C4727)</f>
        <v>0</v>
      </c>
      <c r="H4727" s="1">
        <f>IF(B4727="",0,VLOOKUP(B4727,DATABASE!A:F,6,FALSE)*$C4727)</f>
        <v>0</v>
      </c>
    </row>
    <row r="4728" spans="1:8">
      <c r="A4728" s="7"/>
      <c r="B4728" s="8"/>
      <c r="C4728" s="9"/>
      <c r="D4728" s="1">
        <f>IF(B4728="",0,VLOOKUP(B4728,DATABASE!A:F,2,FALSE))</f>
        <v>0</v>
      </c>
      <c r="E4728" s="1">
        <f>IF(B4728="",0,VLOOKUP(B4728,DATABASE!A:F,3,FALSE)*$C4728)</f>
        <v>0</v>
      </c>
      <c r="F4728" s="1">
        <f>IF(B4728="",0,VLOOKUP(B4728,DATABASE!A:F,4,FALSE)*$C4728)</f>
        <v>0</v>
      </c>
      <c r="G4728" s="1">
        <f>IF(B4728="",0,VLOOKUP(B4728,DATABASE!A:F,5,FALSE)*$C4728)</f>
        <v>0</v>
      </c>
      <c r="H4728" s="1">
        <f>IF(B4728="",0,VLOOKUP(B4728,DATABASE!A:F,6,FALSE)*$C4728)</f>
        <v>0</v>
      </c>
    </row>
    <row r="4729" spans="1:8">
      <c r="A4729" s="7"/>
      <c r="B4729" s="8"/>
      <c r="C4729" s="9"/>
      <c r="D4729" s="1">
        <f>IF(B4729="",0,VLOOKUP(B4729,DATABASE!A:F,2,FALSE))</f>
        <v>0</v>
      </c>
      <c r="E4729" s="1">
        <f>IF(B4729="",0,VLOOKUP(B4729,DATABASE!A:F,3,FALSE)*$C4729)</f>
        <v>0</v>
      </c>
      <c r="F4729" s="1">
        <f>IF(B4729="",0,VLOOKUP(B4729,DATABASE!A:F,4,FALSE)*$C4729)</f>
        <v>0</v>
      </c>
      <c r="G4729" s="1">
        <f>IF(B4729="",0,VLOOKUP(B4729,DATABASE!A:F,5,FALSE)*$C4729)</f>
        <v>0</v>
      </c>
      <c r="H4729" s="1">
        <f>IF(B4729="",0,VLOOKUP(B4729,DATABASE!A:F,6,FALSE)*$C4729)</f>
        <v>0</v>
      </c>
    </row>
    <row r="4730" spans="1:8">
      <c r="A4730" s="7"/>
      <c r="B4730" s="8"/>
      <c r="C4730" s="9"/>
      <c r="D4730" s="1">
        <f>IF(B4730="",0,VLOOKUP(B4730,DATABASE!A:F,2,FALSE))</f>
        <v>0</v>
      </c>
      <c r="E4730" s="1">
        <f>IF(B4730="",0,VLOOKUP(B4730,DATABASE!A:F,3,FALSE)*$C4730)</f>
        <v>0</v>
      </c>
      <c r="F4730" s="1">
        <f>IF(B4730="",0,VLOOKUP(B4730,DATABASE!A:F,4,FALSE)*$C4730)</f>
        <v>0</v>
      </c>
      <c r="G4730" s="1">
        <f>IF(B4730="",0,VLOOKUP(B4730,DATABASE!A:F,5,FALSE)*$C4730)</f>
        <v>0</v>
      </c>
      <c r="H4730" s="1">
        <f>IF(B4730="",0,VLOOKUP(B4730,DATABASE!A:F,6,FALSE)*$C4730)</f>
        <v>0</v>
      </c>
    </row>
    <row r="4731" spans="1:8">
      <c r="A4731" s="7"/>
      <c r="B4731" s="8"/>
      <c r="C4731" s="9"/>
      <c r="D4731" s="1">
        <f>IF(B4731="",0,VLOOKUP(B4731,DATABASE!A:F,2,FALSE))</f>
        <v>0</v>
      </c>
      <c r="E4731" s="1">
        <f>IF(B4731="",0,VLOOKUP(B4731,DATABASE!A:F,3,FALSE)*$C4731)</f>
        <v>0</v>
      </c>
      <c r="F4731" s="1">
        <f>IF(B4731="",0,VLOOKUP(B4731,DATABASE!A:F,4,FALSE)*$C4731)</f>
        <v>0</v>
      </c>
      <c r="G4731" s="1">
        <f>IF(B4731="",0,VLOOKUP(B4731,DATABASE!A:F,5,FALSE)*$C4731)</f>
        <v>0</v>
      </c>
      <c r="H4731" s="1">
        <f>IF(B4731="",0,VLOOKUP(B4731,DATABASE!A:F,6,FALSE)*$C4731)</f>
        <v>0</v>
      </c>
    </row>
    <row r="4732" spans="1:8">
      <c r="A4732" s="7"/>
      <c r="B4732" s="8"/>
      <c r="C4732" s="9"/>
      <c r="D4732" s="1">
        <f>IF(B4732="",0,VLOOKUP(B4732,DATABASE!A:F,2,FALSE))</f>
        <v>0</v>
      </c>
      <c r="E4732" s="1">
        <f>IF(B4732="",0,VLOOKUP(B4732,DATABASE!A:F,3,FALSE)*$C4732)</f>
        <v>0</v>
      </c>
      <c r="F4732" s="1">
        <f>IF(B4732="",0,VLOOKUP(B4732,DATABASE!A:F,4,FALSE)*$C4732)</f>
        <v>0</v>
      </c>
      <c r="G4732" s="1">
        <f>IF(B4732="",0,VLOOKUP(B4732,DATABASE!A:F,5,FALSE)*$C4732)</f>
        <v>0</v>
      </c>
      <c r="H4732" s="1">
        <f>IF(B4732="",0,VLOOKUP(B4732,DATABASE!A:F,6,FALSE)*$C4732)</f>
        <v>0</v>
      </c>
    </row>
    <row r="4733" spans="1:8">
      <c r="A4733" s="7"/>
      <c r="B4733" s="8"/>
      <c r="C4733" s="9"/>
      <c r="D4733" s="1">
        <f>IF(B4733="",0,VLOOKUP(B4733,DATABASE!A:F,2,FALSE))</f>
        <v>0</v>
      </c>
      <c r="E4733" s="1">
        <f>IF(B4733="",0,VLOOKUP(B4733,DATABASE!A:F,3,FALSE)*$C4733)</f>
        <v>0</v>
      </c>
      <c r="F4733" s="1">
        <f>IF(B4733="",0,VLOOKUP(B4733,DATABASE!A:F,4,FALSE)*$C4733)</f>
        <v>0</v>
      </c>
      <c r="G4733" s="1">
        <f>IF(B4733="",0,VLOOKUP(B4733,DATABASE!A:F,5,FALSE)*$C4733)</f>
        <v>0</v>
      </c>
      <c r="H4733" s="1">
        <f>IF(B4733="",0,VLOOKUP(B4733,DATABASE!A:F,6,FALSE)*$C4733)</f>
        <v>0</v>
      </c>
    </row>
    <row r="4734" spans="1:8">
      <c r="A4734" s="7"/>
      <c r="B4734" s="8"/>
      <c r="C4734" s="9"/>
      <c r="D4734" s="1">
        <f>IF(B4734="",0,VLOOKUP(B4734,DATABASE!A:F,2,FALSE))</f>
        <v>0</v>
      </c>
      <c r="E4734" s="1">
        <f>IF(B4734="",0,VLOOKUP(B4734,DATABASE!A:F,3,FALSE)*$C4734)</f>
        <v>0</v>
      </c>
      <c r="F4734" s="1">
        <f>IF(B4734="",0,VLOOKUP(B4734,DATABASE!A:F,4,FALSE)*$C4734)</f>
        <v>0</v>
      </c>
      <c r="G4734" s="1">
        <f>IF(B4734="",0,VLOOKUP(B4734,DATABASE!A:F,5,FALSE)*$C4734)</f>
        <v>0</v>
      </c>
      <c r="H4734" s="1">
        <f>IF(B4734="",0,VLOOKUP(B4734,DATABASE!A:F,6,FALSE)*$C4734)</f>
        <v>0</v>
      </c>
    </row>
    <row r="4735" spans="1:8">
      <c r="A4735" s="7"/>
      <c r="B4735" s="8"/>
      <c r="C4735" s="9"/>
      <c r="D4735" s="1">
        <f>IF(B4735="",0,VLOOKUP(B4735,DATABASE!A:F,2,FALSE))</f>
        <v>0</v>
      </c>
      <c r="E4735" s="1">
        <f>IF(B4735="",0,VLOOKUP(B4735,DATABASE!A:F,3,FALSE)*$C4735)</f>
        <v>0</v>
      </c>
      <c r="F4735" s="1">
        <f>IF(B4735="",0,VLOOKUP(B4735,DATABASE!A:F,4,FALSE)*$C4735)</f>
        <v>0</v>
      </c>
      <c r="G4735" s="1">
        <f>IF(B4735="",0,VLOOKUP(B4735,DATABASE!A:F,5,FALSE)*$C4735)</f>
        <v>0</v>
      </c>
      <c r="H4735" s="1">
        <f>IF(B4735="",0,VLOOKUP(B4735,DATABASE!A:F,6,FALSE)*$C4735)</f>
        <v>0</v>
      </c>
    </row>
    <row r="4736" spans="1:8">
      <c r="A4736" s="7"/>
      <c r="B4736" s="8"/>
      <c r="C4736" s="9"/>
      <c r="D4736" s="1">
        <f>IF(B4736="",0,VLOOKUP(B4736,DATABASE!A:F,2,FALSE))</f>
        <v>0</v>
      </c>
      <c r="E4736" s="1">
        <f>IF(B4736="",0,VLOOKUP(B4736,DATABASE!A:F,3,FALSE)*$C4736)</f>
        <v>0</v>
      </c>
      <c r="F4736" s="1">
        <f>IF(B4736="",0,VLOOKUP(B4736,DATABASE!A:F,4,FALSE)*$C4736)</f>
        <v>0</v>
      </c>
      <c r="G4736" s="1">
        <f>IF(B4736="",0,VLOOKUP(B4736,DATABASE!A:F,5,FALSE)*$C4736)</f>
        <v>0</v>
      </c>
      <c r="H4736" s="1">
        <f>IF(B4736="",0,VLOOKUP(B4736,DATABASE!A:F,6,FALSE)*$C4736)</f>
        <v>0</v>
      </c>
    </row>
    <row r="4737" spans="1:8">
      <c r="A4737" s="7"/>
      <c r="B4737" s="8"/>
      <c r="C4737" s="9"/>
      <c r="D4737" s="1">
        <f>IF(B4737="",0,VLOOKUP(B4737,DATABASE!A:F,2,FALSE))</f>
        <v>0</v>
      </c>
      <c r="E4737" s="1">
        <f>IF(B4737="",0,VLOOKUP(B4737,DATABASE!A:F,3,FALSE)*$C4737)</f>
        <v>0</v>
      </c>
      <c r="F4737" s="1">
        <f>IF(B4737="",0,VLOOKUP(B4737,DATABASE!A:F,4,FALSE)*$C4737)</f>
        <v>0</v>
      </c>
      <c r="G4737" s="1">
        <f>IF(B4737="",0,VLOOKUP(B4737,DATABASE!A:F,5,FALSE)*$C4737)</f>
        <v>0</v>
      </c>
      <c r="H4737" s="1">
        <f>IF(B4737="",0,VLOOKUP(B4737,DATABASE!A:F,6,FALSE)*$C4737)</f>
        <v>0</v>
      </c>
    </row>
    <row r="4738" spans="1:8">
      <c r="A4738" s="7"/>
      <c r="B4738" s="8"/>
      <c r="C4738" s="9"/>
      <c r="D4738" s="1">
        <f>IF(B4738="",0,VLOOKUP(B4738,DATABASE!A:F,2,FALSE))</f>
        <v>0</v>
      </c>
      <c r="E4738" s="1">
        <f>IF(B4738="",0,VLOOKUP(B4738,DATABASE!A:F,3,FALSE)*$C4738)</f>
        <v>0</v>
      </c>
      <c r="F4738" s="1">
        <f>IF(B4738="",0,VLOOKUP(B4738,DATABASE!A:F,4,FALSE)*$C4738)</f>
        <v>0</v>
      </c>
      <c r="G4738" s="1">
        <f>IF(B4738="",0,VLOOKUP(B4738,DATABASE!A:F,5,FALSE)*$C4738)</f>
        <v>0</v>
      </c>
      <c r="H4738" s="1">
        <f>IF(B4738="",0,VLOOKUP(B4738,DATABASE!A:F,6,FALSE)*$C4738)</f>
        <v>0</v>
      </c>
    </row>
    <row r="4739" spans="1:8">
      <c r="A4739" s="7"/>
      <c r="B4739" s="8"/>
      <c r="C4739" s="9"/>
      <c r="D4739" s="1">
        <f>IF(B4739="",0,VLOOKUP(B4739,DATABASE!A:F,2,FALSE))</f>
        <v>0</v>
      </c>
      <c r="E4739" s="1">
        <f>IF(B4739="",0,VLOOKUP(B4739,DATABASE!A:F,3,FALSE)*$C4739)</f>
        <v>0</v>
      </c>
      <c r="F4739" s="1">
        <f>IF(B4739="",0,VLOOKUP(B4739,DATABASE!A:F,4,FALSE)*$C4739)</f>
        <v>0</v>
      </c>
      <c r="G4739" s="1">
        <f>IF(B4739="",0,VLOOKUP(B4739,DATABASE!A:F,5,FALSE)*$C4739)</f>
        <v>0</v>
      </c>
      <c r="H4739" s="1">
        <f>IF(B4739="",0,VLOOKUP(B4739,DATABASE!A:F,6,FALSE)*$C4739)</f>
        <v>0</v>
      </c>
    </row>
    <row r="4740" spans="1:8">
      <c r="A4740" s="7"/>
      <c r="B4740" s="8"/>
      <c r="C4740" s="9"/>
      <c r="D4740" s="1">
        <f>IF(B4740="",0,VLOOKUP(B4740,DATABASE!A:F,2,FALSE))</f>
        <v>0</v>
      </c>
      <c r="E4740" s="1">
        <f>IF(B4740="",0,VLOOKUP(B4740,DATABASE!A:F,3,FALSE)*$C4740)</f>
        <v>0</v>
      </c>
      <c r="F4740" s="1">
        <f>IF(B4740="",0,VLOOKUP(B4740,DATABASE!A:F,4,FALSE)*$C4740)</f>
        <v>0</v>
      </c>
      <c r="G4740" s="1">
        <f>IF(B4740="",0,VLOOKUP(B4740,DATABASE!A:F,5,FALSE)*$C4740)</f>
        <v>0</v>
      </c>
      <c r="H4740" s="1">
        <f>IF(B4740="",0,VLOOKUP(B4740,DATABASE!A:F,6,FALSE)*$C4740)</f>
        <v>0</v>
      </c>
    </row>
    <row r="4741" spans="1:8">
      <c r="A4741" s="7"/>
      <c r="B4741" s="8"/>
      <c r="C4741" s="9"/>
      <c r="D4741" s="1">
        <f>IF(B4741="",0,VLOOKUP(B4741,DATABASE!A:F,2,FALSE))</f>
        <v>0</v>
      </c>
      <c r="E4741" s="1">
        <f>IF(B4741="",0,VLOOKUP(B4741,DATABASE!A:F,3,FALSE)*$C4741)</f>
        <v>0</v>
      </c>
      <c r="F4741" s="1">
        <f>IF(B4741="",0,VLOOKUP(B4741,DATABASE!A:F,4,FALSE)*$C4741)</f>
        <v>0</v>
      </c>
      <c r="G4741" s="1">
        <f>IF(B4741="",0,VLOOKUP(B4741,DATABASE!A:F,5,FALSE)*$C4741)</f>
        <v>0</v>
      </c>
      <c r="H4741" s="1">
        <f>IF(B4741="",0,VLOOKUP(B4741,DATABASE!A:F,6,FALSE)*$C4741)</f>
        <v>0</v>
      </c>
    </row>
    <row r="4742" spans="1:8">
      <c r="A4742" s="7"/>
      <c r="B4742" s="8"/>
      <c r="C4742" s="9"/>
      <c r="D4742" s="1">
        <f>IF(B4742="",0,VLOOKUP(B4742,DATABASE!A:F,2,FALSE))</f>
        <v>0</v>
      </c>
      <c r="E4742" s="1">
        <f>IF(B4742="",0,VLOOKUP(B4742,DATABASE!A:F,3,FALSE)*$C4742)</f>
        <v>0</v>
      </c>
      <c r="F4742" s="1">
        <f>IF(B4742="",0,VLOOKUP(B4742,DATABASE!A:F,4,FALSE)*$C4742)</f>
        <v>0</v>
      </c>
      <c r="G4742" s="1">
        <f>IF(B4742="",0,VLOOKUP(B4742,DATABASE!A:F,5,FALSE)*$C4742)</f>
        <v>0</v>
      </c>
      <c r="H4742" s="1">
        <f>IF(B4742="",0,VLOOKUP(B4742,DATABASE!A:F,6,FALSE)*$C4742)</f>
        <v>0</v>
      </c>
    </row>
    <row r="4743" spans="1:8">
      <c r="A4743" s="7"/>
      <c r="B4743" s="8"/>
      <c r="C4743" s="9"/>
      <c r="D4743" s="1">
        <f>IF(B4743="",0,VLOOKUP(B4743,DATABASE!A:F,2,FALSE))</f>
        <v>0</v>
      </c>
      <c r="E4743" s="1">
        <f>IF(B4743="",0,VLOOKUP(B4743,DATABASE!A:F,3,FALSE)*$C4743)</f>
        <v>0</v>
      </c>
      <c r="F4743" s="1">
        <f>IF(B4743="",0,VLOOKUP(B4743,DATABASE!A:F,4,FALSE)*$C4743)</f>
        <v>0</v>
      </c>
      <c r="G4743" s="1">
        <f>IF(B4743="",0,VLOOKUP(B4743,DATABASE!A:F,5,FALSE)*$C4743)</f>
        <v>0</v>
      </c>
      <c r="H4743" s="1">
        <f>IF(B4743="",0,VLOOKUP(B4743,DATABASE!A:F,6,FALSE)*$C4743)</f>
        <v>0</v>
      </c>
    </row>
    <row r="4744" spans="1:8">
      <c r="A4744" s="7"/>
      <c r="B4744" s="8"/>
      <c r="C4744" s="9"/>
      <c r="D4744" s="1">
        <f>IF(B4744="",0,VLOOKUP(B4744,DATABASE!A:F,2,FALSE))</f>
        <v>0</v>
      </c>
      <c r="E4744" s="1">
        <f>IF(B4744="",0,VLOOKUP(B4744,DATABASE!A:F,3,FALSE)*$C4744)</f>
        <v>0</v>
      </c>
      <c r="F4744" s="1">
        <f>IF(B4744="",0,VLOOKUP(B4744,DATABASE!A:F,4,FALSE)*$C4744)</f>
        <v>0</v>
      </c>
      <c r="G4744" s="1">
        <f>IF(B4744="",0,VLOOKUP(B4744,DATABASE!A:F,5,FALSE)*$C4744)</f>
        <v>0</v>
      </c>
      <c r="H4744" s="1">
        <f>IF(B4744="",0,VLOOKUP(B4744,DATABASE!A:F,6,FALSE)*$C4744)</f>
        <v>0</v>
      </c>
    </row>
    <row r="4745" spans="1:8">
      <c r="A4745" s="7"/>
      <c r="B4745" s="8"/>
      <c r="C4745" s="9"/>
      <c r="D4745" s="1">
        <f>IF(B4745="",0,VLOOKUP(B4745,DATABASE!A:F,2,FALSE))</f>
        <v>0</v>
      </c>
      <c r="E4745" s="1">
        <f>IF(B4745="",0,VLOOKUP(B4745,DATABASE!A:F,3,FALSE)*$C4745)</f>
        <v>0</v>
      </c>
      <c r="F4745" s="1">
        <f>IF(B4745="",0,VLOOKUP(B4745,DATABASE!A:F,4,FALSE)*$C4745)</f>
        <v>0</v>
      </c>
      <c r="G4745" s="1">
        <f>IF(B4745="",0,VLOOKUP(B4745,DATABASE!A:F,5,FALSE)*$C4745)</f>
        <v>0</v>
      </c>
      <c r="H4745" s="1">
        <f>IF(B4745="",0,VLOOKUP(B4745,DATABASE!A:F,6,FALSE)*$C4745)</f>
        <v>0</v>
      </c>
    </row>
    <row r="4746" spans="1:8">
      <c r="A4746" s="7"/>
      <c r="B4746" s="8"/>
      <c r="C4746" s="9"/>
      <c r="D4746" s="1">
        <f>IF(B4746="",0,VLOOKUP(B4746,DATABASE!A:F,2,FALSE))</f>
        <v>0</v>
      </c>
      <c r="E4746" s="1">
        <f>IF(B4746="",0,VLOOKUP(B4746,DATABASE!A:F,3,FALSE)*$C4746)</f>
        <v>0</v>
      </c>
      <c r="F4746" s="1">
        <f>IF(B4746="",0,VLOOKUP(B4746,DATABASE!A:F,4,FALSE)*$C4746)</f>
        <v>0</v>
      </c>
      <c r="G4746" s="1">
        <f>IF(B4746="",0,VLOOKUP(B4746,DATABASE!A:F,5,FALSE)*$C4746)</f>
        <v>0</v>
      </c>
      <c r="H4746" s="1">
        <f>IF(B4746="",0,VLOOKUP(B4746,DATABASE!A:F,6,FALSE)*$C4746)</f>
        <v>0</v>
      </c>
    </row>
    <row r="4747" spans="1:8">
      <c r="A4747" s="7"/>
      <c r="B4747" s="8"/>
      <c r="C4747" s="9"/>
      <c r="D4747" s="1">
        <f>IF(B4747="",0,VLOOKUP(B4747,DATABASE!A:F,2,FALSE))</f>
        <v>0</v>
      </c>
      <c r="E4747" s="1">
        <f>IF(B4747="",0,VLOOKUP(B4747,DATABASE!A:F,3,FALSE)*$C4747)</f>
        <v>0</v>
      </c>
      <c r="F4747" s="1">
        <f>IF(B4747="",0,VLOOKUP(B4747,DATABASE!A:F,4,FALSE)*$C4747)</f>
        <v>0</v>
      </c>
      <c r="G4747" s="1">
        <f>IF(B4747="",0,VLOOKUP(B4747,DATABASE!A:F,5,FALSE)*$C4747)</f>
        <v>0</v>
      </c>
      <c r="H4747" s="1">
        <f>IF(B4747="",0,VLOOKUP(B4747,DATABASE!A:F,6,FALSE)*$C4747)</f>
        <v>0</v>
      </c>
    </row>
    <row r="4748" spans="1:8">
      <c r="A4748" s="7"/>
      <c r="B4748" s="8"/>
      <c r="C4748" s="9"/>
      <c r="D4748" s="1">
        <f>IF(B4748="",0,VLOOKUP(B4748,DATABASE!A:F,2,FALSE))</f>
        <v>0</v>
      </c>
      <c r="E4748" s="1">
        <f>IF(B4748="",0,VLOOKUP(B4748,DATABASE!A:F,3,FALSE)*$C4748)</f>
        <v>0</v>
      </c>
      <c r="F4748" s="1">
        <f>IF(B4748="",0,VLOOKUP(B4748,DATABASE!A:F,4,FALSE)*$C4748)</f>
        <v>0</v>
      </c>
      <c r="G4748" s="1">
        <f>IF(B4748="",0,VLOOKUP(B4748,DATABASE!A:F,5,FALSE)*$C4748)</f>
        <v>0</v>
      </c>
      <c r="H4748" s="1">
        <f>IF(B4748="",0,VLOOKUP(B4748,DATABASE!A:F,6,FALSE)*$C4748)</f>
        <v>0</v>
      </c>
    </row>
    <row r="4749" spans="1:8">
      <c r="A4749" s="7"/>
      <c r="B4749" s="8"/>
      <c r="C4749" s="9"/>
      <c r="D4749" s="1">
        <f>IF(B4749="",0,VLOOKUP(B4749,DATABASE!A:F,2,FALSE))</f>
        <v>0</v>
      </c>
      <c r="E4749" s="1">
        <f>IF(B4749="",0,VLOOKUP(B4749,DATABASE!A:F,3,FALSE)*$C4749)</f>
        <v>0</v>
      </c>
      <c r="F4749" s="1">
        <f>IF(B4749="",0,VLOOKUP(B4749,DATABASE!A:F,4,FALSE)*$C4749)</f>
        <v>0</v>
      </c>
      <c r="G4749" s="1">
        <f>IF(B4749="",0,VLOOKUP(B4749,DATABASE!A:F,5,FALSE)*$C4749)</f>
        <v>0</v>
      </c>
      <c r="H4749" s="1">
        <f>IF(B4749="",0,VLOOKUP(B4749,DATABASE!A:F,6,FALSE)*$C4749)</f>
        <v>0</v>
      </c>
    </row>
    <row r="4750" spans="1:8">
      <c r="A4750" s="7"/>
      <c r="B4750" s="8"/>
      <c r="C4750" s="9"/>
      <c r="D4750" s="1">
        <f>IF(B4750="",0,VLOOKUP(B4750,DATABASE!A:F,2,FALSE))</f>
        <v>0</v>
      </c>
      <c r="E4750" s="1">
        <f>IF(B4750="",0,VLOOKUP(B4750,DATABASE!A:F,3,FALSE)*$C4750)</f>
        <v>0</v>
      </c>
      <c r="F4750" s="1">
        <f>IF(B4750="",0,VLOOKUP(B4750,DATABASE!A:F,4,FALSE)*$C4750)</f>
        <v>0</v>
      </c>
      <c r="G4750" s="1">
        <f>IF(B4750="",0,VLOOKUP(B4750,DATABASE!A:F,5,FALSE)*$C4750)</f>
        <v>0</v>
      </c>
      <c r="H4750" s="1">
        <f>IF(B4750="",0,VLOOKUP(B4750,DATABASE!A:F,6,FALSE)*$C4750)</f>
        <v>0</v>
      </c>
    </row>
    <row r="4751" spans="1:8">
      <c r="A4751" s="7"/>
      <c r="B4751" s="8"/>
      <c r="C4751" s="9"/>
      <c r="D4751" s="1">
        <f>IF(B4751="",0,VLOOKUP(B4751,DATABASE!A:F,2,FALSE))</f>
        <v>0</v>
      </c>
      <c r="E4751" s="1">
        <f>IF(B4751="",0,VLOOKUP(B4751,DATABASE!A:F,3,FALSE)*$C4751)</f>
        <v>0</v>
      </c>
      <c r="F4751" s="1">
        <f>IF(B4751="",0,VLOOKUP(B4751,DATABASE!A:F,4,FALSE)*$C4751)</f>
        <v>0</v>
      </c>
      <c r="G4751" s="1">
        <f>IF(B4751="",0,VLOOKUP(B4751,DATABASE!A:F,5,FALSE)*$C4751)</f>
        <v>0</v>
      </c>
      <c r="H4751" s="1">
        <f>IF(B4751="",0,VLOOKUP(B4751,DATABASE!A:F,6,FALSE)*$C4751)</f>
        <v>0</v>
      </c>
    </row>
    <row r="4752" spans="1:8">
      <c r="A4752" s="7"/>
      <c r="B4752" s="8"/>
      <c r="C4752" s="9"/>
      <c r="D4752" s="1">
        <f>IF(B4752="",0,VLOOKUP(B4752,DATABASE!A:F,2,FALSE))</f>
        <v>0</v>
      </c>
      <c r="E4752" s="1">
        <f>IF(B4752="",0,VLOOKUP(B4752,DATABASE!A:F,3,FALSE)*$C4752)</f>
        <v>0</v>
      </c>
      <c r="F4752" s="1">
        <f>IF(B4752="",0,VLOOKUP(B4752,DATABASE!A:F,4,FALSE)*$C4752)</f>
        <v>0</v>
      </c>
      <c r="G4752" s="1">
        <f>IF(B4752="",0,VLOOKUP(B4752,DATABASE!A:F,5,FALSE)*$C4752)</f>
        <v>0</v>
      </c>
      <c r="H4752" s="1">
        <f>IF(B4752="",0,VLOOKUP(B4752,DATABASE!A:F,6,FALSE)*$C4752)</f>
        <v>0</v>
      </c>
    </row>
    <row r="4753" spans="1:8">
      <c r="A4753" s="7"/>
      <c r="B4753" s="8"/>
      <c r="C4753" s="9"/>
      <c r="D4753" s="1">
        <f>IF(B4753="",0,VLOOKUP(B4753,DATABASE!A:F,2,FALSE))</f>
        <v>0</v>
      </c>
      <c r="E4753" s="1">
        <f>IF(B4753="",0,VLOOKUP(B4753,DATABASE!A:F,3,FALSE)*$C4753)</f>
        <v>0</v>
      </c>
      <c r="F4753" s="1">
        <f>IF(B4753="",0,VLOOKUP(B4753,DATABASE!A:F,4,FALSE)*$C4753)</f>
        <v>0</v>
      </c>
      <c r="G4753" s="1">
        <f>IF(B4753="",0,VLOOKUP(B4753,DATABASE!A:F,5,FALSE)*$C4753)</f>
        <v>0</v>
      </c>
      <c r="H4753" s="1">
        <f>IF(B4753="",0,VLOOKUP(B4753,DATABASE!A:F,6,FALSE)*$C4753)</f>
        <v>0</v>
      </c>
    </row>
    <row r="4754" spans="1:8">
      <c r="A4754" s="7"/>
      <c r="B4754" s="8"/>
      <c r="C4754" s="9"/>
      <c r="D4754" s="1">
        <f>IF(B4754="",0,VLOOKUP(B4754,DATABASE!A:F,2,FALSE))</f>
        <v>0</v>
      </c>
      <c r="E4754" s="1">
        <f>IF(B4754="",0,VLOOKUP(B4754,DATABASE!A:F,3,FALSE)*$C4754)</f>
        <v>0</v>
      </c>
      <c r="F4754" s="1">
        <f>IF(B4754="",0,VLOOKUP(B4754,DATABASE!A:F,4,FALSE)*$C4754)</f>
        <v>0</v>
      </c>
      <c r="G4754" s="1">
        <f>IF(B4754="",0,VLOOKUP(B4754,DATABASE!A:F,5,FALSE)*$C4754)</f>
        <v>0</v>
      </c>
      <c r="H4754" s="1">
        <f>IF(B4754="",0,VLOOKUP(B4754,DATABASE!A:F,6,FALSE)*$C4754)</f>
        <v>0</v>
      </c>
    </row>
    <row r="4755" spans="1:8">
      <c r="A4755" s="7"/>
      <c r="B4755" s="8"/>
      <c r="C4755" s="9"/>
      <c r="D4755" s="1">
        <f>IF(B4755="",0,VLOOKUP(B4755,DATABASE!A:F,2,FALSE))</f>
        <v>0</v>
      </c>
      <c r="E4755" s="1">
        <f>IF(B4755="",0,VLOOKUP(B4755,DATABASE!A:F,3,FALSE)*$C4755)</f>
        <v>0</v>
      </c>
      <c r="F4755" s="1">
        <f>IF(B4755="",0,VLOOKUP(B4755,DATABASE!A:F,4,FALSE)*$C4755)</f>
        <v>0</v>
      </c>
      <c r="G4755" s="1">
        <f>IF(B4755="",0,VLOOKUP(B4755,DATABASE!A:F,5,FALSE)*$C4755)</f>
        <v>0</v>
      </c>
      <c r="H4755" s="1">
        <f>IF(B4755="",0,VLOOKUP(B4755,DATABASE!A:F,6,FALSE)*$C4755)</f>
        <v>0</v>
      </c>
    </row>
    <row r="4756" spans="1:8">
      <c r="A4756" s="7"/>
      <c r="B4756" s="8"/>
      <c r="C4756" s="9"/>
      <c r="D4756" s="1">
        <f>IF(B4756="",0,VLOOKUP(B4756,DATABASE!A:F,2,FALSE))</f>
        <v>0</v>
      </c>
      <c r="E4756" s="1">
        <f>IF(B4756="",0,VLOOKUP(B4756,DATABASE!A:F,3,FALSE)*$C4756)</f>
        <v>0</v>
      </c>
      <c r="F4756" s="1">
        <f>IF(B4756="",0,VLOOKUP(B4756,DATABASE!A:F,4,FALSE)*$C4756)</f>
        <v>0</v>
      </c>
      <c r="G4756" s="1">
        <f>IF(B4756="",0,VLOOKUP(B4756,DATABASE!A:F,5,FALSE)*$C4756)</f>
        <v>0</v>
      </c>
      <c r="H4756" s="1">
        <f>IF(B4756="",0,VLOOKUP(B4756,DATABASE!A:F,6,FALSE)*$C4756)</f>
        <v>0</v>
      </c>
    </row>
    <row r="4757" spans="1:8">
      <c r="A4757" s="7"/>
      <c r="B4757" s="8"/>
      <c r="C4757" s="9"/>
      <c r="D4757" s="1">
        <f>IF(B4757="",0,VLOOKUP(B4757,DATABASE!A:F,2,FALSE))</f>
        <v>0</v>
      </c>
      <c r="E4757" s="1">
        <f>IF(B4757="",0,VLOOKUP(B4757,DATABASE!A:F,3,FALSE)*$C4757)</f>
        <v>0</v>
      </c>
      <c r="F4757" s="1">
        <f>IF(B4757="",0,VLOOKUP(B4757,DATABASE!A:F,4,FALSE)*$C4757)</f>
        <v>0</v>
      </c>
      <c r="G4757" s="1">
        <f>IF(B4757="",0,VLOOKUP(B4757,DATABASE!A:F,5,FALSE)*$C4757)</f>
        <v>0</v>
      </c>
      <c r="H4757" s="1">
        <f>IF(B4757="",0,VLOOKUP(B4757,DATABASE!A:F,6,FALSE)*$C4757)</f>
        <v>0</v>
      </c>
    </row>
    <row r="4758" spans="1:8">
      <c r="A4758" s="7"/>
      <c r="B4758" s="8"/>
      <c r="C4758" s="9"/>
      <c r="D4758" s="1">
        <f>IF(B4758="",0,VLOOKUP(B4758,DATABASE!A:F,2,FALSE))</f>
        <v>0</v>
      </c>
      <c r="E4758" s="1">
        <f>IF(B4758="",0,VLOOKUP(B4758,DATABASE!A:F,3,FALSE)*$C4758)</f>
        <v>0</v>
      </c>
      <c r="F4758" s="1">
        <f>IF(B4758="",0,VLOOKUP(B4758,DATABASE!A:F,4,FALSE)*$C4758)</f>
        <v>0</v>
      </c>
      <c r="G4758" s="1">
        <f>IF(B4758="",0,VLOOKUP(B4758,DATABASE!A:F,5,FALSE)*$C4758)</f>
        <v>0</v>
      </c>
      <c r="H4758" s="1">
        <f>IF(B4758="",0,VLOOKUP(B4758,DATABASE!A:F,6,FALSE)*$C4758)</f>
        <v>0</v>
      </c>
    </row>
    <row r="4759" spans="1:8">
      <c r="A4759" s="7"/>
      <c r="B4759" s="8"/>
      <c r="C4759" s="9"/>
      <c r="D4759" s="1">
        <f>IF(B4759="",0,VLOOKUP(B4759,DATABASE!A:F,2,FALSE))</f>
        <v>0</v>
      </c>
      <c r="E4759" s="1">
        <f>IF(B4759="",0,VLOOKUP(B4759,DATABASE!A:F,3,FALSE)*$C4759)</f>
        <v>0</v>
      </c>
      <c r="F4759" s="1">
        <f>IF(B4759="",0,VLOOKUP(B4759,DATABASE!A:F,4,FALSE)*$C4759)</f>
        <v>0</v>
      </c>
      <c r="G4759" s="1">
        <f>IF(B4759="",0,VLOOKUP(B4759,DATABASE!A:F,5,FALSE)*$C4759)</f>
        <v>0</v>
      </c>
      <c r="H4759" s="1">
        <f>IF(B4759="",0,VLOOKUP(B4759,DATABASE!A:F,6,FALSE)*$C4759)</f>
        <v>0</v>
      </c>
    </row>
    <row r="4760" spans="1:8">
      <c r="A4760" s="7"/>
      <c r="B4760" s="8"/>
      <c r="C4760" s="9"/>
      <c r="D4760" s="1">
        <f>IF(B4760="",0,VLOOKUP(B4760,DATABASE!A:F,2,FALSE))</f>
        <v>0</v>
      </c>
      <c r="E4760" s="1">
        <f>IF(B4760="",0,VLOOKUP(B4760,DATABASE!A:F,3,FALSE)*$C4760)</f>
        <v>0</v>
      </c>
      <c r="F4760" s="1">
        <f>IF(B4760="",0,VLOOKUP(B4760,DATABASE!A:F,4,FALSE)*$C4760)</f>
        <v>0</v>
      </c>
      <c r="G4760" s="1">
        <f>IF(B4760="",0,VLOOKUP(B4760,DATABASE!A:F,5,FALSE)*$C4760)</f>
        <v>0</v>
      </c>
      <c r="H4760" s="1">
        <f>IF(B4760="",0,VLOOKUP(B4760,DATABASE!A:F,6,FALSE)*$C4760)</f>
        <v>0</v>
      </c>
    </row>
    <row r="4761" spans="1:8">
      <c r="A4761" s="7"/>
      <c r="B4761" s="8"/>
      <c r="C4761" s="9"/>
      <c r="D4761" s="1">
        <f>IF(B4761="",0,VLOOKUP(B4761,DATABASE!A:F,2,FALSE))</f>
        <v>0</v>
      </c>
      <c r="E4761" s="1">
        <f>IF(B4761="",0,VLOOKUP(B4761,DATABASE!A:F,3,FALSE)*$C4761)</f>
        <v>0</v>
      </c>
      <c r="F4761" s="1">
        <f>IF(B4761="",0,VLOOKUP(B4761,DATABASE!A:F,4,FALSE)*$C4761)</f>
        <v>0</v>
      </c>
      <c r="G4761" s="1">
        <f>IF(B4761="",0,VLOOKUP(B4761,DATABASE!A:F,5,FALSE)*$C4761)</f>
        <v>0</v>
      </c>
      <c r="H4761" s="1">
        <f>IF(B4761="",0,VLOOKUP(B4761,DATABASE!A:F,6,FALSE)*$C4761)</f>
        <v>0</v>
      </c>
    </row>
    <row r="4762" spans="1:8">
      <c r="A4762" s="7"/>
      <c r="B4762" s="8"/>
      <c r="C4762" s="9"/>
      <c r="D4762" s="1">
        <f>IF(B4762="",0,VLOOKUP(B4762,DATABASE!A:F,2,FALSE))</f>
        <v>0</v>
      </c>
      <c r="E4762" s="1">
        <f>IF(B4762="",0,VLOOKUP(B4762,DATABASE!A:F,3,FALSE)*$C4762)</f>
        <v>0</v>
      </c>
      <c r="F4762" s="1">
        <f>IF(B4762="",0,VLOOKUP(B4762,DATABASE!A:F,4,FALSE)*$C4762)</f>
        <v>0</v>
      </c>
      <c r="G4762" s="1">
        <f>IF(B4762="",0,VLOOKUP(B4762,DATABASE!A:F,5,FALSE)*$C4762)</f>
        <v>0</v>
      </c>
      <c r="H4762" s="1">
        <f>IF(B4762="",0,VLOOKUP(B4762,DATABASE!A:F,6,FALSE)*$C4762)</f>
        <v>0</v>
      </c>
    </row>
    <row r="4763" spans="1:8">
      <c r="A4763" s="7"/>
      <c r="B4763" s="8"/>
      <c r="C4763" s="9"/>
      <c r="D4763" s="1">
        <f>IF(B4763="",0,VLOOKUP(B4763,DATABASE!A:F,2,FALSE))</f>
        <v>0</v>
      </c>
      <c r="E4763" s="1">
        <f>IF(B4763="",0,VLOOKUP(B4763,DATABASE!A:F,3,FALSE)*$C4763)</f>
        <v>0</v>
      </c>
      <c r="F4763" s="1">
        <f>IF(B4763="",0,VLOOKUP(B4763,DATABASE!A:F,4,FALSE)*$C4763)</f>
        <v>0</v>
      </c>
      <c r="G4763" s="1">
        <f>IF(B4763="",0,VLOOKUP(B4763,DATABASE!A:F,5,FALSE)*$C4763)</f>
        <v>0</v>
      </c>
      <c r="H4763" s="1">
        <f>IF(B4763="",0,VLOOKUP(B4763,DATABASE!A:F,6,FALSE)*$C4763)</f>
        <v>0</v>
      </c>
    </row>
    <row r="4764" spans="1:8">
      <c r="A4764" s="7"/>
      <c r="B4764" s="8"/>
      <c r="C4764" s="9"/>
      <c r="D4764" s="1">
        <f>IF(B4764="",0,VLOOKUP(B4764,DATABASE!A:F,2,FALSE))</f>
        <v>0</v>
      </c>
      <c r="E4764" s="1">
        <f>IF(B4764="",0,VLOOKUP(B4764,DATABASE!A:F,3,FALSE)*$C4764)</f>
        <v>0</v>
      </c>
      <c r="F4764" s="1">
        <f>IF(B4764="",0,VLOOKUP(B4764,DATABASE!A:F,4,FALSE)*$C4764)</f>
        <v>0</v>
      </c>
      <c r="G4764" s="1">
        <f>IF(B4764="",0,VLOOKUP(B4764,DATABASE!A:F,5,FALSE)*$C4764)</f>
        <v>0</v>
      </c>
      <c r="H4764" s="1">
        <f>IF(B4764="",0,VLOOKUP(B4764,DATABASE!A:F,6,FALSE)*$C4764)</f>
        <v>0</v>
      </c>
    </row>
    <row r="4765" spans="1:8">
      <c r="A4765" s="7"/>
      <c r="B4765" s="8"/>
      <c r="C4765" s="9"/>
      <c r="D4765" s="1">
        <f>IF(B4765="",0,VLOOKUP(B4765,DATABASE!A:F,2,FALSE))</f>
        <v>0</v>
      </c>
      <c r="E4765" s="1">
        <f>IF(B4765="",0,VLOOKUP(B4765,DATABASE!A:F,3,FALSE)*$C4765)</f>
        <v>0</v>
      </c>
      <c r="F4765" s="1">
        <f>IF(B4765="",0,VLOOKUP(B4765,DATABASE!A:F,4,FALSE)*$C4765)</f>
        <v>0</v>
      </c>
      <c r="G4765" s="1">
        <f>IF(B4765="",0,VLOOKUP(B4765,DATABASE!A:F,5,FALSE)*$C4765)</f>
        <v>0</v>
      </c>
      <c r="H4765" s="1">
        <f>IF(B4765="",0,VLOOKUP(B4765,DATABASE!A:F,6,FALSE)*$C4765)</f>
        <v>0</v>
      </c>
    </row>
    <row r="4766" spans="1:8">
      <c r="A4766" s="7"/>
      <c r="B4766" s="8"/>
      <c r="C4766" s="9"/>
      <c r="D4766" s="1">
        <f>IF(B4766="",0,VLOOKUP(B4766,DATABASE!A:F,2,FALSE))</f>
        <v>0</v>
      </c>
      <c r="E4766" s="1">
        <f>IF(B4766="",0,VLOOKUP(B4766,DATABASE!A:F,3,FALSE)*$C4766)</f>
        <v>0</v>
      </c>
      <c r="F4766" s="1">
        <f>IF(B4766="",0,VLOOKUP(B4766,DATABASE!A:F,4,FALSE)*$C4766)</f>
        <v>0</v>
      </c>
      <c r="G4766" s="1">
        <f>IF(B4766="",0,VLOOKUP(B4766,DATABASE!A:F,5,FALSE)*$C4766)</f>
        <v>0</v>
      </c>
      <c r="H4766" s="1">
        <f>IF(B4766="",0,VLOOKUP(B4766,DATABASE!A:F,6,FALSE)*$C4766)</f>
        <v>0</v>
      </c>
    </row>
    <row r="4767" spans="1:8">
      <c r="A4767" s="7"/>
      <c r="B4767" s="8"/>
      <c r="C4767" s="9"/>
      <c r="D4767" s="1">
        <f>IF(B4767="",0,VLOOKUP(B4767,DATABASE!A:F,2,FALSE))</f>
        <v>0</v>
      </c>
      <c r="E4767" s="1">
        <f>IF(B4767="",0,VLOOKUP(B4767,DATABASE!A:F,3,FALSE)*$C4767)</f>
        <v>0</v>
      </c>
      <c r="F4767" s="1">
        <f>IF(B4767="",0,VLOOKUP(B4767,DATABASE!A:F,4,FALSE)*$C4767)</f>
        <v>0</v>
      </c>
      <c r="G4767" s="1">
        <f>IF(B4767="",0,VLOOKUP(B4767,DATABASE!A:F,5,FALSE)*$C4767)</f>
        <v>0</v>
      </c>
      <c r="H4767" s="1">
        <f>IF(B4767="",0,VLOOKUP(B4767,DATABASE!A:F,6,FALSE)*$C4767)</f>
        <v>0</v>
      </c>
    </row>
    <row r="4768" spans="1:8">
      <c r="A4768" s="7"/>
      <c r="B4768" s="8"/>
      <c r="C4768" s="9"/>
      <c r="D4768" s="1">
        <f>IF(B4768="",0,VLOOKUP(B4768,DATABASE!A:F,2,FALSE))</f>
        <v>0</v>
      </c>
      <c r="E4768" s="1">
        <f>IF(B4768="",0,VLOOKUP(B4768,DATABASE!A:F,3,FALSE)*$C4768)</f>
        <v>0</v>
      </c>
      <c r="F4768" s="1">
        <f>IF(B4768="",0,VLOOKUP(B4768,DATABASE!A:F,4,FALSE)*$C4768)</f>
        <v>0</v>
      </c>
      <c r="G4768" s="1">
        <f>IF(B4768="",0,VLOOKUP(B4768,DATABASE!A:F,5,FALSE)*$C4768)</f>
        <v>0</v>
      </c>
      <c r="H4768" s="1">
        <f>IF(B4768="",0,VLOOKUP(B4768,DATABASE!A:F,6,FALSE)*$C4768)</f>
        <v>0</v>
      </c>
    </row>
    <row r="4769" spans="1:8">
      <c r="A4769" s="7"/>
      <c r="B4769" s="8"/>
      <c r="C4769" s="9"/>
      <c r="D4769" s="1">
        <f>IF(B4769="",0,VLOOKUP(B4769,DATABASE!A:F,2,FALSE))</f>
        <v>0</v>
      </c>
      <c r="E4769" s="1">
        <f>IF(B4769="",0,VLOOKUP(B4769,DATABASE!A:F,3,FALSE)*$C4769)</f>
        <v>0</v>
      </c>
      <c r="F4769" s="1">
        <f>IF(B4769="",0,VLOOKUP(B4769,DATABASE!A:F,4,FALSE)*$C4769)</f>
        <v>0</v>
      </c>
      <c r="G4769" s="1">
        <f>IF(B4769="",0,VLOOKUP(B4769,DATABASE!A:F,5,FALSE)*$C4769)</f>
        <v>0</v>
      </c>
      <c r="H4769" s="1">
        <f>IF(B4769="",0,VLOOKUP(B4769,DATABASE!A:F,6,FALSE)*$C4769)</f>
        <v>0</v>
      </c>
    </row>
    <row r="4770" spans="1:8">
      <c r="A4770" s="7"/>
      <c r="B4770" s="8"/>
      <c r="C4770" s="9"/>
      <c r="D4770" s="1">
        <f>IF(B4770="",0,VLOOKUP(B4770,DATABASE!A:F,2,FALSE))</f>
        <v>0</v>
      </c>
      <c r="E4770" s="1">
        <f>IF(B4770="",0,VLOOKUP(B4770,DATABASE!A:F,3,FALSE)*$C4770)</f>
        <v>0</v>
      </c>
      <c r="F4770" s="1">
        <f>IF(B4770="",0,VLOOKUP(B4770,DATABASE!A:F,4,FALSE)*$C4770)</f>
        <v>0</v>
      </c>
      <c r="G4770" s="1">
        <f>IF(B4770="",0,VLOOKUP(B4770,DATABASE!A:F,5,FALSE)*$C4770)</f>
        <v>0</v>
      </c>
      <c r="H4770" s="1">
        <f>IF(B4770="",0,VLOOKUP(B4770,DATABASE!A:F,6,FALSE)*$C4770)</f>
        <v>0</v>
      </c>
    </row>
    <row r="4771" spans="1:8">
      <c r="A4771" s="7"/>
      <c r="B4771" s="8"/>
      <c r="C4771" s="9"/>
      <c r="D4771" s="1">
        <f>IF(B4771="",0,VLOOKUP(B4771,DATABASE!A:F,2,FALSE))</f>
        <v>0</v>
      </c>
      <c r="E4771" s="1">
        <f>IF(B4771="",0,VLOOKUP(B4771,DATABASE!A:F,3,FALSE)*$C4771)</f>
        <v>0</v>
      </c>
      <c r="F4771" s="1">
        <f>IF(B4771="",0,VLOOKUP(B4771,DATABASE!A:F,4,FALSE)*$C4771)</f>
        <v>0</v>
      </c>
      <c r="G4771" s="1">
        <f>IF(B4771="",0,VLOOKUP(B4771,DATABASE!A:F,5,FALSE)*$C4771)</f>
        <v>0</v>
      </c>
      <c r="H4771" s="1">
        <f>IF(B4771="",0,VLOOKUP(B4771,DATABASE!A:F,6,FALSE)*$C4771)</f>
        <v>0</v>
      </c>
    </row>
    <row r="4772" spans="1:8">
      <c r="A4772" s="7"/>
      <c r="B4772" s="8"/>
      <c r="C4772" s="9"/>
      <c r="D4772" s="1">
        <f>IF(B4772="",0,VLOOKUP(B4772,DATABASE!A:F,2,FALSE))</f>
        <v>0</v>
      </c>
      <c r="E4772" s="1">
        <f>IF(B4772="",0,VLOOKUP(B4772,DATABASE!A:F,3,FALSE)*$C4772)</f>
        <v>0</v>
      </c>
      <c r="F4772" s="1">
        <f>IF(B4772="",0,VLOOKUP(B4772,DATABASE!A:F,4,FALSE)*$C4772)</f>
        <v>0</v>
      </c>
      <c r="G4772" s="1">
        <f>IF(B4772="",0,VLOOKUP(B4772,DATABASE!A:F,5,FALSE)*$C4772)</f>
        <v>0</v>
      </c>
      <c r="H4772" s="1">
        <f>IF(B4772="",0,VLOOKUP(B4772,DATABASE!A:F,6,FALSE)*$C4772)</f>
        <v>0</v>
      </c>
    </row>
    <row r="4773" spans="1:8">
      <c r="A4773" s="7"/>
      <c r="B4773" s="8"/>
      <c r="C4773" s="9"/>
      <c r="D4773" s="1">
        <f>IF(B4773="",0,VLOOKUP(B4773,DATABASE!A:F,2,FALSE))</f>
        <v>0</v>
      </c>
      <c r="E4773" s="1">
        <f>IF(B4773="",0,VLOOKUP(B4773,DATABASE!A:F,3,FALSE)*$C4773)</f>
        <v>0</v>
      </c>
      <c r="F4773" s="1">
        <f>IF(B4773="",0,VLOOKUP(B4773,DATABASE!A:F,4,FALSE)*$C4773)</f>
        <v>0</v>
      </c>
      <c r="G4773" s="1">
        <f>IF(B4773="",0,VLOOKUP(B4773,DATABASE!A:F,5,FALSE)*$C4773)</f>
        <v>0</v>
      </c>
      <c r="H4773" s="1">
        <f>IF(B4773="",0,VLOOKUP(B4773,DATABASE!A:F,6,FALSE)*$C4773)</f>
        <v>0</v>
      </c>
    </row>
    <row r="4774" spans="1:8">
      <c r="A4774" s="7"/>
      <c r="B4774" s="8"/>
      <c r="C4774" s="9"/>
      <c r="D4774" s="1">
        <f>IF(B4774="",0,VLOOKUP(B4774,DATABASE!A:F,2,FALSE))</f>
        <v>0</v>
      </c>
      <c r="E4774" s="1">
        <f>IF(B4774="",0,VLOOKUP(B4774,DATABASE!A:F,3,FALSE)*$C4774)</f>
        <v>0</v>
      </c>
      <c r="F4774" s="1">
        <f>IF(B4774="",0,VLOOKUP(B4774,DATABASE!A:F,4,FALSE)*$C4774)</f>
        <v>0</v>
      </c>
      <c r="G4774" s="1">
        <f>IF(B4774="",0,VLOOKUP(B4774,DATABASE!A:F,5,FALSE)*$C4774)</f>
        <v>0</v>
      </c>
      <c r="H4774" s="1">
        <f>IF(B4774="",0,VLOOKUP(B4774,DATABASE!A:F,6,FALSE)*$C4774)</f>
        <v>0</v>
      </c>
    </row>
    <row r="4775" spans="1:8">
      <c r="A4775" s="7"/>
      <c r="B4775" s="8"/>
      <c r="C4775" s="9"/>
      <c r="D4775" s="1">
        <f>IF(B4775="",0,VLOOKUP(B4775,DATABASE!A:F,2,FALSE))</f>
        <v>0</v>
      </c>
      <c r="E4775" s="1">
        <f>IF(B4775="",0,VLOOKUP(B4775,DATABASE!A:F,3,FALSE)*$C4775)</f>
        <v>0</v>
      </c>
      <c r="F4775" s="1">
        <f>IF(B4775="",0,VLOOKUP(B4775,DATABASE!A:F,4,FALSE)*$C4775)</f>
        <v>0</v>
      </c>
      <c r="G4775" s="1">
        <f>IF(B4775="",0,VLOOKUP(B4775,DATABASE!A:F,5,FALSE)*$C4775)</f>
        <v>0</v>
      </c>
      <c r="H4775" s="1">
        <f>IF(B4775="",0,VLOOKUP(B4775,DATABASE!A:F,6,FALSE)*$C4775)</f>
        <v>0</v>
      </c>
    </row>
    <row r="4776" spans="1:8">
      <c r="A4776" s="7"/>
      <c r="B4776" s="8"/>
      <c r="C4776" s="9"/>
      <c r="D4776" s="1">
        <f>IF(B4776="",0,VLOOKUP(B4776,DATABASE!A:F,2,FALSE))</f>
        <v>0</v>
      </c>
      <c r="E4776" s="1">
        <f>IF(B4776="",0,VLOOKUP(B4776,DATABASE!A:F,3,FALSE)*$C4776)</f>
        <v>0</v>
      </c>
      <c r="F4776" s="1">
        <f>IF(B4776="",0,VLOOKUP(B4776,DATABASE!A:F,4,FALSE)*$C4776)</f>
        <v>0</v>
      </c>
      <c r="G4776" s="1">
        <f>IF(B4776="",0,VLOOKUP(B4776,DATABASE!A:F,5,FALSE)*$C4776)</f>
        <v>0</v>
      </c>
      <c r="H4776" s="1">
        <f>IF(B4776="",0,VLOOKUP(B4776,DATABASE!A:F,6,FALSE)*$C4776)</f>
        <v>0</v>
      </c>
    </row>
    <row r="4777" spans="1:8">
      <c r="A4777" s="7"/>
      <c r="B4777" s="8"/>
      <c r="C4777" s="9"/>
      <c r="D4777" s="1">
        <f>IF(B4777="",0,VLOOKUP(B4777,DATABASE!A:F,2,FALSE))</f>
        <v>0</v>
      </c>
      <c r="E4777" s="1">
        <f>IF(B4777="",0,VLOOKUP(B4777,DATABASE!A:F,3,FALSE)*$C4777)</f>
        <v>0</v>
      </c>
      <c r="F4777" s="1">
        <f>IF(B4777="",0,VLOOKUP(B4777,DATABASE!A:F,4,FALSE)*$C4777)</f>
        <v>0</v>
      </c>
      <c r="G4777" s="1">
        <f>IF(B4777="",0,VLOOKUP(B4777,DATABASE!A:F,5,FALSE)*$C4777)</f>
        <v>0</v>
      </c>
      <c r="H4777" s="1">
        <f>IF(B4777="",0,VLOOKUP(B4777,DATABASE!A:F,6,FALSE)*$C4777)</f>
        <v>0</v>
      </c>
    </row>
    <row r="4778" spans="1:8">
      <c r="A4778" s="7"/>
      <c r="B4778" s="8"/>
      <c r="C4778" s="9"/>
      <c r="D4778" s="1">
        <f>IF(B4778="",0,VLOOKUP(B4778,DATABASE!A:F,2,FALSE))</f>
        <v>0</v>
      </c>
      <c r="E4778" s="1">
        <f>IF(B4778="",0,VLOOKUP(B4778,DATABASE!A:F,3,FALSE)*$C4778)</f>
        <v>0</v>
      </c>
      <c r="F4778" s="1">
        <f>IF(B4778="",0,VLOOKUP(B4778,DATABASE!A:F,4,FALSE)*$C4778)</f>
        <v>0</v>
      </c>
      <c r="G4778" s="1">
        <f>IF(B4778="",0,VLOOKUP(B4778,DATABASE!A:F,5,FALSE)*$C4778)</f>
        <v>0</v>
      </c>
      <c r="H4778" s="1">
        <f>IF(B4778="",0,VLOOKUP(B4778,DATABASE!A:F,6,FALSE)*$C4778)</f>
        <v>0</v>
      </c>
    </row>
    <row r="4779" spans="1:8">
      <c r="A4779" s="7"/>
      <c r="B4779" s="8"/>
      <c r="C4779" s="9"/>
      <c r="D4779" s="1">
        <f>IF(B4779="",0,VLOOKUP(B4779,DATABASE!A:F,2,FALSE))</f>
        <v>0</v>
      </c>
      <c r="E4779" s="1">
        <f>IF(B4779="",0,VLOOKUP(B4779,DATABASE!A:F,3,FALSE)*$C4779)</f>
        <v>0</v>
      </c>
      <c r="F4779" s="1">
        <f>IF(B4779="",0,VLOOKUP(B4779,DATABASE!A:F,4,FALSE)*$C4779)</f>
        <v>0</v>
      </c>
      <c r="G4779" s="1">
        <f>IF(B4779="",0,VLOOKUP(B4779,DATABASE!A:F,5,FALSE)*$C4779)</f>
        <v>0</v>
      </c>
      <c r="H4779" s="1">
        <f>IF(B4779="",0,VLOOKUP(B4779,DATABASE!A:F,6,FALSE)*$C4779)</f>
        <v>0</v>
      </c>
    </row>
    <row r="4780" spans="1:8">
      <c r="A4780" s="7"/>
      <c r="B4780" s="8"/>
      <c r="C4780" s="9"/>
      <c r="D4780" s="1">
        <f>IF(B4780="",0,VLOOKUP(B4780,DATABASE!A:F,2,FALSE))</f>
        <v>0</v>
      </c>
      <c r="E4780" s="1">
        <f>IF(B4780="",0,VLOOKUP(B4780,DATABASE!A:F,3,FALSE)*$C4780)</f>
        <v>0</v>
      </c>
      <c r="F4780" s="1">
        <f>IF(B4780="",0,VLOOKUP(B4780,DATABASE!A:F,4,FALSE)*$C4780)</f>
        <v>0</v>
      </c>
      <c r="G4780" s="1">
        <f>IF(B4780="",0,VLOOKUP(B4780,DATABASE!A:F,5,FALSE)*$C4780)</f>
        <v>0</v>
      </c>
      <c r="H4780" s="1">
        <f>IF(B4780="",0,VLOOKUP(B4780,DATABASE!A:F,6,FALSE)*$C4780)</f>
        <v>0</v>
      </c>
    </row>
    <row r="4781" spans="1:8">
      <c r="A4781" s="7"/>
      <c r="B4781" s="8"/>
      <c r="C4781" s="9"/>
      <c r="D4781" s="1">
        <f>IF(B4781="",0,VLOOKUP(B4781,DATABASE!A:F,2,FALSE))</f>
        <v>0</v>
      </c>
      <c r="E4781" s="1">
        <f>IF(B4781="",0,VLOOKUP(B4781,DATABASE!A:F,3,FALSE)*$C4781)</f>
        <v>0</v>
      </c>
      <c r="F4781" s="1">
        <f>IF(B4781="",0,VLOOKUP(B4781,DATABASE!A:F,4,FALSE)*$C4781)</f>
        <v>0</v>
      </c>
      <c r="G4781" s="1">
        <f>IF(B4781="",0,VLOOKUP(B4781,DATABASE!A:F,5,FALSE)*$C4781)</f>
        <v>0</v>
      </c>
      <c r="H4781" s="1">
        <f>IF(B4781="",0,VLOOKUP(B4781,DATABASE!A:F,6,FALSE)*$C4781)</f>
        <v>0</v>
      </c>
    </row>
    <row r="4782" spans="1:8">
      <c r="A4782" s="7"/>
      <c r="B4782" s="8"/>
      <c r="C4782" s="9"/>
      <c r="D4782" s="1">
        <f>IF(B4782="",0,VLOOKUP(B4782,DATABASE!A:F,2,FALSE))</f>
        <v>0</v>
      </c>
      <c r="E4782" s="1">
        <f>IF(B4782="",0,VLOOKUP(B4782,DATABASE!A:F,3,FALSE)*$C4782)</f>
        <v>0</v>
      </c>
      <c r="F4782" s="1">
        <f>IF(B4782="",0,VLOOKUP(B4782,DATABASE!A:F,4,FALSE)*$C4782)</f>
        <v>0</v>
      </c>
      <c r="G4782" s="1">
        <f>IF(B4782="",0,VLOOKUP(B4782,DATABASE!A:F,5,FALSE)*$C4782)</f>
        <v>0</v>
      </c>
      <c r="H4782" s="1">
        <f>IF(B4782="",0,VLOOKUP(B4782,DATABASE!A:F,6,FALSE)*$C4782)</f>
        <v>0</v>
      </c>
    </row>
    <row r="4783" spans="1:8">
      <c r="A4783" s="7"/>
      <c r="B4783" s="8"/>
      <c r="C4783" s="9"/>
      <c r="D4783" s="1">
        <f>IF(B4783="",0,VLOOKUP(B4783,DATABASE!A:F,2,FALSE))</f>
        <v>0</v>
      </c>
      <c r="E4783" s="1">
        <f>IF(B4783="",0,VLOOKUP(B4783,DATABASE!A:F,3,FALSE)*$C4783)</f>
        <v>0</v>
      </c>
      <c r="F4783" s="1">
        <f>IF(B4783="",0,VLOOKUP(B4783,DATABASE!A:F,4,FALSE)*$C4783)</f>
        <v>0</v>
      </c>
      <c r="G4783" s="1">
        <f>IF(B4783="",0,VLOOKUP(B4783,DATABASE!A:F,5,FALSE)*$C4783)</f>
        <v>0</v>
      </c>
      <c r="H4783" s="1">
        <f>IF(B4783="",0,VLOOKUP(B4783,DATABASE!A:F,6,FALSE)*$C4783)</f>
        <v>0</v>
      </c>
    </row>
    <row r="4784" spans="1:8">
      <c r="A4784" s="7"/>
      <c r="B4784" s="8"/>
      <c r="C4784" s="9"/>
      <c r="D4784" s="1">
        <f>IF(B4784="",0,VLOOKUP(B4784,DATABASE!A:F,2,FALSE))</f>
        <v>0</v>
      </c>
      <c r="E4784" s="1">
        <f>IF(B4784="",0,VLOOKUP(B4784,DATABASE!A:F,3,FALSE)*$C4784)</f>
        <v>0</v>
      </c>
      <c r="F4784" s="1">
        <f>IF(B4784="",0,VLOOKUP(B4784,DATABASE!A:F,4,FALSE)*$C4784)</f>
        <v>0</v>
      </c>
      <c r="G4784" s="1">
        <f>IF(B4784="",0,VLOOKUP(B4784,DATABASE!A:F,5,FALSE)*$C4784)</f>
        <v>0</v>
      </c>
      <c r="H4784" s="1">
        <f>IF(B4784="",0,VLOOKUP(B4784,DATABASE!A:F,6,FALSE)*$C4784)</f>
        <v>0</v>
      </c>
    </row>
    <row r="4785" spans="1:8">
      <c r="A4785" s="7"/>
      <c r="B4785" s="8"/>
      <c r="C4785" s="9"/>
      <c r="D4785" s="1">
        <f>IF(B4785="",0,VLOOKUP(B4785,DATABASE!A:F,2,FALSE))</f>
        <v>0</v>
      </c>
      <c r="E4785" s="1">
        <f>IF(B4785="",0,VLOOKUP(B4785,DATABASE!A:F,3,FALSE)*$C4785)</f>
        <v>0</v>
      </c>
      <c r="F4785" s="1">
        <f>IF(B4785="",0,VLOOKUP(B4785,DATABASE!A:F,4,FALSE)*$C4785)</f>
        <v>0</v>
      </c>
      <c r="G4785" s="1">
        <f>IF(B4785="",0,VLOOKUP(B4785,DATABASE!A:F,5,FALSE)*$C4785)</f>
        <v>0</v>
      </c>
      <c r="H4785" s="1">
        <f>IF(B4785="",0,VLOOKUP(B4785,DATABASE!A:F,6,FALSE)*$C4785)</f>
        <v>0</v>
      </c>
    </row>
    <row r="4786" spans="1:8">
      <c r="A4786" s="7"/>
      <c r="B4786" s="8"/>
      <c r="C4786" s="9"/>
      <c r="D4786" s="1">
        <f>IF(B4786="",0,VLOOKUP(B4786,DATABASE!A:F,2,FALSE))</f>
        <v>0</v>
      </c>
      <c r="E4786" s="1">
        <f>IF(B4786="",0,VLOOKUP(B4786,DATABASE!A:F,3,FALSE)*$C4786)</f>
        <v>0</v>
      </c>
      <c r="F4786" s="1">
        <f>IF(B4786="",0,VLOOKUP(B4786,DATABASE!A:F,4,FALSE)*$C4786)</f>
        <v>0</v>
      </c>
      <c r="G4786" s="1">
        <f>IF(B4786="",0,VLOOKUP(B4786,DATABASE!A:F,5,FALSE)*$C4786)</f>
        <v>0</v>
      </c>
      <c r="H4786" s="1">
        <f>IF(B4786="",0,VLOOKUP(B4786,DATABASE!A:F,6,FALSE)*$C4786)</f>
        <v>0</v>
      </c>
    </row>
    <row r="4787" spans="1:8">
      <c r="A4787" s="7"/>
      <c r="B4787" s="8"/>
      <c r="C4787" s="9"/>
      <c r="D4787" s="1">
        <f>IF(B4787="",0,VLOOKUP(B4787,DATABASE!A:F,2,FALSE))</f>
        <v>0</v>
      </c>
      <c r="E4787" s="1">
        <f>IF(B4787="",0,VLOOKUP(B4787,DATABASE!A:F,3,FALSE)*$C4787)</f>
        <v>0</v>
      </c>
      <c r="F4787" s="1">
        <f>IF(B4787="",0,VLOOKUP(B4787,DATABASE!A:F,4,FALSE)*$C4787)</f>
        <v>0</v>
      </c>
      <c r="G4787" s="1">
        <f>IF(B4787="",0,VLOOKUP(B4787,DATABASE!A:F,5,FALSE)*$C4787)</f>
        <v>0</v>
      </c>
      <c r="H4787" s="1">
        <f>IF(B4787="",0,VLOOKUP(B4787,DATABASE!A:F,6,FALSE)*$C4787)</f>
        <v>0</v>
      </c>
    </row>
    <row r="4788" spans="1:8">
      <c r="A4788" s="7"/>
      <c r="B4788" s="8"/>
      <c r="C4788" s="9"/>
      <c r="D4788" s="1">
        <f>IF(B4788="",0,VLOOKUP(B4788,DATABASE!A:F,2,FALSE))</f>
        <v>0</v>
      </c>
      <c r="E4788" s="1">
        <f>IF(B4788="",0,VLOOKUP(B4788,DATABASE!A:F,3,FALSE)*$C4788)</f>
        <v>0</v>
      </c>
      <c r="F4788" s="1">
        <f>IF(B4788="",0,VLOOKUP(B4788,DATABASE!A:F,4,FALSE)*$C4788)</f>
        <v>0</v>
      </c>
      <c r="G4788" s="1">
        <f>IF(B4788="",0,VLOOKUP(B4788,DATABASE!A:F,5,FALSE)*$C4788)</f>
        <v>0</v>
      </c>
      <c r="H4788" s="1">
        <f>IF(B4788="",0,VLOOKUP(B4788,DATABASE!A:F,6,FALSE)*$C4788)</f>
        <v>0</v>
      </c>
    </row>
    <row r="4789" spans="1:8">
      <c r="A4789" s="7"/>
      <c r="B4789" s="8"/>
      <c r="C4789" s="9"/>
      <c r="D4789" s="1">
        <f>IF(B4789="",0,VLOOKUP(B4789,DATABASE!A:F,2,FALSE))</f>
        <v>0</v>
      </c>
      <c r="E4789" s="1">
        <f>IF(B4789="",0,VLOOKUP(B4789,DATABASE!A:F,3,FALSE)*$C4789)</f>
        <v>0</v>
      </c>
      <c r="F4789" s="1">
        <f>IF(B4789="",0,VLOOKUP(B4789,DATABASE!A:F,4,FALSE)*$C4789)</f>
        <v>0</v>
      </c>
      <c r="G4789" s="1">
        <f>IF(B4789="",0,VLOOKUP(B4789,DATABASE!A:F,5,FALSE)*$C4789)</f>
        <v>0</v>
      </c>
      <c r="H4789" s="1">
        <f>IF(B4789="",0,VLOOKUP(B4789,DATABASE!A:F,6,FALSE)*$C4789)</f>
        <v>0</v>
      </c>
    </row>
    <row r="4790" spans="1:8">
      <c r="A4790" s="7"/>
      <c r="B4790" s="8"/>
      <c r="C4790" s="9"/>
      <c r="D4790" s="1">
        <f>IF(B4790="",0,VLOOKUP(B4790,DATABASE!A:F,2,FALSE))</f>
        <v>0</v>
      </c>
      <c r="E4790" s="1">
        <f>IF(B4790="",0,VLOOKUP(B4790,DATABASE!A:F,3,FALSE)*$C4790)</f>
        <v>0</v>
      </c>
      <c r="F4790" s="1">
        <f>IF(B4790="",0,VLOOKUP(B4790,DATABASE!A:F,4,FALSE)*$C4790)</f>
        <v>0</v>
      </c>
      <c r="G4790" s="1">
        <f>IF(B4790="",0,VLOOKUP(B4790,DATABASE!A:F,5,FALSE)*$C4790)</f>
        <v>0</v>
      </c>
      <c r="H4790" s="1">
        <f>IF(B4790="",0,VLOOKUP(B4790,DATABASE!A:F,6,FALSE)*$C4790)</f>
        <v>0</v>
      </c>
    </row>
    <row r="4791" spans="1:8">
      <c r="A4791" s="7"/>
      <c r="B4791" s="8"/>
      <c r="C4791" s="9"/>
      <c r="D4791" s="1">
        <f>IF(B4791="",0,VLOOKUP(B4791,DATABASE!A:F,2,FALSE))</f>
        <v>0</v>
      </c>
      <c r="E4791" s="1">
        <f>IF(B4791="",0,VLOOKUP(B4791,DATABASE!A:F,3,FALSE)*$C4791)</f>
        <v>0</v>
      </c>
      <c r="F4791" s="1">
        <f>IF(B4791="",0,VLOOKUP(B4791,DATABASE!A:F,4,FALSE)*$C4791)</f>
        <v>0</v>
      </c>
      <c r="G4791" s="1">
        <f>IF(B4791="",0,VLOOKUP(B4791,DATABASE!A:F,5,FALSE)*$C4791)</f>
        <v>0</v>
      </c>
      <c r="H4791" s="1">
        <f>IF(B4791="",0,VLOOKUP(B4791,DATABASE!A:F,6,FALSE)*$C4791)</f>
        <v>0</v>
      </c>
    </row>
    <row r="4792" spans="1:8">
      <c r="A4792" s="7"/>
      <c r="B4792" s="8"/>
      <c r="C4792" s="9"/>
      <c r="D4792" s="1">
        <f>IF(B4792="",0,VLOOKUP(B4792,DATABASE!A:F,2,FALSE))</f>
        <v>0</v>
      </c>
      <c r="E4792" s="1">
        <f>IF(B4792="",0,VLOOKUP(B4792,DATABASE!A:F,3,FALSE)*$C4792)</f>
        <v>0</v>
      </c>
      <c r="F4792" s="1">
        <f>IF(B4792="",0,VLOOKUP(B4792,DATABASE!A:F,4,FALSE)*$C4792)</f>
        <v>0</v>
      </c>
      <c r="G4792" s="1">
        <f>IF(B4792="",0,VLOOKUP(B4792,DATABASE!A:F,5,FALSE)*$C4792)</f>
        <v>0</v>
      </c>
      <c r="H4792" s="1">
        <f>IF(B4792="",0,VLOOKUP(B4792,DATABASE!A:F,6,FALSE)*$C4792)</f>
        <v>0</v>
      </c>
    </row>
    <row r="4793" spans="1:8">
      <c r="A4793" s="7"/>
      <c r="B4793" s="8"/>
      <c r="C4793" s="9"/>
      <c r="D4793" s="1">
        <f>IF(B4793="",0,VLOOKUP(B4793,DATABASE!A:F,2,FALSE))</f>
        <v>0</v>
      </c>
      <c r="E4793" s="1">
        <f>IF(B4793="",0,VLOOKUP(B4793,DATABASE!A:F,3,FALSE)*$C4793)</f>
        <v>0</v>
      </c>
      <c r="F4793" s="1">
        <f>IF(B4793="",0,VLOOKUP(B4793,DATABASE!A:F,4,FALSE)*$C4793)</f>
        <v>0</v>
      </c>
      <c r="G4793" s="1">
        <f>IF(B4793="",0,VLOOKUP(B4793,DATABASE!A:F,5,FALSE)*$C4793)</f>
        <v>0</v>
      </c>
      <c r="H4793" s="1">
        <f>IF(B4793="",0,VLOOKUP(B4793,DATABASE!A:F,6,FALSE)*$C4793)</f>
        <v>0</v>
      </c>
    </row>
    <row r="4794" spans="1:8">
      <c r="A4794" s="7"/>
      <c r="B4794" s="8"/>
      <c r="C4794" s="9"/>
      <c r="D4794" s="1">
        <f>IF(B4794="",0,VLOOKUP(B4794,DATABASE!A:F,2,FALSE))</f>
        <v>0</v>
      </c>
      <c r="E4794" s="1">
        <f>IF(B4794="",0,VLOOKUP(B4794,DATABASE!A:F,3,FALSE)*$C4794)</f>
        <v>0</v>
      </c>
      <c r="F4794" s="1">
        <f>IF(B4794="",0,VLOOKUP(B4794,DATABASE!A:F,4,FALSE)*$C4794)</f>
        <v>0</v>
      </c>
      <c r="G4794" s="1">
        <f>IF(B4794="",0,VLOOKUP(B4794,DATABASE!A:F,5,FALSE)*$C4794)</f>
        <v>0</v>
      </c>
      <c r="H4794" s="1">
        <f>IF(B4794="",0,VLOOKUP(B4794,DATABASE!A:F,6,FALSE)*$C4794)</f>
        <v>0</v>
      </c>
    </row>
    <row r="4795" spans="1:8">
      <c r="A4795" s="7"/>
      <c r="B4795" s="8"/>
      <c r="C4795" s="9"/>
      <c r="D4795" s="1">
        <f>IF(B4795="",0,VLOOKUP(B4795,DATABASE!A:F,2,FALSE))</f>
        <v>0</v>
      </c>
      <c r="E4795" s="1">
        <f>IF(B4795="",0,VLOOKUP(B4795,DATABASE!A:F,3,FALSE)*$C4795)</f>
        <v>0</v>
      </c>
      <c r="F4795" s="1">
        <f>IF(B4795="",0,VLOOKUP(B4795,DATABASE!A:F,4,FALSE)*$C4795)</f>
        <v>0</v>
      </c>
      <c r="G4795" s="1">
        <f>IF(B4795="",0,VLOOKUP(B4795,DATABASE!A:F,5,FALSE)*$C4795)</f>
        <v>0</v>
      </c>
      <c r="H4795" s="1">
        <f>IF(B4795="",0,VLOOKUP(B4795,DATABASE!A:F,6,FALSE)*$C4795)</f>
        <v>0</v>
      </c>
    </row>
    <row r="4796" spans="1:8">
      <c r="A4796" s="7"/>
      <c r="B4796" s="8"/>
      <c r="C4796" s="9"/>
      <c r="D4796" s="1">
        <f>IF(B4796="",0,VLOOKUP(B4796,DATABASE!A:F,2,FALSE))</f>
        <v>0</v>
      </c>
      <c r="E4796" s="1">
        <f>IF(B4796="",0,VLOOKUP(B4796,DATABASE!A:F,3,FALSE)*$C4796)</f>
        <v>0</v>
      </c>
      <c r="F4796" s="1">
        <f>IF(B4796="",0,VLOOKUP(B4796,DATABASE!A:F,4,FALSE)*$C4796)</f>
        <v>0</v>
      </c>
      <c r="G4796" s="1">
        <f>IF(B4796="",0,VLOOKUP(B4796,DATABASE!A:F,5,FALSE)*$C4796)</f>
        <v>0</v>
      </c>
      <c r="H4796" s="1">
        <f>IF(B4796="",0,VLOOKUP(B4796,DATABASE!A:F,6,FALSE)*$C4796)</f>
        <v>0</v>
      </c>
    </row>
    <row r="4797" spans="1:8">
      <c r="A4797" s="7"/>
      <c r="B4797" s="8"/>
      <c r="C4797" s="9"/>
      <c r="D4797" s="1">
        <f>IF(B4797="",0,VLOOKUP(B4797,DATABASE!A:F,2,FALSE))</f>
        <v>0</v>
      </c>
      <c r="E4797" s="1">
        <f>IF(B4797="",0,VLOOKUP(B4797,DATABASE!A:F,3,FALSE)*$C4797)</f>
        <v>0</v>
      </c>
      <c r="F4797" s="1">
        <f>IF(B4797="",0,VLOOKUP(B4797,DATABASE!A:F,4,FALSE)*$C4797)</f>
        <v>0</v>
      </c>
      <c r="G4797" s="1">
        <f>IF(B4797="",0,VLOOKUP(B4797,DATABASE!A:F,5,FALSE)*$C4797)</f>
        <v>0</v>
      </c>
      <c r="H4797" s="1">
        <f>IF(B4797="",0,VLOOKUP(B4797,DATABASE!A:F,6,FALSE)*$C4797)</f>
        <v>0</v>
      </c>
    </row>
    <row r="4798" spans="1:8">
      <c r="A4798" s="7"/>
      <c r="B4798" s="8"/>
      <c r="C4798" s="9"/>
      <c r="D4798" s="1">
        <f>IF(B4798="",0,VLOOKUP(B4798,DATABASE!A:F,2,FALSE))</f>
        <v>0</v>
      </c>
      <c r="E4798" s="1">
        <f>IF(B4798="",0,VLOOKUP(B4798,DATABASE!A:F,3,FALSE)*$C4798)</f>
        <v>0</v>
      </c>
      <c r="F4798" s="1">
        <f>IF(B4798="",0,VLOOKUP(B4798,DATABASE!A:F,4,FALSE)*$C4798)</f>
        <v>0</v>
      </c>
      <c r="G4798" s="1">
        <f>IF(B4798="",0,VLOOKUP(B4798,DATABASE!A:F,5,FALSE)*$C4798)</f>
        <v>0</v>
      </c>
      <c r="H4798" s="1">
        <f>IF(B4798="",0,VLOOKUP(B4798,DATABASE!A:F,6,FALSE)*$C4798)</f>
        <v>0</v>
      </c>
    </row>
    <row r="4799" spans="1:8">
      <c r="A4799" s="7"/>
      <c r="B4799" s="8"/>
      <c r="C4799" s="9"/>
      <c r="D4799" s="1">
        <f>IF(B4799="",0,VLOOKUP(B4799,DATABASE!A:F,2,FALSE))</f>
        <v>0</v>
      </c>
      <c r="E4799" s="1">
        <f>IF(B4799="",0,VLOOKUP(B4799,DATABASE!A:F,3,FALSE)*$C4799)</f>
        <v>0</v>
      </c>
      <c r="F4799" s="1">
        <f>IF(B4799="",0,VLOOKUP(B4799,DATABASE!A:F,4,FALSE)*$C4799)</f>
        <v>0</v>
      </c>
      <c r="G4799" s="1">
        <f>IF(B4799="",0,VLOOKUP(B4799,DATABASE!A:F,5,FALSE)*$C4799)</f>
        <v>0</v>
      </c>
      <c r="H4799" s="1">
        <f>IF(B4799="",0,VLOOKUP(B4799,DATABASE!A:F,6,FALSE)*$C4799)</f>
        <v>0</v>
      </c>
    </row>
    <row r="4800" spans="1:8">
      <c r="A4800" s="7"/>
      <c r="B4800" s="8"/>
      <c r="C4800" s="9"/>
      <c r="D4800" s="1">
        <f>IF(B4800="",0,VLOOKUP(B4800,DATABASE!A:F,2,FALSE))</f>
        <v>0</v>
      </c>
      <c r="E4800" s="1">
        <f>IF(B4800="",0,VLOOKUP(B4800,DATABASE!A:F,3,FALSE)*$C4800)</f>
        <v>0</v>
      </c>
      <c r="F4800" s="1">
        <f>IF(B4800="",0,VLOOKUP(B4800,DATABASE!A:F,4,FALSE)*$C4800)</f>
        <v>0</v>
      </c>
      <c r="G4800" s="1">
        <f>IF(B4800="",0,VLOOKUP(B4800,DATABASE!A:F,5,FALSE)*$C4800)</f>
        <v>0</v>
      </c>
      <c r="H4800" s="1">
        <f>IF(B4800="",0,VLOOKUP(B4800,DATABASE!A:F,6,FALSE)*$C4800)</f>
        <v>0</v>
      </c>
    </row>
    <row r="4801" spans="1:8">
      <c r="A4801" s="7"/>
      <c r="B4801" s="8"/>
      <c r="C4801" s="9"/>
      <c r="D4801" s="1">
        <f>IF(B4801="",0,VLOOKUP(B4801,DATABASE!A:F,2,FALSE))</f>
        <v>0</v>
      </c>
      <c r="E4801" s="1">
        <f>IF(B4801="",0,VLOOKUP(B4801,DATABASE!A:F,3,FALSE)*$C4801)</f>
        <v>0</v>
      </c>
      <c r="F4801" s="1">
        <f>IF(B4801="",0,VLOOKUP(B4801,DATABASE!A:F,4,FALSE)*$C4801)</f>
        <v>0</v>
      </c>
      <c r="G4801" s="1">
        <f>IF(B4801="",0,VLOOKUP(B4801,DATABASE!A:F,5,FALSE)*$C4801)</f>
        <v>0</v>
      </c>
      <c r="H4801" s="1">
        <f>IF(B4801="",0,VLOOKUP(B4801,DATABASE!A:F,6,FALSE)*$C4801)</f>
        <v>0</v>
      </c>
    </row>
    <row r="4802" spans="1:8">
      <c r="A4802" s="7"/>
      <c r="B4802" s="8"/>
      <c r="C4802" s="9"/>
      <c r="D4802" s="1">
        <f>IF(B4802="",0,VLOOKUP(B4802,DATABASE!A:F,2,FALSE))</f>
        <v>0</v>
      </c>
      <c r="E4802" s="1">
        <f>IF(B4802="",0,VLOOKUP(B4802,DATABASE!A:F,3,FALSE)*$C4802)</f>
        <v>0</v>
      </c>
      <c r="F4802" s="1">
        <f>IF(B4802="",0,VLOOKUP(B4802,DATABASE!A:F,4,FALSE)*$C4802)</f>
        <v>0</v>
      </c>
      <c r="G4802" s="1">
        <f>IF(B4802="",0,VLOOKUP(B4802,DATABASE!A:F,5,FALSE)*$C4802)</f>
        <v>0</v>
      </c>
      <c r="H4802" s="1">
        <f>IF(B4802="",0,VLOOKUP(B4802,DATABASE!A:F,6,FALSE)*$C4802)</f>
        <v>0</v>
      </c>
    </row>
    <row r="4803" spans="1:8">
      <c r="A4803" s="7"/>
      <c r="B4803" s="8"/>
      <c r="C4803" s="9"/>
      <c r="D4803" s="1">
        <f>IF(B4803="",0,VLOOKUP(B4803,DATABASE!A:F,2,FALSE))</f>
        <v>0</v>
      </c>
      <c r="E4803" s="1">
        <f>IF(B4803="",0,VLOOKUP(B4803,DATABASE!A:F,3,FALSE)*$C4803)</f>
        <v>0</v>
      </c>
      <c r="F4803" s="1">
        <f>IF(B4803="",0,VLOOKUP(B4803,DATABASE!A:F,4,FALSE)*$C4803)</f>
        <v>0</v>
      </c>
      <c r="G4803" s="1">
        <f>IF(B4803="",0,VLOOKUP(B4803,DATABASE!A:F,5,FALSE)*$C4803)</f>
        <v>0</v>
      </c>
      <c r="H4803" s="1">
        <f>IF(B4803="",0,VLOOKUP(B4803,DATABASE!A:F,6,FALSE)*$C4803)</f>
        <v>0</v>
      </c>
    </row>
    <row r="4804" spans="1:8">
      <c r="A4804" s="7"/>
      <c r="B4804" s="8"/>
      <c r="C4804" s="9"/>
      <c r="D4804" s="1">
        <f>IF(B4804="",0,VLOOKUP(B4804,DATABASE!A:F,2,FALSE))</f>
        <v>0</v>
      </c>
      <c r="E4804" s="1">
        <f>IF(B4804="",0,VLOOKUP(B4804,DATABASE!A:F,3,FALSE)*$C4804)</f>
        <v>0</v>
      </c>
      <c r="F4804" s="1">
        <f>IF(B4804="",0,VLOOKUP(B4804,DATABASE!A:F,4,FALSE)*$C4804)</f>
        <v>0</v>
      </c>
      <c r="G4804" s="1">
        <f>IF(B4804="",0,VLOOKUP(B4804,DATABASE!A:F,5,FALSE)*$C4804)</f>
        <v>0</v>
      </c>
      <c r="H4804" s="1">
        <f>IF(B4804="",0,VLOOKUP(B4804,DATABASE!A:F,6,FALSE)*$C4804)</f>
        <v>0</v>
      </c>
    </row>
    <row r="4805" spans="1:8">
      <c r="A4805" s="7"/>
      <c r="B4805" s="8"/>
      <c r="C4805" s="9"/>
      <c r="D4805" s="1">
        <f>IF(B4805="",0,VLOOKUP(B4805,DATABASE!A:F,2,FALSE))</f>
        <v>0</v>
      </c>
      <c r="E4805" s="1">
        <f>IF(B4805="",0,VLOOKUP(B4805,DATABASE!A:F,3,FALSE)*$C4805)</f>
        <v>0</v>
      </c>
      <c r="F4805" s="1">
        <f>IF(B4805="",0,VLOOKUP(B4805,DATABASE!A:F,4,FALSE)*$C4805)</f>
        <v>0</v>
      </c>
      <c r="G4805" s="1">
        <f>IF(B4805="",0,VLOOKUP(B4805,DATABASE!A:F,5,FALSE)*$C4805)</f>
        <v>0</v>
      </c>
      <c r="H4805" s="1">
        <f>IF(B4805="",0,VLOOKUP(B4805,DATABASE!A:F,6,FALSE)*$C4805)</f>
        <v>0</v>
      </c>
    </row>
    <row r="4806" spans="1:8">
      <c r="A4806" s="7"/>
      <c r="B4806" s="8"/>
      <c r="C4806" s="9"/>
      <c r="D4806" s="1">
        <f>IF(B4806="",0,VLOOKUP(B4806,DATABASE!A:F,2,FALSE))</f>
        <v>0</v>
      </c>
      <c r="E4806" s="1">
        <f>IF(B4806="",0,VLOOKUP(B4806,DATABASE!A:F,3,FALSE)*$C4806)</f>
        <v>0</v>
      </c>
      <c r="F4806" s="1">
        <f>IF(B4806="",0,VLOOKUP(B4806,DATABASE!A:F,4,FALSE)*$C4806)</f>
        <v>0</v>
      </c>
      <c r="G4806" s="1">
        <f>IF(B4806="",0,VLOOKUP(B4806,DATABASE!A:F,5,FALSE)*$C4806)</f>
        <v>0</v>
      </c>
      <c r="H4806" s="1">
        <f>IF(B4806="",0,VLOOKUP(B4806,DATABASE!A:F,6,FALSE)*$C4806)</f>
        <v>0</v>
      </c>
    </row>
    <row r="4807" spans="1:8">
      <c r="A4807" s="7"/>
      <c r="B4807" s="8"/>
      <c r="C4807" s="9"/>
      <c r="D4807" s="1">
        <f>IF(B4807="",0,VLOOKUP(B4807,DATABASE!A:F,2,FALSE))</f>
        <v>0</v>
      </c>
      <c r="E4807" s="1">
        <f>IF(B4807="",0,VLOOKUP(B4807,DATABASE!A:F,3,FALSE)*$C4807)</f>
        <v>0</v>
      </c>
      <c r="F4807" s="1">
        <f>IF(B4807="",0,VLOOKUP(B4807,DATABASE!A:F,4,FALSE)*$C4807)</f>
        <v>0</v>
      </c>
      <c r="G4807" s="1">
        <f>IF(B4807="",0,VLOOKUP(B4807,DATABASE!A:F,5,FALSE)*$C4807)</f>
        <v>0</v>
      </c>
      <c r="H4807" s="1">
        <f>IF(B4807="",0,VLOOKUP(B4807,DATABASE!A:F,6,FALSE)*$C4807)</f>
        <v>0</v>
      </c>
    </row>
    <row r="4808" spans="1:8">
      <c r="A4808" s="7"/>
      <c r="B4808" s="8"/>
      <c r="C4808" s="9"/>
      <c r="D4808" s="1">
        <f>IF(B4808="",0,VLOOKUP(B4808,DATABASE!A:F,2,FALSE))</f>
        <v>0</v>
      </c>
      <c r="E4808" s="1">
        <f>IF(B4808="",0,VLOOKUP(B4808,DATABASE!A:F,3,FALSE)*$C4808)</f>
        <v>0</v>
      </c>
      <c r="F4808" s="1">
        <f>IF(B4808="",0,VLOOKUP(B4808,DATABASE!A:F,4,FALSE)*$C4808)</f>
        <v>0</v>
      </c>
      <c r="G4808" s="1">
        <f>IF(B4808="",0,VLOOKUP(B4808,DATABASE!A:F,5,FALSE)*$C4808)</f>
        <v>0</v>
      </c>
      <c r="H4808" s="1">
        <f>IF(B4808="",0,VLOOKUP(B4808,DATABASE!A:F,6,FALSE)*$C4808)</f>
        <v>0</v>
      </c>
    </row>
    <row r="4809" spans="1:8">
      <c r="A4809" s="7"/>
      <c r="B4809" s="8"/>
      <c r="C4809" s="9"/>
      <c r="D4809" s="1">
        <f>IF(B4809="",0,VLOOKUP(B4809,DATABASE!A:F,2,FALSE))</f>
        <v>0</v>
      </c>
      <c r="E4809" s="1">
        <f>IF(B4809="",0,VLOOKUP(B4809,DATABASE!A:F,3,FALSE)*$C4809)</f>
        <v>0</v>
      </c>
      <c r="F4809" s="1">
        <f>IF(B4809="",0,VLOOKUP(B4809,DATABASE!A:F,4,FALSE)*$C4809)</f>
        <v>0</v>
      </c>
      <c r="G4809" s="1">
        <f>IF(B4809="",0,VLOOKUP(B4809,DATABASE!A:F,5,FALSE)*$C4809)</f>
        <v>0</v>
      </c>
      <c r="H4809" s="1">
        <f>IF(B4809="",0,VLOOKUP(B4809,DATABASE!A:F,6,FALSE)*$C4809)</f>
        <v>0</v>
      </c>
    </row>
    <row r="4810" spans="1:8">
      <c r="A4810" s="7"/>
      <c r="B4810" s="8"/>
      <c r="C4810" s="9"/>
      <c r="D4810" s="1">
        <f>IF(B4810="",0,VLOOKUP(B4810,DATABASE!A:F,2,FALSE))</f>
        <v>0</v>
      </c>
      <c r="E4810" s="1">
        <f>IF(B4810="",0,VLOOKUP(B4810,DATABASE!A:F,3,FALSE)*$C4810)</f>
        <v>0</v>
      </c>
      <c r="F4810" s="1">
        <f>IF(B4810="",0,VLOOKUP(B4810,DATABASE!A:F,4,FALSE)*$C4810)</f>
        <v>0</v>
      </c>
      <c r="G4810" s="1">
        <f>IF(B4810="",0,VLOOKUP(B4810,DATABASE!A:F,5,FALSE)*$C4810)</f>
        <v>0</v>
      </c>
      <c r="H4810" s="1">
        <f>IF(B4810="",0,VLOOKUP(B4810,DATABASE!A:F,6,FALSE)*$C4810)</f>
        <v>0</v>
      </c>
    </row>
    <row r="4811" spans="1:8">
      <c r="A4811" s="7"/>
      <c r="B4811" s="8"/>
      <c r="C4811" s="9"/>
      <c r="D4811" s="1">
        <f>IF(B4811="",0,VLOOKUP(B4811,DATABASE!A:F,2,FALSE))</f>
        <v>0</v>
      </c>
      <c r="E4811" s="1">
        <f>IF(B4811="",0,VLOOKUP(B4811,DATABASE!A:F,3,FALSE)*$C4811)</f>
        <v>0</v>
      </c>
      <c r="F4811" s="1">
        <f>IF(B4811="",0,VLOOKUP(B4811,DATABASE!A:F,4,FALSE)*$C4811)</f>
        <v>0</v>
      </c>
      <c r="G4811" s="1">
        <f>IF(B4811="",0,VLOOKUP(B4811,DATABASE!A:F,5,FALSE)*$C4811)</f>
        <v>0</v>
      </c>
      <c r="H4811" s="1">
        <f>IF(B4811="",0,VLOOKUP(B4811,DATABASE!A:F,6,FALSE)*$C4811)</f>
        <v>0</v>
      </c>
    </row>
    <row r="4812" spans="1:8">
      <c r="A4812" s="7"/>
      <c r="B4812" s="8"/>
      <c r="C4812" s="9"/>
      <c r="D4812" s="1">
        <f>IF(B4812="",0,VLOOKUP(B4812,DATABASE!A:F,2,FALSE))</f>
        <v>0</v>
      </c>
      <c r="E4812" s="1">
        <f>IF(B4812="",0,VLOOKUP(B4812,DATABASE!A:F,3,FALSE)*$C4812)</f>
        <v>0</v>
      </c>
      <c r="F4812" s="1">
        <f>IF(B4812="",0,VLOOKUP(B4812,DATABASE!A:F,4,FALSE)*$C4812)</f>
        <v>0</v>
      </c>
      <c r="G4812" s="1">
        <f>IF(B4812="",0,VLOOKUP(B4812,DATABASE!A:F,5,FALSE)*$C4812)</f>
        <v>0</v>
      </c>
      <c r="H4812" s="1">
        <f>IF(B4812="",0,VLOOKUP(B4812,DATABASE!A:F,6,FALSE)*$C4812)</f>
        <v>0</v>
      </c>
    </row>
    <row r="4813" spans="1:8">
      <c r="A4813" s="7"/>
      <c r="B4813" s="8"/>
      <c r="C4813" s="9"/>
      <c r="D4813" s="1">
        <f>IF(B4813="",0,VLOOKUP(B4813,DATABASE!A:F,2,FALSE))</f>
        <v>0</v>
      </c>
      <c r="E4813" s="1">
        <f>IF(B4813="",0,VLOOKUP(B4813,DATABASE!A:F,3,FALSE)*$C4813)</f>
        <v>0</v>
      </c>
      <c r="F4813" s="1">
        <f>IF(B4813="",0,VLOOKUP(B4813,DATABASE!A:F,4,FALSE)*$C4813)</f>
        <v>0</v>
      </c>
      <c r="G4813" s="1">
        <f>IF(B4813="",0,VLOOKUP(B4813,DATABASE!A:F,5,FALSE)*$C4813)</f>
        <v>0</v>
      </c>
      <c r="H4813" s="1">
        <f>IF(B4813="",0,VLOOKUP(B4813,DATABASE!A:F,6,FALSE)*$C4813)</f>
        <v>0</v>
      </c>
    </row>
    <row r="4814" spans="1:8">
      <c r="A4814" s="7"/>
      <c r="B4814" s="8"/>
      <c r="C4814" s="9"/>
      <c r="D4814" s="1">
        <f>IF(B4814="",0,VLOOKUP(B4814,DATABASE!A:F,2,FALSE))</f>
        <v>0</v>
      </c>
      <c r="E4814" s="1">
        <f>IF(B4814="",0,VLOOKUP(B4814,DATABASE!A:F,3,FALSE)*$C4814)</f>
        <v>0</v>
      </c>
      <c r="F4814" s="1">
        <f>IF(B4814="",0,VLOOKUP(B4814,DATABASE!A:F,4,FALSE)*$C4814)</f>
        <v>0</v>
      </c>
      <c r="G4814" s="1">
        <f>IF(B4814="",0,VLOOKUP(B4814,DATABASE!A:F,5,FALSE)*$C4814)</f>
        <v>0</v>
      </c>
      <c r="H4814" s="1">
        <f>IF(B4814="",0,VLOOKUP(B4814,DATABASE!A:F,6,FALSE)*$C4814)</f>
        <v>0</v>
      </c>
    </row>
    <row r="4815" spans="1:8">
      <c r="A4815" s="7"/>
      <c r="B4815" s="8"/>
      <c r="C4815" s="9"/>
      <c r="D4815" s="1">
        <f>IF(B4815="",0,VLOOKUP(B4815,DATABASE!A:F,2,FALSE))</f>
        <v>0</v>
      </c>
      <c r="E4815" s="1">
        <f>IF(B4815="",0,VLOOKUP(B4815,DATABASE!A:F,3,FALSE)*$C4815)</f>
        <v>0</v>
      </c>
      <c r="F4815" s="1">
        <f>IF(B4815="",0,VLOOKUP(B4815,DATABASE!A:F,4,FALSE)*$C4815)</f>
        <v>0</v>
      </c>
      <c r="G4815" s="1">
        <f>IF(B4815="",0,VLOOKUP(B4815,DATABASE!A:F,5,FALSE)*$C4815)</f>
        <v>0</v>
      </c>
      <c r="H4815" s="1">
        <f>IF(B4815="",0,VLOOKUP(B4815,DATABASE!A:F,6,FALSE)*$C4815)</f>
        <v>0</v>
      </c>
    </row>
    <row r="4816" spans="1:8">
      <c r="A4816" s="7"/>
      <c r="B4816" s="8"/>
      <c r="C4816" s="9"/>
      <c r="D4816" s="1">
        <f>IF(B4816="",0,VLOOKUP(B4816,DATABASE!A:F,2,FALSE))</f>
        <v>0</v>
      </c>
      <c r="E4816" s="1">
        <f>IF(B4816="",0,VLOOKUP(B4816,DATABASE!A:F,3,FALSE)*$C4816)</f>
        <v>0</v>
      </c>
      <c r="F4816" s="1">
        <f>IF(B4816="",0,VLOOKUP(B4816,DATABASE!A:F,4,FALSE)*$C4816)</f>
        <v>0</v>
      </c>
      <c r="G4816" s="1">
        <f>IF(B4816="",0,VLOOKUP(B4816,DATABASE!A:F,5,FALSE)*$C4816)</f>
        <v>0</v>
      </c>
      <c r="H4816" s="1">
        <f>IF(B4816="",0,VLOOKUP(B4816,DATABASE!A:F,6,FALSE)*$C4816)</f>
        <v>0</v>
      </c>
    </row>
    <row r="4817" spans="1:8">
      <c r="A4817" s="7"/>
      <c r="B4817" s="8"/>
      <c r="C4817" s="9"/>
      <c r="D4817" s="1">
        <f>IF(B4817="",0,VLOOKUP(B4817,DATABASE!A:F,2,FALSE))</f>
        <v>0</v>
      </c>
      <c r="E4817" s="1">
        <f>IF(B4817="",0,VLOOKUP(B4817,DATABASE!A:F,3,FALSE)*$C4817)</f>
        <v>0</v>
      </c>
      <c r="F4817" s="1">
        <f>IF(B4817="",0,VLOOKUP(B4817,DATABASE!A:F,4,FALSE)*$C4817)</f>
        <v>0</v>
      </c>
      <c r="G4817" s="1">
        <f>IF(B4817="",0,VLOOKUP(B4817,DATABASE!A:F,5,FALSE)*$C4817)</f>
        <v>0</v>
      </c>
      <c r="H4817" s="1">
        <f>IF(B4817="",0,VLOOKUP(B4817,DATABASE!A:F,6,FALSE)*$C4817)</f>
        <v>0</v>
      </c>
    </row>
    <row r="4818" spans="1:8">
      <c r="A4818" s="7"/>
      <c r="B4818" s="8"/>
      <c r="C4818" s="9"/>
      <c r="D4818" s="1">
        <f>IF(B4818="",0,VLOOKUP(B4818,DATABASE!A:F,2,FALSE))</f>
        <v>0</v>
      </c>
      <c r="E4818" s="1">
        <f>IF(B4818="",0,VLOOKUP(B4818,DATABASE!A:F,3,FALSE)*$C4818)</f>
        <v>0</v>
      </c>
      <c r="F4818" s="1">
        <f>IF(B4818="",0,VLOOKUP(B4818,DATABASE!A:F,4,FALSE)*$C4818)</f>
        <v>0</v>
      </c>
      <c r="G4818" s="1">
        <f>IF(B4818="",0,VLOOKUP(B4818,DATABASE!A:F,5,FALSE)*$C4818)</f>
        <v>0</v>
      </c>
      <c r="H4818" s="1">
        <f>IF(B4818="",0,VLOOKUP(B4818,DATABASE!A:F,6,FALSE)*$C4818)</f>
        <v>0</v>
      </c>
    </row>
    <row r="4819" spans="1:8">
      <c r="A4819" s="7"/>
      <c r="B4819" s="8"/>
      <c r="C4819" s="9"/>
      <c r="D4819" s="1">
        <f>IF(B4819="",0,VLOOKUP(B4819,DATABASE!A:F,2,FALSE))</f>
        <v>0</v>
      </c>
      <c r="E4819" s="1">
        <f>IF(B4819="",0,VLOOKUP(B4819,DATABASE!A:F,3,FALSE)*$C4819)</f>
        <v>0</v>
      </c>
      <c r="F4819" s="1">
        <f>IF(B4819="",0,VLOOKUP(B4819,DATABASE!A:F,4,FALSE)*$C4819)</f>
        <v>0</v>
      </c>
      <c r="G4819" s="1">
        <f>IF(B4819="",0,VLOOKUP(B4819,DATABASE!A:F,5,FALSE)*$C4819)</f>
        <v>0</v>
      </c>
      <c r="H4819" s="1">
        <f>IF(B4819="",0,VLOOKUP(B4819,DATABASE!A:F,6,FALSE)*$C4819)</f>
        <v>0</v>
      </c>
    </row>
    <row r="4820" spans="1:8">
      <c r="A4820" s="7"/>
      <c r="B4820" s="8"/>
      <c r="C4820" s="9"/>
      <c r="D4820" s="1">
        <f>IF(B4820="",0,VLOOKUP(B4820,DATABASE!A:F,2,FALSE))</f>
        <v>0</v>
      </c>
      <c r="E4820" s="1">
        <f>IF(B4820="",0,VLOOKUP(B4820,DATABASE!A:F,3,FALSE)*$C4820)</f>
        <v>0</v>
      </c>
      <c r="F4820" s="1">
        <f>IF(B4820="",0,VLOOKUP(B4820,DATABASE!A:F,4,FALSE)*$C4820)</f>
        <v>0</v>
      </c>
      <c r="G4820" s="1">
        <f>IF(B4820="",0,VLOOKUP(B4820,DATABASE!A:F,5,FALSE)*$C4820)</f>
        <v>0</v>
      </c>
      <c r="H4820" s="1">
        <f>IF(B4820="",0,VLOOKUP(B4820,DATABASE!A:F,6,FALSE)*$C4820)</f>
        <v>0</v>
      </c>
    </row>
    <row r="4821" spans="1:8">
      <c r="A4821" s="7"/>
      <c r="B4821" s="8"/>
      <c r="C4821" s="9"/>
      <c r="D4821" s="1">
        <f>IF(B4821="",0,VLOOKUP(B4821,DATABASE!A:F,2,FALSE))</f>
        <v>0</v>
      </c>
      <c r="E4821" s="1">
        <f>IF(B4821="",0,VLOOKUP(B4821,DATABASE!A:F,3,FALSE)*$C4821)</f>
        <v>0</v>
      </c>
      <c r="F4821" s="1">
        <f>IF(B4821="",0,VLOOKUP(B4821,DATABASE!A:F,4,FALSE)*$C4821)</f>
        <v>0</v>
      </c>
      <c r="G4821" s="1">
        <f>IF(B4821="",0,VLOOKUP(B4821,DATABASE!A:F,5,FALSE)*$C4821)</f>
        <v>0</v>
      </c>
      <c r="H4821" s="1">
        <f>IF(B4821="",0,VLOOKUP(B4821,DATABASE!A:F,6,FALSE)*$C4821)</f>
        <v>0</v>
      </c>
    </row>
    <row r="4822" spans="1:8">
      <c r="A4822" s="7"/>
      <c r="B4822" s="8"/>
      <c r="C4822" s="9"/>
      <c r="D4822" s="1">
        <f>IF(B4822="",0,VLOOKUP(B4822,DATABASE!A:F,2,FALSE))</f>
        <v>0</v>
      </c>
      <c r="E4822" s="1">
        <f>IF(B4822="",0,VLOOKUP(B4822,DATABASE!A:F,3,FALSE)*$C4822)</f>
        <v>0</v>
      </c>
      <c r="F4822" s="1">
        <f>IF(B4822="",0,VLOOKUP(B4822,DATABASE!A:F,4,FALSE)*$C4822)</f>
        <v>0</v>
      </c>
      <c r="G4822" s="1">
        <f>IF(B4822="",0,VLOOKUP(B4822,DATABASE!A:F,5,FALSE)*$C4822)</f>
        <v>0</v>
      </c>
      <c r="H4822" s="1">
        <f>IF(B4822="",0,VLOOKUP(B4822,DATABASE!A:F,6,FALSE)*$C4822)</f>
        <v>0</v>
      </c>
    </row>
    <row r="4823" spans="1:8">
      <c r="A4823" s="7"/>
      <c r="B4823" s="8"/>
      <c r="C4823" s="9"/>
      <c r="D4823" s="1">
        <f>IF(B4823="",0,VLOOKUP(B4823,DATABASE!A:F,2,FALSE))</f>
        <v>0</v>
      </c>
      <c r="E4823" s="1">
        <f>IF(B4823="",0,VLOOKUP(B4823,DATABASE!A:F,3,FALSE)*$C4823)</f>
        <v>0</v>
      </c>
      <c r="F4823" s="1">
        <f>IF(B4823="",0,VLOOKUP(B4823,DATABASE!A:F,4,FALSE)*$C4823)</f>
        <v>0</v>
      </c>
      <c r="G4823" s="1">
        <f>IF(B4823="",0,VLOOKUP(B4823,DATABASE!A:F,5,FALSE)*$C4823)</f>
        <v>0</v>
      </c>
      <c r="H4823" s="1">
        <f>IF(B4823="",0,VLOOKUP(B4823,DATABASE!A:F,6,FALSE)*$C4823)</f>
        <v>0</v>
      </c>
    </row>
    <row r="4824" spans="1:8">
      <c r="A4824" s="7"/>
      <c r="B4824" s="8"/>
      <c r="C4824" s="9"/>
      <c r="D4824" s="1">
        <f>IF(B4824="",0,VLOOKUP(B4824,DATABASE!A:F,2,FALSE))</f>
        <v>0</v>
      </c>
      <c r="E4824" s="1">
        <f>IF(B4824="",0,VLOOKUP(B4824,DATABASE!A:F,3,FALSE)*$C4824)</f>
        <v>0</v>
      </c>
      <c r="F4824" s="1">
        <f>IF(B4824="",0,VLOOKUP(B4824,DATABASE!A:F,4,FALSE)*$C4824)</f>
        <v>0</v>
      </c>
      <c r="G4824" s="1">
        <f>IF(B4824="",0,VLOOKUP(B4824,DATABASE!A:F,5,FALSE)*$C4824)</f>
        <v>0</v>
      </c>
      <c r="H4824" s="1">
        <f>IF(B4824="",0,VLOOKUP(B4824,DATABASE!A:F,6,FALSE)*$C4824)</f>
        <v>0</v>
      </c>
    </row>
    <row r="4825" spans="1:8">
      <c r="A4825" s="7"/>
      <c r="B4825" s="8"/>
      <c r="C4825" s="9"/>
      <c r="D4825" s="1">
        <f>IF(B4825="",0,VLOOKUP(B4825,DATABASE!A:F,2,FALSE))</f>
        <v>0</v>
      </c>
      <c r="E4825" s="1">
        <f>IF(B4825="",0,VLOOKUP(B4825,DATABASE!A:F,3,FALSE)*$C4825)</f>
        <v>0</v>
      </c>
      <c r="F4825" s="1">
        <f>IF(B4825="",0,VLOOKUP(B4825,DATABASE!A:F,4,FALSE)*$C4825)</f>
        <v>0</v>
      </c>
      <c r="G4825" s="1">
        <f>IF(B4825="",0,VLOOKUP(B4825,DATABASE!A:F,5,FALSE)*$C4825)</f>
        <v>0</v>
      </c>
      <c r="H4825" s="1">
        <f>IF(B4825="",0,VLOOKUP(B4825,DATABASE!A:F,6,FALSE)*$C4825)</f>
        <v>0</v>
      </c>
    </row>
    <row r="4826" spans="1:8">
      <c r="A4826" s="7"/>
      <c r="B4826" s="8"/>
      <c r="C4826" s="9"/>
      <c r="D4826" s="1">
        <f>IF(B4826="",0,VLOOKUP(B4826,DATABASE!A:F,2,FALSE))</f>
        <v>0</v>
      </c>
      <c r="E4826" s="1">
        <f>IF(B4826="",0,VLOOKUP(B4826,DATABASE!A:F,3,FALSE)*$C4826)</f>
        <v>0</v>
      </c>
      <c r="F4826" s="1">
        <f>IF(B4826="",0,VLOOKUP(B4826,DATABASE!A:F,4,FALSE)*$C4826)</f>
        <v>0</v>
      </c>
      <c r="G4826" s="1">
        <f>IF(B4826="",0,VLOOKUP(B4826,DATABASE!A:F,5,FALSE)*$C4826)</f>
        <v>0</v>
      </c>
      <c r="H4826" s="1">
        <f>IF(B4826="",0,VLOOKUP(B4826,DATABASE!A:F,6,FALSE)*$C4826)</f>
        <v>0</v>
      </c>
    </row>
    <row r="4827" spans="1:8">
      <c r="A4827" s="7"/>
      <c r="B4827" s="8"/>
      <c r="C4827" s="9"/>
      <c r="D4827" s="1">
        <f>IF(B4827="",0,VLOOKUP(B4827,DATABASE!A:F,2,FALSE))</f>
        <v>0</v>
      </c>
      <c r="E4827" s="1">
        <f>IF(B4827="",0,VLOOKUP(B4827,DATABASE!A:F,3,FALSE)*$C4827)</f>
        <v>0</v>
      </c>
      <c r="F4827" s="1">
        <f>IF(B4827="",0,VLOOKUP(B4827,DATABASE!A:F,4,FALSE)*$C4827)</f>
        <v>0</v>
      </c>
      <c r="G4827" s="1">
        <f>IF(B4827="",0,VLOOKUP(B4827,DATABASE!A:F,5,FALSE)*$C4827)</f>
        <v>0</v>
      </c>
      <c r="H4827" s="1">
        <f>IF(B4827="",0,VLOOKUP(B4827,DATABASE!A:F,6,FALSE)*$C4827)</f>
        <v>0</v>
      </c>
    </row>
    <row r="4828" spans="1:8">
      <c r="A4828" s="7"/>
      <c r="B4828" s="8"/>
      <c r="C4828" s="9"/>
      <c r="D4828" s="1">
        <f>IF(B4828="",0,VLOOKUP(B4828,DATABASE!A:F,2,FALSE))</f>
        <v>0</v>
      </c>
      <c r="E4828" s="1">
        <f>IF(B4828="",0,VLOOKUP(B4828,DATABASE!A:F,3,FALSE)*$C4828)</f>
        <v>0</v>
      </c>
      <c r="F4828" s="1">
        <f>IF(B4828="",0,VLOOKUP(B4828,DATABASE!A:F,4,FALSE)*$C4828)</f>
        <v>0</v>
      </c>
      <c r="G4828" s="1">
        <f>IF(B4828="",0,VLOOKUP(B4828,DATABASE!A:F,5,FALSE)*$C4828)</f>
        <v>0</v>
      </c>
      <c r="H4828" s="1">
        <f>IF(B4828="",0,VLOOKUP(B4828,DATABASE!A:F,6,FALSE)*$C4828)</f>
        <v>0</v>
      </c>
    </row>
    <row r="4829" spans="1:8">
      <c r="A4829" s="7"/>
      <c r="B4829" s="8"/>
      <c r="C4829" s="9"/>
      <c r="D4829" s="1">
        <f>IF(B4829="",0,VLOOKUP(B4829,DATABASE!A:F,2,FALSE))</f>
        <v>0</v>
      </c>
      <c r="E4829" s="1">
        <f>IF(B4829="",0,VLOOKUP(B4829,DATABASE!A:F,3,FALSE)*$C4829)</f>
        <v>0</v>
      </c>
      <c r="F4829" s="1">
        <f>IF(B4829="",0,VLOOKUP(B4829,DATABASE!A:F,4,FALSE)*$C4829)</f>
        <v>0</v>
      </c>
      <c r="G4829" s="1">
        <f>IF(B4829="",0,VLOOKUP(B4829,DATABASE!A:F,5,FALSE)*$C4829)</f>
        <v>0</v>
      </c>
      <c r="H4829" s="1">
        <f>IF(B4829="",0,VLOOKUP(B4829,DATABASE!A:F,6,FALSE)*$C4829)</f>
        <v>0</v>
      </c>
    </row>
    <row r="4830" spans="1:8">
      <c r="A4830" s="7"/>
      <c r="B4830" s="8"/>
      <c r="C4830" s="9"/>
      <c r="D4830" s="1">
        <f>IF(B4830="",0,VLOOKUP(B4830,DATABASE!A:F,2,FALSE))</f>
        <v>0</v>
      </c>
      <c r="E4830" s="1">
        <f>IF(B4830="",0,VLOOKUP(B4830,DATABASE!A:F,3,FALSE)*$C4830)</f>
        <v>0</v>
      </c>
      <c r="F4830" s="1">
        <f>IF(B4830="",0,VLOOKUP(B4830,DATABASE!A:F,4,FALSE)*$C4830)</f>
        <v>0</v>
      </c>
      <c r="G4830" s="1">
        <f>IF(B4830="",0,VLOOKUP(B4830,DATABASE!A:F,5,FALSE)*$C4830)</f>
        <v>0</v>
      </c>
      <c r="H4830" s="1">
        <f>IF(B4830="",0,VLOOKUP(B4830,DATABASE!A:F,6,FALSE)*$C4830)</f>
        <v>0</v>
      </c>
    </row>
    <row r="4831" spans="1:8">
      <c r="A4831" s="7"/>
      <c r="B4831" s="8"/>
      <c r="C4831" s="9"/>
      <c r="D4831" s="1">
        <f>IF(B4831="",0,VLOOKUP(B4831,DATABASE!A:F,2,FALSE))</f>
        <v>0</v>
      </c>
      <c r="E4831" s="1">
        <f>IF(B4831="",0,VLOOKUP(B4831,DATABASE!A:F,3,FALSE)*$C4831)</f>
        <v>0</v>
      </c>
      <c r="F4831" s="1">
        <f>IF(B4831="",0,VLOOKUP(B4831,DATABASE!A:F,4,FALSE)*$C4831)</f>
        <v>0</v>
      </c>
      <c r="G4831" s="1">
        <f>IF(B4831="",0,VLOOKUP(B4831,DATABASE!A:F,5,FALSE)*$C4831)</f>
        <v>0</v>
      </c>
      <c r="H4831" s="1">
        <f>IF(B4831="",0,VLOOKUP(B4831,DATABASE!A:F,6,FALSE)*$C4831)</f>
        <v>0</v>
      </c>
    </row>
    <row r="4832" spans="1:8">
      <c r="A4832" s="7"/>
      <c r="B4832" s="8"/>
      <c r="C4832" s="9"/>
      <c r="D4832" s="1">
        <f>IF(B4832="",0,VLOOKUP(B4832,DATABASE!A:F,2,FALSE))</f>
        <v>0</v>
      </c>
      <c r="E4832" s="1">
        <f>IF(B4832="",0,VLOOKUP(B4832,DATABASE!A:F,3,FALSE)*$C4832)</f>
        <v>0</v>
      </c>
      <c r="F4832" s="1">
        <f>IF(B4832="",0,VLOOKUP(B4832,DATABASE!A:F,4,FALSE)*$C4832)</f>
        <v>0</v>
      </c>
      <c r="G4832" s="1">
        <f>IF(B4832="",0,VLOOKUP(B4832,DATABASE!A:F,5,FALSE)*$C4832)</f>
        <v>0</v>
      </c>
      <c r="H4832" s="1">
        <f>IF(B4832="",0,VLOOKUP(B4832,DATABASE!A:F,6,FALSE)*$C4832)</f>
        <v>0</v>
      </c>
    </row>
    <row r="4833" spans="1:8">
      <c r="A4833" s="7"/>
      <c r="B4833" s="8"/>
      <c r="C4833" s="9"/>
      <c r="D4833" s="1">
        <f>IF(B4833="",0,VLOOKUP(B4833,DATABASE!A:F,2,FALSE))</f>
        <v>0</v>
      </c>
      <c r="E4833" s="1">
        <f>IF(B4833="",0,VLOOKUP(B4833,DATABASE!A:F,3,FALSE)*$C4833)</f>
        <v>0</v>
      </c>
      <c r="F4833" s="1">
        <f>IF(B4833="",0,VLOOKUP(B4833,DATABASE!A:F,4,FALSE)*$C4833)</f>
        <v>0</v>
      </c>
      <c r="G4833" s="1">
        <f>IF(B4833="",0,VLOOKUP(B4833,DATABASE!A:F,5,FALSE)*$C4833)</f>
        <v>0</v>
      </c>
      <c r="H4833" s="1">
        <f>IF(B4833="",0,VLOOKUP(B4833,DATABASE!A:F,6,FALSE)*$C4833)</f>
        <v>0</v>
      </c>
    </row>
    <row r="4834" spans="1:8">
      <c r="A4834" s="7"/>
      <c r="B4834" s="8"/>
      <c r="C4834" s="9"/>
      <c r="D4834" s="1">
        <f>IF(B4834="",0,VLOOKUP(B4834,DATABASE!A:F,2,FALSE))</f>
        <v>0</v>
      </c>
      <c r="E4834" s="1">
        <f>IF(B4834="",0,VLOOKUP(B4834,DATABASE!A:F,3,FALSE)*$C4834)</f>
        <v>0</v>
      </c>
      <c r="F4834" s="1">
        <f>IF(B4834="",0,VLOOKUP(B4834,DATABASE!A:F,4,FALSE)*$C4834)</f>
        <v>0</v>
      </c>
      <c r="G4834" s="1">
        <f>IF(B4834="",0,VLOOKUP(B4834,DATABASE!A:F,5,FALSE)*$C4834)</f>
        <v>0</v>
      </c>
      <c r="H4834" s="1">
        <f>IF(B4834="",0,VLOOKUP(B4834,DATABASE!A:F,6,FALSE)*$C4834)</f>
        <v>0</v>
      </c>
    </row>
    <row r="4835" spans="1:8">
      <c r="A4835" s="7"/>
      <c r="B4835" s="8"/>
      <c r="C4835" s="9"/>
      <c r="D4835" s="1">
        <f>IF(B4835="",0,VLOOKUP(B4835,DATABASE!A:F,2,FALSE))</f>
        <v>0</v>
      </c>
      <c r="E4835" s="1">
        <f>IF(B4835="",0,VLOOKUP(B4835,DATABASE!A:F,3,FALSE)*$C4835)</f>
        <v>0</v>
      </c>
      <c r="F4835" s="1">
        <f>IF(B4835="",0,VLOOKUP(B4835,DATABASE!A:F,4,FALSE)*$C4835)</f>
        <v>0</v>
      </c>
      <c r="G4835" s="1">
        <f>IF(B4835="",0,VLOOKUP(B4835,DATABASE!A:F,5,FALSE)*$C4835)</f>
        <v>0</v>
      </c>
      <c r="H4835" s="1">
        <f>IF(B4835="",0,VLOOKUP(B4835,DATABASE!A:F,6,FALSE)*$C4835)</f>
        <v>0</v>
      </c>
    </row>
    <row r="4836" spans="1:8">
      <c r="A4836" s="7"/>
      <c r="B4836" s="8"/>
      <c r="C4836" s="9"/>
      <c r="D4836" s="1">
        <f>IF(B4836="",0,VLOOKUP(B4836,DATABASE!A:F,2,FALSE))</f>
        <v>0</v>
      </c>
      <c r="E4836" s="1">
        <f>IF(B4836="",0,VLOOKUP(B4836,DATABASE!A:F,3,FALSE)*$C4836)</f>
        <v>0</v>
      </c>
      <c r="F4836" s="1">
        <f>IF(B4836="",0,VLOOKUP(B4836,DATABASE!A:F,4,FALSE)*$C4836)</f>
        <v>0</v>
      </c>
      <c r="G4836" s="1">
        <f>IF(B4836="",0,VLOOKUP(B4836,DATABASE!A:F,5,FALSE)*$C4836)</f>
        <v>0</v>
      </c>
      <c r="H4836" s="1">
        <f>IF(B4836="",0,VLOOKUP(B4836,DATABASE!A:F,6,FALSE)*$C4836)</f>
        <v>0</v>
      </c>
    </row>
    <row r="4837" spans="1:8">
      <c r="A4837" s="7"/>
      <c r="B4837" s="8"/>
      <c r="C4837" s="9"/>
      <c r="D4837" s="1">
        <f>IF(B4837="",0,VLOOKUP(B4837,DATABASE!A:F,2,FALSE))</f>
        <v>0</v>
      </c>
      <c r="E4837" s="1">
        <f>IF(B4837="",0,VLOOKUP(B4837,DATABASE!A:F,3,FALSE)*$C4837)</f>
        <v>0</v>
      </c>
      <c r="F4837" s="1">
        <f>IF(B4837="",0,VLOOKUP(B4837,DATABASE!A:F,4,FALSE)*$C4837)</f>
        <v>0</v>
      </c>
      <c r="G4837" s="1">
        <f>IF(B4837="",0,VLOOKUP(B4837,DATABASE!A:F,5,FALSE)*$C4837)</f>
        <v>0</v>
      </c>
      <c r="H4837" s="1">
        <f>IF(B4837="",0,VLOOKUP(B4837,DATABASE!A:F,6,FALSE)*$C4837)</f>
        <v>0</v>
      </c>
    </row>
    <row r="4838" spans="1:8">
      <c r="A4838" s="7"/>
      <c r="B4838" s="8"/>
      <c r="C4838" s="9"/>
      <c r="D4838" s="1">
        <f>IF(B4838="",0,VLOOKUP(B4838,DATABASE!A:F,2,FALSE))</f>
        <v>0</v>
      </c>
      <c r="E4838" s="1">
        <f>IF(B4838="",0,VLOOKUP(B4838,DATABASE!A:F,3,FALSE)*$C4838)</f>
        <v>0</v>
      </c>
      <c r="F4838" s="1">
        <f>IF(B4838="",0,VLOOKUP(B4838,DATABASE!A:F,4,FALSE)*$C4838)</f>
        <v>0</v>
      </c>
      <c r="G4838" s="1">
        <f>IF(B4838="",0,VLOOKUP(B4838,DATABASE!A:F,5,FALSE)*$C4838)</f>
        <v>0</v>
      </c>
      <c r="H4838" s="1">
        <f>IF(B4838="",0,VLOOKUP(B4838,DATABASE!A:F,6,FALSE)*$C4838)</f>
        <v>0</v>
      </c>
    </row>
    <row r="4839" spans="1:8">
      <c r="A4839" s="7"/>
      <c r="B4839" s="8"/>
      <c r="C4839" s="9"/>
      <c r="D4839" s="1">
        <f>IF(B4839="",0,VLOOKUP(B4839,DATABASE!A:F,2,FALSE))</f>
        <v>0</v>
      </c>
      <c r="E4839" s="1">
        <f>IF(B4839="",0,VLOOKUP(B4839,DATABASE!A:F,3,FALSE)*$C4839)</f>
        <v>0</v>
      </c>
      <c r="F4839" s="1">
        <f>IF(B4839="",0,VLOOKUP(B4839,DATABASE!A:F,4,FALSE)*$C4839)</f>
        <v>0</v>
      </c>
      <c r="G4839" s="1">
        <f>IF(B4839="",0,VLOOKUP(B4839,DATABASE!A:F,5,FALSE)*$C4839)</f>
        <v>0</v>
      </c>
      <c r="H4839" s="1">
        <f>IF(B4839="",0,VLOOKUP(B4839,DATABASE!A:F,6,FALSE)*$C4839)</f>
        <v>0</v>
      </c>
    </row>
    <row r="4840" spans="1:8">
      <c r="A4840" s="7"/>
      <c r="B4840" s="8"/>
      <c r="C4840" s="9"/>
      <c r="D4840" s="1">
        <f>IF(B4840="",0,VLOOKUP(B4840,DATABASE!A:F,2,FALSE))</f>
        <v>0</v>
      </c>
      <c r="E4840" s="1">
        <f>IF(B4840="",0,VLOOKUP(B4840,DATABASE!A:F,3,FALSE)*$C4840)</f>
        <v>0</v>
      </c>
      <c r="F4840" s="1">
        <f>IF(B4840="",0,VLOOKUP(B4840,DATABASE!A:F,4,FALSE)*$C4840)</f>
        <v>0</v>
      </c>
      <c r="G4840" s="1">
        <f>IF(B4840="",0,VLOOKUP(B4840,DATABASE!A:F,5,FALSE)*$C4840)</f>
        <v>0</v>
      </c>
      <c r="H4840" s="1">
        <f>IF(B4840="",0,VLOOKUP(B4840,DATABASE!A:F,6,FALSE)*$C4840)</f>
        <v>0</v>
      </c>
    </row>
    <row r="4841" spans="1:8">
      <c r="A4841" s="7"/>
      <c r="B4841" s="8"/>
      <c r="C4841" s="9"/>
      <c r="D4841" s="1">
        <f>IF(B4841="",0,VLOOKUP(B4841,DATABASE!A:F,2,FALSE))</f>
        <v>0</v>
      </c>
      <c r="E4841" s="1">
        <f>IF(B4841="",0,VLOOKUP(B4841,DATABASE!A:F,3,FALSE)*$C4841)</f>
        <v>0</v>
      </c>
      <c r="F4841" s="1">
        <f>IF(B4841="",0,VLOOKUP(B4841,DATABASE!A:F,4,FALSE)*$C4841)</f>
        <v>0</v>
      </c>
      <c r="G4841" s="1">
        <f>IF(B4841="",0,VLOOKUP(B4841,DATABASE!A:F,5,FALSE)*$C4841)</f>
        <v>0</v>
      </c>
      <c r="H4841" s="1">
        <f>IF(B4841="",0,VLOOKUP(B4841,DATABASE!A:F,6,FALSE)*$C4841)</f>
        <v>0</v>
      </c>
    </row>
    <row r="4842" spans="1:8">
      <c r="A4842" s="7"/>
      <c r="B4842" s="8"/>
      <c r="C4842" s="9"/>
      <c r="D4842" s="1">
        <f>IF(B4842="",0,VLOOKUP(B4842,DATABASE!A:F,2,FALSE))</f>
        <v>0</v>
      </c>
      <c r="E4842" s="1">
        <f>IF(B4842="",0,VLOOKUP(B4842,DATABASE!A:F,3,FALSE)*$C4842)</f>
        <v>0</v>
      </c>
      <c r="F4842" s="1">
        <f>IF(B4842="",0,VLOOKUP(B4842,DATABASE!A:F,4,FALSE)*$C4842)</f>
        <v>0</v>
      </c>
      <c r="G4842" s="1">
        <f>IF(B4842="",0,VLOOKUP(B4842,DATABASE!A:F,5,FALSE)*$C4842)</f>
        <v>0</v>
      </c>
      <c r="H4842" s="1">
        <f>IF(B4842="",0,VLOOKUP(B4842,DATABASE!A:F,6,FALSE)*$C4842)</f>
        <v>0</v>
      </c>
    </row>
    <row r="4843" spans="1:8">
      <c r="A4843" s="7"/>
      <c r="B4843" s="8"/>
      <c r="C4843" s="9"/>
      <c r="D4843" s="1">
        <f>IF(B4843="",0,VLOOKUP(B4843,DATABASE!A:F,2,FALSE))</f>
        <v>0</v>
      </c>
      <c r="E4843" s="1">
        <f>IF(B4843="",0,VLOOKUP(B4843,DATABASE!A:F,3,FALSE)*$C4843)</f>
        <v>0</v>
      </c>
      <c r="F4843" s="1">
        <f>IF(B4843="",0,VLOOKUP(B4843,DATABASE!A:F,4,FALSE)*$C4843)</f>
        <v>0</v>
      </c>
      <c r="G4843" s="1">
        <f>IF(B4843="",0,VLOOKUP(B4843,DATABASE!A:F,5,FALSE)*$C4843)</f>
        <v>0</v>
      </c>
      <c r="H4843" s="1">
        <f>IF(B4843="",0,VLOOKUP(B4843,DATABASE!A:F,6,FALSE)*$C4843)</f>
        <v>0</v>
      </c>
    </row>
    <row r="4844" spans="1:8">
      <c r="A4844" s="7"/>
      <c r="B4844" s="8"/>
      <c r="C4844" s="9"/>
      <c r="D4844" s="1">
        <f>IF(B4844="",0,VLOOKUP(B4844,DATABASE!A:F,2,FALSE))</f>
        <v>0</v>
      </c>
      <c r="E4844" s="1">
        <f>IF(B4844="",0,VLOOKUP(B4844,DATABASE!A:F,3,FALSE)*$C4844)</f>
        <v>0</v>
      </c>
      <c r="F4844" s="1">
        <f>IF(B4844="",0,VLOOKUP(B4844,DATABASE!A:F,4,FALSE)*$C4844)</f>
        <v>0</v>
      </c>
      <c r="G4844" s="1">
        <f>IF(B4844="",0,VLOOKUP(B4844,DATABASE!A:F,5,FALSE)*$C4844)</f>
        <v>0</v>
      </c>
      <c r="H4844" s="1">
        <f>IF(B4844="",0,VLOOKUP(B4844,DATABASE!A:F,6,FALSE)*$C4844)</f>
        <v>0</v>
      </c>
    </row>
    <row r="4845" spans="1:8">
      <c r="A4845" s="7"/>
      <c r="B4845" s="8"/>
      <c r="C4845" s="9"/>
      <c r="D4845" s="1">
        <f>IF(B4845="",0,VLOOKUP(B4845,DATABASE!A:F,2,FALSE))</f>
        <v>0</v>
      </c>
      <c r="E4845" s="1">
        <f>IF(B4845="",0,VLOOKUP(B4845,DATABASE!A:F,3,FALSE)*$C4845)</f>
        <v>0</v>
      </c>
      <c r="F4845" s="1">
        <f>IF(B4845="",0,VLOOKUP(B4845,DATABASE!A:F,4,FALSE)*$C4845)</f>
        <v>0</v>
      </c>
      <c r="G4845" s="1">
        <f>IF(B4845="",0,VLOOKUP(B4845,DATABASE!A:F,5,FALSE)*$C4845)</f>
        <v>0</v>
      </c>
      <c r="H4845" s="1">
        <f>IF(B4845="",0,VLOOKUP(B4845,DATABASE!A:F,6,FALSE)*$C4845)</f>
        <v>0</v>
      </c>
    </row>
    <row r="4846" spans="1:8">
      <c r="A4846" s="7"/>
      <c r="B4846" s="8"/>
      <c r="C4846" s="9"/>
      <c r="D4846" s="1">
        <f>IF(B4846="",0,VLOOKUP(B4846,DATABASE!A:F,2,FALSE))</f>
        <v>0</v>
      </c>
      <c r="E4846" s="1">
        <f>IF(B4846="",0,VLOOKUP(B4846,DATABASE!A:F,3,FALSE)*$C4846)</f>
        <v>0</v>
      </c>
      <c r="F4846" s="1">
        <f>IF(B4846="",0,VLOOKUP(B4846,DATABASE!A:F,4,FALSE)*$C4846)</f>
        <v>0</v>
      </c>
      <c r="G4846" s="1">
        <f>IF(B4846="",0,VLOOKUP(B4846,DATABASE!A:F,5,FALSE)*$C4846)</f>
        <v>0</v>
      </c>
      <c r="H4846" s="1">
        <f>IF(B4846="",0,VLOOKUP(B4846,DATABASE!A:F,6,FALSE)*$C4846)</f>
        <v>0</v>
      </c>
    </row>
    <row r="4847" spans="1:8">
      <c r="A4847" s="7"/>
      <c r="B4847" s="8"/>
      <c r="C4847" s="9"/>
      <c r="D4847" s="1">
        <f>IF(B4847="",0,VLOOKUP(B4847,DATABASE!A:F,2,FALSE))</f>
        <v>0</v>
      </c>
      <c r="E4847" s="1">
        <f>IF(B4847="",0,VLOOKUP(B4847,DATABASE!A:F,3,FALSE)*$C4847)</f>
        <v>0</v>
      </c>
      <c r="F4847" s="1">
        <f>IF(B4847="",0,VLOOKUP(B4847,DATABASE!A:F,4,FALSE)*$C4847)</f>
        <v>0</v>
      </c>
      <c r="G4847" s="1">
        <f>IF(B4847="",0,VLOOKUP(B4847,DATABASE!A:F,5,FALSE)*$C4847)</f>
        <v>0</v>
      </c>
      <c r="H4847" s="1">
        <f>IF(B4847="",0,VLOOKUP(B4847,DATABASE!A:F,6,FALSE)*$C4847)</f>
        <v>0</v>
      </c>
    </row>
    <row r="4848" spans="1:8">
      <c r="A4848" s="7"/>
      <c r="B4848" s="8"/>
      <c r="C4848" s="9"/>
      <c r="D4848" s="1">
        <f>IF(B4848="",0,VLOOKUP(B4848,DATABASE!A:F,2,FALSE))</f>
        <v>0</v>
      </c>
      <c r="E4848" s="1">
        <f>IF(B4848="",0,VLOOKUP(B4848,DATABASE!A:F,3,FALSE)*$C4848)</f>
        <v>0</v>
      </c>
      <c r="F4848" s="1">
        <f>IF(B4848="",0,VLOOKUP(B4848,DATABASE!A:F,4,FALSE)*$C4848)</f>
        <v>0</v>
      </c>
      <c r="G4848" s="1">
        <f>IF(B4848="",0,VLOOKUP(B4848,DATABASE!A:F,5,FALSE)*$C4848)</f>
        <v>0</v>
      </c>
      <c r="H4848" s="1">
        <f>IF(B4848="",0,VLOOKUP(B4848,DATABASE!A:F,6,FALSE)*$C4848)</f>
        <v>0</v>
      </c>
    </row>
    <row r="4849" spans="1:8">
      <c r="A4849" s="7"/>
      <c r="B4849" s="8"/>
      <c r="C4849" s="9"/>
      <c r="D4849" s="1">
        <f>IF(B4849="",0,VLOOKUP(B4849,DATABASE!A:F,2,FALSE))</f>
        <v>0</v>
      </c>
      <c r="E4849" s="1">
        <f>IF(B4849="",0,VLOOKUP(B4849,DATABASE!A:F,3,FALSE)*$C4849)</f>
        <v>0</v>
      </c>
      <c r="F4849" s="1">
        <f>IF(B4849="",0,VLOOKUP(B4849,DATABASE!A:F,4,FALSE)*$C4849)</f>
        <v>0</v>
      </c>
      <c r="G4849" s="1">
        <f>IF(B4849="",0,VLOOKUP(B4849,DATABASE!A:F,5,FALSE)*$C4849)</f>
        <v>0</v>
      </c>
      <c r="H4849" s="1">
        <f>IF(B4849="",0,VLOOKUP(B4849,DATABASE!A:F,6,FALSE)*$C4849)</f>
        <v>0</v>
      </c>
    </row>
    <row r="4850" spans="1:8">
      <c r="A4850" s="7"/>
      <c r="B4850" s="8"/>
      <c r="C4850" s="9"/>
      <c r="D4850" s="1">
        <f>IF(B4850="",0,VLOOKUP(B4850,DATABASE!A:F,2,FALSE))</f>
        <v>0</v>
      </c>
      <c r="E4850" s="1">
        <f>IF(B4850="",0,VLOOKUP(B4850,DATABASE!A:F,3,FALSE)*$C4850)</f>
        <v>0</v>
      </c>
      <c r="F4850" s="1">
        <f>IF(B4850="",0,VLOOKUP(B4850,DATABASE!A:F,4,FALSE)*$C4850)</f>
        <v>0</v>
      </c>
      <c r="G4850" s="1">
        <f>IF(B4850="",0,VLOOKUP(B4850,DATABASE!A:F,5,FALSE)*$C4850)</f>
        <v>0</v>
      </c>
      <c r="H4850" s="1">
        <f>IF(B4850="",0,VLOOKUP(B4850,DATABASE!A:F,6,FALSE)*$C4850)</f>
        <v>0</v>
      </c>
    </row>
    <row r="4851" spans="1:8">
      <c r="A4851" s="7"/>
      <c r="B4851" s="8"/>
      <c r="C4851" s="9"/>
      <c r="D4851" s="1">
        <f>IF(B4851="",0,VLOOKUP(B4851,DATABASE!A:F,2,FALSE))</f>
        <v>0</v>
      </c>
      <c r="E4851" s="1">
        <f>IF(B4851="",0,VLOOKUP(B4851,DATABASE!A:F,3,FALSE)*$C4851)</f>
        <v>0</v>
      </c>
      <c r="F4851" s="1">
        <f>IF(B4851="",0,VLOOKUP(B4851,DATABASE!A:F,4,FALSE)*$C4851)</f>
        <v>0</v>
      </c>
      <c r="G4851" s="1">
        <f>IF(B4851="",0,VLOOKUP(B4851,DATABASE!A:F,5,FALSE)*$C4851)</f>
        <v>0</v>
      </c>
      <c r="H4851" s="1">
        <f>IF(B4851="",0,VLOOKUP(B4851,DATABASE!A:F,6,FALSE)*$C4851)</f>
        <v>0</v>
      </c>
    </row>
    <row r="4852" spans="1:8">
      <c r="A4852" s="7"/>
      <c r="B4852" s="8"/>
      <c r="C4852" s="9"/>
      <c r="D4852" s="1">
        <f>IF(B4852="",0,VLOOKUP(B4852,DATABASE!A:F,2,FALSE))</f>
        <v>0</v>
      </c>
      <c r="E4852" s="1">
        <f>IF(B4852="",0,VLOOKUP(B4852,DATABASE!A:F,3,FALSE)*$C4852)</f>
        <v>0</v>
      </c>
      <c r="F4852" s="1">
        <f>IF(B4852="",0,VLOOKUP(B4852,DATABASE!A:F,4,FALSE)*$C4852)</f>
        <v>0</v>
      </c>
      <c r="G4852" s="1">
        <f>IF(B4852="",0,VLOOKUP(B4852,DATABASE!A:F,5,FALSE)*$C4852)</f>
        <v>0</v>
      </c>
      <c r="H4852" s="1">
        <f>IF(B4852="",0,VLOOKUP(B4852,DATABASE!A:F,6,FALSE)*$C4852)</f>
        <v>0</v>
      </c>
    </row>
    <row r="4853" spans="1:8">
      <c r="A4853" s="7"/>
      <c r="B4853" s="8"/>
      <c r="C4853" s="9"/>
      <c r="D4853" s="1">
        <f>IF(B4853="",0,VLOOKUP(B4853,DATABASE!A:F,2,FALSE))</f>
        <v>0</v>
      </c>
      <c r="E4853" s="1">
        <f>IF(B4853="",0,VLOOKUP(B4853,DATABASE!A:F,3,FALSE)*$C4853)</f>
        <v>0</v>
      </c>
      <c r="F4853" s="1">
        <f>IF(B4853="",0,VLOOKUP(B4853,DATABASE!A:F,4,FALSE)*$C4853)</f>
        <v>0</v>
      </c>
      <c r="G4853" s="1">
        <f>IF(B4853="",0,VLOOKUP(B4853,DATABASE!A:F,5,FALSE)*$C4853)</f>
        <v>0</v>
      </c>
      <c r="H4853" s="1">
        <f>IF(B4853="",0,VLOOKUP(B4853,DATABASE!A:F,6,FALSE)*$C4853)</f>
        <v>0</v>
      </c>
    </row>
    <row r="4854" spans="1:8">
      <c r="A4854" s="7"/>
      <c r="B4854" s="8"/>
      <c r="C4854" s="9"/>
      <c r="D4854" s="1">
        <f>IF(B4854="",0,VLOOKUP(B4854,DATABASE!A:F,2,FALSE))</f>
        <v>0</v>
      </c>
      <c r="E4854" s="1">
        <f>IF(B4854="",0,VLOOKUP(B4854,DATABASE!A:F,3,FALSE)*$C4854)</f>
        <v>0</v>
      </c>
      <c r="F4854" s="1">
        <f>IF(B4854="",0,VLOOKUP(B4854,DATABASE!A:F,4,FALSE)*$C4854)</f>
        <v>0</v>
      </c>
      <c r="G4854" s="1">
        <f>IF(B4854="",0,VLOOKUP(B4854,DATABASE!A:F,5,FALSE)*$C4854)</f>
        <v>0</v>
      </c>
      <c r="H4854" s="1">
        <f>IF(B4854="",0,VLOOKUP(B4854,DATABASE!A:F,6,FALSE)*$C4854)</f>
        <v>0</v>
      </c>
    </row>
    <row r="4855" spans="1:8">
      <c r="A4855" s="7"/>
      <c r="B4855" s="8"/>
      <c r="C4855" s="9"/>
      <c r="D4855" s="1">
        <f>IF(B4855="",0,VLOOKUP(B4855,DATABASE!A:F,2,FALSE))</f>
        <v>0</v>
      </c>
      <c r="E4855" s="1">
        <f>IF(B4855="",0,VLOOKUP(B4855,DATABASE!A:F,3,FALSE)*$C4855)</f>
        <v>0</v>
      </c>
      <c r="F4855" s="1">
        <f>IF(B4855="",0,VLOOKUP(B4855,DATABASE!A:F,4,FALSE)*$C4855)</f>
        <v>0</v>
      </c>
      <c r="G4855" s="1">
        <f>IF(B4855="",0,VLOOKUP(B4855,DATABASE!A:F,5,FALSE)*$C4855)</f>
        <v>0</v>
      </c>
      <c r="H4855" s="1">
        <f>IF(B4855="",0,VLOOKUP(B4855,DATABASE!A:F,6,FALSE)*$C4855)</f>
        <v>0</v>
      </c>
    </row>
    <row r="4856" spans="1:8">
      <c r="A4856" s="7"/>
      <c r="B4856" s="8"/>
      <c r="C4856" s="9"/>
      <c r="D4856" s="1">
        <f>IF(B4856="",0,VLOOKUP(B4856,DATABASE!A:F,2,FALSE))</f>
        <v>0</v>
      </c>
      <c r="E4856" s="1">
        <f>IF(B4856="",0,VLOOKUP(B4856,DATABASE!A:F,3,FALSE)*$C4856)</f>
        <v>0</v>
      </c>
      <c r="F4856" s="1">
        <f>IF(B4856="",0,VLOOKUP(B4856,DATABASE!A:F,4,FALSE)*$C4856)</f>
        <v>0</v>
      </c>
      <c r="G4856" s="1">
        <f>IF(B4856="",0,VLOOKUP(B4856,DATABASE!A:F,5,FALSE)*$C4856)</f>
        <v>0</v>
      </c>
      <c r="H4856" s="1">
        <f>IF(B4856="",0,VLOOKUP(B4856,DATABASE!A:F,6,FALSE)*$C4856)</f>
        <v>0</v>
      </c>
    </row>
    <row r="4857" spans="1:8">
      <c r="A4857" s="7"/>
      <c r="B4857" s="8"/>
      <c r="C4857" s="9"/>
      <c r="D4857" s="1">
        <f>IF(B4857="",0,VLOOKUP(B4857,DATABASE!A:F,2,FALSE))</f>
        <v>0</v>
      </c>
      <c r="E4857" s="1">
        <f>IF(B4857="",0,VLOOKUP(B4857,DATABASE!A:F,3,FALSE)*$C4857)</f>
        <v>0</v>
      </c>
      <c r="F4857" s="1">
        <f>IF(B4857="",0,VLOOKUP(B4857,DATABASE!A:F,4,FALSE)*$C4857)</f>
        <v>0</v>
      </c>
      <c r="G4857" s="1">
        <f>IF(B4857="",0,VLOOKUP(B4857,DATABASE!A:F,5,FALSE)*$C4857)</f>
        <v>0</v>
      </c>
      <c r="H4857" s="1">
        <f>IF(B4857="",0,VLOOKUP(B4857,DATABASE!A:F,6,FALSE)*$C4857)</f>
        <v>0</v>
      </c>
    </row>
    <row r="4858" spans="1:8">
      <c r="A4858" s="7"/>
      <c r="B4858" s="8"/>
      <c r="C4858" s="9"/>
      <c r="D4858" s="1">
        <f>IF(B4858="",0,VLOOKUP(B4858,DATABASE!A:F,2,FALSE))</f>
        <v>0</v>
      </c>
      <c r="E4858" s="1">
        <f>IF(B4858="",0,VLOOKUP(B4858,DATABASE!A:F,3,FALSE)*$C4858)</f>
        <v>0</v>
      </c>
      <c r="F4858" s="1">
        <f>IF(B4858="",0,VLOOKUP(B4858,DATABASE!A:F,4,FALSE)*$C4858)</f>
        <v>0</v>
      </c>
      <c r="G4858" s="1">
        <f>IF(B4858="",0,VLOOKUP(B4858,DATABASE!A:F,5,FALSE)*$C4858)</f>
        <v>0</v>
      </c>
      <c r="H4858" s="1">
        <f>IF(B4858="",0,VLOOKUP(B4858,DATABASE!A:F,6,FALSE)*$C4858)</f>
        <v>0</v>
      </c>
    </row>
    <row r="4859" spans="1:8">
      <c r="A4859" s="7"/>
      <c r="B4859" s="8"/>
      <c r="C4859" s="9"/>
      <c r="D4859" s="1">
        <f>IF(B4859="",0,VLOOKUP(B4859,DATABASE!A:F,2,FALSE))</f>
        <v>0</v>
      </c>
      <c r="E4859" s="1">
        <f>IF(B4859="",0,VLOOKUP(B4859,DATABASE!A:F,3,FALSE)*$C4859)</f>
        <v>0</v>
      </c>
      <c r="F4859" s="1">
        <f>IF(B4859="",0,VLOOKUP(B4859,DATABASE!A:F,4,FALSE)*$C4859)</f>
        <v>0</v>
      </c>
      <c r="G4859" s="1">
        <f>IF(B4859="",0,VLOOKUP(B4859,DATABASE!A:F,5,FALSE)*$C4859)</f>
        <v>0</v>
      </c>
      <c r="H4859" s="1">
        <f>IF(B4859="",0,VLOOKUP(B4859,DATABASE!A:F,6,FALSE)*$C4859)</f>
        <v>0</v>
      </c>
    </row>
    <row r="4860" spans="1:8">
      <c r="A4860" s="7"/>
      <c r="B4860" s="8"/>
      <c r="C4860" s="9"/>
      <c r="D4860" s="1">
        <f>IF(B4860="",0,VLOOKUP(B4860,DATABASE!A:F,2,FALSE))</f>
        <v>0</v>
      </c>
      <c r="E4860" s="1">
        <f>IF(B4860="",0,VLOOKUP(B4860,DATABASE!A:F,3,FALSE)*$C4860)</f>
        <v>0</v>
      </c>
      <c r="F4860" s="1">
        <f>IF(B4860="",0,VLOOKUP(B4860,DATABASE!A:F,4,FALSE)*$C4860)</f>
        <v>0</v>
      </c>
      <c r="G4860" s="1">
        <f>IF(B4860="",0,VLOOKUP(B4860,DATABASE!A:F,5,FALSE)*$C4860)</f>
        <v>0</v>
      </c>
      <c r="H4860" s="1">
        <f>IF(B4860="",0,VLOOKUP(B4860,DATABASE!A:F,6,FALSE)*$C4860)</f>
        <v>0</v>
      </c>
    </row>
    <row r="4861" spans="1:8">
      <c r="A4861" s="7"/>
      <c r="B4861" s="8"/>
      <c r="C4861" s="9"/>
      <c r="D4861" s="1">
        <f>IF(B4861="",0,VLOOKUP(B4861,DATABASE!A:F,2,FALSE))</f>
        <v>0</v>
      </c>
      <c r="E4861" s="1">
        <f>IF(B4861="",0,VLOOKUP(B4861,DATABASE!A:F,3,FALSE)*$C4861)</f>
        <v>0</v>
      </c>
      <c r="F4861" s="1">
        <f>IF(B4861="",0,VLOOKUP(B4861,DATABASE!A:F,4,FALSE)*$C4861)</f>
        <v>0</v>
      </c>
      <c r="G4861" s="1">
        <f>IF(B4861="",0,VLOOKUP(B4861,DATABASE!A:F,5,FALSE)*$C4861)</f>
        <v>0</v>
      </c>
      <c r="H4861" s="1">
        <f>IF(B4861="",0,VLOOKUP(B4861,DATABASE!A:F,6,FALSE)*$C4861)</f>
        <v>0</v>
      </c>
    </row>
    <row r="4862" spans="1:8">
      <c r="A4862" s="7"/>
      <c r="B4862" s="8"/>
      <c r="C4862" s="9"/>
      <c r="D4862" s="1">
        <f>IF(B4862="",0,VLOOKUP(B4862,DATABASE!A:F,2,FALSE))</f>
        <v>0</v>
      </c>
      <c r="E4862" s="1">
        <f>IF(B4862="",0,VLOOKUP(B4862,DATABASE!A:F,3,FALSE)*$C4862)</f>
        <v>0</v>
      </c>
      <c r="F4862" s="1">
        <f>IF(B4862="",0,VLOOKUP(B4862,DATABASE!A:F,4,FALSE)*$C4862)</f>
        <v>0</v>
      </c>
      <c r="G4862" s="1">
        <f>IF(B4862="",0,VLOOKUP(B4862,DATABASE!A:F,5,FALSE)*$C4862)</f>
        <v>0</v>
      </c>
      <c r="H4862" s="1">
        <f>IF(B4862="",0,VLOOKUP(B4862,DATABASE!A:F,6,FALSE)*$C4862)</f>
        <v>0</v>
      </c>
    </row>
    <row r="4863" spans="1:8">
      <c r="A4863" s="7"/>
      <c r="B4863" s="8"/>
      <c r="C4863" s="9"/>
      <c r="D4863" s="1">
        <f>IF(B4863="",0,VLOOKUP(B4863,DATABASE!A:F,2,FALSE))</f>
        <v>0</v>
      </c>
      <c r="E4863" s="1">
        <f>IF(B4863="",0,VLOOKUP(B4863,DATABASE!A:F,3,FALSE)*$C4863)</f>
        <v>0</v>
      </c>
      <c r="F4863" s="1">
        <f>IF(B4863="",0,VLOOKUP(B4863,DATABASE!A:F,4,FALSE)*$C4863)</f>
        <v>0</v>
      </c>
      <c r="G4863" s="1">
        <f>IF(B4863="",0,VLOOKUP(B4863,DATABASE!A:F,5,FALSE)*$C4863)</f>
        <v>0</v>
      </c>
      <c r="H4863" s="1">
        <f>IF(B4863="",0,VLOOKUP(B4863,DATABASE!A:F,6,FALSE)*$C4863)</f>
        <v>0</v>
      </c>
    </row>
    <row r="4864" spans="1:8">
      <c r="A4864" s="7"/>
      <c r="B4864" s="8"/>
      <c r="C4864" s="9"/>
      <c r="D4864" s="1">
        <f>IF(B4864="",0,VLOOKUP(B4864,DATABASE!A:F,2,FALSE))</f>
        <v>0</v>
      </c>
      <c r="E4864" s="1">
        <f>IF(B4864="",0,VLOOKUP(B4864,DATABASE!A:F,3,FALSE)*$C4864)</f>
        <v>0</v>
      </c>
      <c r="F4864" s="1">
        <f>IF(B4864="",0,VLOOKUP(B4864,DATABASE!A:F,4,FALSE)*$C4864)</f>
        <v>0</v>
      </c>
      <c r="G4864" s="1">
        <f>IF(B4864="",0,VLOOKUP(B4864,DATABASE!A:F,5,FALSE)*$C4864)</f>
        <v>0</v>
      </c>
      <c r="H4864" s="1">
        <f>IF(B4864="",0,VLOOKUP(B4864,DATABASE!A:F,6,FALSE)*$C4864)</f>
        <v>0</v>
      </c>
    </row>
    <row r="4865" spans="1:8">
      <c r="A4865" s="7"/>
      <c r="B4865" s="8"/>
      <c r="C4865" s="9"/>
      <c r="D4865" s="1">
        <f>IF(B4865="",0,VLOOKUP(B4865,DATABASE!A:F,2,FALSE))</f>
        <v>0</v>
      </c>
      <c r="E4865" s="1">
        <f>IF(B4865="",0,VLOOKUP(B4865,DATABASE!A:F,3,FALSE)*$C4865)</f>
        <v>0</v>
      </c>
      <c r="F4865" s="1">
        <f>IF(B4865="",0,VLOOKUP(B4865,DATABASE!A:F,4,FALSE)*$C4865)</f>
        <v>0</v>
      </c>
      <c r="G4865" s="1">
        <f>IF(B4865="",0,VLOOKUP(B4865,DATABASE!A:F,5,FALSE)*$C4865)</f>
        <v>0</v>
      </c>
      <c r="H4865" s="1">
        <f>IF(B4865="",0,VLOOKUP(B4865,DATABASE!A:F,6,FALSE)*$C4865)</f>
        <v>0</v>
      </c>
    </row>
    <row r="4866" spans="1:8">
      <c r="A4866" s="7"/>
      <c r="B4866" s="8"/>
      <c r="C4866" s="9"/>
      <c r="D4866" s="1">
        <f>IF(B4866="",0,VLOOKUP(B4866,DATABASE!A:F,2,FALSE))</f>
        <v>0</v>
      </c>
      <c r="E4866" s="1">
        <f>IF(B4866="",0,VLOOKUP(B4866,DATABASE!A:F,3,FALSE)*$C4866)</f>
        <v>0</v>
      </c>
      <c r="F4866" s="1">
        <f>IF(B4866="",0,VLOOKUP(B4866,DATABASE!A:F,4,FALSE)*$C4866)</f>
        <v>0</v>
      </c>
      <c r="G4866" s="1">
        <f>IF(B4866="",0,VLOOKUP(B4866,DATABASE!A:F,5,FALSE)*$C4866)</f>
        <v>0</v>
      </c>
      <c r="H4866" s="1">
        <f>IF(B4866="",0,VLOOKUP(B4866,DATABASE!A:F,6,FALSE)*$C4866)</f>
        <v>0</v>
      </c>
    </row>
    <row r="4867" spans="1:8">
      <c r="A4867" s="7"/>
      <c r="B4867" s="8"/>
      <c r="C4867" s="9"/>
      <c r="D4867" s="1">
        <f>IF(B4867="",0,VLOOKUP(B4867,DATABASE!A:F,2,FALSE))</f>
        <v>0</v>
      </c>
      <c r="E4867" s="1">
        <f>IF(B4867="",0,VLOOKUP(B4867,DATABASE!A:F,3,FALSE)*$C4867)</f>
        <v>0</v>
      </c>
      <c r="F4867" s="1">
        <f>IF(B4867="",0,VLOOKUP(B4867,DATABASE!A:F,4,FALSE)*$C4867)</f>
        <v>0</v>
      </c>
      <c r="G4867" s="1">
        <f>IF(B4867="",0,VLOOKUP(B4867,DATABASE!A:F,5,FALSE)*$C4867)</f>
        <v>0</v>
      </c>
      <c r="H4867" s="1">
        <f>IF(B4867="",0,VLOOKUP(B4867,DATABASE!A:F,6,FALSE)*$C4867)</f>
        <v>0</v>
      </c>
    </row>
    <row r="4868" spans="1:8">
      <c r="A4868" s="7"/>
      <c r="B4868" s="8"/>
      <c r="C4868" s="9"/>
      <c r="D4868" s="1">
        <f>IF(B4868="",0,VLOOKUP(B4868,DATABASE!A:F,2,FALSE))</f>
        <v>0</v>
      </c>
      <c r="E4868" s="1">
        <f>IF(B4868="",0,VLOOKUP(B4868,DATABASE!A:F,3,FALSE)*$C4868)</f>
        <v>0</v>
      </c>
      <c r="F4868" s="1">
        <f>IF(B4868="",0,VLOOKUP(B4868,DATABASE!A:F,4,FALSE)*$C4868)</f>
        <v>0</v>
      </c>
      <c r="G4868" s="1">
        <f>IF(B4868="",0,VLOOKUP(B4868,DATABASE!A:F,5,FALSE)*$C4868)</f>
        <v>0</v>
      </c>
      <c r="H4868" s="1">
        <f>IF(B4868="",0,VLOOKUP(B4868,DATABASE!A:F,6,FALSE)*$C4868)</f>
        <v>0</v>
      </c>
    </row>
    <row r="4869" spans="1:8">
      <c r="A4869" s="7"/>
      <c r="B4869" s="8"/>
      <c r="C4869" s="9"/>
      <c r="D4869" s="1">
        <f>IF(B4869="",0,VLOOKUP(B4869,DATABASE!A:F,2,FALSE))</f>
        <v>0</v>
      </c>
      <c r="E4869" s="1">
        <f>IF(B4869="",0,VLOOKUP(B4869,DATABASE!A:F,3,FALSE)*$C4869)</f>
        <v>0</v>
      </c>
      <c r="F4869" s="1">
        <f>IF(B4869="",0,VLOOKUP(B4869,DATABASE!A:F,4,FALSE)*$C4869)</f>
        <v>0</v>
      </c>
      <c r="G4869" s="1">
        <f>IF(B4869="",0,VLOOKUP(B4869,DATABASE!A:F,5,FALSE)*$C4869)</f>
        <v>0</v>
      </c>
      <c r="H4869" s="1">
        <f>IF(B4869="",0,VLOOKUP(B4869,DATABASE!A:F,6,FALSE)*$C4869)</f>
        <v>0</v>
      </c>
    </row>
    <row r="4870" spans="1:8">
      <c r="A4870" s="7"/>
      <c r="B4870" s="8"/>
      <c r="C4870" s="9"/>
      <c r="D4870" s="1">
        <f>IF(B4870="",0,VLOOKUP(B4870,DATABASE!A:F,2,FALSE))</f>
        <v>0</v>
      </c>
      <c r="E4870" s="1">
        <f>IF(B4870="",0,VLOOKUP(B4870,DATABASE!A:F,3,FALSE)*$C4870)</f>
        <v>0</v>
      </c>
      <c r="F4870" s="1">
        <f>IF(B4870="",0,VLOOKUP(B4870,DATABASE!A:F,4,FALSE)*$C4870)</f>
        <v>0</v>
      </c>
      <c r="G4870" s="1">
        <f>IF(B4870="",0,VLOOKUP(B4870,DATABASE!A:F,5,FALSE)*$C4870)</f>
        <v>0</v>
      </c>
      <c r="H4870" s="1">
        <f>IF(B4870="",0,VLOOKUP(B4870,DATABASE!A:F,6,FALSE)*$C4870)</f>
        <v>0</v>
      </c>
    </row>
    <row r="4871" spans="1:8">
      <c r="A4871" s="7"/>
      <c r="B4871" s="8"/>
      <c r="C4871" s="9"/>
      <c r="D4871" s="1">
        <f>IF(B4871="",0,VLOOKUP(B4871,DATABASE!A:F,2,FALSE))</f>
        <v>0</v>
      </c>
      <c r="E4871" s="1">
        <f>IF(B4871="",0,VLOOKUP(B4871,DATABASE!A:F,3,FALSE)*$C4871)</f>
        <v>0</v>
      </c>
      <c r="F4871" s="1">
        <f>IF(B4871="",0,VLOOKUP(B4871,DATABASE!A:F,4,FALSE)*$C4871)</f>
        <v>0</v>
      </c>
      <c r="G4871" s="1">
        <f>IF(B4871="",0,VLOOKUP(B4871,DATABASE!A:F,5,FALSE)*$C4871)</f>
        <v>0</v>
      </c>
      <c r="H4871" s="1">
        <f>IF(B4871="",0,VLOOKUP(B4871,DATABASE!A:F,6,FALSE)*$C4871)</f>
        <v>0</v>
      </c>
    </row>
    <row r="4872" spans="1:8">
      <c r="A4872" s="7"/>
      <c r="B4872" s="8"/>
      <c r="C4872" s="9"/>
      <c r="D4872" s="1">
        <f>IF(B4872="",0,VLOOKUP(B4872,DATABASE!A:F,2,FALSE))</f>
        <v>0</v>
      </c>
      <c r="E4872" s="1">
        <f>IF(B4872="",0,VLOOKUP(B4872,DATABASE!A:F,3,FALSE)*$C4872)</f>
        <v>0</v>
      </c>
      <c r="F4872" s="1">
        <f>IF(B4872="",0,VLOOKUP(B4872,DATABASE!A:F,4,FALSE)*$C4872)</f>
        <v>0</v>
      </c>
      <c r="G4872" s="1">
        <f>IF(B4872="",0,VLOOKUP(B4872,DATABASE!A:F,5,FALSE)*$C4872)</f>
        <v>0</v>
      </c>
      <c r="H4872" s="1">
        <f>IF(B4872="",0,VLOOKUP(B4872,DATABASE!A:F,6,FALSE)*$C4872)</f>
        <v>0</v>
      </c>
    </row>
    <row r="4873" spans="1:8">
      <c r="A4873" s="7"/>
      <c r="B4873" s="8"/>
      <c r="C4873" s="9"/>
      <c r="D4873" s="1">
        <f>IF(B4873="",0,VLOOKUP(B4873,DATABASE!A:F,2,FALSE))</f>
        <v>0</v>
      </c>
      <c r="E4873" s="1">
        <f>IF(B4873="",0,VLOOKUP(B4873,DATABASE!A:F,3,FALSE)*$C4873)</f>
        <v>0</v>
      </c>
      <c r="F4873" s="1">
        <f>IF(B4873="",0,VLOOKUP(B4873,DATABASE!A:F,4,FALSE)*$C4873)</f>
        <v>0</v>
      </c>
      <c r="G4873" s="1">
        <f>IF(B4873="",0,VLOOKUP(B4873,DATABASE!A:F,5,FALSE)*$C4873)</f>
        <v>0</v>
      </c>
      <c r="H4873" s="1">
        <f>IF(B4873="",0,VLOOKUP(B4873,DATABASE!A:F,6,FALSE)*$C4873)</f>
        <v>0</v>
      </c>
    </row>
    <row r="4874" spans="1:8">
      <c r="A4874" s="7"/>
      <c r="B4874" s="8"/>
      <c r="C4874" s="9"/>
      <c r="D4874" s="1">
        <f>IF(B4874="",0,VLOOKUP(B4874,DATABASE!A:F,2,FALSE))</f>
        <v>0</v>
      </c>
      <c r="E4874" s="1">
        <f>IF(B4874="",0,VLOOKUP(B4874,DATABASE!A:F,3,FALSE)*$C4874)</f>
        <v>0</v>
      </c>
      <c r="F4874" s="1">
        <f>IF(B4874="",0,VLOOKUP(B4874,DATABASE!A:F,4,FALSE)*$C4874)</f>
        <v>0</v>
      </c>
      <c r="G4874" s="1">
        <f>IF(B4874="",0,VLOOKUP(B4874,DATABASE!A:F,5,FALSE)*$C4874)</f>
        <v>0</v>
      </c>
      <c r="H4874" s="1">
        <f>IF(B4874="",0,VLOOKUP(B4874,DATABASE!A:F,6,FALSE)*$C4874)</f>
        <v>0</v>
      </c>
    </row>
    <row r="4875" spans="1:8">
      <c r="A4875" s="7"/>
      <c r="B4875" s="8"/>
      <c r="C4875" s="9"/>
      <c r="D4875" s="1">
        <f>IF(B4875="",0,VLOOKUP(B4875,DATABASE!A:F,2,FALSE))</f>
        <v>0</v>
      </c>
      <c r="E4875" s="1">
        <f>IF(B4875="",0,VLOOKUP(B4875,DATABASE!A:F,3,FALSE)*$C4875)</f>
        <v>0</v>
      </c>
      <c r="F4875" s="1">
        <f>IF(B4875="",0,VLOOKUP(B4875,DATABASE!A:F,4,FALSE)*$C4875)</f>
        <v>0</v>
      </c>
      <c r="G4875" s="1">
        <f>IF(B4875="",0,VLOOKUP(B4875,DATABASE!A:F,5,FALSE)*$C4875)</f>
        <v>0</v>
      </c>
      <c r="H4875" s="1">
        <f>IF(B4875="",0,VLOOKUP(B4875,DATABASE!A:F,6,FALSE)*$C4875)</f>
        <v>0</v>
      </c>
    </row>
    <row r="4876" spans="1:8">
      <c r="A4876" s="7"/>
      <c r="B4876" s="8"/>
      <c r="C4876" s="9"/>
      <c r="D4876" s="1">
        <f>IF(B4876="",0,VLOOKUP(B4876,DATABASE!A:F,2,FALSE))</f>
        <v>0</v>
      </c>
      <c r="E4876" s="1">
        <f>IF(B4876="",0,VLOOKUP(B4876,DATABASE!A:F,3,FALSE)*$C4876)</f>
        <v>0</v>
      </c>
      <c r="F4876" s="1">
        <f>IF(B4876="",0,VLOOKUP(B4876,DATABASE!A:F,4,FALSE)*$C4876)</f>
        <v>0</v>
      </c>
      <c r="G4876" s="1">
        <f>IF(B4876="",0,VLOOKUP(B4876,DATABASE!A:F,5,FALSE)*$C4876)</f>
        <v>0</v>
      </c>
      <c r="H4876" s="1">
        <f>IF(B4876="",0,VLOOKUP(B4876,DATABASE!A:F,6,FALSE)*$C4876)</f>
        <v>0</v>
      </c>
    </row>
    <row r="4877" spans="1:8">
      <c r="A4877" s="7"/>
      <c r="B4877" s="8"/>
      <c r="C4877" s="9"/>
      <c r="D4877" s="1">
        <f>IF(B4877="",0,VLOOKUP(B4877,DATABASE!A:F,2,FALSE))</f>
        <v>0</v>
      </c>
      <c r="E4877" s="1">
        <f>IF(B4877="",0,VLOOKUP(B4877,DATABASE!A:F,3,FALSE)*$C4877)</f>
        <v>0</v>
      </c>
      <c r="F4877" s="1">
        <f>IF(B4877="",0,VLOOKUP(B4877,DATABASE!A:F,4,FALSE)*$C4877)</f>
        <v>0</v>
      </c>
      <c r="G4877" s="1">
        <f>IF(B4877="",0,VLOOKUP(B4877,DATABASE!A:F,5,FALSE)*$C4877)</f>
        <v>0</v>
      </c>
      <c r="H4877" s="1">
        <f>IF(B4877="",0,VLOOKUP(B4877,DATABASE!A:F,6,FALSE)*$C4877)</f>
        <v>0</v>
      </c>
    </row>
    <row r="4878" spans="1:8">
      <c r="A4878" s="7"/>
      <c r="B4878" s="8"/>
      <c r="C4878" s="9"/>
      <c r="D4878" s="1">
        <f>IF(B4878="",0,VLOOKUP(B4878,DATABASE!A:F,2,FALSE))</f>
        <v>0</v>
      </c>
      <c r="E4878" s="1">
        <f>IF(B4878="",0,VLOOKUP(B4878,DATABASE!A:F,3,FALSE)*$C4878)</f>
        <v>0</v>
      </c>
      <c r="F4878" s="1">
        <f>IF(B4878="",0,VLOOKUP(B4878,DATABASE!A:F,4,FALSE)*$C4878)</f>
        <v>0</v>
      </c>
      <c r="G4878" s="1">
        <f>IF(B4878="",0,VLOOKUP(B4878,DATABASE!A:F,5,FALSE)*$C4878)</f>
        <v>0</v>
      </c>
      <c r="H4878" s="1">
        <f>IF(B4878="",0,VLOOKUP(B4878,DATABASE!A:F,6,FALSE)*$C4878)</f>
        <v>0</v>
      </c>
    </row>
    <row r="4879" spans="1:8">
      <c r="A4879" s="7"/>
      <c r="B4879" s="8"/>
      <c r="C4879" s="9"/>
      <c r="D4879" s="1">
        <f>IF(B4879="",0,VLOOKUP(B4879,DATABASE!A:F,2,FALSE))</f>
        <v>0</v>
      </c>
      <c r="E4879" s="1">
        <f>IF(B4879="",0,VLOOKUP(B4879,DATABASE!A:F,3,FALSE)*$C4879)</f>
        <v>0</v>
      </c>
      <c r="F4879" s="1">
        <f>IF(B4879="",0,VLOOKUP(B4879,DATABASE!A:F,4,FALSE)*$C4879)</f>
        <v>0</v>
      </c>
      <c r="G4879" s="1">
        <f>IF(B4879="",0,VLOOKUP(B4879,DATABASE!A:F,5,FALSE)*$C4879)</f>
        <v>0</v>
      </c>
      <c r="H4879" s="1">
        <f>IF(B4879="",0,VLOOKUP(B4879,DATABASE!A:F,6,FALSE)*$C4879)</f>
        <v>0</v>
      </c>
    </row>
    <row r="4880" spans="1:8">
      <c r="A4880" s="7"/>
      <c r="B4880" s="8"/>
      <c r="C4880" s="9"/>
      <c r="D4880" s="1">
        <f>IF(B4880="",0,VLOOKUP(B4880,DATABASE!A:F,2,FALSE))</f>
        <v>0</v>
      </c>
      <c r="E4880" s="1">
        <f>IF(B4880="",0,VLOOKUP(B4880,DATABASE!A:F,3,FALSE)*$C4880)</f>
        <v>0</v>
      </c>
      <c r="F4880" s="1">
        <f>IF(B4880="",0,VLOOKUP(B4880,DATABASE!A:F,4,FALSE)*$C4880)</f>
        <v>0</v>
      </c>
      <c r="G4880" s="1">
        <f>IF(B4880="",0,VLOOKUP(B4880,DATABASE!A:F,5,FALSE)*$C4880)</f>
        <v>0</v>
      </c>
      <c r="H4880" s="1">
        <f>IF(B4880="",0,VLOOKUP(B4880,DATABASE!A:F,6,FALSE)*$C4880)</f>
        <v>0</v>
      </c>
    </row>
    <row r="4881" spans="1:8">
      <c r="A4881" s="7"/>
      <c r="B4881" s="8"/>
      <c r="C4881" s="9"/>
      <c r="D4881" s="1">
        <f>IF(B4881="",0,VLOOKUP(B4881,DATABASE!A:F,2,FALSE))</f>
        <v>0</v>
      </c>
      <c r="E4881" s="1">
        <f>IF(B4881="",0,VLOOKUP(B4881,DATABASE!A:F,3,FALSE)*$C4881)</f>
        <v>0</v>
      </c>
      <c r="F4881" s="1">
        <f>IF(B4881="",0,VLOOKUP(B4881,DATABASE!A:F,4,FALSE)*$C4881)</f>
        <v>0</v>
      </c>
      <c r="G4881" s="1">
        <f>IF(B4881="",0,VLOOKUP(B4881,DATABASE!A:F,5,FALSE)*$C4881)</f>
        <v>0</v>
      </c>
      <c r="H4881" s="1">
        <f>IF(B4881="",0,VLOOKUP(B4881,DATABASE!A:F,6,FALSE)*$C4881)</f>
        <v>0</v>
      </c>
    </row>
    <row r="4882" spans="1:8">
      <c r="A4882" s="7"/>
      <c r="B4882" s="8"/>
      <c r="C4882" s="9"/>
      <c r="D4882" s="1">
        <f>IF(B4882="",0,VLOOKUP(B4882,DATABASE!A:F,2,FALSE))</f>
        <v>0</v>
      </c>
      <c r="E4882" s="1">
        <f>IF(B4882="",0,VLOOKUP(B4882,DATABASE!A:F,3,FALSE)*$C4882)</f>
        <v>0</v>
      </c>
      <c r="F4882" s="1">
        <f>IF(B4882="",0,VLOOKUP(B4882,DATABASE!A:F,4,FALSE)*$C4882)</f>
        <v>0</v>
      </c>
      <c r="G4882" s="1">
        <f>IF(B4882="",0,VLOOKUP(B4882,DATABASE!A:F,5,FALSE)*$C4882)</f>
        <v>0</v>
      </c>
      <c r="H4882" s="1">
        <f>IF(B4882="",0,VLOOKUP(B4882,DATABASE!A:F,6,FALSE)*$C4882)</f>
        <v>0</v>
      </c>
    </row>
    <row r="4883" spans="1:8">
      <c r="A4883" s="7"/>
      <c r="B4883" s="8"/>
      <c r="C4883" s="9"/>
      <c r="D4883" s="1">
        <f>IF(B4883="",0,VLOOKUP(B4883,DATABASE!A:F,2,FALSE))</f>
        <v>0</v>
      </c>
      <c r="E4883" s="1">
        <f>IF(B4883="",0,VLOOKUP(B4883,DATABASE!A:F,3,FALSE)*$C4883)</f>
        <v>0</v>
      </c>
      <c r="F4883" s="1">
        <f>IF(B4883="",0,VLOOKUP(B4883,DATABASE!A:F,4,FALSE)*$C4883)</f>
        <v>0</v>
      </c>
      <c r="G4883" s="1">
        <f>IF(B4883="",0,VLOOKUP(B4883,DATABASE!A:F,5,FALSE)*$C4883)</f>
        <v>0</v>
      </c>
      <c r="H4883" s="1">
        <f>IF(B4883="",0,VLOOKUP(B4883,DATABASE!A:F,6,FALSE)*$C4883)</f>
        <v>0</v>
      </c>
    </row>
    <row r="4884" spans="1:8">
      <c r="A4884" s="7"/>
      <c r="B4884" s="8"/>
      <c r="C4884" s="9"/>
      <c r="D4884" s="1">
        <f>IF(B4884="",0,VLOOKUP(B4884,DATABASE!A:F,2,FALSE))</f>
        <v>0</v>
      </c>
      <c r="E4884" s="1">
        <f>IF(B4884="",0,VLOOKUP(B4884,DATABASE!A:F,3,FALSE)*$C4884)</f>
        <v>0</v>
      </c>
      <c r="F4884" s="1">
        <f>IF(B4884="",0,VLOOKUP(B4884,DATABASE!A:F,4,FALSE)*$C4884)</f>
        <v>0</v>
      </c>
      <c r="G4884" s="1">
        <f>IF(B4884="",0,VLOOKUP(B4884,DATABASE!A:F,5,FALSE)*$C4884)</f>
        <v>0</v>
      </c>
      <c r="H4884" s="1">
        <f>IF(B4884="",0,VLOOKUP(B4884,DATABASE!A:F,6,FALSE)*$C4884)</f>
        <v>0</v>
      </c>
    </row>
    <row r="4885" spans="1:8">
      <c r="A4885" s="7"/>
      <c r="B4885" s="8"/>
      <c r="C4885" s="9"/>
      <c r="D4885" s="1">
        <f>IF(B4885="",0,VLOOKUP(B4885,DATABASE!A:F,2,FALSE))</f>
        <v>0</v>
      </c>
      <c r="E4885" s="1">
        <f>IF(B4885="",0,VLOOKUP(B4885,DATABASE!A:F,3,FALSE)*$C4885)</f>
        <v>0</v>
      </c>
      <c r="F4885" s="1">
        <f>IF(B4885="",0,VLOOKUP(B4885,DATABASE!A:F,4,FALSE)*$C4885)</f>
        <v>0</v>
      </c>
      <c r="G4885" s="1">
        <f>IF(B4885="",0,VLOOKUP(B4885,DATABASE!A:F,5,FALSE)*$C4885)</f>
        <v>0</v>
      </c>
      <c r="H4885" s="1">
        <f>IF(B4885="",0,VLOOKUP(B4885,DATABASE!A:F,6,FALSE)*$C4885)</f>
        <v>0</v>
      </c>
    </row>
    <row r="4886" spans="1:8">
      <c r="A4886" s="7"/>
      <c r="B4886" s="8"/>
      <c r="C4886" s="9"/>
      <c r="D4886" s="1">
        <f>IF(B4886="",0,VLOOKUP(B4886,DATABASE!A:F,2,FALSE))</f>
        <v>0</v>
      </c>
      <c r="E4886" s="1">
        <f>IF(B4886="",0,VLOOKUP(B4886,DATABASE!A:F,3,FALSE)*$C4886)</f>
        <v>0</v>
      </c>
      <c r="F4886" s="1">
        <f>IF(B4886="",0,VLOOKUP(B4886,DATABASE!A:F,4,FALSE)*$C4886)</f>
        <v>0</v>
      </c>
      <c r="G4886" s="1">
        <f>IF(B4886="",0,VLOOKUP(B4886,DATABASE!A:F,5,FALSE)*$C4886)</f>
        <v>0</v>
      </c>
      <c r="H4886" s="1">
        <f>IF(B4886="",0,VLOOKUP(B4886,DATABASE!A:F,6,FALSE)*$C4886)</f>
        <v>0</v>
      </c>
    </row>
    <row r="4887" spans="1:8">
      <c r="A4887" s="7"/>
      <c r="B4887" s="8"/>
      <c r="C4887" s="9"/>
      <c r="D4887" s="1">
        <f>IF(B4887="",0,VLOOKUP(B4887,DATABASE!A:F,2,FALSE))</f>
        <v>0</v>
      </c>
      <c r="E4887" s="1">
        <f>IF(B4887="",0,VLOOKUP(B4887,DATABASE!A:F,3,FALSE)*$C4887)</f>
        <v>0</v>
      </c>
      <c r="F4887" s="1">
        <f>IF(B4887="",0,VLOOKUP(B4887,DATABASE!A:F,4,FALSE)*$C4887)</f>
        <v>0</v>
      </c>
      <c r="G4887" s="1">
        <f>IF(B4887="",0,VLOOKUP(B4887,DATABASE!A:F,5,FALSE)*$C4887)</f>
        <v>0</v>
      </c>
      <c r="H4887" s="1">
        <f>IF(B4887="",0,VLOOKUP(B4887,DATABASE!A:F,6,FALSE)*$C4887)</f>
        <v>0</v>
      </c>
    </row>
    <row r="4888" spans="1:8">
      <c r="A4888" s="7"/>
      <c r="B4888" s="8"/>
      <c r="C4888" s="9"/>
      <c r="D4888" s="1">
        <f>IF(B4888="",0,VLOOKUP(B4888,DATABASE!A:F,2,FALSE))</f>
        <v>0</v>
      </c>
      <c r="E4888" s="1">
        <f>IF(B4888="",0,VLOOKUP(B4888,DATABASE!A:F,3,FALSE)*$C4888)</f>
        <v>0</v>
      </c>
      <c r="F4888" s="1">
        <f>IF(B4888="",0,VLOOKUP(B4888,DATABASE!A:F,4,FALSE)*$C4888)</f>
        <v>0</v>
      </c>
      <c r="G4888" s="1">
        <f>IF(B4888="",0,VLOOKUP(B4888,DATABASE!A:F,5,FALSE)*$C4888)</f>
        <v>0</v>
      </c>
      <c r="H4888" s="1">
        <f>IF(B4888="",0,VLOOKUP(B4888,DATABASE!A:F,6,FALSE)*$C4888)</f>
        <v>0</v>
      </c>
    </row>
    <row r="4889" spans="1:8">
      <c r="A4889" s="7"/>
      <c r="B4889" s="8"/>
      <c r="C4889" s="9"/>
      <c r="D4889" s="1">
        <f>IF(B4889="",0,VLOOKUP(B4889,DATABASE!A:F,2,FALSE))</f>
        <v>0</v>
      </c>
      <c r="E4889" s="1">
        <f>IF(B4889="",0,VLOOKUP(B4889,DATABASE!A:F,3,FALSE)*$C4889)</f>
        <v>0</v>
      </c>
      <c r="F4889" s="1">
        <f>IF(B4889="",0,VLOOKUP(B4889,DATABASE!A:F,4,FALSE)*$C4889)</f>
        <v>0</v>
      </c>
      <c r="G4889" s="1">
        <f>IF(B4889="",0,VLOOKUP(B4889,DATABASE!A:F,5,FALSE)*$C4889)</f>
        <v>0</v>
      </c>
      <c r="H4889" s="1">
        <f>IF(B4889="",0,VLOOKUP(B4889,DATABASE!A:F,6,FALSE)*$C4889)</f>
        <v>0</v>
      </c>
    </row>
    <row r="4890" spans="1:8">
      <c r="A4890" s="7"/>
      <c r="B4890" s="8"/>
      <c r="C4890" s="9"/>
      <c r="D4890" s="1">
        <f>IF(B4890="",0,VLOOKUP(B4890,DATABASE!A:F,2,FALSE))</f>
        <v>0</v>
      </c>
      <c r="E4890" s="1">
        <f>IF(B4890="",0,VLOOKUP(B4890,DATABASE!A:F,3,FALSE)*$C4890)</f>
        <v>0</v>
      </c>
      <c r="F4890" s="1">
        <f>IF(B4890="",0,VLOOKUP(B4890,DATABASE!A:F,4,FALSE)*$C4890)</f>
        <v>0</v>
      </c>
      <c r="G4890" s="1">
        <f>IF(B4890="",0,VLOOKUP(B4890,DATABASE!A:F,5,FALSE)*$C4890)</f>
        <v>0</v>
      </c>
      <c r="H4890" s="1">
        <f>IF(B4890="",0,VLOOKUP(B4890,DATABASE!A:F,6,FALSE)*$C4890)</f>
        <v>0</v>
      </c>
    </row>
    <row r="4891" spans="1:8">
      <c r="A4891" s="7"/>
      <c r="B4891" s="8"/>
      <c r="C4891" s="9"/>
      <c r="D4891" s="1">
        <f>IF(B4891="",0,VLOOKUP(B4891,DATABASE!A:F,2,FALSE))</f>
        <v>0</v>
      </c>
      <c r="E4891" s="1">
        <f>IF(B4891="",0,VLOOKUP(B4891,DATABASE!A:F,3,FALSE)*$C4891)</f>
        <v>0</v>
      </c>
      <c r="F4891" s="1">
        <f>IF(B4891="",0,VLOOKUP(B4891,DATABASE!A:F,4,FALSE)*$C4891)</f>
        <v>0</v>
      </c>
      <c r="G4891" s="1">
        <f>IF(B4891="",0,VLOOKUP(B4891,DATABASE!A:F,5,FALSE)*$C4891)</f>
        <v>0</v>
      </c>
      <c r="H4891" s="1">
        <f>IF(B4891="",0,VLOOKUP(B4891,DATABASE!A:F,6,FALSE)*$C4891)</f>
        <v>0</v>
      </c>
    </row>
    <row r="4892" spans="1:8">
      <c r="A4892" s="7"/>
      <c r="B4892" s="8"/>
      <c r="C4892" s="9"/>
      <c r="D4892" s="1">
        <f>IF(B4892="",0,VLOOKUP(B4892,DATABASE!A:F,2,FALSE))</f>
        <v>0</v>
      </c>
      <c r="E4892" s="1">
        <f>IF(B4892="",0,VLOOKUP(B4892,DATABASE!A:F,3,FALSE)*$C4892)</f>
        <v>0</v>
      </c>
      <c r="F4892" s="1">
        <f>IF(B4892="",0,VLOOKUP(B4892,DATABASE!A:F,4,FALSE)*$C4892)</f>
        <v>0</v>
      </c>
      <c r="G4892" s="1">
        <f>IF(B4892="",0,VLOOKUP(B4892,DATABASE!A:F,5,FALSE)*$C4892)</f>
        <v>0</v>
      </c>
      <c r="H4892" s="1">
        <f>IF(B4892="",0,VLOOKUP(B4892,DATABASE!A:F,6,FALSE)*$C4892)</f>
        <v>0</v>
      </c>
    </row>
    <row r="4893" spans="1:8">
      <c r="A4893" s="7"/>
      <c r="B4893" s="8"/>
      <c r="C4893" s="9"/>
      <c r="D4893" s="1">
        <f>IF(B4893="",0,VLOOKUP(B4893,DATABASE!A:F,2,FALSE))</f>
        <v>0</v>
      </c>
      <c r="E4893" s="1">
        <f>IF(B4893="",0,VLOOKUP(B4893,DATABASE!A:F,3,FALSE)*$C4893)</f>
        <v>0</v>
      </c>
      <c r="F4893" s="1">
        <f>IF(B4893="",0,VLOOKUP(B4893,DATABASE!A:F,4,FALSE)*$C4893)</f>
        <v>0</v>
      </c>
      <c r="G4893" s="1">
        <f>IF(B4893="",0,VLOOKUP(B4893,DATABASE!A:F,5,FALSE)*$C4893)</f>
        <v>0</v>
      </c>
      <c r="H4893" s="1">
        <f>IF(B4893="",0,VLOOKUP(B4893,DATABASE!A:F,6,FALSE)*$C4893)</f>
        <v>0</v>
      </c>
    </row>
    <row r="4894" spans="1:8">
      <c r="A4894" s="7"/>
      <c r="B4894" s="8"/>
      <c r="C4894" s="9"/>
      <c r="D4894" s="1">
        <f>IF(B4894="",0,VLOOKUP(B4894,DATABASE!A:F,2,FALSE))</f>
        <v>0</v>
      </c>
      <c r="E4894" s="1">
        <f>IF(B4894="",0,VLOOKUP(B4894,DATABASE!A:F,3,FALSE)*$C4894)</f>
        <v>0</v>
      </c>
      <c r="F4894" s="1">
        <f>IF(B4894="",0,VLOOKUP(B4894,DATABASE!A:F,4,FALSE)*$C4894)</f>
        <v>0</v>
      </c>
      <c r="G4894" s="1">
        <f>IF(B4894="",0,VLOOKUP(B4894,DATABASE!A:F,5,FALSE)*$C4894)</f>
        <v>0</v>
      </c>
      <c r="H4894" s="1">
        <f>IF(B4894="",0,VLOOKUP(B4894,DATABASE!A:F,6,FALSE)*$C4894)</f>
        <v>0</v>
      </c>
    </row>
    <row r="4895" spans="1:8">
      <c r="A4895" s="7"/>
      <c r="B4895" s="8"/>
      <c r="C4895" s="9"/>
      <c r="D4895" s="1">
        <f>IF(B4895="",0,VLOOKUP(B4895,DATABASE!A:F,2,FALSE))</f>
        <v>0</v>
      </c>
      <c r="E4895" s="1">
        <f>IF(B4895="",0,VLOOKUP(B4895,DATABASE!A:F,3,FALSE)*$C4895)</f>
        <v>0</v>
      </c>
      <c r="F4895" s="1">
        <f>IF(B4895="",0,VLOOKUP(B4895,DATABASE!A:F,4,FALSE)*$C4895)</f>
        <v>0</v>
      </c>
      <c r="G4895" s="1">
        <f>IF(B4895="",0,VLOOKUP(B4895,DATABASE!A:F,5,FALSE)*$C4895)</f>
        <v>0</v>
      </c>
      <c r="H4895" s="1">
        <f>IF(B4895="",0,VLOOKUP(B4895,DATABASE!A:F,6,FALSE)*$C4895)</f>
        <v>0</v>
      </c>
    </row>
    <row r="4896" spans="1:8">
      <c r="A4896" s="7"/>
      <c r="B4896" s="8"/>
      <c r="C4896" s="9"/>
      <c r="D4896" s="1">
        <f>IF(B4896="",0,VLOOKUP(B4896,DATABASE!A:F,2,FALSE))</f>
        <v>0</v>
      </c>
      <c r="E4896" s="1">
        <f>IF(B4896="",0,VLOOKUP(B4896,DATABASE!A:F,3,FALSE)*$C4896)</f>
        <v>0</v>
      </c>
      <c r="F4896" s="1">
        <f>IF(B4896="",0,VLOOKUP(B4896,DATABASE!A:F,4,FALSE)*$C4896)</f>
        <v>0</v>
      </c>
      <c r="G4896" s="1">
        <f>IF(B4896="",0,VLOOKUP(B4896,DATABASE!A:F,5,FALSE)*$C4896)</f>
        <v>0</v>
      </c>
      <c r="H4896" s="1">
        <f>IF(B4896="",0,VLOOKUP(B4896,DATABASE!A:F,6,FALSE)*$C4896)</f>
        <v>0</v>
      </c>
    </row>
    <row r="4897" spans="1:8">
      <c r="A4897" s="7"/>
      <c r="B4897" s="8"/>
      <c r="C4897" s="9"/>
      <c r="D4897" s="1">
        <f>IF(B4897="",0,VLOOKUP(B4897,DATABASE!A:F,2,FALSE))</f>
        <v>0</v>
      </c>
      <c r="E4897" s="1">
        <f>IF(B4897="",0,VLOOKUP(B4897,DATABASE!A:F,3,FALSE)*$C4897)</f>
        <v>0</v>
      </c>
      <c r="F4897" s="1">
        <f>IF(B4897="",0,VLOOKUP(B4897,DATABASE!A:F,4,FALSE)*$C4897)</f>
        <v>0</v>
      </c>
      <c r="G4897" s="1">
        <f>IF(B4897="",0,VLOOKUP(B4897,DATABASE!A:F,5,FALSE)*$C4897)</f>
        <v>0</v>
      </c>
      <c r="H4897" s="1">
        <f>IF(B4897="",0,VLOOKUP(B4897,DATABASE!A:F,6,FALSE)*$C4897)</f>
        <v>0</v>
      </c>
    </row>
    <row r="4898" spans="1:8">
      <c r="A4898" s="7"/>
      <c r="B4898" s="8"/>
      <c r="C4898" s="9"/>
      <c r="D4898" s="1">
        <f>IF(B4898="",0,VLOOKUP(B4898,DATABASE!A:F,2,FALSE))</f>
        <v>0</v>
      </c>
      <c r="E4898" s="1">
        <f>IF(B4898="",0,VLOOKUP(B4898,DATABASE!A:F,3,FALSE)*$C4898)</f>
        <v>0</v>
      </c>
      <c r="F4898" s="1">
        <f>IF(B4898="",0,VLOOKUP(B4898,DATABASE!A:F,4,FALSE)*$C4898)</f>
        <v>0</v>
      </c>
      <c r="G4898" s="1">
        <f>IF(B4898="",0,VLOOKUP(B4898,DATABASE!A:F,5,FALSE)*$C4898)</f>
        <v>0</v>
      </c>
      <c r="H4898" s="1">
        <f>IF(B4898="",0,VLOOKUP(B4898,DATABASE!A:F,6,FALSE)*$C4898)</f>
        <v>0</v>
      </c>
    </row>
    <row r="4899" spans="1:8">
      <c r="A4899" s="7"/>
      <c r="B4899" s="8"/>
      <c r="C4899" s="9"/>
      <c r="D4899" s="1">
        <f>IF(B4899="",0,VLOOKUP(B4899,DATABASE!A:F,2,FALSE))</f>
        <v>0</v>
      </c>
      <c r="E4899" s="1">
        <f>IF(B4899="",0,VLOOKUP(B4899,DATABASE!A:F,3,FALSE)*$C4899)</f>
        <v>0</v>
      </c>
      <c r="F4899" s="1">
        <f>IF(B4899="",0,VLOOKUP(B4899,DATABASE!A:F,4,FALSE)*$C4899)</f>
        <v>0</v>
      </c>
      <c r="G4899" s="1">
        <f>IF(B4899="",0,VLOOKUP(B4899,DATABASE!A:F,5,FALSE)*$C4899)</f>
        <v>0</v>
      </c>
      <c r="H4899" s="1">
        <f>IF(B4899="",0,VLOOKUP(B4899,DATABASE!A:F,6,FALSE)*$C4899)</f>
        <v>0</v>
      </c>
    </row>
    <row r="4900" spans="1:8">
      <c r="A4900" s="7"/>
      <c r="B4900" s="8"/>
      <c r="C4900" s="9"/>
      <c r="D4900" s="1">
        <f>IF(B4900="",0,VLOOKUP(B4900,DATABASE!A:F,2,FALSE))</f>
        <v>0</v>
      </c>
      <c r="E4900" s="1">
        <f>IF(B4900="",0,VLOOKUP(B4900,DATABASE!A:F,3,FALSE)*$C4900)</f>
        <v>0</v>
      </c>
      <c r="F4900" s="1">
        <f>IF(B4900="",0,VLOOKUP(B4900,DATABASE!A:F,4,FALSE)*$C4900)</f>
        <v>0</v>
      </c>
      <c r="G4900" s="1">
        <f>IF(B4900="",0,VLOOKUP(B4900,DATABASE!A:F,5,FALSE)*$C4900)</f>
        <v>0</v>
      </c>
      <c r="H4900" s="1">
        <f>IF(B4900="",0,VLOOKUP(B4900,DATABASE!A:F,6,FALSE)*$C4900)</f>
        <v>0</v>
      </c>
    </row>
    <row r="4901" spans="1:8">
      <c r="A4901" s="7"/>
      <c r="B4901" s="8"/>
      <c r="C4901" s="9"/>
      <c r="D4901" s="1">
        <f>IF(B4901="",0,VLOOKUP(B4901,DATABASE!A:F,2,FALSE))</f>
        <v>0</v>
      </c>
      <c r="E4901" s="1">
        <f>IF(B4901="",0,VLOOKUP(B4901,DATABASE!A:F,3,FALSE)*$C4901)</f>
        <v>0</v>
      </c>
      <c r="F4901" s="1">
        <f>IF(B4901="",0,VLOOKUP(B4901,DATABASE!A:F,4,FALSE)*$C4901)</f>
        <v>0</v>
      </c>
      <c r="G4901" s="1">
        <f>IF(B4901="",0,VLOOKUP(B4901,DATABASE!A:F,5,FALSE)*$C4901)</f>
        <v>0</v>
      </c>
      <c r="H4901" s="1">
        <f>IF(B4901="",0,VLOOKUP(B4901,DATABASE!A:F,6,FALSE)*$C4901)</f>
        <v>0</v>
      </c>
    </row>
    <row r="4902" spans="1:8">
      <c r="A4902" s="7"/>
      <c r="B4902" s="8"/>
      <c r="C4902" s="9"/>
      <c r="D4902" s="1">
        <f>IF(B4902="",0,VLOOKUP(B4902,DATABASE!A:F,2,FALSE))</f>
        <v>0</v>
      </c>
      <c r="E4902" s="1">
        <f>IF(B4902="",0,VLOOKUP(B4902,DATABASE!A:F,3,FALSE)*$C4902)</f>
        <v>0</v>
      </c>
      <c r="F4902" s="1">
        <f>IF(B4902="",0,VLOOKUP(B4902,DATABASE!A:F,4,FALSE)*$C4902)</f>
        <v>0</v>
      </c>
      <c r="G4902" s="1">
        <f>IF(B4902="",0,VLOOKUP(B4902,DATABASE!A:F,5,FALSE)*$C4902)</f>
        <v>0</v>
      </c>
      <c r="H4902" s="1">
        <f>IF(B4902="",0,VLOOKUP(B4902,DATABASE!A:F,6,FALSE)*$C4902)</f>
        <v>0</v>
      </c>
    </row>
    <row r="4903" spans="1:8">
      <c r="A4903" s="7"/>
      <c r="B4903" s="8"/>
      <c r="C4903" s="9"/>
      <c r="D4903" s="1">
        <f>IF(B4903="",0,VLOOKUP(B4903,DATABASE!A:F,2,FALSE))</f>
        <v>0</v>
      </c>
      <c r="E4903" s="1">
        <f>IF(B4903="",0,VLOOKUP(B4903,DATABASE!A:F,3,FALSE)*$C4903)</f>
        <v>0</v>
      </c>
      <c r="F4903" s="1">
        <f>IF(B4903="",0,VLOOKUP(B4903,DATABASE!A:F,4,FALSE)*$C4903)</f>
        <v>0</v>
      </c>
      <c r="G4903" s="1">
        <f>IF(B4903="",0,VLOOKUP(B4903,DATABASE!A:F,5,FALSE)*$C4903)</f>
        <v>0</v>
      </c>
      <c r="H4903" s="1">
        <f>IF(B4903="",0,VLOOKUP(B4903,DATABASE!A:F,6,FALSE)*$C4903)</f>
        <v>0</v>
      </c>
    </row>
    <row r="4904" spans="1:8">
      <c r="A4904" s="7"/>
      <c r="B4904" s="8"/>
      <c r="C4904" s="9"/>
      <c r="D4904" s="1">
        <f>IF(B4904="",0,VLOOKUP(B4904,DATABASE!A:F,2,FALSE))</f>
        <v>0</v>
      </c>
      <c r="E4904" s="1">
        <f>IF(B4904="",0,VLOOKUP(B4904,DATABASE!A:F,3,FALSE)*$C4904)</f>
        <v>0</v>
      </c>
      <c r="F4904" s="1">
        <f>IF(B4904="",0,VLOOKUP(B4904,DATABASE!A:F,4,FALSE)*$C4904)</f>
        <v>0</v>
      </c>
      <c r="G4904" s="1">
        <f>IF(B4904="",0,VLOOKUP(B4904,DATABASE!A:F,5,FALSE)*$C4904)</f>
        <v>0</v>
      </c>
      <c r="H4904" s="1">
        <f>IF(B4904="",0,VLOOKUP(B4904,DATABASE!A:F,6,FALSE)*$C4904)</f>
        <v>0</v>
      </c>
    </row>
    <row r="4905" spans="1:8">
      <c r="A4905" s="7"/>
      <c r="B4905" s="8"/>
      <c r="C4905" s="9"/>
      <c r="D4905" s="1">
        <f>IF(B4905="",0,VLOOKUP(B4905,DATABASE!A:F,2,FALSE))</f>
        <v>0</v>
      </c>
      <c r="E4905" s="1">
        <f>IF(B4905="",0,VLOOKUP(B4905,DATABASE!A:F,3,FALSE)*$C4905)</f>
        <v>0</v>
      </c>
      <c r="F4905" s="1">
        <f>IF(B4905="",0,VLOOKUP(B4905,DATABASE!A:F,4,FALSE)*$C4905)</f>
        <v>0</v>
      </c>
      <c r="G4905" s="1">
        <f>IF(B4905="",0,VLOOKUP(B4905,DATABASE!A:F,5,FALSE)*$C4905)</f>
        <v>0</v>
      </c>
      <c r="H4905" s="1">
        <f>IF(B4905="",0,VLOOKUP(B4905,DATABASE!A:F,6,FALSE)*$C4905)</f>
        <v>0</v>
      </c>
    </row>
    <row r="4906" spans="1:8">
      <c r="A4906" s="7"/>
      <c r="B4906" s="8"/>
      <c r="C4906" s="9"/>
      <c r="D4906" s="1">
        <f>IF(B4906="",0,VLOOKUP(B4906,DATABASE!A:F,2,FALSE))</f>
        <v>0</v>
      </c>
      <c r="E4906" s="1">
        <f>IF(B4906="",0,VLOOKUP(B4906,DATABASE!A:F,3,FALSE)*$C4906)</f>
        <v>0</v>
      </c>
      <c r="F4906" s="1">
        <f>IF(B4906="",0,VLOOKUP(B4906,DATABASE!A:F,4,FALSE)*$C4906)</f>
        <v>0</v>
      </c>
      <c r="G4906" s="1">
        <f>IF(B4906="",0,VLOOKUP(B4906,DATABASE!A:F,5,FALSE)*$C4906)</f>
        <v>0</v>
      </c>
      <c r="H4906" s="1">
        <f>IF(B4906="",0,VLOOKUP(B4906,DATABASE!A:F,6,FALSE)*$C4906)</f>
        <v>0</v>
      </c>
    </row>
    <row r="4907" spans="1:8">
      <c r="A4907" s="7"/>
      <c r="B4907" s="8"/>
      <c r="C4907" s="9"/>
      <c r="D4907" s="1">
        <f>IF(B4907="",0,VLOOKUP(B4907,DATABASE!A:F,2,FALSE))</f>
        <v>0</v>
      </c>
      <c r="E4907" s="1">
        <f>IF(B4907="",0,VLOOKUP(B4907,DATABASE!A:F,3,FALSE)*$C4907)</f>
        <v>0</v>
      </c>
      <c r="F4907" s="1">
        <f>IF(B4907="",0,VLOOKUP(B4907,DATABASE!A:F,4,FALSE)*$C4907)</f>
        <v>0</v>
      </c>
      <c r="G4907" s="1">
        <f>IF(B4907="",0,VLOOKUP(B4907,DATABASE!A:F,5,FALSE)*$C4907)</f>
        <v>0</v>
      </c>
      <c r="H4907" s="1">
        <f>IF(B4907="",0,VLOOKUP(B4907,DATABASE!A:F,6,FALSE)*$C4907)</f>
        <v>0</v>
      </c>
    </row>
    <row r="4908" spans="1:8">
      <c r="A4908" s="7"/>
      <c r="B4908" s="8"/>
      <c r="C4908" s="9"/>
      <c r="D4908" s="1">
        <f>IF(B4908="",0,VLOOKUP(B4908,DATABASE!A:F,2,FALSE))</f>
        <v>0</v>
      </c>
      <c r="E4908" s="1">
        <f>IF(B4908="",0,VLOOKUP(B4908,DATABASE!A:F,3,FALSE)*$C4908)</f>
        <v>0</v>
      </c>
      <c r="F4908" s="1">
        <f>IF(B4908="",0,VLOOKUP(B4908,DATABASE!A:F,4,FALSE)*$C4908)</f>
        <v>0</v>
      </c>
      <c r="G4908" s="1">
        <f>IF(B4908="",0,VLOOKUP(B4908,DATABASE!A:F,5,FALSE)*$C4908)</f>
        <v>0</v>
      </c>
      <c r="H4908" s="1">
        <f>IF(B4908="",0,VLOOKUP(B4908,DATABASE!A:F,6,FALSE)*$C4908)</f>
        <v>0</v>
      </c>
    </row>
    <row r="4909" spans="1:8">
      <c r="A4909" s="7"/>
      <c r="B4909" s="8"/>
      <c r="C4909" s="9"/>
      <c r="D4909" s="1">
        <f>IF(B4909="",0,VLOOKUP(B4909,DATABASE!A:F,2,FALSE))</f>
        <v>0</v>
      </c>
      <c r="E4909" s="1">
        <f>IF(B4909="",0,VLOOKUP(B4909,DATABASE!A:F,3,FALSE)*$C4909)</f>
        <v>0</v>
      </c>
      <c r="F4909" s="1">
        <f>IF(B4909="",0,VLOOKUP(B4909,DATABASE!A:F,4,FALSE)*$C4909)</f>
        <v>0</v>
      </c>
      <c r="G4909" s="1">
        <f>IF(B4909="",0,VLOOKUP(B4909,DATABASE!A:F,5,FALSE)*$C4909)</f>
        <v>0</v>
      </c>
      <c r="H4909" s="1">
        <f>IF(B4909="",0,VLOOKUP(B4909,DATABASE!A:F,6,FALSE)*$C4909)</f>
        <v>0</v>
      </c>
    </row>
    <row r="4910" spans="1:8">
      <c r="A4910" s="7"/>
      <c r="B4910" s="8"/>
      <c r="C4910" s="9"/>
      <c r="D4910" s="1">
        <f>IF(B4910="",0,VLOOKUP(B4910,DATABASE!A:F,2,FALSE))</f>
        <v>0</v>
      </c>
      <c r="E4910" s="1">
        <f>IF(B4910="",0,VLOOKUP(B4910,DATABASE!A:F,3,FALSE)*$C4910)</f>
        <v>0</v>
      </c>
      <c r="F4910" s="1">
        <f>IF(B4910="",0,VLOOKUP(B4910,DATABASE!A:F,4,FALSE)*$C4910)</f>
        <v>0</v>
      </c>
      <c r="G4910" s="1">
        <f>IF(B4910="",0,VLOOKUP(B4910,DATABASE!A:F,5,FALSE)*$C4910)</f>
        <v>0</v>
      </c>
      <c r="H4910" s="1">
        <f>IF(B4910="",0,VLOOKUP(B4910,DATABASE!A:F,6,FALSE)*$C4910)</f>
        <v>0</v>
      </c>
    </row>
    <row r="4911" spans="1:8">
      <c r="A4911" s="7"/>
      <c r="B4911" s="8"/>
      <c r="C4911" s="9"/>
      <c r="D4911" s="1">
        <f>IF(B4911="",0,VLOOKUP(B4911,DATABASE!A:F,2,FALSE))</f>
        <v>0</v>
      </c>
      <c r="E4911" s="1">
        <f>IF(B4911="",0,VLOOKUP(B4911,DATABASE!A:F,3,FALSE)*$C4911)</f>
        <v>0</v>
      </c>
      <c r="F4911" s="1">
        <f>IF(B4911="",0,VLOOKUP(B4911,DATABASE!A:F,4,FALSE)*$C4911)</f>
        <v>0</v>
      </c>
      <c r="G4911" s="1">
        <f>IF(B4911="",0,VLOOKUP(B4911,DATABASE!A:F,5,FALSE)*$C4911)</f>
        <v>0</v>
      </c>
      <c r="H4911" s="1">
        <f>IF(B4911="",0,VLOOKUP(B4911,DATABASE!A:F,6,FALSE)*$C4911)</f>
        <v>0</v>
      </c>
    </row>
    <row r="4912" spans="1:8">
      <c r="A4912" s="7"/>
      <c r="B4912" s="8"/>
      <c r="C4912" s="9"/>
      <c r="D4912" s="1">
        <f>IF(B4912="",0,VLOOKUP(B4912,DATABASE!A:F,2,FALSE))</f>
        <v>0</v>
      </c>
      <c r="E4912" s="1">
        <f>IF(B4912="",0,VLOOKUP(B4912,DATABASE!A:F,3,FALSE)*$C4912)</f>
        <v>0</v>
      </c>
      <c r="F4912" s="1">
        <f>IF(B4912="",0,VLOOKUP(B4912,DATABASE!A:F,4,FALSE)*$C4912)</f>
        <v>0</v>
      </c>
      <c r="G4912" s="1">
        <f>IF(B4912="",0,VLOOKUP(B4912,DATABASE!A:F,5,FALSE)*$C4912)</f>
        <v>0</v>
      </c>
      <c r="H4912" s="1">
        <f>IF(B4912="",0,VLOOKUP(B4912,DATABASE!A:F,6,FALSE)*$C4912)</f>
        <v>0</v>
      </c>
    </row>
    <row r="4913" spans="1:8">
      <c r="A4913" s="7"/>
      <c r="B4913" s="8"/>
      <c r="C4913" s="9"/>
      <c r="D4913" s="1">
        <f>IF(B4913="",0,VLOOKUP(B4913,DATABASE!A:F,2,FALSE))</f>
        <v>0</v>
      </c>
      <c r="E4913" s="1">
        <f>IF(B4913="",0,VLOOKUP(B4913,DATABASE!A:F,3,FALSE)*$C4913)</f>
        <v>0</v>
      </c>
      <c r="F4913" s="1">
        <f>IF(B4913="",0,VLOOKUP(B4913,DATABASE!A:F,4,FALSE)*$C4913)</f>
        <v>0</v>
      </c>
      <c r="G4913" s="1">
        <f>IF(B4913="",0,VLOOKUP(B4913,DATABASE!A:F,5,FALSE)*$C4913)</f>
        <v>0</v>
      </c>
      <c r="H4913" s="1">
        <f>IF(B4913="",0,VLOOKUP(B4913,DATABASE!A:F,6,FALSE)*$C4913)</f>
        <v>0</v>
      </c>
    </row>
    <row r="4914" spans="1:8">
      <c r="A4914" s="7"/>
      <c r="B4914" s="8"/>
      <c r="C4914" s="9"/>
      <c r="D4914" s="1">
        <f>IF(B4914="",0,VLOOKUP(B4914,DATABASE!A:F,2,FALSE))</f>
        <v>0</v>
      </c>
      <c r="E4914" s="1">
        <f>IF(B4914="",0,VLOOKUP(B4914,DATABASE!A:F,3,FALSE)*$C4914)</f>
        <v>0</v>
      </c>
      <c r="F4914" s="1">
        <f>IF(B4914="",0,VLOOKUP(B4914,DATABASE!A:F,4,FALSE)*$C4914)</f>
        <v>0</v>
      </c>
      <c r="G4914" s="1">
        <f>IF(B4914="",0,VLOOKUP(B4914,DATABASE!A:F,5,FALSE)*$C4914)</f>
        <v>0</v>
      </c>
      <c r="H4914" s="1">
        <f>IF(B4914="",0,VLOOKUP(B4914,DATABASE!A:F,6,FALSE)*$C4914)</f>
        <v>0</v>
      </c>
    </row>
    <row r="4915" spans="1:8">
      <c r="A4915" s="7"/>
      <c r="B4915" s="8"/>
      <c r="C4915" s="9"/>
      <c r="D4915" s="1">
        <f>IF(B4915="",0,VLOOKUP(B4915,DATABASE!A:F,2,FALSE))</f>
        <v>0</v>
      </c>
      <c r="E4915" s="1">
        <f>IF(B4915="",0,VLOOKUP(B4915,DATABASE!A:F,3,FALSE)*$C4915)</f>
        <v>0</v>
      </c>
      <c r="F4915" s="1">
        <f>IF(B4915="",0,VLOOKUP(B4915,DATABASE!A:F,4,FALSE)*$C4915)</f>
        <v>0</v>
      </c>
      <c r="G4915" s="1">
        <f>IF(B4915="",0,VLOOKUP(B4915,DATABASE!A:F,5,FALSE)*$C4915)</f>
        <v>0</v>
      </c>
      <c r="H4915" s="1">
        <f>IF(B4915="",0,VLOOKUP(B4915,DATABASE!A:F,6,FALSE)*$C4915)</f>
        <v>0</v>
      </c>
    </row>
    <row r="4916" spans="1:8">
      <c r="A4916" s="7"/>
      <c r="B4916" s="8"/>
      <c r="C4916" s="9"/>
      <c r="D4916" s="1">
        <f>IF(B4916="",0,VLOOKUP(B4916,DATABASE!A:F,2,FALSE))</f>
        <v>0</v>
      </c>
      <c r="E4916" s="1">
        <f>IF(B4916="",0,VLOOKUP(B4916,DATABASE!A:F,3,FALSE)*$C4916)</f>
        <v>0</v>
      </c>
      <c r="F4916" s="1">
        <f>IF(B4916="",0,VLOOKUP(B4916,DATABASE!A:F,4,FALSE)*$C4916)</f>
        <v>0</v>
      </c>
      <c r="G4916" s="1">
        <f>IF(B4916="",0,VLOOKUP(B4916,DATABASE!A:F,5,FALSE)*$C4916)</f>
        <v>0</v>
      </c>
      <c r="H4916" s="1">
        <f>IF(B4916="",0,VLOOKUP(B4916,DATABASE!A:F,6,FALSE)*$C4916)</f>
        <v>0</v>
      </c>
    </row>
    <row r="4917" spans="1:8">
      <c r="A4917" s="7"/>
      <c r="B4917" s="8"/>
      <c r="C4917" s="9"/>
      <c r="D4917" s="1">
        <f>IF(B4917="",0,VLOOKUP(B4917,DATABASE!A:F,2,FALSE))</f>
        <v>0</v>
      </c>
      <c r="E4917" s="1">
        <f>IF(B4917="",0,VLOOKUP(B4917,DATABASE!A:F,3,FALSE)*$C4917)</f>
        <v>0</v>
      </c>
      <c r="F4917" s="1">
        <f>IF(B4917="",0,VLOOKUP(B4917,DATABASE!A:F,4,FALSE)*$C4917)</f>
        <v>0</v>
      </c>
      <c r="G4917" s="1">
        <f>IF(B4917="",0,VLOOKUP(B4917,DATABASE!A:F,5,FALSE)*$C4917)</f>
        <v>0</v>
      </c>
      <c r="H4917" s="1">
        <f>IF(B4917="",0,VLOOKUP(B4917,DATABASE!A:F,6,FALSE)*$C4917)</f>
        <v>0</v>
      </c>
    </row>
    <row r="4918" spans="1:8">
      <c r="A4918" s="7"/>
      <c r="B4918" s="8"/>
      <c r="C4918" s="9"/>
      <c r="D4918" s="1">
        <f>IF(B4918="",0,VLOOKUP(B4918,DATABASE!A:F,2,FALSE))</f>
        <v>0</v>
      </c>
      <c r="E4918" s="1">
        <f>IF(B4918="",0,VLOOKUP(B4918,DATABASE!A:F,3,FALSE)*$C4918)</f>
        <v>0</v>
      </c>
      <c r="F4918" s="1">
        <f>IF(B4918="",0,VLOOKUP(B4918,DATABASE!A:F,4,FALSE)*$C4918)</f>
        <v>0</v>
      </c>
      <c r="G4918" s="1">
        <f>IF(B4918="",0,VLOOKUP(B4918,DATABASE!A:F,5,FALSE)*$C4918)</f>
        <v>0</v>
      </c>
      <c r="H4918" s="1">
        <f>IF(B4918="",0,VLOOKUP(B4918,DATABASE!A:F,6,FALSE)*$C4918)</f>
        <v>0</v>
      </c>
    </row>
    <row r="4919" spans="1:8">
      <c r="A4919" s="7"/>
      <c r="B4919" s="8"/>
      <c r="C4919" s="9"/>
      <c r="D4919" s="1">
        <f>IF(B4919="",0,VLOOKUP(B4919,DATABASE!A:F,2,FALSE))</f>
        <v>0</v>
      </c>
      <c r="E4919" s="1">
        <f>IF(B4919="",0,VLOOKUP(B4919,DATABASE!A:F,3,FALSE)*$C4919)</f>
        <v>0</v>
      </c>
      <c r="F4919" s="1">
        <f>IF(B4919="",0,VLOOKUP(B4919,DATABASE!A:F,4,FALSE)*$C4919)</f>
        <v>0</v>
      </c>
      <c r="G4919" s="1">
        <f>IF(B4919="",0,VLOOKUP(B4919,DATABASE!A:F,5,FALSE)*$C4919)</f>
        <v>0</v>
      </c>
      <c r="H4919" s="1">
        <f>IF(B4919="",0,VLOOKUP(B4919,DATABASE!A:F,6,FALSE)*$C4919)</f>
        <v>0</v>
      </c>
    </row>
    <row r="4920" spans="1:8">
      <c r="A4920" s="7"/>
      <c r="B4920" s="8"/>
      <c r="C4920" s="9"/>
      <c r="D4920" s="1">
        <f>IF(B4920="",0,VLOOKUP(B4920,DATABASE!A:F,2,FALSE))</f>
        <v>0</v>
      </c>
      <c r="E4920" s="1">
        <f>IF(B4920="",0,VLOOKUP(B4920,DATABASE!A:F,3,FALSE)*$C4920)</f>
        <v>0</v>
      </c>
      <c r="F4920" s="1">
        <f>IF(B4920="",0,VLOOKUP(B4920,DATABASE!A:F,4,FALSE)*$C4920)</f>
        <v>0</v>
      </c>
      <c r="G4920" s="1">
        <f>IF(B4920="",0,VLOOKUP(B4920,DATABASE!A:F,5,FALSE)*$C4920)</f>
        <v>0</v>
      </c>
      <c r="H4920" s="1">
        <f>IF(B4920="",0,VLOOKUP(B4920,DATABASE!A:F,6,FALSE)*$C4920)</f>
        <v>0</v>
      </c>
    </row>
    <row r="4921" spans="1:8">
      <c r="A4921" s="7"/>
      <c r="B4921" s="8"/>
      <c r="C4921" s="9"/>
      <c r="D4921" s="1">
        <f>IF(B4921="",0,VLOOKUP(B4921,DATABASE!A:F,2,FALSE))</f>
        <v>0</v>
      </c>
      <c r="E4921" s="1">
        <f>IF(B4921="",0,VLOOKUP(B4921,DATABASE!A:F,3,FALSE)*$C4921)</f>
        <v>0</v>
      </c>
      <c r="F4921" s="1">
        <f>IF(B4921="",0,VLOOKUP(B4921,DATABASE!A:F,4,FALSE)*$C4921)</f>
        <v>0</v>
      </c>
      <c r="G4921" s="1">
        <f>IF(B4921="",0,VLOOKUP(B4921,DATABASE!A:F,5,FALSE)*$C4921)</f>
        <v>0</v>
      </c>
      <c r="H4921" s="1">
        <f>IF(B4921="",0,VLOOKUP(B4921,DATABASE!A:F,6,FALSE)*$C4921)</f>
        <v>0</v>
      </c>
    </row>
    <row r="4922" spans="1:8">
      <c r="A4922" s="7"/>
      <c r="B4922" s="8"/>
      <c r="C4922" s="9"/>
      <c r="D4922" s="1">
        <f>IF(B4922="",0,VLOOKUP(B4922,DATABASE!A:F,2,FALSE))</f>
        <v>0</v>
      </c>
      <c r="E4922" s="1">
        <f>IF(B4922="",0,VLOOKUP(B4922,DATABASE!A:F,3,FALSE)*$C4922)</f>
        <v>0</v>
      </c>
      <c r="F4922" s="1">
        <f>IF(B4922="",0,VLOOKUP(B4922,DATABASE!A:F,4,FALSE)*$C4922)</f>
        <v>0</v>
      </c>
      <c r="G4922" s="1">
        <f>IF(B4922="",0,VLOOKUP(B4922,DATABASE!A:F,5,FALSE)*$C4922)</f>
        <v>0</v>
      </c>
      <c r="H4922" s="1">
        <f>IF(B4922="",0,VLOOKUP(B4922,DATABASE!A:F,6,FALSE)*$C4922)</f>
        <v>0</v>
      </c>
    </row>
    <row r="4923" spans="1:8">
      <c r="A4923" s="7"/>
      <c r="B4923" s="8"/>
      <c r="C4923" s="9"/>
      <c r="D4923" s="1">
        <f>IF(B4923="",0,VLOOKUP(B4923,DATABASE!A:F,2,FALSE))</f>
        <v>0</v>
      </c>
      <c r="E4923" s="1">
        <f>IF(B4923="",0,VLOOKUP(B4923,DATABASE!A:F,3,FALSE)*$C4923)</f>
        <v>0</v>
      </c>
      <c r="F4923" s="1">
        <f>IF(B4923="",0,VLOOKUP(B4923,DATABASE!A:F,4,FALSE)*$C4923)</f>
        <v>0</v>
      </c>
      <c r="G4923" s="1">
        <f>IF(B4923="",0,VLOOKUP(B4923,DATABASE!A:F,5,FALSE)*$C4923)</f>
        <v>0</v>
      </c>
      <c r="H4923" s="1">
        <f>IF(B4923="",0,VLOOKUP(B4923,DATABASE!A:F,6,FALSE)*$C4923)</f>
        <v>0</v>
      </c>
    </row>
    <row r="4924" spans="1:8">
      <c r="A4924" s="7"/>
      <c r="B4924" s="8"/>
      <c r="C4924" s="9"/>
      <c r="D4924" s="1">
        <f>IF(B4924="",0,VLOOKUP(B4924,DATABASE!A:F,2,FALSE))</f>
        <v>0</v>
      </c>
      <c r="E4924" s="1">
        <f>IF(B4924="",0,VLOOKUP(B4924,DATABASE!A:F,3,FALSE)*$C4924)</f>
        <v>0</v>
      </c>
      <c r="F4924" s="1">
        <f>IF(B4924="",0,VLOOKUP(B4924,DATABASE!A:F,4,FALSE)*$C4924)</f>
        <v>0</v>
      </c>
      <c r="G4924" s="1">
        <f>IF(B4924="",0,VLOOKUP(B4924,DATABASE!A:F,5,FALSE)*$C4924)</f>
        <v>0</v>
      </c>
      <c r="H4924" s="1">
        <f>IF(B4924="",0,VLOOKUP(B4924,DATABASE!A:F,6,FALSE)*$C4924)</f>
        <v>0</v>
      </c>
    </row>
    <row r="4925" spans="1:8">
      <c r="A4925" s="7"/>
      <c r="B4925" s="8"/>
      <c r="C4925" s="9"/>
      <c r="D4925" s="1">
        <f>IF(B4925="",0,VLOOKUP(B4925,DATABASE!A:F,2,FALSE))</f>
        <v>0</v>
      </c>
      <c r="E4925" s="1">
        <f>IF(B4925="",0,VLOOKUP(B4925,DATABASE!A:F,3,FALSE)*$C4925)</f>
        <v>0</v>
      </c>
      <c r="F4925" s="1">
        <f>IF(B4925="",0,VLOOKUP(B4925,DATABASE!A:F,4,FALSE)*$C4925)</f>
        <v>0</v>
      </c>
      <c r="G4925" s="1">
        <f>IF(B4925="",0,VLOOKUP(B4925,DATABASE!A:F,5,FALSE)*$C4925)</f>
        <v>0</v>
      </c>
      <c r="H4925" s="1">
        <f>IF(B4925="",0,VLOOKUP(B4925,DATABASE!A:F,6,FALSE)*$C4925)</f>
        <v>0</v>
      </c>
    </row>
    <row r="4926" spans="1:8">
      <c r="A4926" s="7"/>
      <c r="B4926" s="8"/>
      <c r="C4926" s="9"/>
      <c r="D4926" s="1">
        <f>IF(B4926="",0,VLOOKUP(B4926,DATABASE!A:F,2,FALSE))</f>
        <v>0</v>
      </c>
      <c r="E4926" s="1">
        <f>IF(B4926="",0,VLOOKUP(B4926,DATABASE!A:F,3,FALSE)*$C4926)</f>
        <v>0</v>
      </c>
      <c r="F4926" s="1">
        <f>IF(B4926="",0,VLOOKUP(B4926,DATABASE!A:F,4,FALSE)*$C4926)</f>
        <v>0</v>
      </c>
      <c r="G4926" s="1">
        <f>IF(B4926="",0,VLOOKUP(B4926,DATABASE!A:F,5,FALSE)*$C4926)</f>
        <v>0</v>
      </c>
      <c r="H4926" s="1">
        <f>IF(B4926="",0,VLOOKUP(B4926,DATABASE!A:F,6,FALSE)*$C4926)</f>
        <v>0</v>
      </c>
    </row>
    <row r="4927" spans="1:8">
      <c r="A4927" s="7"/>
      <c r="B4927" s="8"/>
      <c r="C4927" s="9"/>
      <c r="D4927" s="1">
        <f>IF(B4927="",0,VLOOKUP(B4927,DATABASE!A:F,2,FALSE))</f>
        <v>0</v>
      </c>
      <c r="E4927" s="1">
        <f>IF(B4927="",0,VLOOKUP(B4927,DATABASE!A:F,3,FALSE)*$C4927)</f>
        <v>0</v>
      </c>
      <c r="F4927" s="1">
        <f>IF(B4927="",0,VLOOKUP(B4927,DATABASE!A:F,4,FALSE)*$C4927)</f>
        <v>0</v>
      </c>
      <c r="G4927" s="1">
        <f>IF(B4927="",0,VLOOKUP(B4927,DATABASE!A:F,5,FALSE)*$C4927)</f>
        <v>0</v>
      </c>
      <c r="H4927" s="1">
        <f>IF(B4927="",0,VLOOKUP(B4927,DATABASE!A:F,6,FALSE)*$C4927)</f>
        <v>0</v>
      </c>
    </row>
    <row r="4928" spans="1:8">
      <c r="A4928" s="7"/>
      <c r="B4928" s="8"/>
      <c r="C4928" s="9"/>
      <c r="D4928" s="1">
        <f>IF(B4928="",0,VLOOKUP(B4928,DATABASE!A:F,2,FALSE))</f>
        <v>0</v>
      </c>
      <c r="E4928" s="1">
        <f>IF(B4928="",0,VLOOKUP(B4928,DATABASE!A:F,3,FALSE)*$C4928)</f>
        <v>0</v>
      </c>
      <c r="F4928" s="1">
        <f>IF(B4928="",0,VLOOKUP(B4928,DATABASE!A:F,4,FALSE)*$C4928)</f>
        <v>0</v>
      </c>
      <c r="G4928" s="1">
        <f>IF(B4928="",0,VLOOKUP(B4928,DATABASE!A:F,5,FALSE)*$C4928)</f>
        <v>0</v>
      </c>
      <c r="H4928" s="1">
        <f>IF(B4928="",0,VLOOKUP(B4928,DATABASE!A:F,6,FALSE)*$C4928)</f>
        <v>0</v>
      </c>
    </row>
    <row r="4929" spans="1:8">
      <c r="A4929" s="7"/>
      <c r="B4929" s="8"/>
      <c r="C4929" s="9"/>
      <c r="D4929" s="1">
        <f>IF(B4929="",0,VLOOKUP(B4929,DATABASE!A:F,2,FALSE))</f>
        <v>0</v>
      </c>
      <c r="E4929" s="1">
        <f>IF(B4929="",0,VLOOKUP(B4929,DATABASE!A:F,3,FALSE)*$C4929)</f>
        <v>0</v>
      </c>
      <c r="F4929" s="1">
        <f>IF(B4929="",0,VLOOKUP(B4929,DATABASE!A:F,4,FALSE)*$C4929)</f>
        <v>0</v>
      </c>
      <c r="G4929" s="1">
        <f>IF(B4929="",0,VLOOKUP(B4929,DATABASE!A:F,5,FALSE)*$C4929)</f>
        <v>0</v>
      </c>
      <c r="H4929" s="1">
        <f>IF(B4929="",0,VLOOKUP(B4929,DATABASE!A:F,6,FALSE)*$C4929)</f>
        <v>0</v>
      </c>
    </row>
    <row r="4930" spans="1:8">
      <c r="A4930" s="7"/>
      <c r="B4930" s="8"/>
      <c r="C4930" s="9"/>
      <c r="D4930" s="1">
        <f>IF(B4930="",0,VLOOKUP(B4930,DATABASE!A:F,2,FALSE))</f>
        <v>0</v>
      </c>
      <c r="E4930" s="1">
        <f>IF(B4930="",0,VLOOKUP(B4930,DATABASE!A:F,3,FALSE)*$C4930)</f>
        <v>0</v>
      </c>
      <c r="F4930" s="1">
        <f>IF(B4930="",0,VLOOKUP(B4930,DATABASE!A:F,4,FALSE)*$C4930)</f>
        <v>0</v>
      </c>
      <c r="G4930" s="1">
        <f>IF(B4930="",0,VLOOKUP(B4930,DATABASE!A:F,5,FALSE)*$C4930)</f>
        <v>0</v>
      </c>
      <c r="H4930" s="1">
        <f>IF(B4930="",0,VLOOKUP(B4930,DATABASE!A:F,6,FALSE)*$C4930)</f>
        <v>0</v>
      </c>
    </row>
    <row r="4931" spans="1:8">
      <c r="A4931" s="7"/>
      <c r="B4931" s="8"/>
      <c r="C4931" s="9"/>
      <c r="D4931" s="1">
        <f>IF(B4931="",0,VLOOKUP(B4931,DATABASE!A:F,2,FALSE))</f>
        <v>0</v>
      </c>
      <c r="E4931" s="1">
        <f>IF(B4931="",0,VLOOKUP(B4931,DATABASE!A:F,3,FALSE)*$C4931)</f>
        <v>0</v>
      </c>
      <c r="F4931" s="1">
        <f>IF(B4931="",0,VLOOKUP(B4931,DATABASE!A:F,4,FALSE)*$C4931)</f>
        <v>0</v>
      </c>
      <c r="G4931" s="1">
        <f>IF(B4931="",0,VLOOKUP(B4931,DATABASE!A:F,5,FALSE)*$C4931)</f>
        <v>0</v>
      </c>
      <c r="H4931" s="1">
        <f>IF(B4931="",0,VLOOKUP(B4931,DATABASE!A:F,6,FALSE)*$C4931)</f>
        <v>0</v>
      </c>
    </row>
    <row r="4932" spans="1:8">
      <c r="A4932" s="7"/>
      <c r="B4932" s="8"/>
      <c r="C4932" s="9"/>
      <c r="D4932" s="1">
        <f>IF(B4932="",0,VLOOKUP(B4932,DATABASE!A:F,2,FALSE))</f>
        <v>0</v>
      </c>
      <c r="E4932" s="1">
        <f>IF(B4932="",0,VLOOKUP(B4932,DATABASE!A:F,3,FALSE)*$C4932)</f>
        <v>0</v>
      </c>
      <c r="F4932" s="1">
        <f>IF(B4932="",0,VLOOKUP(B4932,DATABASE!A:F,4,FALSE)*$C4932)</f>
        <v>0</v>
      </c>
      <c r="G4932" s="1">
        <f>IF(B4932="",0,VLOOKUP(B4932,DATABASE!A:F,5,FALSE)*$C4932)</f>
        <v>0</v>
      </c>
      <c r="H4932" s="1">
        <f>IF(B4932="",0,VLOOKUP(B4932,DATABASE!A:F,6,FALSE)*$C4932)</f>
        <v>0</v>
      </c>
    </row>
    <row r="4933" spans="1:8">
      <c r="A4933" s="7"/>
      <c r="B4933" s="8"/>
      <c r="C4933" s="9"/>
      <c r="D4933" s="1">
        <f>IF(B4933="",0,VLOOKUP(B4933,DATABASE!A:F,2,FALSE))</f>
        <v>0</v>
      </c>
      <c r="E4933" s="1">
        <f>IF(B4933="",0,VLOOKUP(B4933,DATABASE!A:F,3,FALSE)*$C4933)</f>
        <v>0</v>
      </c>
      <c r="F4933" s="1">
        <f>IF(B4933="",0,VLOOKUP(B4933,DATABASE!A:F,4,FALSE)*$C4933)</f>
        <v>0</v>
      </c>
      <c r="G4933" s="1">
        <f>IF(B4933="",0,VLOOKUP(B4933,DATABASE!A:F,5,FALSE)*$C4933)</f>
        <v>0</v>
      </c>
      <c r="H4933" s="1">
        <f>IF(B4933="",0,VLOOKUP(B4933,DATABASE!A:F,6,FALSE)*$C4933)</f>
        <v>0</v>
      </c>
    </row>
    <row r="4934" spans="1:8">
      <c r="A4934" s="7"/>
      <c r="B4934" s="8"/>
      <c r="C4934" s="9"/>
      <c r="D4934" s="1">
        <f>IF(B4934="",0,VLOOKUP(B4934,DATABASE!A:F,2,FALSE))</f>
        <v>0</v>
      </c>
      <c r="E4934" s="1">
        <f>IF(B4934="",0,VLOOKUP(B4934,DATABASE!A:F,3,FALSE)*$C4934)</f>
        <v>0</v>
      </c>
      <c r="F4934" s="1">
        <f>IF(B4934="",0,VLOOKUP(B4934,DATABASE!A:F,4,FALSE)*$C4934)</f>
        <v>0</v>
      </c>
      <c r="G4934" s="1">
        <f>IF(B4934="",0,VLOOKUP(B4934,DATABASE!A:F,5,FALSE)*$C4934)</f>
        <v>0</v>
      </c>
      <c r="H4934" s="1">
        <f>IF(B4934="",0,VLOOKUP(B4934,DATABASE!A:F,6,FALSE)*$C4934)</f>
        <v>0</v>
      </c>
    </row>
    <row r="4935" spans="1:8">
      <c r="A4935" s="7"/>
      <c r="B4935" s="8"/>
      <c r="C4935" s="9"/>
      <c r="D4935" s="1">
        <f>IF(B4935="",0,VLOOKUP(B4935,DATABASE!A:F,2,FALSE))</f>
        <v>0</v>
      </c>
      <c r="E4935" s="1">
        <f>IF(B4935="",0,VLOOKUP(B4935,DATABASE!A:F,3,FALSE)*$C4935)</f>
        <v>0</v>
      </c>
      <c r="F4935" s="1">
        <f>IF(B4935="",0,VLOOKUP(B4935,DATABASE!A:F,4,FALSE)*$C4935)</f>
        <v>0</v>
      </c>
      <c r="G4935" s="1">
        <f>IF(B4935="",0,VLOOKUP(B4935,DATABASE!A:F,5,FALSE)*$C4935)</f>
        <v>0</v>
      </c>
      <c r="H4935" s="1">
        <f>IF(B4935="",0,VLOOKUP(B4935,DATABASE!A:F,6,FALSE)*$C4935)</f>
        <v>0</v>
      </c>
    </row>
    <row r="4936" spans="1:8">
      <c r="A4936" s="7"/>
      <c r="B4936" s="8"/>
      <c r="C4936" s="9"/>
      <c r="D4936" s="1">
        <f>IF(B4936="",0,VLOOKUP(B4936,DATABASE!A:F,2,FALSE))</f>
        <v>0</v>
      </c>
      <c r="E4936" s="1">
        <f>IF(B4936="",0,VLOOKUP(B4936,DATABASE!A:F,3,FALSE)*$C4936)</f>
        <v>0</v>
      </c>
      <c r="F4936" s="1">
        <f>IF(B4936="",0,VLOOKUP(B4936,DATABASE!A:F,4,FALSE)*$C4936)</f>
        <v>0</v>
      </c>
      <c r="G4936" s="1">
        <f>IF(B4936="",0,VLOOKUP(B4936,DATABASE!A:F,5,FALSE)*$C4936)</f>
        <v>0</v>
      </c>
      <c r="H4936" s="1">
        <f>IF(B4936="",0,VLOOKUP(B4936,DATABASE!A:F,6,FALSE)*$C4936)</f>
        <v>0</v>
      </c>
    </row>
    <row r="4937" spans="1:8">
      <c r="A4937" s="7"/>
      <c r="B4937" s="8"/>
      <c r="C4937" s="9"/>
      <c r="D4937" s="1">
        <f>IF(B4937="",0,VLOOKUP(B4937,DATABASE!A:F,2,FALSE))</f>
        <v>0</v>
      </c>
      <c r="E4937" s="1">
        <f>IF(B4937="",0,VLOOKUP(B4937,DATABASE!A:F,3,FALSE)*$C4937)</f>
        <v>0</v>
      </c>
      <c r="F4937" s="1">
        <f>IF(B4937="",0,VLOOKUP(B4937,DATABASE!A:F,4,FALSE)*$C4937)</f>
        <v>0</v>
      </c>
      <c r="G4937" s="1">
        <f>IF(B4937="",0,VLOOKUP(B4937,DATABASE!A:F,5,FALSE)*$C4937)</f>
        <v>0</v>
      </c>
      <c r="H4937" s="1">
        <f>IF(B4937="",0,VLOOKUP(B4937,DATABASE!A:F,6,FALSE)*$C4937)</f>
        <v>0</v>
      </c>
    </row>
    <row r="4938" spans="1:8">
      <c r="A4938" s="7"/>
      <c r="B4938" s="8"/>
      <c r="C4938" s="9"/>
      <c r="D4938" s="1">
        <f>IF(B4938="",0,VLOOKUP(B4938,DATABASE!A:F,2,FALSE))</f>
        <v>0</v>
      </c>
      <c r="E4938" s="1">
        <f>IF(B4938="",0,VLOOKUP(B4938,DATABASE!A:F,3,FALSE)*$C4938)</f>
        <v>0</v>
      </c>
      <c r="F4938" s="1">
        <f>IF(B4938="",0,VLOOKUP(B4938,DATABASE!A:F,4,FALSE)*$C4938)</f>
        <v>0</v>
      </c>
      <c r="G4938" s="1">
        <f>IF(B4938="",0,VLOOKUP(B4938,DATABASE!A:F,5,FALSE)*$C4938)</f>
        <v>0</v>
      </c>
      <c r="H4938" s="1">
        <f>IF(B4938="",0,VLOOKUP(B4938,DATABASE!A:F,6,FALSE)*$C4938)</f>
        <v>0</v>
      </c>
    </row>
    <row r="4939" spans="1:8">
      <c r="A4939" s="7"/>
      <c r="B4939" s="8"/>
      <c r="C4939" s="9"/>
      <c r="D4939" s="1">
        <f>IF(B4939="",0,VLOOKUP(B4939,DATABASE!A:F,2,FALSE))</f>
        <v>0</v>
      </c>
      <c r="E4939" s="1">
        <f>IF(B4939="",0,VLOOKUP(B4939,DATABASE!A:F,3,FALSE)*$C4939)</f>
        <v>0</v>
      </c>
      <c r="F4939" s="1">
        <f>IF(B4939="",0,VLOOKUP(B4939,DATABASE!A:F,4,FALSE)*$C4939)</f>
        <v>0</v>
      </c>
      <c r="G4939" s="1">
        <f>IF(B4939="",0,VLOOKUP(B4939,DATABASE!A:F,5,FALSE)*$C4939)</f>
        <v>0</v>
      </c>
      <c r="H4939" s="1">
        <f>IF(B4939="",0,VLOOKUP(B4939,DATABASE!A:F,6,FALSE)*$C4939)</f>
        <v>0</v>
      </c>
    </row>
    <row r="4940" spans="1:8">
      <c r="A4940" s="7"/>
      <c r="B4940" s="8"/>
      <c r="C4940" s="9"/>
      <c r="D4940" s="1">
        <f>IF(B4940="",0,VLOOKUP(B4940,DATABASE!A:F,2,FALSE))</f>
        <v>0</v>
      </c>
      <c r="E4940" s="1">
        <f>IF(B4940="",0,VLOOKUP(B4940,DATABASE!A:F,3,FALSE)*$C4940)</f>
        <v>0</v>
      </c>
      <c r="F4940" s="1">
        <f>IF(B4940="",0,VLOOKUP(B4940,DATABASE!A:F,4,FALSE)*$C4940)</f>
        <v>0</v>
      </c>
      <c r="G4940" s="1">
        <f>IF(B4940="",0,VLOOKUP(B4940,DATABASE!A:F,5,FALSE)*$C4940)</f>
        <v>0</v>
      </c>
      <c r="H4940" s="1">
        <f>IF(B4940="",0,VLOOKUP(B4940,DATABASE!A:F,6,FALSE)*$C4940)</f>
        <v>0</v>
      </c>
    </row>
    <row r="4941" spans="1:8">
      <c r="A4941" s="7"/>
      <c r="B4941" s="8"/>
      <c r="C4941" s="9"/>
      <c r="D4941" s="1">
        <f>IF(B4941="",0,VLOOKUP(B4941,DATABASE!A:F,2,FALSE))</f>
        <v>0</v>
      </c>
      <c r="E4941" s="1">
        <f>IF(B4941="",0,VLOOKUP(B4941,DATABASE!A:F,3,FALSE)*$C4941)</f>
        <v>0</v>
      </c>
      <c r="F4941" s="1">
        <f>IF(B4941="",0,VLOOKUP(B4941,DATABASE!A:F,4,FALSE)*$C4941)</f>
        <v>0</v>
      </c>
      <c r="G4941" s="1">
        <f>IF(B4941="",0,VLOOKUP(B4941,DATABASE!A:F,5,FALSE)*$C4941)</f>
        <v>0</v>
      </c>
      <c r="H4941" s="1">
        <f>IF(B4941="",0,VLOOKUP(B4941,DATABASE!A:F,6,FALSE)*$C4941)</f>
        <v>0</v>
      </c>
    </row>
    <row r="4942" spans="1:8">
      <c r="A4942" s="7"/>
      <c r="B4942" s="8"/>
      <c r="C4942" s="9"/>
      <c r="D4942" s="1">
        <f>IF(B4942="",0,VLOOKUP(B4942,DATABASE!A:F,2,FALSE))</f>
        <v>0</v>
      </c>
      <c r="E4942" s="1">
        <f>IF(B4942="",0,VLOOKUP(B4942,DATABASE!A:F,3,FALSE)*$C4942)</f>
        <v>0</v>
      </c>
      <c r="F4942" s="1">
        <f>IF(B4942="",0,VLOOKUP(B4942,DATABASE!A:F,4,FALSE)*$C4942)</f>
        <v>0</v>
      </c>
      <c r="G4942" s="1">
        <f>IF(B4942="",0,VLOOKUP(B4942,DATABASE!A:F,5,FALSE)*$C4942)</f>
        <v>0</v>
      </c>
      <c r="H4942" s="1">
        <f>IF(B4942="",0,VLOOKUP(B4942,DATABASE!A:F,6,FALSE)*$C4942)</f>
        <v>0</v>
      </c>
    </row>
    <row r="4943" spans="1:8">
      <c r="A4943" s="7"/>
      <c r="B4943" s="8"/>
      <c r="C4943" s="9"/>
      <c r="D4943" s="1">
        <f>IF(B4943="",0,VLOOKUP(B4943,DATABASE!A:F,2,FALSE))</f>
        <v>0</v>
      </c>
      <c r="E4943" s="1">
        <f>IF(B4943="",0,VLOOKUP(B4943,DATABASE!A:F,3,FALSE)*$C4943)</f>
        <v>0</v>
      </c>
      <c r="F4943" s="1">
        <f>IF(B4943="",0,VLOOKUP(B4943,DATABASE!A:F,4,FALSE)*$C4943)</f>
        <v>0</v>
      </c>
      <c r="G4943" s="1">
        <f>IF(B4943="",0,VLOOKUP(B4943,DATABASE!A:F,5,FALSE)*$C4943)</f>
        <v>0</v>
      </c>
      <c r="H4943" s="1">
        <f>IF(B4943="",0,VLOOKUP(B4943,DATABASE!A:F,6,FALSE)*$C4943)</f>
        <v>0</v>
      </c>
    </row>
    <row r="4944" spans="1:8">
      <c r="A4944" s="7"/>
      <c r="B4944" s="8"/>
      <c r="C4944" s="9"/>
      <c r="D4944" s="1">
        <f>IF(B4944="",0,VLOOKUP(B4944,DATABASE!A:F,2,FALSE))</f>
        <v>0</v>
      </c>
      <c r="E4944" s="1">
        <f>IF(B4944="",0,VLOOKUP(B4944,DATABASE!A:F,3,FALSE)*$C4944)</f>
        <v>0</v>
      </c>
      <c r="F4944" s="1">
        <f>IF(B4944="",0,VLOOKUP(B4944,DATABASE!A:F,4,FALSE)*$C4944)</f>
        <v>0</v>
      </c>
      <c r="G4944" s="1">
        <f>IF(B4944="",0,VLOOKUP(B4944,DATABASE!A:F,5,FALSE)*$C4944)</f>
        <v>0</v>
      </c>
      <c r="H4944" s="1">
        <f>IF(B4944="",0,VLOOKUP(B4944,DATABASE!A:F,6,FALSE)*$C4944)</f>
        <v>0</v>
      </c>
    </row>
    <row r="4945" spans="1:8">
      <c r="A4945" s="7"/>
      <c r="B4945" s="8"/>
      <c r="C4945" s="9"/>
      <c r="D4945" s="1">
        <f>IF(B4945="",0,VLOOKUP(B4945,DATABASE!A:F,2,FALSE))</f>
        <v>0</v>
      </c>
      <c r="E4945" s="1">
        <f>IF(B4945="",0,VLOOKUP(B4945,DATABASE!A:F,3,FALSE)*$C4945)</f>
        <v>0</v>
      </c>
      <c r="F4945" s="1">
        <f>IF(B4945="",0,VLOOKUP(B4945,DATABASE!A:F,4,FALSE)*$C4945)</f>
        <v>0</v>
      </c>
      <c r="G4945" s="1">
        <f>IF(B4945="",0,VLOOKUP(B4945,DATABASE!A:F,5,FALSE)*$C4945)</f>
        <v>0</v>
      </c>
      <c r="H4945" s="1">
        <f>IF(B4945="",0,VLOOKUP(B4945,DATABASE!A:F,6,FALSE)*$C4945)</f>
        <v>0</v>
      </c>
    </row>
    <row r="4946" spans="1:8">
      <c r="A4946" s="7"/>
      <c r="B4946" s="8"/>
      <c r="C4946" s="9"/>
      <c r="D4946" s="1">
        <f>IF(B4946="",0,VLOOKUP(B4946,DATABASE!A:F,2,FALSE))</f>
        <v>0</v>
      </c>
      <c r="E4946" s="1">
        <f>IF(B4946="",0,VLOOKUP(B4946,DATABASE!A:F,3,FALSE)*$C4946)</f>
        <v>0</v>
      </c>
      <c r="F4946" s="1">
        <f>IF(B4946="",0,VLOOKUP(B4946,DATABASE!A:F,4,FALSE)*$C4946)</f>
        <v>0</v>
      </c>
      <c r="G4946" s="1">
        <f>IF(B4946="",0,VLOOKUP(B4946,DATABASE!A:F,5,FALSE)*$C4946)</f>
        <v>0</v>
      </c>
      <c r="H4946" s="1">
        <f>IF(B4946="",0,VLOOKUP(B4946,DATABASE!A:F,6,FALSE)*$C4946)</f>
        <v>0</v>
      </c>
    </row>
    <row r="4947" spans="1:8">
      <c r="A4947" s="7"/>
      <c r="B4947" s="8"/>
      <c r="C4947" s="9"/>
      <c r="D4947" s="1">
        <f>IF(B4947="",0,VLOOKUP(B4947,DATABASE!A:F,2,FALSE))</f>
        <v>0</v>
      </c>
      <c r="E4947" s="1">
        <f>IF(B4947="",0,VLOOKUP(B4947,DATABASE!A:F,3,FALSE)*$C4947)</f>
        <v>0</v>
      </c>
      <c r="F4947" s="1">
        <f>IF(B4947="",0,VLOOKUP(B4947,DATABASE!A:F,4,FALSE)*$C4947)</f>
        <v>0</v>
      </c>
      <c r="G4947" s="1">
        <f>IF(B4947="",0,VLOOKUP(B4947,DATABASE!A:F,5,FALSE)*$C4947)</f>
        <v>0</v>
      </c>
      <c r="H4947" s="1">
        <f>IF(B4947="",0,VLOOKUP(B4947,DATABASE!A:F,6,FALSE)*$C4947)</f>
        <v>0</v>
      </c>
    </row>
    <row r="4948" spans="1:8">
      <c r="A4948" s="7"/>
      <c r="B4948" s="8"/>
      <c r="C4948" s="9"/>
      <c r="D4948" s="1">
        <f>IF(B4948="",0,VLOOKUP(B4948,DATABASE!A:F,2,FALSE))</f>
        <v>0</v>
      </c>
      <c r="E4948" s="1">
        <f>IF(B4948="",0,VLOOKUP(B4948,DATABASE!A:F,3,FALSE)*$C4948)</f>
        <v>0</v>
      </c>
      <c r="F4948" s="1">
        <f>IF(B4948="",0,VLOOKUP(B4948,DATABASE!A:F,4,FALSE)*$C4948)</f>
        <v>0</v>
      </c>
      <c r="G4948" s="1">
        <f>IF(B4948="",0,VLOOKUP(B4948,DATABASE!A:F,5,FALSE)*$C4948)</f>
        <v>0</v>
      </c>
      <c r="H4948" s="1">
        <f>IF(B4948="",0,VLOOKUP(B4948,DATABASE!A:F,6,FALSE)*$C4948)</f>
        <v>0</v>
      </c>
    </row>
    <row r="4949" spans="1:8">
      <c r="A4949" s="7"/>
      <c r="B4949" s="8"/>
      <c r="C4949" s="9"/>
      <c r="D4949" s="1">
        <f>IF(B4949="",0,VLOOKUP(B4949,DATABASE!A:F,2,FALSE))</f>
        <v>0</v>
      </c>
      <c r="E4949" s="1">
        <f>IF(B4949="",0,VLOOKUP(B4949,DATABASE!A:F,3,FALSE)*$C4949)</f>
        <v>0</v>
      </c>
      <c r="F4949" s="1">
        <f>IF(B4949="",0,VLOOKUP(B4949,DATABASE!A:F,4,FALSE)*$C4949)</f>
        <v>0</v>
      </c>
      <c r="G4949" s="1">
        <f>IF(B4949="",0,VLOOKUP(B4949,DATABASE!A:F,5,FALSE)*$C4949)</f>
        <v>0</v>
      </c>
      <c r="H4949" s="1">
        <f>IF(B4949="",0,VLOOKUP(B4949,DATABASE!A:F,6,FALSE)*$C4949)</f>
        <v>0</v>
      </c>
    </row>
    <row r="4950" spans="1:8">
      <c r="A4950" s="7"/>
      <c r="B4950" s="8"/>
      <c r="C4950" s="9"/>
      <c r="D4950" s="1">
        <f>IF(B4950="",0,VLOOKUP(B4950,DATABASE!A:F,2,FALSE))</f>
        <v>0</v>
      </c>
      <c r="E4950" s="1">
        <f>IF(B4950="",0,VLOOKUP(B4950,DATABASE!A:F,3,FALSE)*$C4950)</f>
        <v>0</v>
      </c>
      <c r="F4950" s="1">
        <f>IF(B4950="",0,VLOOKUP(B4950,DATABASE!A:F,4,FALSE)*$C4950)</f>
        <v>0</v>
      </c>
      <c r="G4950" s="1">
        <f>IF(B4950="",0,VLOOKUP(B4950,DATABASE!A:F,5,FALSE)*$C4950)</f>
        <v>0</v>
      </c>
      <c r="H4950" s="1">
        <f>IF(B4950="",0,VLOOKUP(B4950,DATABASE!A:F,6,FALSE)*$C4950)</f>
        <v>0</v>
      </c>
    </row>
    <row r="4951" spans="1:8">
      <c r="A4951" s="7"/>
      <c r="B4951" s="8"/>
      <c r="C4951" s="9"/>
      <c r="D4951" s="1">
        <f>IF(B4951="",0,VLOOKUP(B4951,DATABASE!A:F,2,FALSE))</f>
        <v>0</v>
      </c>
      <c r="E4951" s="1">
        <f>IF(B4951="",0,VLOOKUP(B4951,DATABASE!A:F,3,FALSE)*$C4951)</f>
        <v>0</v>
      </c>
      <c r="F4951" s="1">
        <f>IF(B4951="",0,VLOOKUP(B4951,DATABASE!A:F,4,FALSE)*$C4951)</f>
        <v>0</v>
      </c>
      <c r="G4951" s="1">
        <f>IF(B4951="",0,VLOOKUP(B4951,DATABASE!A:F,5,FALSE)*$C4951)</f>
        <v>0</v>
      </c>
      <c r="H4951" s="1">
        <f>IF(B4951="",0,VLOOKUP(B4951,DATABASE!A:F,6,FALSE)*$C4951)</f>
        <v>0</v>
      </c>
    </row>
    <row r="4952" spans="1:8">
      <c r="A4952" s="7"/>
      <c r="B4952" s="8"/>
      <c r="C4952" s="9"/>
      <c r="D4952" s="1">
        <f>IF(B4952="",0,VLOOKUP(B4952,DATABASE!A:F,2,FALSE))</f>
        <v>0</v>
      </c>
      <c r="E4952" s="1">
        <f>IF(B4952="",0,VLOOKUP(B4952,DATABASE!A:F,3,FALSE)*$C4952)</f>
        <v>0</v>
      </c>
      <c r="F4952" s="1">
        <f>IF(B4952="",0,VLOOKUP(B4952,DATABASE!A:F,4,FALSE)*$C4952)</f>
        <v>0</v>
      </c>
      <c r="G4952" s="1">
        <f>IF(B4952="",0,VLOOKUP(B4952,DATABASE!A:F,5,FALSE)*$C4952)</f>
        <v>0</v>
      </c>
      <c r="H4952" s="1">
        <f>IF(B4952="",0,VLOOKUP(B4952,DATABASE!A:F,6,FALSE)*$C4952)</f>
        <v>0</v>
      </c>
    </row>
    <row r="4953" spans="1:8">
      <c r="A4953" s="7"/>
      <c r="B4953" s="8"/>
      <c r="C4953" s="9"/>
      <c r="D4953" s="1">
        <f>IF(B4953="",0,VLOOKUP(B4953,DATABASE!A:F,2,FALSE))</f>
        <v>0</v>
      </c>
      <c r="E4953" s="1">
        <f>IF(B4953="",0,VLOOKUP(B4953,DATABASE!A:F,3,FALSE)*$C4953)</f>
        <v>0</v>
      </c>
      <c r="F4953" s="1">
        <f>IF(B4953="",0,VLOOKUP(B4953,DATABASE!A:F,4,FALSE)*$C4953)</f>
        <v>0</v>
      </c>
      <c r="G4953" s="1">
        <f>IF(B4953="",0,VLOOKUP(B4953,DATABASE!A:F,5,FALSE)*$C4953)</f>
        <v>0</v>
      </c>
      <c r="H4953" s="1">
        <f>IF(B4953="",0,VLOOKUP(B4953,DATABASE!A:F,6,FALSE)*$C4953)</f>
        <v>0</v>
      </c>
    </row>
    <row r="4954" spans="1:8">
      <c r="A4954" s="7"/>
      <c r="B4954" s="8"/>
      <c r="C4954" s="9"/>
      <c r="D4954" s="1">
        <f>IF(B4954="",0,VLOOKUP(B4954,DATABASE!A:F,2,FALSE))</f>
        <v>0</v>
      </c>
      <c r="E4954" s="1">
        <f>IF(B4954="",0,VLOOKUP(B4954,DATABASE!A:F,3,FALSE)*$C4954)</f>
        <v>0</v>
      </c>
      <c r="F4954" s="1">
        <f>IF(B4954="",0,VLOOKUP(B4954,DATABASE!A:F,4,FALSE)*$C4954)</f>
        <v>0</v>
      </c>
      <c r="G4954" s="1">
        <f>IF(B4954="",0,VLOOKUP(B4954,DATABASE!A:F,5,FALSE)*$C4954)</f>
        <v>0</v>
      </c>
      <c r="H4954" s="1">
        <f>IF(B4954="",0,VLOOKUP(B4954,DATABASE!A:F,6,FALSE)*$C4954)</f>
        <v>0</v>
      </c>
    </row>
    <row r="4955" spans="1:8">
      <c r="A4955" s="7"/>
      <c r="B4955" s="8"/>
      <c r="C4955" s="9"/>
      <c r="D4955" s="1">
        <f>IF(B4955="",0,VLOOKUP(B4955,DATABASE!A:F,2,FALSE))</f>
        <v>0</v>
      </c>
      <c r="E4955" s="1">
        <f>IF(B4955="",0,VLOOKUP(B4955,DATABASE!A:F,3,FALSE)*$C4955)</f>
        <v>0</v>
      </c>
      <c r="F4955" s="1">
        <f>IF(B4955="",0,VLOOKUP(B4955,DATABASE!A:F,4,FALSE)*$C4955)</f>
        <v>0</v>
      </c>
      <c r="G4955" s="1">
        <f>IF(B4955="",0,VLOOKUP(B4955,DATABASE!A:F,5,FALSE)*$C4955)</f>
        <v>0</v>
      </c>
      <c r="H4955" s="1">
        <f>IF(B4955="",0,VLOOKUP(B4955,DATABASE!A:F,6,FALSE)*$C4955)</f>
        <v>0</v>
      </c>
    </row>
    <row r="4956" spans="1:8">
      <c r="A4956" s="7"/>
      <c r="B4956" s="8"/>
      <c r="C4956" s="9"/>
      <c r="D4956" s="1">
        <f>IF(B4956="",0,VLOOKUP(B4956,DATABASE!A:F,2,FALSE))</f>
        <v>0</v>
      </c>
      <c r="E4956" s="1">
        <f>IF(B4956="",0,VLOOKUP(B4956,DATABASE!A:F,3,FALSE)*$C4956)</f>
        <v>0</v>
      </c>
      <c r="F4956" s="1">
        <f>IF(B4956="",0,VLOOKUP(B4956,DATABASE!A:F,4,FALSE)*$C4956)</f>
        <v>0</v>
      </c>
      <c r="G4956" s="1">
        <f>IF(B4956="",0,VLOOKUP(B4956,DATABASE!A:F,5,FALSE)*$C4956)</f>
        <v>0</v>
      </c>
      <c r="H4956" s="1">
        <f>IF(B4956="",0,VLOOKUP(B4956,DATABASE!A:F,6,FALSE)*$C4956)</f>
        <v>0</v>
      </c>
    </row>
    <row r="4957" spans="1:8">
      <c r="A4957" s="7"/>
      <c r="B4957" s="8"/>
      <c r="C4957" s="9"/>
      <c r="D4957" s="1">
        <f>IF(B4957="",0,VLOOKUP(B4957,DATABASE!A:F,2,FALSE))</f>
        <v>0</v>
      </c>
      <c r="E4957" s="1">
        <f>IF(B4957="",0,VLOOKUP(B4957,DATABASE!A:F,3,FALSE)*$C4957)</f>
        <v>0</v>
      </c>
      <c r="F4957" s="1">
        <f>IF(B4957="",0,VLOOKUP(B4957,DATABASE!A:F,4,FALSE)*$C4957)</f>
        <v>0</v>
      </c>
      <c r="G4957" s="1">
        <f>IF(B4957="",0,VLOOKUP(B4957,DATABASE!A:F,5,FALSE)*$C4957)</f>
        <v>0</v>
      </c>
      <c r="H4957" s="1">
        <f>IF(B4957="",0,VLOOKUP(B4957,DATABASE!A:F,6,FALSE)*$C4957)</f>
        <v>0</v>
      </c>
    </row>
    <row r="4958" spans="1:8">
      <c r="A4958" s="7"/>
      <c r="B4958" s="8"/>
      <c r="C4958" s="9"/>
      <c r="D4958" s="1">
        <f>IF(B4958="",0,VLOOKUP(B4958,DATABASE!A:F,2,FALSE))</f>
        <v>0</v>
      </c>
      <c r="E4958" s="1">
        <f>IF(B4958="",0,VLOOKUP(B4958,DATABASE!A:F,3,FALSE)*$C4958)</f>
        <v>0</v>
      </c>
      <c r="F4958" s="1">
        <f>IF(B4958="",0,VLOOKUP(B4958,DATABASE!A:F,4,FALSE)*$C4958)</f>
        <v>0</v>
      </c>
      <c r="G4958" s="1">
        <f>IF(B4958="",0,VLOOKUP(B4958,DATABASE!A:F,5,FALSE)*$C4958)</f>
        <v>0</v>
      </c>
      <c r="H4958" s="1">
        <f>IF(B4958="",0,VLOOKUP(B4958,DATABASE!A:F,6,FALSE)*$C4958)</f>
        <v>0</v>
      </c>
    </row>
    <row r="4959" spans="1:8">
      <c r="A4959" s="7"/>
      <c r="B4959" s="8"/>
      <c r="C4959" s="9"/>
      <c r="D4959" s="1">
        <f>IF(B4959="",0,VLOOKUP(B4959,DATABASE!A:F,2,FALSE))</f>
        <v>0</v>
      </c>
      <c r="E4959" s="1">
        <f>IF(B4959="",0,VLOOKUP(B4959,DATABASE!A:F,3,FALSE)*$C4959)</f>
        <v>0</v>
      </c>
      <c r="F4959" s="1">
        <f>IF(B4959="",0,VLOOKUP(B4959,DATABASE!A:F,4,FALSE)*$C4959)</f>
        <v>0</v>
      </c>
      <c r="G4959" s="1">
        <f>IF(B4959="",0,VLOOKUP(B4959,DATABASE!A:F,5,FALSE)*$C4959)</f>
        <v>0</v>
      </c>
      <c r="H4959" s="1">
        <f>IF(B4959="",0,VLOOKUP(B4959,DATABASE!A:F,6,FALSE)*$C4959)</f>
        <v>0</v>
      </c>
    </row>
    <row r="4960" spans="1:8">
      <c r="A4960" s="7"/>
      <c r="B4960" s="8"/>
      <c r="C4960" s="9"/>
      <c r="D4960" s="1">
        <f>IF(B4960="",0,VLOOKUP(B4960,DATABASE!A:F,2,FALSE))</f>
        <v>0</v>
      </c>
      <c r="E4960" s="1">
        <f>IF(B4960="",0,VLOOKUP(B4960,DATABASE!A:F,3,FALSE)*$C4960)</f>
        <v>0</v>
      </c>
      <c r="F4960" s="1">
        <f>IF(B4960="",0,VLOOKUP(B4960,DATABASE!A:F,4,FALSE)*$C4960)</f>
        <v>0</v>
      </c>
      <c r="G4960" s="1">
        <f>IF(B4960="",0,VLOOKUP(B4960,DATABASE!A:F,5,FALSE)*$C4960)</f>
        <v>0</v>
      </c>
      <c r="H4960" s="1">
        <f>IF(B4960="",0,VLOOKUP(B4960,DATABASE!A:F,6,FALSE)*$C4960)</f>
        <v>0</v>
      </c>
    </row>
    <row r="4961" spans="1:8">
      <c r="A4961" s="7"/>
      <c r="B4961" s="8"/>
      <c r="C4961" s="9"/>
      <c r="D4961" s="1">
        <f>IF(B4961="",0,VLOOKUP(B4961,DATABASE!A:F,2,FALSE))</f>
        <v>0</v>
      </c>
      <c r="E4961" s="1">
        <f>IF(B4961="",0,VLOOKUP(B4961,DATABASE!A:F,3,FALSE)*$C4961)</f>
        <v>0</v>
      </c>
      <c r="F4961" s="1">
        <f>IF(B4961="",0,VLOOKUP(B4961,DATABASE!A:F,4,FALSE)*$C4961)</f>
        <v>0</v>
      </c>
      <c r="G4961" s="1">
        <f>IF(B4961="",0,VLOOKUP(B4961,DATABASE!A:F,5,FALSE)*$C4961)</f>
        <v>0</v>
      </c>
      <c r="H4961" s="1">
        <f>IF(B4961="",0,VLOOKUP(B4961,DATABASE!A:F,6,FALSE)*$C4961)</f>
        <v>0</v>
      </c>
    </row>
    <row r="4962" spans="1:8">
      <c r="A4962" s="7"/>
      <c r="B4962" s="8"/>
      <c r="C4962" s="9"/>
      <c r="D4962" s="1">
        <f>IF(B4962="",0,VLOOKUP(B4962,DATABASE!A:F,2,FALSE))</f>
        <v>0</v>
      </c>
      <c r="E4962" s="1">
        <f>IF(B4962="",0,VLOOKUP(B4962,DATABASE!A:F,3,FALSE)*$C4962)</f>
        <v>0</v>
      </c>
      <c r="F4962" s="1">
        <f>IF(B4962="",0,VLOOKUP(B4962,DATABASE!A:F,4,FALSE)*$C4962)</f>
        <v>0</v>
      </c>
      <c r="G4962" s="1">
        <f>IF(B4962="",0,VLOOKUP(B4962,DATABASE!A:F,5,FALSE)*$C4962)</f>
        <v>0</v>
      </c>
      <c r="H4962" s="1">
        <f>IF(B4962="",0,VLOOKUP(B4962,DATABASE!A:F,6,FALSE)*$C4962)</f>
        <v>0</v>
      </c>
    </row>
    <row r="4963" spans="1:8">
      <c r="A4963" s="7"/>
      <c r="B4963" s="8"/>
      <c r="C4963" s="9"/>
      <c r="D4963" s="1">
        <f>IF(B4963="",0,VLOOKUP(B4963,DATABASE!A:F,2,FALSE))</f>
        <v>0</v>
      </c>
      <c r="E4963" s="1">
        <f>IF(B4963="",0,VLOOKUP(B4963,DATABASE!A:F,3,FALSE)*$C4963)</f>
        <v>0</v>
      </c>
      <c r="F4963" s="1">
        <f>IF(B4963="",0,VLOOKUP(B4963,DATABASE!A:F,4,FALSE)*$C4963)</f>
        <v>0</v>
      </c>
      <c r="G4963" s="1">
        <f>IF(B4963="",0,VLOOKUP(B4963,DATABASE!A:F,5,FALSE)*$C4963)</f>
        <v>0</v>
      </c>
      <c r="H4963" s="1">
        <f>IF(B4963="",0,VLOOKUP(B4963,DATABASE!A:F,6,FALSE)*$C4963)</f>
        <v>0</v>
      </c>
    </row>
    <row r="4964" spans="1:8">
      <c r="A4964" s="7"/>
      <c r="B4964" s="8"/>
      <c r="C4964" s="9"/>
      <c r="D4964" s="1">
        <f>IF(B4964="",0,VLOOKUP(B4964,DATABASE!A:F,2,FALSE))</f>
        <v>0</v>
      </c>
      <c r="E4964" s="1">
        <f>IF(B4964="",0,VLOOKUP(B4964,DATABASE!A:F,3,FALSE)*$C4964)</f>
        <v>0</v>
      </c>
      <c r="F4964" s="1">
        <f>IF(B4964="",0,VLOOKUP(B4964,DATABASE!A:F,4,FALSE)*$C4964)</f>
        <v>0</v>
      </c>
      <c r="G4964" s="1">
        <f>IF(B4964="",0,VLOOKUP(B4964,DATABASE!A:F,5,FALSE)*$C4964)</f>
        <v>0</v>
      </c>
      <c r="H4964" s="1">
        <f>IF(B4964="",0,VLOOKUP(B4964,DATABASE!A:F,6,FALSE)*$C4964)</f>
        <v>0</v>
      </c>
    </row>
    <row r="4965" spans="1:8">
      <c r="A4965" s="7"/>
      <c r="B4965" s="8"/>
      <c r="C4965" s="9"/>
      <c r="D4965" s="1">
        <f>IF(B4965="",0,VLOOKUP(B4965,DATABASE!A:F,2,FALSE))</f>
        <v>0</v>
      </c>
      <c r="E4965" s="1">
        <f>IF(B4965="",0,VLOOKUP(B4965,DATABASE!A:F,3,FALSE)*$C4965)</f>
        <v>0</v>
      </c>
      <c r="F4965" s="1">
        <f>IF(B4965="",0,VLOOKUP(B4965,DATABASE!A:F,4,FALSE)*$C4965)</f>
        <v>0</v>
      </c>
      <c r="G4965" s="1">
        <f>IF(B4965="",0,VLOOKUP(B4965,DATABASE!A:F,5,FALSE)*$C4965)</f>
        <v>0</v>
      </c>
      <c r="H4965" s="1">
        <f>IF(B4965="",0,VLOOKUP(B4965,DATABASE!A:F,6,FALSE)*$C4965)</f>
        <v>0</v>
      </c>
    </row>
    <row r="4966" spans="1:8">
      <c r="A4966" s="7"/>
      <c r="B4966" s="8"/>
      <c r="C4966" s="9"/>
      <c r="D4966" s="1">
        <f>IF(B4966="",0,VLOOKUP(B4966,DATABASE!A:F,2,FALSE))</f>
        <v>0</v>
      </c>
      <c r="E4966" s="1">
        <f>IF(B4966="",0,VLOOKUP(B4966,DATABASE!A:F,3,FALSE)*$C4966)</f>
        <v>0</v>
      </c>
      <c r="F4966" s="1">
        <f>IF(B4966="",0,VLOOKUP(B4966,DATABASE!A:F,4,FALSE)*$C4966)</f>
        <v>0</v>
      </c>
      <c r="G4966" s="1">
        <f>IF(B4966="",0,VLOOKUP(B4966,DATABASE!A:F,5,FALSE)*$C4966)</f>
        <v>0</v>
      </c>
      <c r="H4966" s="1">
        <f>IF(B4966="",0,VLOOKUP(B4966,DATABASE!A:F,6,FALSE)*$C4966)</f>
        <v>0</v>
      </c>
    </row>
    <row r="4967" spans="1:8">
      <c r="A4967" s="7"/>
      <c r="B4967" s="8"/>
      <c r="C4967" s="9"/>
      <c r="D4967" s="1">
        <f>IF(B4967="",0,VLOOKUP(B4967,DATABASE!A:F,2,FALSE))</f>
        <v>0</v>
      </c>
      <c r="E4967" s="1">
        <f>IF(B4967="",0,VLOOKUP(B4967,DATABASE!A:F,3,FALSE)*$C4967)</f>
        <v>0</v>
      </c>
      <c r="F4967" s="1">
        <f>IF(B4967="",0,VLOOKUP(B4967,DATABASE!A:F,4,FALSE)*$C4967)</f>
        <v>0</v>
      </c>
      <c r="G4967" s="1">
        <f>IF(B4967="",0,VLOOKUP(B4967,DATABASE!A:F,5,FALSE)*$C4967)</f>
        <v>0</v>
      </c>
      <c r="H4967" s="1">
        <f>IF(B4967="",0,VLOOKUP(B4967,DATABASE!A:F,6,FALSE)*$C4967)</f>
        <v>0</v>
      </c>
    </row>
    <row r="4968" spans="1:8">
      <c r="A4968" s="7"/>
      <c r="B4968" s="8"/>
      <c r="C4968" s="9"/>
      <c r="D4968" s="1">
        <f>IF(B4968="",0,VLOOKUP(B4968,DATABASE!A:F,2,FALSE))</f>
        <v>0</v>
      </c>
      <c r="E4968" s="1">
        <f>IF(B4968="",0,VLOOKUP(B4968,DATABASE!A:F,3,FALSE)*$C4968)</f>
        <v>0</v>
      </c>
      <c r="F4968" s="1">
        <f>IF(B4968="",0,VLOOKUP(B4968,DATABASE!A:F,4,FALSE)*$C4968)</f>
        <v>0</v>
      </c>
      <c r="G4968" s="1">
        <f>IF(B4968="",0,VLOOKUP(B4968,DATABASE!A:F,5,FALSE)*$C4968)</f>
        <v>0</v>
      </c>
      <c r="H4968" s="1">
        <f>IF(B4968="",0,VLOOKUP(B4968,DATABASE!A:F,6,FALSE)*$C4968)</f>
        <v>0</v>
      </c>
    </row>
    <row r="4969" spans="1:8">
      <c r="A4969" s="7"/>
      <c r="B4969" s="8"/>
      <c r="C4969" s="9"/>
      <c r="D4969" s="1">
        <f>IF(B4969="",0,VLOOKUP(B4969,DATABASE!A:F,2,FALSE))</f>
        <v>0</v>
      </c>
      <c r="E4969" s="1">
        <f>IF(B4969="",0,VLOOKUP(B4969,DATABASE!A:F,3,FALSE)*$C4969)</f>
        <v>0</v>
      </c>
      <c r="F4969" s="1">
        <f>IF(B4969="",0,VLOOKUP(B4969,DATABASE!A:F,4,FALSE)*$C4969)</f>
        <v>0</v>
      </c>
      <c r="G4969" s="1">
        <f>IF(B4969="",0,VLOOKUP(B4969,DATABASE!A:F,5,FALSE)*$C4969)</f>
        <v>0</v>
      </c>
      <c r="H4969" s="1">
        <f>IF(B4969="",0,VLOOKUP(B4969,DATABASE!A:F,6,FALSE)*$C4969)</f>
        <v>0</v>
      </c>
    </row>
    <row r="4970" spans="1:8">
      <c r="A4970" s="7"/>
      <c r="B4970" s="8"/>
      <c r="C4970" s="9"/>
      <c r="D4970" s="1">
        <f>IF(B4970="",0,VLOOKUP(B4970,DATABASE!A:F,2,FALSE))</f>
        <v>0</v>
      </c>
      <c r="E4970" s="1">
        <f>IF(B4970="",0,VLOOKUP(B4970,DATABASE!A:F,3,FALSE)*$C4970)</f>
        <v>0</v>
      </c>
      <c r="F4970" s="1">
        <f>IF(B4970="",0,VLOOKUP(B4970,DATABASE!A:F,4,FALSE)*$C4970)</f>
        <v>0</v>
      </c>
      <c r="G4970" s="1">
        <f>IF(B4970="",0,VLOOKUP(B4970,DATABASE!A:F,5,FALSE)*$C4970)</f>
        <v>0</v>
      </c>
      <c r="H4970" s="1">
        <f>IF(B4970="",0,VLOOKUP(B4970,DATABASE!A:F,6,FALSE)*$C4970)</f>
        <v>0</v>
      </c>
    </row>
    <row r="4971" spans="1:8">
      <c r="A4971" s="7"/>
      <c r="B4971" s="8"/>
      <c r="C4971" s="9"/>
      <c r="D4971" s="1">
        <f>IF(B4971="",0,VLOOKUP(B4971,DATABASE!A:F,2,FALSE))</f>
        <v>0</v>
      </c>
      <c r="E4971" s="1">
        <f>IF(B4971="",0,VLOOKUP(B4971,DATABASE!A:F,3,FALSE)*$C4971)</f>
        <v>0</v>
      </c>
      <c r="F4971" s="1">
        <f>IF(B4971="",0,VLOOKUP(B4971,DATABASE!A:F,4,FALSE)*$C4971)</f>
        <v>0</v>
      </c>
      <c r="G4971" s="1">
        <f>IF(B4971="",0,VLOOKUP(B4971,DATABASE!A:F,5,FALSE)*$C4971)</f>
        <v>0</v>
      </c>
      <c r="H4971" s="1">
        <f>IF(B4971="",0,VLOOKUP(B4971,DATABASE!A:F,6,FALSE)*$C4971)</f>
        <v>0</v>
      </c>
    </row>
    <row r="4972" spans="1:8">
      <c r="A4972" s="7"/>
      <c r="B4972" s="8"/>
      <c r="C4972" s="9"/>
      <c r="D4972" s="1">
        <f>IF(B4972="",0,VLOOKUP(B4972,DATABASE!A:F,2,FALSE))</f>
        <v>0</v>
      </c>
      <c r="E4972" s="1">
        <f>IF(B4972="",0,VLOOKUP(B4972,DATABASE!A:F,3,FALSE)*$C4972)</f>
        <v>0</v>
      </c>
      <c r="F4972" s="1">
        <f>IF(B4972="",0,VLOOKUP(B4972,DATABASE!A:F,4,FALSE)*$C4972)</f>
        <v>0</v>
      </c>
      <c r="G4972" s="1">
        <f>IF(B4972="",0,VLOOKUP(B4972,DATABASE!A:F,5,FALSE)*$C4972)</f>
        <v>0</v>
      </c>
      <c r="H4972" s="1">
        <f>IF(B4972="",0,VLOOKUP(B4972,DATABASE!A:F,6,FALSE)*$C4972)</f>
        <v>0</v>
      </c>
    </row>
    <row r="4973" spans="1:8">
      <c r="A4973" s="7"/>
      <c r="B4973" s="8"/>
      <c r="C4973" s="9"/>
      <c r="D4973" s="1">
        <f>IF(B4973="",0,VLOOKUP(B4973,DATABASE!A:F,2,FALSE))</f>
        <v>0</v>
      </c>
      <c r="E4973" s="1">
        <f>IF(B4973="",0,VLOOKUP(B4973,DATABASE!A:F,3,FALSE)*$C4973)</f>
        <v>0</v>
      </c>
      <c r="F4973" s="1">
        <f>IF(B4973="",0,VLOOKUP(B4973,DATABASE!A:F,4,FALSE)*$C4973)</f>
        <v>0</v>
      </c>
      <c r="G4973" s="1">
        <f>IF(B4973="",0,VLOOKUP(B4973,DATABASE!A:F,5,FALSE)*$C4973)</f>
        <v>0</v>
      </c>
      <c r="H4973" s="1">
        <f>IF(B4973="",0,VLOOKUP(B4973,DATABASE!A:F,6,FALSE)*$C4973)</f>
        <v>0</v>
      </c>
    </row>
    <row r="4974" spans="1:8">
      <c r="A4974" s="7"/>
      <c r="B4974" s="8"/>
      <c r="C4974" s="9"/>
      <c r="D4974" s="1">
        <f>IF(B4974="",0,VLOOKUP(B4974,DATABASE!A:F,2,FALSE))</f>
        <v>0</v>
      </c>
      <c r="E4974" s="1">
        <f>IF(B4974="",0,VLOOKUP(B4974,DATABASE!A:F,3,FALSE)*$C4974)</f>
        <v>0</v>
      </c>
      <c r="F4974" s="1">
        <f>IF(B4974="",0,VLOOKUP(B4974,DATABASE!A:F,4,FALSE)*$C4974)</f>
        <v>0</v>
      </c>
      <c r="G4974" s="1">
        <f>IF(B4974="",0,VLOOKUP(B4974,DATABASE!A:F,5,FALSE)*$C4974)</f>
        <v>0</v>
      </c>
      <c r="H4974" s="1">
        <f>IF(B4974="",0,VLOOKUP(B4974,DATABASE!A:F,6,FALSE)*$C4974)</f>
        <v>0</v>
      </c>
    </row>
    <row r="4975" spans="1:8">
      <c r="A4975" s="7"/>
      <c r="B4975" s="8"/>
      <c r="C4975" s="9"/>
      <c r="D4975" s="1">
        <f>IF(B4975="",0,VLOOKUP(B4975,DATABASE!A:F,2,FALSE))</f>
        <v>0</v>
      </c>
      <c r="E4975" s="1">
        <f>IF(B4975="",0,VLOOKUP(B4975,DATABASE!A:F,3,FALSE)*$C4975)</f>
        <v>0</v>
      </c>
      <c r="F4975" s="1">
        <f>IF(B4975="",0,VLOOKUP(B4975,DATABASE!A:F,4,FALSE)*$C4975)</f>
        <v>0</v>
      </c>
      <c r="G4975" s="1">
        <f>IF(B4975="",0,VLOOKUP(B4975,DATABASE!A:F,5,FALSE)*$C4975)</f>
        <v>0</v>
      </c>
      <c r="H4975" s="1">
        <f>IF(B4975="",0,VLOOKUP(B4975,DATABASE!A:F,6,FALSE)*$C4975)</f>
        <v>0</v>
      </c>
    </row>
    <row r="4976" spans="1:8">
      <c r="A4976" s="7"/>
      <c r="B4976" s="8"/>
      <c r="C4976" s="9"/>
      <c r="D4976" s="1">
        <f>IF(B4976="",0,VLOOKUP(B4976,DATABASE!A:F,2,FALSE))</f>
        <v>0</v>
      </c>
      <c r="E4976" s="1">
        <f>IF(B4976="",0,VLOOKUP(B4976,DATABASE!A:F,3,FALSE)*$C4976)</f>
        <v>0</v>
      </c>
      <c r="F4976" s="1">
        <f>IF(B4976="",0,VLOOKUP(B4976,DATABASE!A:F,4,FALSE)*$C4976)</f>
        <v>0</v>
      </c>
      <c r="G4976" s="1">
        <f>IF(B4976="",0,VLOOKUP(B4976,DATABASE!A:F,5,FALSE)*$C4976)</f>
        <v>0</v>
      </c>
      <c r="H4976" s="1">
        <f>IF(B4976="",0,VLOOKUP(B4976,DATABASE!A:F,6,FALSE)*$C4976)</f>
        <v>0</v>
      </c>
    </row>
    <row r="4977" spans="1:8">
      <c r="A4977" s="7"/>
      <c r="B4977" s="8"/>
      <c r="C4977" s="9"/>
      <c r="D4977" s="1">
        <f>IF(B4977="",0,VLOOKUP(B4977,DATABASE!A:F,2,FALSE))</f>
        <v>0</v>
      </c>
      <c r="E4977" s="1">
        <f>IF(B4977="",0,VLOOKUP(B4977,DATABASE!A:F,3,FALSE)*$C4977)</f>
        <v>0</v>
      </c>
      <c r="F4977" s="1">
        <f>IF(B4977="",0,VLOOKUP(B4977,DATABASE!A:F,4,FALSE)*$C4977)</f>
        <v>0</v>
      </c>
      <c r="G4977" s="1">
        <f>IF(B4977="",0,VLOOKUP(B4977,DATABASE!A:F,5,FALSE)*$C4977)</f>
        <v>0</v>
      </c>
      <c r="H4977" s="1">
        <f>IF(B4977="",0,VLOOKUP(B4977,DATABASE!A:F,6,FALSE)*$C4977)</f>
        <v>0</v>
      </c>
    </row>
    <row r="4978" spans="1:8">
      <c r="A4978" s="7"/>
      <c r="B4978" s="8"/>
      <c r="C4978" s="9"/>
      <c r="D4978" s="1">
        <f>IF(B4978="",0,VLOOKUP(B4978,DATABASE!A:F,2,FALSE))</f>
        <v>0</v>
      </c>
      <c r="E4978" s="1">
        <f>IF(B4978="",0,VLOOKUP(B4978,DATABASE!A:F,3,FALSE)*$C4978)</f>
        <v>0</v>
      </c>
      <c r="F4978" s="1">
        <f>IF(B4978="",0,VLOOKUP(B4978,DATABASE!A:F,4,FALSE)*$C4978)</f>
        <v>0</v>
      </c>
      <c r="G4978" s="1">
        <f>IF(B4978="",0,VLOOKUP(B4978,DATABASE!A:F,5,FALSE)*$C4978)</f>
        <v>0</v>
      </c>
      <c r="H4978" s="1">
        <f>IF(B4978="",0,VLOOKUP(B4978,DATABASE!A:F,6,FALSE)*$C4978)</f>
        <v>0</v>
      </c>
    </row>
    <row r="4979" spans="1:8">
      <c r="A4979" s="7"/>
      <c r="B4979" s="8"/>
      <c r="C4979" s="9"/>
      <c r="D4979" s="1">
        <f>IF(B4979="",0,VLOOKUP(B4979,DATABASE!A:F,2,FALSE))</f>
        <v>0</v>
      </c>
      <c r="E4979" s="1">
        <f>IF(B4979="",0,VLOOKUP(B4979,DATABASE!A:F,3,FALSE)*$C4979)</f>
        <v>0</v>
      </c>
      <c r="F4979" s="1">
        <f>IF(B4979="",0,VLOOKUP(B4979,DATABASE!A:F,4,FALSE)*$C4979)</f>
        <v>0</v>
      </c>
      <c r="G4979" s="1">
        <f>IF(B4979="",0,VLOOKUP(B4979,DATABASE!A:F,5,FALSE)*$C4979)</f>
        <v>0</v>
      </c>
      <c r="H4979" s="1">
        <f>IF(B4979="",0,VLOOKUP(B4979,DATABASE!A:F,6,FALSE)*$C4979)</f>
        <v>0</v>
      </c>
    </row>
    <row r="4980" spans="1:8">
      <c r="A4980" s="7"/>
      <c r="B4980" s="8"/>
      <c r="C4980" s="9"/>
      <c r="D4980" s="1">
        <f>IF(B4980="",0,VLOOKUP(B4980,DATABASE!A:F,2,FALSE))</f>
        <v>0</v>
      </c>
      <c r="E4980" s="1">
        <f>IF(B4980="",0,VLOOKUP(B4980,DATABASE!A:F,3,FALSE)*$C4980)</f>
        <v>0</v>
      </c>
      <c r="F4980" s="1">
        <f>IF(B4980="",0,VLOOKUP(B4980,DATABASE!A:F,4,FALSE)*$C4980)</f>
        <v>0</v>
      </c>
      <c r="G4980" s="1">
        <f>IF(B4980="",0,VLOOKUP(B4980,DATABASE!A:F,5,FALSE)*$C4980)</f>
        <v>0</v>
      </c>
      <c r="H4980" s="1">
        <f>IF(B4980="",0,VLOOKUP(B4980,DATABASE!A:F,6,FALSE)*$C4980)</f>
        <v>0</v>
      </c>
    </row>
    <row r="4981" spans="1:8">
      <c r="A4981" s="7"/>
      <c r="B4981" s="8"/>
      <c r="C4981" s="9"/>
      <c r="D4981" s="1">
        <f>IF(B4981="",0,VLOOKUP(B4981,DATABASE!A:F,2,FALSE))</f>
        <v>0</v>
      </c>
      <c r="E4981" s="1">
        <f>IF(B4981="",0,VLOOKUP(B4981,DATABASE!A:F,3,FALSE)*$C4981)</f>
        <v>0</v>
      </c>
      <c r="F4981" s="1">
        <f>IF(B4981="",0,VLOOKUP(B4981,DATABASE!A:F,4,FALSE)*$C4981)</f>
        <v>0</v>
      </c>
      <c r="G4981" s="1">
        <f>IF(B4981="",0,VLOOKUP(B4981,DATABASE!A:F,5,FALSE)*$C4981)</f>
        <v>0</v>
      </c>
      <c r="H4981" s="1">
        <f>IF(B4981="",0,VLOOKUP(B4981,DATABASE!A:F,6,FALSE)*$C4981)</f>
        <v>0</v>
      </c>
    </row>
    <row r="4982" spans="1:8">
      <c r="A4982" s="7"/>
      <c r="B4982" s="8"/>
      <c r="C4982" s="9"/>
      <c r="D4982" s="1">
        <f>IF(B4982="",0,VLOOKUP(B4982,DATABASE!A:F,2,FALSE))</f>
        <v>0</v>
      </c>
      <c r="E4982" s="1">
        <f>IF(B4982="",0,VLOOKUP(B4982,DATABASE!A:F,3,FALSE)*$C4982)</f>
        <v>0</v>
      </c>
      <c r="F4982" s="1">
        <f>IF(B4982="",0,VLOOKUP(B4982,DATABASE!A:F,4,FALSE)*$C4982)</f>
        <v>0</v>
      </c>
      <c r="G4982" s="1">
        <f>IF(B4982="",0,VLOOKUP(B4982,DATABASE!A:F,5,FALSE)*$C4982)</f>
        <v>0</v>
      </c>
      <c r="H4982" s="1">
        <f>IF(B4982="",0,VLOOKUP(B4982,DATABASE!A:F,6,FALSE)*$C4982)</f>
        <v>0</v>
      </c>
    </row>
    <row r="4983" spans="1:8">
      <c r="A4983" s="7"/>
      <c r="B4983" s="8"/>
      <c r="C4983" s="9"/>
      <c r="D4983" s="1">
        <f>IF(B4983="",0,VLOOKUP(B4983,DATABASE!A:F,2,FALSE))</f>
        <v>0</v>
      </c>
      <c r="E4983" s="1">
        <f>IF(B4983="",0,VLOOKUP(B4983,DATABASE!A:F,3,FALSE)*$C4983)</f>
        <v>0</v>
      </c>
      <c r="F4983" s="1">
        <f>IF(B4983="",0,VLOOKUP(B4983,DATABASE!A:F,4,FALSE)*$C4983)</f>
        <v>0</v>
      </c>
      <c r="G4983" s="1">
        <f>IF(B4983="",0,VLOOKUP(B4983,DATABASE!A:F,5,FALSE)*$C4983)</f>
        <v>0</v>
      </c>
      <c r="H4983" s="1">
        <f>IF(B4983="",0,VLOOKUP(B4983,DATABASE!A:F,6,FALSE)*$C4983)</f>
        <v>0</v>
      </c>
    </row>
    <row r="4984" spans="1:8">
      <c r="A4984" s="7"/>
      <c r="B4984" s="8"/>
      <c r="C4984" s="9"/>
      <c r="D4984" s="1">
        <f>IF(B4984="",0,VLOOKUP(B4984,DATABASE!A:F,2,FALSE))</f>
        <v>0</v>
      </c>
      <c r="E4984" s="1">
        <f>IF(B4984="",0,VLOOKUP(B4984,DATABASE!A:F,3,FALSE)*$C4984)</f>
        <v>0</v>
      </c>
      <c r="F4984" s="1">
        <f>IF(B4984="",0,VLOOKUP(B4984,DATABASE!A:F,4,FALSE)*$C4984)</f>
        <v>0</v>
      </c>
      <c r="G4984" s="1">
        <f>IF(B4984="",0,VLOOKUP(B4984,DATABASE!A:F,5,FALSE)*$C4984)</f>
        <v>0</v>
      </c>
      <c r="H4984" s="1">
        <f>IF(B4984="",0,VLOOKUP(B4984,DATABASE!A:F,6,FALSE)*$C4984)</f>
        <v>0</v>
      </c>
    </row>
    <row r="4985" spans="1:8">
      <c r="A4985" s="7"/>
      <c r="B4985" s="8"/>
      <c r="C4985" s="9"/>
      <c r="D4985" s="1">
        <f>IF(B4985="",0,VLOOKUP(B4985,DATABASE!A:F,2,FALSE))</f>
        <v>0</v>
      </c>
      <c r="E4985" s="1">
        <f>IF(B4985="",0,VLOOKUP(B4985,DATABASE!A:F,3,FALSE)*$C4985)</f>
        <v>0</v>
      </c>
      <c r="F4985" s="1">
        <f>IF(B4985="",0,VLOOKUP(B4985,DATABASE!A:F,4,FALSE)*$C4985)</f>
        <v>0</v>
      </c>
      <c r="G4985" s="1">
        <f>IF(B4985="",0,VLOOKUP(B4985,DATABASE!A:F,5,FALSE)*$C4985)</f>
        <v>0</v>
      </c>
      <c r="H4985" s="1">
        <f>IF(B4985="",0,VLOOKUP(B4985,DATABASE!A:F,6,FALSE)*$C4985)</f>
        <v>0</v>
      </c>
    </row>
    <row r="4986" spans="1:8">
      <c r="A4986" s="7"/>
      <c r="B4986" s="8"/>
      <c r="C4986" s="9"/>
      <c r="D4986" s="1">
        <f>IF(B4986="",0,VLOOKUP(B4986,DATABASE!A:F,2,FALSE))</f>
        <v>0</v>
      </c>
      <c r="E4986" s="1">
        <f>IF(B4986="",0,VLOOKUP(B4986,DATABASE!A:F,3,FALSE)*$C4986)</f>
        <v>0</v>
      </c>
      <c r="F4986" s="1">
        <f>IF(B4986="",0,VLOOKUP(B4986,DATABASE!A:F,4,FALSE)*$C4986)</f>
        <v>0</v>
      </c>
      <c r="G4986" s="1">
        <f>IF(B4986="",0,VLOOKUP(B4986,DATABASE!A:F,5,FALSE)*$C4986)</f>
        <v>0</v>
      </c>
      <c r="H4986" s="1">
        <f>IF(B4986="",0,VLOOKUP(B4986,DATABASE!A:F,6,FALSE)*$C4986)</f>
        <v>0</v>
      </c>
    </row>
    <row r="4987" spans="1:8">
      <c r="A4987" s="7"/>
      <c r="B4987" s="8"/>
      <c r="C4987" s="9"/>
      <c r="D4987" s="1">
        <f>IF(B4987="",0,VLOOKUP(B4987,DATABASE!A:F,2,FALSE))</f>
        <v>0</v>
      </c>
      <c r="E4987" s="1">
        <f>IF(B4987="",0,VLOOKUP(B4987,DATABASE!A:F,3,FALSE)*$C4987)</f>
        <v>0</v>
      </c>
      <c r="F4987" s="1">
        <f>IF(B4987="",0,VLOOKUP(B4987,DATABASE!A:F,4,FALSE)*$C4987)</f>
        <v>0</v>
      </c>
      <c r="G4987" s="1">
        <f>IF(B4987="",0,VLOOKUP(B4987,DATABASE!A:F,5,FALSE)*$C4987)</f>
        <v>0</v>
      </c>
      <c r="H4987" s="1">
        <f>IF(B4987="",0,VLOOKUP(B4987,DATABASE!A:F,6,FALSE)*$C4987)</f>
        <v>0</v>
      </c>
    </row>
    <row r="4988" spans="1:8">
      <c r="A4988" s="7"/>
      <c r="B4988" s="8"/>
      <c r="C4988" s="9"/>
      <c r="D4988" s="1">
        <f>IF(B4988="",0,VLOOKUP(B4988,DATABASE!A:F,2,FALSE))</f>
        <v>0</v>
      </c>
      <c r="E4988" s="1">
        <f>IF(B4988="",0,VLOOKUP(B4988,DATABASE!A:F,3,FALSE)*$C4988)</f>
        <v>0</v>
      </c>
      <c r="F4988" s="1">
        <f>IF(B4988="",0,VLOOKUP(B4988,DATABASE!A:F,4,FALSE)*$C4988)</f>
        <v>0</v>
      </c>
      <c r="G4988" s="1">
        <f>IF(B4988="",0,VLOOKUP(B4988,DATABASE!A:F,5,FALSE)*$C4988)</f>
        <v>0</v>
      </c>
      <c r="H4988" s="1">
        <f>IF(B4988="",0,VLOOKUP(B4988,DATABASE!A:F,6,FALSE)*$C4988)</f>
        <v>0</v>
      </c>
    </row>
    <row r="4989" spans="1:8">
      <c r="A4989" s="7"/>
      <c r="B4989" s="8"/>
      <c r="C4989" s="9"/>
      <c r="D4989" s="1">
        <f>IF(B4989="",0,VLOOKUP(B4989,DATABASE!A:F,2,FALSE))</f>
        <v>0</v>
      </c>
      <c r="E4989" s="1">
        <f>IF(B4989="",0,VLOOKUP(B4989,DATABASE!A:F,3,FALSE)*$C4989)</f>
        <v>0</v>
      </c>
      <c r="F4989" s="1">
        <f>IF(B4989="",0,VLOOKUP(B4989,DATABASE!A:F,4,FALSE)*$C4989)</f>
        <v>0</v>
      </c>
      <c r="G4989" s="1">
        <f>IF(B4989="",0,VLOOKUP(B4989,DATABASE!A:F,5,FALSE)*$C4989)</f>
        <v>0</v>
      </c>
      <c r="H4989" s="1">
        <f>IF(B4989="",0,VLOOKUP(B4989,DATABASE!A:F,6,FALSE)*$C4989)</f>
        <v>0</v>
      </c>
    </row>
    <row r="4990" spans="1:8">
      <c r="A4990" s="7"/>
      <c r="B4990" s="8"/>
      <c r="C4990" s="9"/>
      <c r="D4990" s="1">
        <f>IF(B4990="",0,VLOOKUP(B4990,DATABASE!A:F,2,FALSE))</f>
        <v>0</v>
      </c>
      <c r="E4990" s="1">
        <f>IF(B4990="",0,VLOOKUP(B4990,DATABASE!A:F,3,FALSE)*$C4990)</f>
        <v>0</v>
      </c>
      <c r="F4990" s="1">
        <f>IF(B4990="",0,VLOOKUP(B4990,DATABASE!A:F,4,FALSE)*$C4990)</f>
        <v>0</v>
      </c>
      <c r="G4990" s="1">
        <f>IF(B4990="",0,VLOOKUP(B4990,DATABASE!A:F,5,FALSE)*$C4990)</f>
        <v>0</v>
      </c>
      <c r="H4990" s="1">
        <f>IF(B4990="",0,VLOOKUP(B4990,DATABASE!A:F,6,FALSE)*$C4990)</f>
        <v>0</v>
      </c>
    </row>
    <row r="4991" spans="1:8">
      <c r="A4991" s="7"/>
      <c r="B4991" s="8"/>
      <c r="C4991" s="9"/>
      <c r="D4991" s="1">
        <f>IF(B4991="",0,VLOOKUP(B4991,DATABASE!A:F,2,FALSE))</f>
        <v>0</v>
      </c>
      <c r="E4991" s="1">
        <f>IF(B4991="",0,VLOOKUP(B4991,DATABASE!A:F,3,FALSE)*$C4991)</f>
        <v>0</v>
      </c>
      <c r="F4991" s="1">
        <f>IF(B4991="",0,VLOOKUP(B4991,DATABASE!A:F,4,FALSE)*$C4991)</f>
        <v>0</v>
      </c>
      <c r="G4991" s="1">
        <f>IF(B4991="",0,VLOOKUP(B4991,DATABASE!A:F,5,FALSE)*$C4991)</f>
        <v>0</v>
      </c>
      <c r="H4991" s="1">
        <f>IF(B4991="",0,VLOOKUP(B4991,DATABASE!A:F,6,FALSE)*$C4991)</f>
        <v>0</v>
      </c>
    </row>
    <row r="4992" spans="1:8">
      <c r="A4992" s="7"/>
      <c r="B4992" s="8"/>
      <c r="C4992" s="9"/>
      <c r="D4992" s="1">
        <f>IF(B4992="",0,VLOOKUP(B4992,DATABASE!A:F,2,FALSE))</f>
        <v>0</v>
      </c>
      <c r="E4992" s="1">
        <f>IF(B4992="",0,VLOOKUP(B4992,DATABASE!A:F,3,FALSE)*$C4992)</f>
        <v>0</v>
      </c>
      <c r="F4992" s="1">
        <f>IF(B4992="",0,VLOOKUP(B4992,DATABASE!A:F,4,FALSE)*$C4992)</f>
        <v>0</v>
      </c>
      <c r="G4992" s="1">
        <f>IF(B4992="",0,VLOOKUP(B4992,DATABASE!A:F,5,FALSE)*$C4992)</f>
        <v>0</v>
      </c>
      <c r="H4992" s="1">
        <f>IF(B4992="",0,VLOOKUP(B4992,DATABASE!A:F,6,FALSE)*$C4992)</f>
        <v>0</v>
      </c>
    </row>
    <row r="4993" spans="1:8">
      <c r="A4993" s="7"/>
      <c r="B4993" s="8"/>
      <c r="C4993" s="9"/>
      <c r="D4993" s="1">
        <f>IF(B4993="",0,VLOOKUP(B4993,DATABASE!A:F,2,FALSE))</f>
        <v>0</v>
      </c>
      <c r="E4993" s="1">
        <f>IF(B4993="",0,VLOOKUP(B4993,DATABASE!A:F,3,FALSE)*$C4993)</f>
        <v>0</v>
      </c>
      <c r="F4993" s="1">
        <f>IF(B4993="",0,VLOOKUP(B4993,DATABASE!A:F,4,FALSE)*$C4993)</f>
        <v>0</v>
      </c>
      <c r="G4993" s="1">
        <f>IF(B4993="",0,VLOOKUP(B4993,DATABASE!A:F,5,FALSE)*$C4993)</f>
        <v>0</v>
      </c>
      <c r="H4993" s="1">
        <f>IF(B4993="",0,VLOOKUP(B4993,DATABASE!A:F,6,FALSE)*$C4993)</f>
        <v>0</v>
      </c>
    </row>
    <row r="4994" spans="1:8">
      <c r="A4994" s="7"/>
      <c r="B4994" s="8"/>
      <c r="C4994" s="9"/>
      <c r="D4994" s="1">
        <f>IF(B4994="",0,VLOOKUP(B4994,DATABASE!A:F,2,FALSE))</f>
        <v>0</v>
      </c>
      <c r="E4994" s="1">
        <f>IF(B4994="",0,VLOOKUP(B4994,DATABASE!A:F,3,FALSE)*$C4994)</f>
        <v>0</v>
      </c>
      <c r="F4994" s="1">
        <f>IF(B4994="",0,VLOOKUP(B4994,DATABASE!A:F,4,FALSE)*$C4994)</f>
        <v>0</v>
      </c>
      <c r="G4994" s="1">
        <f>IF(B4994="",0,VLOOKUP(B4994,DATABASE!A:F,5,FALSE)*$C4994)</f>
        <v>0</v>
      </c>
      <c r="H4994" s="1">
        <f>IF(B4994="",0,VLOOKUP(B4994,DATABASE!A:F,6,FALSE)*$C4994)</f>
        <v>0</v>
      </c>
    </row>
    <row r="4995" spans="1:8">
      <c r="A4995" s="7"/>
      <c r="B4995" s="8"/>
      <c r="C4995" s="9"/>
      <c r="D4995" s="1">
        <f>IF(B4995="",0,VLOOKUP(B4995,DATABASE!A:F,2,FALSE))</f>
        <v>0</v>
      </c>
      <c r="E4995" s="1">
        <f>IF(B4995="",0,VLOOKUP(B4995,DATABASE!A:F,3,FALSE)*$C4995)</f>
        <v>0</v>
      </c>
      <c r="F4995" s="1">
        <f>IF(B4995="",0,VLOOKUP(B4995,DATABASE!A:F,4,FALSE)*$C4995)</f>
        <v>0</v>
      </c>
      <c r="G4995" s="1">
        <f>IF(B4995="",0,VLOOKUP(B4995,DATABASE!A:F,5,FALSE)*$C4995)</f>
        <v>0</v>
      </c>
      <c r="H4995" s="1">
        <f>IF(B4995="",0,VLOOKUP(B4995,DATABASE!A:F,6,FALSE)*$C4995)</f>
        <v>0</v>
      </c>
    </row>
  </sheetData>
  <protectedRanges>
    <protectedRange sqref="A4:C4995" name="InputFoodLog"/>
  </protectedRanges>
  <mergeCells count="1">
    <mergeCell ref="A1:H1"/>
  </mergeCells>
  <dataValidations count="2">
    <dataValidation type="date" operator="greaterThan" allowBlank="1" showInputMessage="1" showErrorMessage="1" sqref="A4:A4995" xr:uid="{00000000-0002-0000-0200-000000000000}">
      <formula1>1</formula1>
    </dataValidation>
    <dataValidation type="decimal" operator="greaterThanOrEqual" allowBlank="1" showInputMessage="1" showErrorMessage="1" sqref="C4:C4995" xr:uid="{00000000-0002-0000-0200-000001000000}">
      <formula1>0</formula1>
    </dataValidation>
  </dataValidations>
  <pageMargins left="0.7" right="0.7" top="0.75" bottom="0.75" header="0.3" footer="0.3"/>
  <pageSetup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2000000}">
          <x14:formula1>
            <xm:f>DATABASE!$A:$A</xm:f>
          </x14:formula1>
          <xm:sqref>B1:B1048576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000"/>
  <sheetViews>
    <sheetView zoomScale="85" zoomScaleNormal="85" workbookViewId="0">
      <pane ySplit="2" topLeftCell="A108" activePane="bottomLeft" state="frozen"/>
      <selection pane="bottomLeft" activeCell="E137" sqref="E137"/>
    </sheetView>
  </sheetViews>
  <sheetFormatPr baseColWidth="10" defaultColWidth="8.83203125" defaultRowHeight="15"/>
  <cols>
    <col min="1" max="1" width="32.6640625" bestFit="1" customWidth="1"/>
    <col min="2" max="2" width="19.1640625" bestFit="1" customWidth="1"/>
    <col min="3" max="3" width="7.1640625" bestFit="1" customWidth="1"/>
    <col min="5" max="5" width="11.6640625" customWidth="1"/>
    <col min="6" max="6" width="16.83203125" customWidth="1"/>
    <col min="8" max="8" width="33" customWidth="1"/>
  </cols>
  <sheetData>
    <row r="1" spans="1:9" ht="26" thickTop="1" thickBot="1">
      <c r="A1" s="70" t="s">
        <v>57</v>
      </c>
      <c r="B1" s="71"/>
      <c r="C1" s="71"/>
      <c r="D1" s="71"/>
      <c r="E1" s="71"/>
      <c r="F1" s="71"/>
      <c r="G1" s="6"/>
      <c r="H1" s="6"/>
      <c r="I1" s="6"/>
    </row>
    <row r="2" spans="1:9" ht="20" thickTop="1">
      <c r="A2" s="4" t="s">
        <v>58</v>
      </c>
      <c r="B2" s="4" t="s">
        <v>59</v>
      </c>
      <c r="C2" s="4" t="s">
        <v>38</v>
      </c>
      <c r="D2" s="4" t="s">
        <v>60</v>
      </c>
      <c r="E2" s="4" t="s">
        <v>61</v>
      </c>
      <c r="F2" s="4" t="s">
        <v>62</v>
      </c>
      <c r="G2" s="72" t="s">
        <v>63</v>
      </c>
      <c r="H2" s="72"/>
      <c r="I2" s="1"/>
    </row>
    <row r="3" spans="1:9" ht="16">
      <c r="A3" s="2" t="s">
        <v>64</v>
      </c>
      <c r="B3" s="2" t="s">
        <v>65</v>
      </c>
      <c r="C3" s="2">
        <v>170</v>
      </c>
      <c r="D3" s="2">
        <v>15</v>
      </c>
      <c r="E3" s="2">
        <v>6</v>
      </c>
      <c r="F3" s="2">
        <v>6</v>
      </c>
      <c r="G3" s="5" t="str">
        <f t="shared" ref="G3:G66" si="0">IF(AND(COUNTA(A3:F3)=0,COUNTA(A2:F2)=6),"← Add a new food item. Make sure [CAL = 9*FAT + 4*CARBS + 4*PROTEIN]",IF(AND(COUNTA(A3:F3)&gt;0,COUNTA(A3:F3)&lt;6),"← Please finish filling out the row. Make sure [CAL = 9*FAT + 4*CARBS + 4*PROTEIN]",""))</f>
        <v/>
      </c>
      <c r="H3" s="1"/>
      <c r="I3" s="1"/>
    </row>
    <row r="4" spans="1:9" ht="16">
      <c r="A4" s="2" t="s">
        <v>66</v>
      </c>
      <c r="B4" s="2" t="s">
        <v>67</v>
      </c>
      <c r="C4" s="2">
        <v>95</v>
      </c>
      <c r="D4" s="2">
        <v>0.4</v>
      </c>
      <c r="E4" s="2">
        <v>30.8</v>
      </c>
      <c r="F4" s="2">
        <v>0.6</v>
      </c>
      <c r="G4" s="5" t="str">
        <f t="shared" si="0"/>
        <v/>
      </c>
      <c r="H4" s="1"/>
      <c r="I4" s="1"/>
    </row>
    <row r="5" spans="1:9" ht="16">
      <c r="A5" s="2" t="s">
        <v>68</v>
      </c>
      <c r="B5" s="2" t="s">
        <v>69</v>
      </c>
      <c r="C5" s="2">
        <v>114</v>
      </c>
      <c r="D5" s="2">
        <v>0</v>
      </c>
      <c r="E5" s="2">
        <v>28</v>
      </c>
      <c r="F5" s="2">
        <v>0</v>
      </c>
      <c r="G5" s="5" t="str">
        <f t="shared" si="0"/>
        <v/>
      </c>
      <c r="H5" s="1"/>
      <c r="I5" s="1"/>
    </row>
    <row r="6" spans="1:9" ht="16">
      <c r="A6" s="2" t="s">
        <v>70</v>
      </c>
      <c r="B6" s="2" t="s">
        <v>71</v>
      </c>
      <c r="C6" s="2">
        <v>26</v>
      </c>
      <c r="D6" s="2">
        <v>0</v>
      </c>
      <c r="E6" s="2">
        <v>6</v>
      </c>
      <c r="F6" s="2">
        <v>1</v>
      </c>
      <c r="G6" s="5" t="str">
        <f t="shared" si="0"/>
        <v/>
      </c>
      <c r="H6" s="1"/>
      <c r="I6" s="1"/>
    </row>
    <row r="7" spans="1:9" ht="16">
      <c r="A7" s="2" t="s">
        <v>72</v>
      </c>
      <c r="B7" s="2" t="s">
        <v>73</v>
      </c>
      <c r="C7" s="2">
        <v>89</v>
      </c>
      <c r="D7" s="2">
        <v>0</v>
      </c>
      <c r="E7" s="2">
        <v>23</v>
      </c>
      <c r="F7" s="2">
        <v>1</v>
      </c>
      <c r="G7" s="5" t="str">
        <f t="shared" si="0"/>
        <v/>
      </c>
      <c r="H7" s="1"/>
      <c r="I7" s="1"/>
    </row>
    <row r="8" spans="1:9" ht="16">
      <c r="A8" s="2" t="s">
        <v>74</v>
      </c>
      <c r="B8" s="2" t="s">
        <v>69</v>
      </c>
      <c r="C8" s="2">
        <v>227</v>
      </c>
      <c r="D8" s="2">
        <v>1</v>
      </c>
      <c r="E8" s="2">
        <v>41</v>
      </c>
      <c r="F8" s="2">
        <v>15</v>
      </c>
      <c r="G8" s="5" t="str">
        <f t="shared" si="0"/>
        <v/>
      </c>
      <c r="H8" s="1"/>
      <c r="I8" s="1"/>
    </row>
    <row r="9" spans="1:9" ht="16">
      <c r="A9" s="2" t="s">
        <v>75</v>
      </c>
      <c r="B9" s="2" t="s">
        <v>69</v>
      </c>
      <c r="C9" s="2">
        <v>62</v>
      </c>
      <c r="D9" s="2">
        <v>0.7</v>
      </c>
      <c r="E9" s="2">
        <v>13.8</v>
      </c>
      <c r="F9" s="2">
        <v>2</v>
      </c>
      <c r="G9" s="5" t="str">
        <f t="shared" si="0"/>
        <v/>
      </c>
      <c r="H9" s="1"/>
      <c r="I9" s="1"/>
    </row>
    <row r="10" spans="1:9" ht="16">
      <c r="A10" s="2" t="s">
        <v>76</v>
      </c>
      <c r="B10" s="2" t="s">
        <v>69</v>
      </c>
      <c r="C10" s="2">
        <v>218</v>
      </c>
      <c r="D10" s="2">
        <v>1.6</v>
      </c>
      <c r="E10" s="2">
        <v>45.8</v>
      </c>
      <c r="F10" s="2">
        <v>4.5</v>
      </c>
      <c r="G10" s="5" t="str">
        <f t="shared" si="0"/>
        <v/>
      </c>
      <c r="H10" s="1"/>
      <c r="I10" s="1"/>
    </row>
    <row r="11" spans="1:9" ht="16">
      <c r="A11" s="2" t="s">
        <v>77</v>
      </c>
      <c r="B11" s="2" t="s">
        <v>71</v>
      </c>
      <c r="C11" s="2">
        <v>155</v>
      </c>
      <c r="D11" s="2">
        <v>12</v>
      </c>
      <c r="E11" s="2">
        <v>9</v>
      </c>
      <c r="F11" s="2">
        <v>5</v>
      </c>
      <c r="G11" s="5" t="str">
        <f t="shared" si="0"/>
        <v/>
      </c>
      <c r="H11" s="1"/>
      <c r="I11" s="1"/>
    </row>
    <row r="12" spans="1:9" ht="16">
      <c r="A12" s="2" t="s">
        <v>78</v>
      </c>
      <c r="B12" s="2" t="s">
        <v>79</v>
      </c>
      <c r="C12" s="2">
        <v>120</v>
      </c>
      <c r="D12" s="2">
        <v>13.5</v>
      </c>
      <c r="E12" s="2">
        <v>0</v>
      </c>
      <c r="F12" s="2">
        <v>0</v>
      </c>
      <c r="G12" s="5" t="str">
        <f t="shared" si="0"/>
        <v/>
      </c>
      <c r="H12" s="1"/>
      <c r="I12" s="1"/>
    </row>
    <row r="13" spans="1:9" ht="16">
      <c r="A13" s="2" t="s">
        <v>80</v>
      </c>
      <c r="B13" s="2" t="s">
        <v>65</v>
      </c>
      <c r="C13" s="2">
        <v>102</v>
      </c>
      <c r="D13" s="2">
        <v>1</v>
      </c>
      <c r="E13" s="2">
        <v>21</v>
      </c>
      <c r="F13" s="2">
        <v>3</v>
      </c>
      <c r="G13" s="5" t="str">
        <f t="shared" si="0"/>
        <v/>
      </c>
      <c r="H13" s="1"/>
      <c r="I13" s="1"/>
    </row>
    <row r="14" spans="1:9" ht="16">
      <c r="A14" s="2" t="s">
        <v>81</v>
      </c>
      <c r="B14" s="2" t="s">
        <v>71</v>
      </c>
      <c r="C14" s="2">
        <v>20</v>
      </c>
      <c r="D14" s="2">
        <v>0</v>
      </c>
      <c r="E14" s="2">
        <v>1</v>
      </c>
      <c r="F14" s="2">
        <v>3</v>
      </c>
      <c r="G14" s="5" t="str">
        <f t="shared" si="0"/>
        <v/>
      </c>
      <c r="H14" s="1"/>
      <c r="I14" s="1"/>
    </row>
    <row r="15" spans="1:9" ht="16">
      <c r="A15" s="2" t="s">
        <v>82</v>
      </c>
      <c r="B15" s="2" t="s">
        <v>236</v>
      </c>
      <c r="C15" s="2">
        <v>25</v>
      </c>
      <c r="D15" s="2">
        <v>0</v>
      </c>
      <c r="E15" s="2">
        <v>0</v>
      </c>
      <c r="F15" s="2">
        <v>5</v>
      </c>
      <c r="G15" s="5" t="str">
        <f t="shared" si="0"/>
        <v/>
      </c>
      <c r="H15" s="1"/>
      <c r="I15" s="1"/>
    </row>
    <row r="16" spans="1:9" ht="16">
      <c r="A16" s="2" t="s">
        <v>48</v>
      </c>
      <c r="B16" s="2" t="s">
        <v>67</v>
      </c>
      <c r="C16" s="2">
        <v>70</v>
      </c>
      <c r="D16" s="2">
        <v>4.5</v>
      </c>
      <c r="E16" s="2">
        <v>0</v>
      </c>
      <c r="F16" s="2">
        <v>6</v>
      </c>
      <c r="G16" s="5" t="str">
        <f t="shared" si="0"/>
        <v/>
      </c>
      <c r="H16" s="1"/>
      <c r="I16" s="1"/>
    </row>
    <row r="17" spans="1:9" ht="16">
      <c r="A17" s="2" t="s">
        <v>83</v>
      </c>
      <c r="B17" s="2" t="s">
        <v>67</v>
      </c>
      <c r="C17" s="2">
        <v>140</v>
      </c>
      <c r="D17" s="2">
        <v>0</v>
      </c>
      <c r="E17" s="2">
        <v>27</v>
      </c>
      <c r="F17" s="2">
        <v>5</v>
      </c>
      <c r="G17" s="5" t="str">
        <f t="shared" si="0"/>
        <v/>
      </c>
      <c r="H17" s="1"/>
      <c r="I17" s="1"/>
    </row>
    <row r="18" spans="1:9" ht="16">
      <c r="A18" s="2" t="s">
        <v>84</v>
      </c>
      <c r="B18" s="2" t="s">
        <v>69</v>
      </c>
      <c r="C18" s="2">
        <v>80</v>
      </c>
      <c r="D18" s="2">
        <v>0</v>
      </c>
      <c r="E18" s="2">
        <v>13</v>
      </c>
      <c r="F18" s="2">
        <v>8</v>
      </c>
      <c r="G18" s="5" t="str">
        <f t="shared" si="0"/>
        <v/>
      </c>
      <c r="H18" s="1"/>
      <c r="I18" s="1"/>
    </row>
    <row r="19" spans="1:9" ht="16">
      <c r="A19" s="2" t="s">
        <v>85</v>
      </c>
      <c r="B19" s="2" t="s">
        <v>69</v>
      </c>
      <c r="C19" s="2">
        <v>62</v>
      </c>
      <c r="D19" s="2">
        <v>0</v>
      </c>
      <c r="E19" s="2">
        <v>16</v>
      </c>
      <c r="F19" s="2">
        <v>1</v>
      </c>
      <c r="G19" s="5" t="str">
        <f t="shared" si="0"/>
        <v/>
      </c>
      <c r="H19" s="1"/>
      <c r="I19" s="1"/>
    </row>
    <row r="20" spans="1:9" ht="16">
      <c r="A20" s="2" t="s">
        <v>86</v>
      </c>
      <c r="B20" s="2" t="s">
        <v>71</v>
      </c>
      <c r="C20" s="2">
        <v>50</v>
      </c>
      <c r="D20" s="2">
        <v>1</v>
      </c>
      <c r="E20" s="2">
        <v>0</v>
      </c>
      <c r="F20" s="2">
        <v>7.5</v>
      </c>
      <c r="G20" s="5" t="str">
        <f t="shared" si="0"/>
        <v/>
      </c>
      <c r="H20" s="1"/>
      <c r="I20" s="1"/>
    </row>
    <row r="21" spans="1:9" ht="16">
      <c r="A21" s="2" t="s">
        <v>87</v>
      </c>
      <c r="B21" s="2" t="s">
        <v>71</v>
      </c>
      <c r="C21" s="2">
        <v>30</v>
      </c>
      <c r="D21" s="2">
        <v>1</v>
      </c>
      <c r="E21" s="2">
        <v>0</v>
      </c>
      <c r="F21" s="2">
        <v>5</v>
      </c>
      <c r="G21" s="5" t="str">
        <f t="shared" si="0"/>
        <v/>
      </c>
      <c r="H21" s="1"/>
      <c r="I21" s="1"/>
    </row>
    <row r="22" spans="1:9" ht="16">
      <c r="A22" s="2" t="s">
        <v>88</v>
      </c>
      <c r="B22" s="2" t="s">
        <v>69</v>
      </c>
      <c r="C22" s="2">
        <v>268.33999999999997</v>
      </c>
      <c r="D22" s="2">
        <v>14.05</v>
      </c>
      <c r="E22" s="2">
        <v>33.72</v>
      </c>
      <c r="F22" s="2">
        <v>3.21</v>
      </c>
      <c r="G22" s="5" t="str">
        <f t="shared" si="0"/>
        <v/>
      </c>
      <c r="H22" s="1"/>
      <c r="I22" s="1"/>
    </row>
    <row r="23" spans="1:9" ht="16">
      <c r="A23" s="2" t="s">
        <v>89</v>
      </c>
      <c r="B23" s="2" t="s">
        <v>79</v>
      </c>
      <c r="C23" s="2">
        <v>60</v>
      </c>
      <c r="D23" s="2">
        <v>0</v>
      </c>
      <c r="E23" s="2">
        <v>17</v>
      </c>
      <c r="F23" s="2">
        <v>0</v>
      </c>
      <c r="G23" s="5" t="str">
        <f t="shared" si="0"/>
        <v/>
      </c>
      <c r="H23" s="1"/>
      <c r="I23" s="1"/>
    </row>
    <row r="24" spans="1:9" ht="16">
      <c r="A24" s="2" t="s">
        <v>90</v>
      </c>
      <c r="B24" s="2" t="s">
        <v>69</v>
      </c>
      <c r="C24" s="2">
        <v>300</v>
      </c>
      <c r="D24" s="2">
        <v>5</v>
      </c>
      <c r="E24" s="2">
        <v>54</v>
      </c>
      <c r="F24" s="2">
        <v>8</v>
      </c>
      <c r="G24" s="5" t="str">
        <f t="shared" si="0"/>
        <v/>
      </c>
      <c r="H24" s="1"/>
      <c r="I24" s="1"/>
    </row>
    <row r="25" spans="1:9" ht="16">
      <c r="A25" s="2" t="s">
        <v>91</v>
      </c>
      <c r="B25" s="2" t="s">
        <v>92</v>
      </c>
      <c r="C25" s="2">
        <v>280</v>
      </c>
      <c r="D25" s="2">
        <v>3.5</v>
      </c>
      <c r="E25" s="2">
        <v>14</v>
      </c>
      <c r="F25" s="2">
        <v>52.5</v>
      </c>
      <c r="G25" s="5" t="str">
        <f t="shared" si="0"/>
        <v/>
      </c>
      <c r="H25" s="1"/>
      <c r="I25" s="1"/>
    </row>
    <row r="26" spans="1:9" ht="16">
      <c r="A26" s="2" t="s">
        <v>93</v>
      </c>
      <c r="B26" s="2" t="s">
        <v>69</v>
      </c>
      <c r="C26" s="2">
        <v>300</v>
      </c>
      <c r="D26" s="2">
        <v>5</v>
      </c>
      <c r="E26" s="2">
        <v>54</v>
      </c>
      <c r="F26" s="2">
        <v>10</v>
      </c>
      <c r="G26" s="5" t="str">
        <f t="shared" si="0"/>
        <v/>
      </c>
      <c r="H26" s="1"/>
      <c r="I26" s="1"/>
    </row>
    <row r="27" spans="1:9" ht="16">
      <c r="A27" s="2" t="s">
        <v>94</v>
      </c>
      <c r="B27" s="2" t="s">
        <v>69</v>
      </c>
      <c r="C27" s="2">
        <v>54</v>
      </c>
      <c r="D27" s="2">
        <v>1</v>
      </c>
      <c r="E27" s="2">
        <v>16</v>
      </c>
      <c r="F27" s="2">
        <v>1</v>
      </c>
      <c r="G27" s="5" t="str">
        <f t="shared" si="0"/>
        <v/>
      </c>
      <c r="H27" s="1"/>
      <c r="I27" s="1"/>
    </row>
    <row r="28" spans="1:9" ht="16">
      <c r="A28" s="2" t="s">
        <v>95</v>
      </c>
      <c r="B28" s="2" t="s">
        <v>96</v>
      </c>
      <c r="C28" s="2">
        <v>70</v>
      </c>
      <c r="D28" s="2">
        <v>2.5</v>
      </c>
      <c r="E28" s="2">
        <v>0</v>
      </c>
      <c r="F28" s="2">
        <v>12</v>
      </c>
      <c r="G28" s="5" t="str">
        <f t="shared" si="0"/>
        <v/>
      </c>
      <c r="H28" s="1"/>
      <c r="I28" s="1"/>
    </row>
    <row r="29" spans="1:9" ht="16">
      <c r="A29" s="2" t="s">
        <v>97</v>
      </c>
      <c r="B29" s="2" t="s">
        <v>69</v>
      </c>
      <c r="C29" s="2">
        <v>66</v>
      </c>
      <c r="D29" s="2">
        <v>1</v>
      </c>
      <c r="E29" s="2">
        <v>12.9</v>
      </c>
      <c r="F29" s="2">
        <v>1.8</v>
      </c>
      <c r="G29" s="5" t="str">
        <f t="shared" si="0"/>
        <v/>
      </c>
      <c r="H29" s="1"/>
      <c r="I29" s="1"/>
    </row>
    <row r="30" spans="1:9" ht="16">
      <c r="A30" s="2" t="s">
        <v>98</v>
      </c>
      <c r="B30" s="2" t="s">
        <v>79</v>
      </c>
      <c r="C30" s="2">
        <v>5</v>
      </c>
      <c r="D30" s="2">
        <v>1</v>
      </c>
      <c r="E30" s="2">
        <v>1</v>
      </c>
      <c r="F30" s="2">
        <v>0</v>
      </c>
      <c r="G30" s="5" t="str">
        <f t="shared" si="0"/>
        <v/>
      </c>
      <c r="H30" s="1"/>
      <c r="I30" s="1"/>
    </row>
    <row r="31" spans="1:9" ht="16">
      <c r="A31" s="2" t="s">
        <v>99</v>
      </c>
      <c r="B31" s="2" t="s">
        <v>69</v>
      </c>
      <c r="C31" s="2">
        <v>100</v>
      </c>
      <c r="D31" s="2">
        <v>2.5</v>
      </c>
      <c r="E31" s="2">
        <v>12</v>
      </c>
      <c r="F31" s="2">
        <v>8</v>
      </c>
      <c r="G31" s="5" t="str">
        <f t="shared" si="0"/>
        <v/>
      </c>
      <c r="H31" s="1"/>
      <c r="I31" s="1"/>
    </row>
    <row r="32" spans="1:9" ht="16">
      <c r="A32" s="2" t="s">
        <v>100</v>
      </c>
      <c r="B32" s="2" t="s">
        <v>69</v>
      </c>
      <c r="C32" s="2">
        <v>150</v>
      </c>
      <c r="D32" s="2">
        <v>8</v>
      </c>
      <c r="E32" s="2">
        <v>12</v>
      </c>
      <c r="F32" s="2">
        <v>8</v>
      </c>
      <c r="G32" s="5" t="str">
        <f t="shared" si="0"/>
        <v/>
      </c>
      <c r="H32" s="1"/>
      <c r="I32" s="1"/>
    </row>
    <row r="33" spans="1:9" ht="16">
      <c r="A33" s="2" t="s">
        <v>101</v>
      </c>
      <c r="B33" s="2" t="s">
        <v>102</v>
      </c>
      <c r="C33" s="2">
        <v>109</v>
      </c>
      <c r="D33" s="2">
        <v>1</v>
      </c>
      <c r="E33" s="2">
        <v>3</v>
      </c>
      <c r="F33" s="2">
        <v>22</v>
      </c>
      <c r="G33" s="5" t="str">
        <f t="shared" si="0"/>
        <v/>
      </c>
      <c r="H33" s="1"/>
      <c r="I33" s="1"/>
    </row>
    <row r="34" spans="1:9" ht="16">
      <c r="A34" s="2" t="s">
        <v>103</v>
      </c>
      <c r="B34" s="2" t="s">
        <v>67</v>
      </c>
      <c r="C34" s="2">
        <v>190</v>
      </c>
      <c r="D34" s="2">
        <v>6</v>
      </c>
      <c r="E34" s="2">
        <v>29</v>
      </c>
      <c r="F34" s="2">
        <v>4</v>
      </c>
      <c r="G34" s="5" t="str">
        <f t="shared" si="0"/>
        <v/>
      </c>
      <c r="H34" s="1"/>
      <c r="I34" s="1"/>
    </row>
    <row r="35" spans="1:9" ht="16">
      <c r="A35" s="2" t="s">
        <v>104</v>
      </c>
      <c r="B35" s="2" t="s">
        <v>102</v>
      </c>
      <c r="C35" s="2">
        <v>120</v>
      </c>
      <c r="D35" s="2">
        <v>1</v>
      </c>
      <c r="E35" s="2">
        <v>3</v>
      </c>
      <c r="F35" s="2">
        <v>24</v>
      </c>
      <c r="G35" s="5" t="str">
        <f t="shared" si="0"/>
        <v/>
      </c>
      <c r="H35" s="1"/>
      <c r="I35" s="1"/>
    </row>
    <row r="36" spans="1:9" ht="16">
      <c r="A36" s="2" t="s">
        <v>105</v>
      </c>
      <c r="B36" s="2" t="s">
        <v>106</v>
      </c>
      <c r="C36" s="2">
        <v>10</v>
      </c>
      <c r="D36" s="2">
        <v>1</v>
      </c>
      <c r="E36" s="2">
        <v>0</v>
      </c>
      <c r="F36" s="2">
        <v>0</v>
      </c>
      <c r="G36" s="5" t="str">
        <f t="shared" si="0"/>
        <v/>
      </c>
      <c r="H36" s="1"/>
      <c r="I36" s="1"/>
    </row>
    <row r="37" spans="1:9" ht="16">
      <c r="A37" s="2" t="s">
        <v>107</v>
      </c>
      <c r="B37" s="2" t="s">
        <v>102</v>
      </c>
      <c r="C37" s="2">
        <v>120</v>
      </c>
      <c r="D37" s="2">
        <v>1</v>
      </c>
      <c r="E37" s="2">
        <v>3</v>
      </c>
      <c r="F37" s="2">
        <v>24</v>
      </c>
      <c r="G37" s="5" t="str">
        <f t="shared" si="0"/>
        <v/>
      </c>
      <c r="H37" s="1"/>
      <c r="I37" s="1"/>
    </row>
    <row r="38" spans="1:9" ht="16">
      <c r="A38" s="2" t="s">
        <v>108</v>
      </c>
      <c r="B38" s="2" t="s">
        <v>69</v>
      </c>
      <c r="C38" s="2">
        <v>122</v>
      </c>
      <c r="D38" s="2">
        <v>0.3</v>
      </c>
      <c r="E38" s="2">
        <v>30.3</v>
      </c>
      <c r="F38" s="2">
        <v>0.1</v>
      </c>
      <c r="G38" s="5" t="str">
        <f t="shared" si="0"/>
        <v/>
      </c>
      <c r="H38" s="1"/>
      <c r="I38" s="1"/>
    </row>
    <row r="39" spans="1:9" ht="16">
      <c r="A39" s="2" t="s">
        <v>109</v>
      </c>
      <c r="B39" s="2" t="s">
        <v>96</v>
      </c>
      <c r="C39" s="2">
        <v>59</v>
      </c>
      <c r="D39" s="2">
        <v>0</v>
      </c>
      <c r="E39" s="2">
        <v>15</v>
      </c>
      <c r="F39" s="2">
        <v>1</v>
      </c>
      <c r="G39" s="5" t="str">
        <f t="shared" si="0"/>
        <v/>
      </c>
      <c r="H39" s="1"/>
      <c r="I39" s="1"/>
    </row>
    <row r="40" spans="1:9" ht="16">
      <c r="A40" s="2" t="s">
        <v>110</v>
      </c>
      <c r="B40" s="2" t="s">
        <v>79</v>
      </c>
      <c r="C40" s="2">
        <v>94</v>
      </c>
      <c r="D40" s="2">
        <v>8</v>
      </c>
      <c r="E40" s="2">
        <v>3</v>
      </c>
      <c r="F40" s="2">
        <v>4</v>
      </c>
      <c r="G40" s="5" t="str">
        <f t="shared" si="0"/>
        <v/>
      </c>
      <c r="H40" s="1"/>
      <c r="I40" s="1"/>
    </row>
    <row r="41" spans="1:9" ht="16">
      <c r="A41" s="2" t="s">
        <v>111</v>
      </c>
      <c r="B41" s="2" t="s">
        <v>71</v>
      </c>
      <c r="C41" s="2">
        <v>170</v>
      </c>
      <c r="D41" s="2">
        <v>12</v>
      </c>
      <c r="E41" s="2">
        <v>8</v>
      </c>
      <c r="F41" s="2">
        <v>7</v>
      </c>
      <c r="G41" s="5" t="str">
        <f t="shared" si="0"/>
        <v/>
      </c>
      <c r="H41" s="1"/>
      <c r="I41" s="1"/>
    </row>
    <row r="42" spans="1:9" ht="16">
      <c r="A42" s="2" t="s">
        <v>112</v>
      </c>
      <c r="B42" s="2" t="s">
        <v>69</v>
      </c>
      <c r="C42" s="2">
        <v>88</v>
      </c>
      <c r="D42" s="2">
        <v>0</v>
      </c>
      <c r="E42" s="2">
        <v>22</v>
      </c>
      <c r="F42" s="2">
        <v>1</v>
      </c>
      <c r="G42" s="5" t="str">
        <f t="shared" si="0"/>
        <v/>
      </c>
      <c r="H42" s="1"/>
      <c r="I42" s="1"/>
    </row>
    <row r="43" spans="1:9" ht="16">
      <c r="A43" s="2" t="s">
        <v>113</v>
      </c>
      <c r="B43" s="2" t="s">
        <v>67</v>
      </c>
      <c r="C43" s="2">
        <v>82</v>
      </c>
      <c r="D43" s="2">
        <v>0.3</v>
      </c>
      <c r="E43" s="2">
        <v>20.7</v>
      </c>
      <c r="F43" s="2">
        <v>1.6</v>
      </c>
      <c r="G43" s="5" t="str">
        <f t="shared" si="0"/>
        <v/>
      </c>
      <c r="H43" s="1"/>
      <c r="I43" s="1"/>
    </row>
    <row r="44" spans="1:9" ht="16">
      <c r="A44" s="2" t="s">
        <v>114</v>
      </c>
      <c r="B44" s="2" t="s">
        <v>115</v>
      </c>
      <c r="C44" s="2">
        <v>290</v>
      </c>
      <c r="D44" s="2">
        <v>11</v>
      </c>
      <c r="E44" s="2">
        <v>32</v>
      </c>
      <c r="F44" s="2">
        <v>15</v>
      </c>
      <c r="G44" s="5" t="str">
        <f t="shared" si="0"/>
        <v/>
      </c>
      <c r="H44" s="1"/>
      <c r="I44" s="1"/>
    </row>
    <row r="45" spans="1:9" ht="16">
      <c r="A45" s="2" t="s">
        <v>116</v>
      </c>
      <c r="B45" s="2" t="s">
        <v>71</v>
      </c>
      <c r="C45" s="2">
        <v>46</v>
      </c>
      <c r="D45" s="2">
        <v>1</v>
      </c>
      <c r="E45" s="2">
        <v>0</v>
      </c>
      <c r="F45" s="2">
        <v>7.5</v>
      </c>
      <c r="G45" s="5" t="str">
        <f t="shared" si="0"/>
        <v/>
      </c>
      <c r="H45" s="1"/>
      <c r="I45" s="1"/>
    </row>
    <row r="46" spans="1:9" ht="16">
      <c r="A46" s="2" t="s">
        <v>117</v>
      </c>
      <c r="B46" s="2" t="s">
        <v>118</v>
      </c>
      <c r="C46" s="2">
        <v>177</v>
      </c>
      <c r="D46" s="2">
        <v>11</v>
      </c>
      <c r="E46" s="2">
        <v>0</v>
      </c>
      <c r="F46" s="2">
        <v>17</v>
      </c>
      <c r="G46" s="5" t="str">
        <f t="shared" si="0"/>
        <v/>
      </c>
      <c r="H46" s="1"/>
      <c r="I46" s="1"/>
    </row>
    <row r="47" spans="1:9" ht="16">
      <c r="A47" s="2" t="s">
        <v>119</v>
      </c>
      <c r="B47" s="2" t="s">
        <v>65</v>
      </c>
      <c r="C47" s="2">
        <v>28</v>
      </c>
      <c r="D47" s="2">
        <v>0</v>
      </c>
      <c r="E47" s="2">
        <v>0</v>
      </c>
      <c r="F47" s="2">
        <v>6</v>
      </c>
      <c r="G47" s="5" t="str">
        <f t="shared" si="0"/>
        <v/>
      </c>
      <c r="H47" s="1"/>
      <c r="I47" s="1"/>
    </row>
    <row r="48" spans="1:9" ht="16">
      <c r="A48" s="2" t="s">
        <v>120</v>
      </c>
      <c r="B48" s="2" t="s">
        <v>69</v>
      </c>
      <c r="C48" s="2">
        <v>10</v>
      </c>
      <c r="D48" s="2">
        <v>0</v>
      </c>
      <c r="E48" s="2">
        <v>2.6</v>
      </c>
      <c r="F48" s="2">
        <v>0.6</v>
      </c>
      <c r="G48" s="5" t="str">
        <f t="shared" si="0"/>
        <v/>
      </c>
      <c r="H48" s="1"/>
      <c r="I48" s="1"/>
    </row>
    <row r="49" spans="1:9" ht="16">
      <c r="A49" s="2" t="s">
        <v>121</v>
      </c>
      <c r="B49" s="2" t="s">
        <v>69</v>
      </c>
      <c r="C49" s="2">
        <v>49</v>
      </c>
      <c r="D49" s="2">
        <v>0</v>
      </c>
      <c r="E49" s="2">
        <v>12</v>
      </c>
      <c r="F49" s="2">
        <v>1</v>
      </c>
      <c r="G49" s="5" t="str">
        <f t="shared" si="0"/>
        <v/>
      </c>
      <c r="H49" s="1"/>
      <c r="I49" s="1"/>
    </row>
    <row r="50" spans="1:9" ht="16">
      <c r="A50" s="2" t="s">
        <v>122</v>
      </c>
      <c r="B50" s="2" t="s">
        <v>67</v>
      </c>
      <c r="C50" s="2">
        <v>35</v>
      </c>
      <c r="D50" s="2">
        <v>1</v>
      </c>
      <c r="E50" s="2">
        <v>5</v>
      </c>
      <c r="F50" s="2">
        <v>1</v>
      </c>
      <c r="G50" s="5" t="str">
        <f t="shared" si="0"/>
        <v/>
      </c>
      <c r="H50" s="1"/>
      <c r="I50" s="1"/>
    </row>
    <row r="51" spans="1:9" ht="16">
      <c r="A51" s="2" t="s">
        <v>123</v>
      </c>
      <c r="B51" s="2" t="s">
        <v>67</v>
      </c>
      <c r="C51" s="2">
        <v>63</v>
      </c>
      <c r="D51" s="2">
        <v>2.1</v>
      </c>
      <c r="E51" s="2">
        <v>8.1999999999999993</v>
      </c>
      <c r="F51" s="2">
        <v>3.9</v>
      </c>
      <c r="G51" s="5" t="str">
        <f t="shared" si="0"/>
        <v/>
      </c>
      <c r="H51" s="1"/>
      <c r="I51" s="1"/>
    </row>
    <row r="52" spans="1:9" ht="16">
      <c r="A52" s="2" t="s">
        <v>124</v>
      </c>
      <c r="B52" s="2" t="s">
        <v>67</v>
      </c>
      <c r="C52" s="2">
        <v>58</v>
      </c>
      <c r="D52" s="2">
        <v>3.9</v>
      </c>
      <c r="E52" s="2">
        <v>0</v>
      </c>
      <c r="F52" s="2">
        <v>5.3</v>
      </c>
      <c r="G52" s="5" t="str">
        <f t="shared" si="0"/>
        <v/>
      </c>
      <c r="H52" s="1"/>
      <c r="I52" s="1"/>
    </row>
    <row r="53" spans="1:9" ht="16">
      <c r="A53" s="2" t="s">
        <v>125</v>
      </c>
      <c r="B53" s="2" t="s">
        <v>67</v>
      </c>
      <c r="C53" s="2">
        <v>56</v>
      </c>
      <c r="D53" s="2">
        <v>1.6</v>
      </c>
      <c r="E53" s="2">
        <v>8.1999999999999993</v>
      </c>
      <c r="F53" s="2">
        <v>3.3</v>
      </c>
      <c r="G53" s="5" t="str">
        <f t="shared" si="0"/>
        <v/>
      </c>
      <c r="H53" s="1"/>
      <c r="I53" s="1"/>
    </row>
    <row r="54" spans="1:9" ht="16">
      <c r="A54" s="2" t="s">
        <v>126</v>
      </c>
      <c r="B54" s="2" t="s">
        <v>67</v>
      </c>
      <c r="C54" s="2">
        <v>39</v>
      </c>
      <c r="D54" s="2">
        <v>0.5</v>
      </c>
      <c r="E54" s="2">
        <v>8.3000000000000007</v>
      </c>
      <c r="F54" s="2">
        <v>2.1</v>
      </c>
      <c r="G54" s="5" t="str">
        <f t="shared" si="0"/>
        <v/>
      </c>
      <c r="H54" s="1"/>
      <c r="I54" s="1"/>
    </row>
    <row r="55" spans="1:9" ht="16">
      <c r="A55" s="2" t="s">
        <v>127</v>
      </c>
      <c r="B55" s="2" t="s">
        <v>67</v>
      </c>
      <c r="C55" s="2">
        <v>60</v>
      </c>
      <c r="D55" s="2">
        <v>0.5</v>
      </c>
      <c r="E55" s="2">
        <v>8.4</v>
      </c>
      <c r="F55" s="2">
        <v>0</v>
      </c>
      <c r="G55" s="5" t="str">
        <f t="shared" si="0"/>
        <v/>
      </c>
      <c r="H55" s="1"/>
      <c r="I55" s="1"/>
    </row>
    <row r="56" spans="1:9" ht="16">
      <c r="A56" s="2" t="s">
        <v>128</v>
      </c>
      <c r="B56" s="2" t="s">
        <v>67</v>
      </c>
      <c r="C56" s="2">
        <v>44</v>
      </c>
      <c r="D56" s="2">
        <v>0.7</v>
      </c>
      <c r="E56" s="2">
        <v>8.1999999999999993</v>
      </c>
      <c r="F56" s="2">
        <v>3.8</v>
      </c>
      <c r="G56" s="5" t="str">
        <f t="shared" si="0"/>
        <v/>
      </c>
      <c r="H56" s="1"/>
      <c r="I56" s="1"/>
    </row>
    <row r="57" spans="1:9" ht="16">
      <c r="A57" s="2" t="s">
        <v>129</v>
      </c>
      <c r="B57" s="2" t="s">
        <v>67</v>
      </c>
      <c r="C57" s="2">
        <v>41</v>
      </c>
      <c r="D57" s="2">
        <v>0.9</v>
      </c>
      <c r="E57" s="2">
        <v>8.1999999999999993</v>
      </c>
      <c r="F57" s="2">
        <v>3.2</v>
      </c>
      <c r="G57" s="5" t="str">
        <f t="shared" si="0"/>
        <v/>
      </c>
      <c r="H57" s="1"/>
      <c r="I57" s="1"/>
    </row>
    <row r="58" spans="1:9" ht="16">
      <c r="A58" s="2" t="s">
        <v>130</v>
      </c>
      <c r="B58" s="2" t="s">
        <v>67</v>
      </c>
      <c r="C58" s="2">
        <v>60</v>
      </c>
      <c r="D58" s="2">
        <v>8</v>
      </c>
      <c r="E58" s="2">
        <v>8.1999999999999993</v>
      </c>
      <c r="F58" s="2">
        <v>3.8</v>
      </c>
      <c r="G58" s="5" t="str">
        <f t="shared" si="0"/>
        <v/>
      </c>
      <c r="H58" s="1"/>
      <c r="I58" s="1"/>
    </row>
    <row r="59" spans="1:9" ht="16">
      <c r="A59" s="2" t="s">
        <v>131</v>
      </c>
      <c r="B59" s="2" t="s">
        <v>69</v>
      </c>
      <c r="C59" s="2">
        <v>25</v>
      </c>
      <c r="D59" s="2">
        <v>0</v>
      </c>
      <c r="E59" s="2">
        <v>5</v>
      </c>
      <c r="F59" s="2">
        <v>2</v>
      </c>
      <c r="G59" s="5" t="str">
        <f t="shared" si="0"/>
        <v/>
      </c>
      <c r="H59" s="1"/>
      <c r="I59" s="1"/>
    </row>
    <row r="60" spans="1:9" ht="16">
      <c r="A60" s="2" t="s">
        <v>132</v>
      </c>
      <c r="B60" s="2" t="s">
        <v>69</v>
      </c>
      <c r="C60" s="2">
        <v>383</v>
      </c>
      <c r="D60" s="2">
        <v>19</v>
      </c>
      <c r="E60" s="2">
        <v>19.3</v>
      </c>
      <c r="F60" s="2">
        <v>32.9</v>
      </c>
      <c r="G60" s="5" t="str">
        <f t="shared" si="0"/>
        <v/>
      </c>
      <c r="H60" s="1"/>
      <c r="I60" s="1"/>
    </row>
    <row r="61" spans="1:9" ht="16">
      <c r="A61" s="2" t="s">
        <v>133</v>
      </c>
      <c r="B61" s="2" t="s">
        <v>71</v>
      </c>
      <c r="C61" s="2">
        <v>29</v>
      </c>
      <c r="D61" s="2">
        <v>0</v>
      </c>
      <c r="E61" s="2">
        <v>0</v>
      </c>
      <c r="F61" s="2">
        <v>5</v>
      </c>
      <c r="G61" s="5" t="str">
        <f t="shared" si="0"/>
        <v/>
      </c>
      <c r="H61" s="1"/>
      <c r="I61" s="1"/>
    </row>
    <row r="62" spans="1:9" ht="16">
      <c r="A62" s="2" t="s">
        <v>134</v>
      </c>
      <c r="B62" s="2" t="s">
        <v>67</v>
      </c>
      <c r="C62" s="2">
        <v>100</v>
      </c>
      <c r="D62" s="2">
        <v>0</v>
      </c>
      <c r="E62" s="2">
        <v>20</v>
      </c>
      <c r="F62" s="2">
        <v>4</v>
      </c>
      <c r="G62" s="5" t="str">
        <f t="shared" si="0"/>
        <v/>
      </c>
      <c r="H62" s="1"/>
      <c r="I62" s="1"/>
    </row>
    <row r="63" spans="1:9" ht="16">
      <c r="A63" s="2" t="s">
        <v>135</v>
      </c>
      <c r="B63" s="2" t="s">
        <v>69</v>
      </c>
      <c r="C63" s="2">
        <v>205</v>
      </c>
      <c r="D63" s="2">
        <v>0</v>
      </c>
      <c r="E63" s="2">
        <v>45</v>
      </c>
      <c r="F63" s="2">
        <v>4</v>
      </c>
      <c r="G63" s="5" t="str">
        <f t="shared" si="0"/>
        <v/>
      </c>
      <c r="H63" s="1"/>
      <c r="I63" s="1"/>
    </row>
    <row r="64" spans="1:9" ht="16">
      <c r="A64" s="2" t="s">
        <v>136</v>
      </c>
      <c r="B64" s="2" t="s">
        <v>137</v>
      </c>
      <c r="C64" s="2">
        <v>175</v>
      </c>
      <c r="D64" s="2">
        <v>5</v>
      </c>
      <c r="E64" s="2">
        <v>0</v>
      </c>
      <c r="F64" s="2">
        <v>32.5</v>
      </c>
      <c r="G64" s="5" t="str">
        <f t="shared" si="0"/>
        <v/>
      </c>
      <c r="H64" s="1"/>
      <c r="I64" s="1"/>
    </row>
    <row r="65" spans="1:9" ht="16">
      <c r="A65" s="2" t="s">
        <v>138</v>
      </c>
      <c r="B65" s="2" t="s">
        <v>137</v>
      </c>
      <c r="C65" s="2">
        <v>140</v>
      </c>
      <c r="D65" s="2">
        <v>4</v>
      </c>
      <c r="E65" s="2">
        <v>0</v>
      </c>
      <c r="F65" s="2">
        <v>26</v>
      </c>
      <c r="G65" s="5" t="str">
        <f t="shared" si="0"/>
        <v/>
      </c>
      <c r="H65" s="1"/>
      <c r="I65" s="1"/>
    </row>
    <row r="66" spans="1:9" ht="16">
      <c r="A66" s="2" t="s">
        <v>139</v>
      </c>
      <c r="B66" s="2" t="s">
        <v>115</v>
      </c>
      <c r="C66" s="2">
        <v>100</v>
      </c>
      <c r="D66" s="2">
        <v>2</v>
      </c>
      <c r="E66" s="2">
        <v>20</v>
      </c>
      <c r="F66" s="2">
        <v>5</v>
      </c>
      <c r="G66" s="5" t="str">
        <f t="shared" si="0"/>
        <v/>
      </c>
      <c r="H66" s="1"/>
      <c r="I66" s="1"/>
    </row>
    <row r="67" spans="1:9" ht="16">
      <c r="A67" s="3" t="s">
        <v>140</v>
      </c>
      <c r="B67" s="3" t="s">
        <v>141</v>
      </c>
      <c r="C67" s="3">
        <v>140</v>
      </c>
      <c r="D67" s="3">
        <v>4.5</v>
      </c>
      <c r="E67" s="3">
        <v>0</v>
      </c>
      <c r="F67" s="3">
        <v>24</v>
      </c>
      <c r="G67" s="5" t="str">
        <f>IF(AND(COUNTA(A67:F67)=0,COUNTA(A66:F66)=6),"← Add a new food item. Make sure [CAL = 9*FAT + 4*CARBS + 4*PROTEIN]",IF(AND(COUNTA(A67:F67)&gt;0,COUNTA(A67:F67)&lt;6),"← Please finish filling out the row. Make sure [CAL = 9*FAT + 4*CARBS + 4*PROTEIN]",""))</f>
        <v/>
      </c>
      <c r="H67" s="1"/>
      <c r="I67" s="1"/>
    </row>
    <row r="68" spans="1:9" ht="16">
      <c r="A68" s="3" t="s">
        <v>142</v>
      </c>
      <c r="B68" s="3" t="s">
        <v>143</v>
      </c>
      <c r="C68" s="3">
        <v>18</v>
      </c>
      <c r="D68" s="3">
        <v>0</v>
      </c>
      <c r="E68" s="3">
        <v>4</v>
      </c>
      <c r="F68" s="3">
        <v>1</v>
      </c>
      <c r="G68" s="5" t="str">
        <f t="shared" ref="G68:G131" si="1">IF(AND(COUNTA(A68:F68)=0,COUNTA(A67:F67)=6),"← Add a new food item. Make sure [CAL = 9*FAT + 4*CARBS + 4*PROTEIN]",IF(AND(COUNTA(A68:F68)&gt;0,COUNTA(A68:F68)&lt;6),"← Please finish filling out the row. Make sure [CAL = 9*FAT + 4*CARBS + 4*PROTEIN]",""))</f>
        <v/>
      </c>
      <c r="H68" s="1"/>
      <c r="I68" s="1"/>
    </row>
    <row r="69" spans="1:9" ht="16">
      <c r="A69" s="3" t="s">
        <v>144</v>
      </c>
      <c r="B69" s="3" t="s">
        <v>145</v>
      </c>
      <c r="C69" s="3">
        <v>20</v>
      </c>
      <c r="D69" s="3">
        <v>0</v>
      </c>
      <c r="E69" s="3">
        <v>4</v>
      </c>
      <c r="F69" s="3">
        <v>1</v>
      </c>
      <c r="G69" s="5" t="str">
        <f t="shared" si="1"/>
        <v/>
      </c>
      <c r="H69" s="1"/>
      <c r="I69" s="1"/>
    </row>
    <row r="70" spans="1:9" ht="16">
      <c r="A70" s="3" t="s">
        <v>146</v>
      </c>
      <c r="B70" s="3" t="s">
        <v>147</v>
      </c>
      <c r="C70" s="3">
        <v>120</v>
      </c>
      <c r="D70" s="3">
        <v>1.5</v>
      </c>
      <c r="E70" s="3">
        <v>25</v>
      </c>
      <c r="F70" s="3">
        <v>4</v>
      </c>
      <c r="G70" s="5" t="str">
        <f t="shared" si="1"/>
        <v/>
      </c>
      <c r="H70" s="1"/>
      <c r="I70" s="1"/>
    </row>
    <row r="71" spans="1:9" ht="16">
      <c r="A71" s="3" t="s">
        <v>148</v>
      </c>
      <c r="B71" s="3" t="s">
        <v>149</v>
      </c>
      <c r="C71" s="3">
        <v>120</v>
      </c>
      <c r="D71" s="3">
        <v>2</v>
      </c>
      <c r="E71" s="3">
        <v>4</v>
      </c>
      <c r="F71" s="3">
        <v>20</v>
      </c>
      <c r="G71" s="5" t="str">
        <f t="shared" si="1"/>
        <v/>
      </c>
      <c r="H71" s="1"/>
      <c r="I71" s="1"/>
    </row>
    <row r="72" spans="1:9" ht="16">
      <c r="A72" s="3" t="s">
        <v>150</v>
      </c>
      <c r="B72" s="3" t="s">
        <v>151</v>
      </c>
      <c r="C72" s="3">
        <v>215</v>
      </c>
      <c r="D72" s="3">
        <v>5</v>
      </c>
      <c r="E72" s="3">
        <v>30</v>
      </c>
      <c r="F72" s="3">
        <v>18</v>
      </c>
      <c r="G72" s="5" t="str">
        <f t="shared" si="1"/>
        <v/>
      </c>
      <c r="H72" s="1"/>
      <c r="I72" s="1"/>
    </row>
    <row r="73" spans="1:9" ht="16">
      <c r="A73" s="3" t="s">
        <v>152</v>
      </c>
      <c r="B73" s="3" t="s">
        <v>153</v>
      </c>
      <c r="C73" s="3">
        <v>120</v>
      </c>
      <c r="D73" s="3">
        <v>0</v>
      </c>
      <c r="E73" s="3">
        <v>19</v>
      </c>
      <c r="F73" s="3">
        <v>12</v>
      </c>
      <c r="G73" s="5" t="str">
        <f t="shared" si="1"/>
        <v/>
      </c>
      <c r="H73" s="1"/>
      <c r="I73" s="1"/>
    </row>
    <row r="74" spans="1:9" ht="16">
      <c r="A74" s="3" t="s">
        <v>154</v>
      </c>
      <c r="B74" s="3" t="s">
        <v>143</v>
      </c>
      <c r="C74" s="3">
        <v>180</v>
      </c>
      <c r="D74" s="3">
        <v>1.5</v>
      </c>
      <c r="E74" s="3">
        <v>37</v>
      </c>
      <c r="F74" s="3">
        <v>4</v>
      </c>
      <c r="G74" s="5" t="str">
        <f t="shared" si="1"/>
        <v/>
      </c>
      <c r="H74" s="1"/>
      <c r="I74" s="1"/>
    </row>
    <row r="75" spans="1:9" ht="16">
      <c r="A75" s="3" t="s">
        <v>155</v>
      </c>
      <c r="B75" s="3" t="s">
        <v>156</v>
      </c>
      <c r="C75" s="3">
        <v>64</v>
      </c>
      <c r="D75" s="3">
        <v>0</v>
      </c>
      <c r="E75" s="3">
        <v>17</v>
      </c>
      <c r="F75" s="3">
        <v>0</v>
      </c>
      <c r="G75" s="5" t="str">
        <f t="shared" si="1"/>
        <v/>
      </c>
      <c r="H75" s="1"/>
      <c r="I75" s="1"/>
    </row>
    <row r="76" spans="1:9" ht="16">
      <c r="A76" s="3" t="s">
        <v>157</v>
      </c>
      <c r="B76" s="3" t="s">
        <v>158</v>
      </c>
      <c r="C76" s="3">
        <v>160</v>
      </c>
      <c r="D76" s="3">
        <v>0</v>
      </c>
      <c r="E76" s="3">
        <v>36</v>
      </c>
      <c r="F76" s="3">
        <v>3</v>
      </c>
      <c r="G76" s="5" t="str">
        <f t="shared" si="1"/>
        <v/>
      </c>
      <c r="H76" s="1"/>
      <c r="I76" s="1"/>
    </row>
    <row r="77" spans="1:9" ht="16">
      <c r="A77" s="3" t="s">
        <v>159</v>
      </c>
      <c r="B77" s="1" t="s">
        <v>160</v>
      </c>
      <c r="C77" s="3">
        <v>80</v>
      </c>
      <c r="D77" s="3">
        <v>0.5</v>
      </c>
      <c r="E77" s="3">
        <v>15</v>
      </c>
      <c r="F77" s="3">
        <v>4</v>
      </c>
      <c r="G77" s="5" t="str">
        <f t="shared" si="1"/>
        <v/>
      </c>
      <c r="H77" s="1"/>
      <c r="I77" s="1"/>
    </row>
    <row r="78" spans="1:9" ht="16">
      <c r="A78" s="3" t="s">
        <v>161</v>
      </c>
      <c r="B78" s="1" t="s">
        <v>162</v>
      </c>
      <c r="C78" s="3">
        <v>150</v>
      </c>
      <c r="D78" s="3">
        <v>1</v>
      </c>
      <c r="E78" s="3">
        <v>4</v>
      </c>
      <c r="F78" s="3">
        <v>30</v>
      </c>
      <c r="G78" s="5" t="str">
        <f t="shared" si="1"/>
        <v/>
      </c>
      <c r="H78" s="1"/>
      <c r="I78" s="1"/>
    </row>
    <row r="79" spans="1:9" ht="16">
      <c r="A79" s="3" t="s">
        <v>163</v>
      </c>
      <c r="B79" s="1" t="s">
        <v>164</v>
      </c>
      <c r="C79" s="3">
        <v>80</v>
      </c>
      <c r="D79" s="3">
        <v>0</v>
      </c>
      <c r="E79" s="3">
        <v>6</v>
      </c>
      <c r="F79" s="3">
        <v>15</v>
      </c>
      <c r="G79" s="5" t="str">
        <f t="shared" si="1"/>
        <v/>
      </c>
      <c r="H79" s="1"/>
      <c r="I79" s="1"/>
    </row>
    <row r="80" spans="1:9" ht="16">
      <c r="A80" s="3" t="s">
        <v>165</v>
      </c>
      <c r="B80" s="1" t="s">
        <v>166</v>
      </c>
      <c r="C80" s="3">
        <v>36</v>
      </c>
      <c r="D80" s="3">
        <v>1</v>
      </c>
      <c r="E80" s="3">
        <v>0</v>
      </c>
      <c r="F80" s="3">
        <v>7</v>
      </c>
      <c r="G80" s="5" t="str">
        <f t="shared" si="1"/>
        <v/>
      </c>
      <c r="H80" s="1"/>
      <c r="I80" s="1"/>
    </row>
    <row r="81" spans="1:9" ht="16">
      <c r="A81" s="3" t="s">
        <v>167</v>
      </c>
      <c r="B81" s="1" t="s">
        <v>168</v>
      </c>
      <c r="C81" s="3">
        <v>160</v>
      </c>
      <c r="D81" s="3">
        <v>2</v>
      </c>
      <c r="E81" s="3">
        <v>32</v>
      </c>
      <c r="F81" s="3">
        <v>4</v>
      </c>
      <c r="G81" s="5" t="str">
        <f t="shared" si="1"/>
        <v/>
      </c>
      <c r="H81" s="1"/>
      <c r="I81" s="1"/>
    </row>
    <row r="82" spans="1:9" ht="16">
      <c r="A82" s="3" t="s">
        <v>169</v>
      </c>
      <c r="B82" s="1" t="s">
        <v>166</v>
      </c>
      <c r="C82" s="3">
        <v>26</v>
      </c>
      <c r="D82" s="3">
        <v>0.2</v>
      </c>
      <c r="E82" s="3">
        <v>6</v>
      </c>
      <c r="F82" s="3">
        <v>0.5</v>
      </c>
      <c r="G82" s="5" t="str">
        <f t="shared" si="1"/>
        <v/>
      </c>
      <c r="H82" s="1"/>
      <c r="I82" s="1"/>
    </row>
    <row r="83" spans="1:9" ht="16">
      <c r="A83" s="3" t="s">
        <v>170</v>
      </c>
      <c r="B83" s="1" t="s">
        <v>166</v>
      </c>
      <c r="C83" s="3">
        <v>45</v>
      </c>
      <c r="D83" s="3">
        <v>4</v>
      </c>
      <c r="E83" s="3">
        <v>2</v>
      </c>
      <c r="F83" s="3">
        <v>1</v>
      </c>
      <c r="G83" s="5" t="str">
        <f t="shared" si="1"/>
        <v/>
      </c>
      <c r="H83" s="1"/>
      <c r="I83" s="1"/>
    </row>
    <row r="84" spans="1:9" ht="16">
      <c r="A84" s="3" t="s">
        <v>171</v>
      </c>
      <c r="B84" s="1" t="s">
        <v>149</v>
      </c>
      <c r="C84" s="3">
        <v>100</v>
      </c>
      <c r="D84" s="3">
        <v>0</v>
      </c>
      <c r="E84" s="3">
        <v>25</v>
      </c>
      <c r="F84" s="3">
        <v>0</v>
      </c>
      <c r="G84" s="5" t="str">
        <f t="shared" si="1"/>
        <v/>
      </c>
      <c r="H84" s="1"/>
      <c r="I84" s="1"/>
    </row>
    <row r="85" spans="1:9" ht="16">
      <c r="A85" s="3" t="s">
        <v>172</v>
      </c>
      <c r="B85" s="1" t="s">
        <v>143</v>
      </c>
      <c r="C85" s="3">
        <v>150</v>
      </c>
      <c r="D85" s="3">
        <v>3</v>
      </c>
      <c r="E85" s="3">
        <v>27</v>
      </c>
      <c r="F85" s="3">
        <v>5</v>
      </c>
      <c r="G85" s="5" t="str">
        <f t="shared" si="1"/>
        <v/>
      </c>
      <c r="H85" s="1"/>
      <c r="I85" s="1"/>
    </row>
    <row r="86" spans="1:9" ht="16">
      <c r="A86" s="3" t="s">
        <v>173</v>
      </c>
      <c r="B86" s="1" t="s">
        <v>174</v>
      </c>
      <c r="C86" s="3">
        <v>4</v>
      </c>
      <c r="D86" s="3">
        <v>0</v>
      </c>
      <c r="E86" s="3">
        <v>0.8</v>
      </c>
      <c r="F86" s="3">
        <v>0.4</v>
      </c>
      <c r="G86" s="5" t="str">
        <f t="shared" si="1"/>
        <v/>
      </c>
      <c r="H86" s="1"/>
      <c r="I86" s="1"/>
    </row>
    <row r="87" spans="1:9" ht="16">
      <c r="A87" s="3" t="s">
        <v>175</v>
      </c>
      <c r="B87" s="1" t="s">
        <v>166</v>
      </c>
      <c r="C87" s="3">
        <v>50</v>
      </c>
      <c r="D87" s="3">
        <v>1</v>
      </c>
      <c r="E87" s="3">
        <v>0</v>
      </c>
      <c r="F87" s="3">
        <v>9</v>
      </c>
      <c r="G87" s="5" t="str">
        <f t="shared" si="1"/>
        <v/>
      </c>
      <c r="H87" s="1"/>
      <c r="I87" s="1"/>
    </row>
    <row r="88" spans="1:9" ht="16">
      <c r="A88" s="3" t="s">
        <v>176</v>
      </c>
      <c r="B88" s="1" t="s">
        <v>166</v>
      </c>
      <c r="C88" s="3">
        <v>110</v>
      </c>
      <c r="D88" s="3">
        <v>9</v>
      </c>
      <c r="E88" s="3">
        <v>0</v>
      </c>
      <c r="F88" s="3">
        <v>7</v>
      </c>
      <c r="G88" s="5" t="str">
        <f t="shared" si="1"/>
        <v/>
      </c>
      <c r="H88" s="1"/>
      <c r="I88" s="1"/>
    </row>
    <row r="89" spans="1:9" ht="16">
      <c r="A89" s="3" t="s">
        <v>177</v>
      </c>
      <c r="B89" s="1" t="s">
        <v>149</v>
      </c>
      <c r="C89" s="3">
        <v>20</v>
      </c>
      <c r="D89" s="3">
        <v>0</v>
      </c>
      <c r="E89" s="3">
        <v>0</v>
      </c>
      <c r="F89" s="3">
        <v>0</v>
      </c>
      <c r="G89" s="5" t="str">
        <f t="shared" si="1"/>
        <v/>
      </c>
      <c r="H89" s="1"/>
      <c r="I89" s="1"/>
    </row>
    <row r="90" spans="1:9" ht="16">
      <c r="A90" s="3" t="s">
        <v>178</v>
      </c>
      <c r="B90" s="1" t="s">
        <v>179</v>
      </c>
      <c r="C90" s="3">
        <v>260</v>
      </c>
      <c r="D90" s="3">
        <v>2</v>
      </c>
      <c r="E90" s="3">
        <v>51</v>
      </c>
      <c r="F90" s="3">
        <v>9</v>
      </c>
      <c r="G90" s="5" t="str">
        <f t="shared" si="1"/>
        <v/>
      </c>
      <c r="H90" s="1"/>
      <c r="I90" s="1"/>
    </row>
    <row r="91" spans="1:9" ht="16">
      <c r="A91" s="3" t="s">
        <v>180</v>
      </c>
      <c r="B91" s="1" t="s">
        <v>156</v>
      </c>
      <c r="C91" s="3">
        <v>10</v>
      </c>
      <c r="D91" s="3">
        <v>0</v>
      </c>
      <c r="E91" s="3">
        <v>5</v>
      </c>
      <c r="F91" s="3">
        <v>0</v>
      </c>
      <c r="G91" s="5" t="str">
        <f t="shared" si="1"/>
        <v/>
      </c>
      <c r="H91" s="1"/>
      <c r="I91" s="1"/>
    </row>
    <row r="92" spans="1:9" ht="16">
      <c r="A92" s="3" t="s">
        <v>181</v>
      </c>
      <c r="B92" s="1" t="s">
        <v>182</v>
      </c>
      <c r="C92" s="3">
        <v>100</v>
      </c>
      <c r="D92" s="3">
        <v>0</v>
      </c>
      <c r="E92" s="3">
        <v>23</v>
      </c>
      <c r="F92" s="3">
        <v>3</v>
      </c>
      <c r="G92" s="5" t="str">
        <f t="shared" si="1"/>
        <v/>
      </c>
      <c r="H92" s="1"/>
      <c r="I92" s="1"/>
    </row>
    <row r="93" spans="1:9" ht="16">
      <c r="A93" s="3" t="s">
        <v>183</v>
      </c>
      <c r="B93" s="1" t="s">
        <v>184</v>
      </c>
      <c r="C93" s="3">
        <v>200</v>
      </c>
      <c r="D93" s="3">
        <v>1</v>
      </c>
      <c r="E93" s="3">
        <v>44</v>
      </c>
      <c r="F93" s="3">
        <v>4</v>
      </c>
      <c r="G93" s="5" t="str">
        <f t="shared" si="1"/>
        <v/>
      </c>
      <c r="H93" s="1"/>
      <c r="I93" s="1"/>
    </row>
    <row r="94" spans="1:9" ht="16">
      <c r="A94" s="3" t="s">
        <v>185</v>
      </c>
      <c r="B94" s="1" t="s">
        <v>156</v>
      </c>
      <c r="C94" s="3">
        <v>128</v>
      </c>
      <c r="D94" s="3">
        <v>14</v>
      </c>
      <c r="E94" s="3">
        <v>0</v>
      </c>
      <c r="F94" s="3">
        <v>0</v>
      </c>
      <c r="G94" s="5" t="str">
        <f t="shared" si="1"/>
        <v/>
      </c>
      <c r="H94" s="1"/>
      <c r="I94" s="1"/>
    </row>
    <row r="95" spans="1:9" ht="16">
      <c r="A95" s="3" t="s">
        <v>186</v>
      </c>
      <c r="B95" s="1"/>
      <c r="C95" s="1"/>
      <c r="D95" s="1"/>
      <c r="E95" s="1"/>
      <c r="F95" s="1"/>
      <c r="G95" s="5" t="str">
        <f t="shared" si="1"/>
        <v>← Please finish filling out the row. Make sure [CAL = 9*FAT + 4*CARBS + 4*PROTEIN]</v>
      </c>
      <c r="H95" s="1"/>
      <c r="I95" s="1"/>
    </row>
    <row r="96" spans="1:9" ht="16">
      <c r="A96" s="3" t="s">
        <v>55</v>
      </c>
      <c r="B96" s="1"/>
      <c r="C96" s="1"/>
      <c r="D96" s="1"/>
      <c r="E96" s="1"/>
      <c r="F96" s="1"/>
      <c r="G96" s="5" t="str">
        <f t="shared" si="1"/>
        <v>← Please finish filling out the row. Make sure [CAL = 9*FAT + 4*CARBS + 4*PROTEIN]</v>
      </c>
      <c r="H96" s="1"/>
      <c r="I96" s="1"/>
    </row>
    <row r="97" spans="1:9" ht="16">
      <c r="A97" s="3" t="s">
        <v>187</v>
      </c>
      <c r="B97" s="1" t="s">
        <v>188</v>
      </c>
      <c r="C97" s="1">
        <v>170</v>
      </c>
      <c r="D97" s="1">
        <v>0.5</v>
      </c>
      <c r="E97" s="1">
        <v>35</v>
      </c>
      <c r="F97" s="1">
        <v>6</v>
      </c>
      <c r="G97" s="5" t="str">
        <f t="shared" si="1"/>
        <v/>
      </c>
      <c r="H97" s="1"/>
      <c r="I97" s="1"/>
    </row>
    <row r="98" spans="1:9" ht="16">
      <c r="A98" s="3" t="s">
        <v>189</v>
      </c>
      <c r="B98" s="1"/>
      <c r="C98" s="1"/>
      <c r="D98" s="1"/>
      <c r="E98" s="1"/>
      <c r="F98" s="1"/>
      <c r="G98" s="5" t="str">
        <f t="shared" si="1"/>
        <v>← Please finish filling out the row. Make sure [CAL = 9*FAT + 4*CARBS + 4*PROTEIN]</v>
      </c>
      <c r="H98" s="1"/>
      <c r="I98" s="1"/>
    </row>
    <row r="99" spans="1:9" ht="16">
      <c r="A99" s="3" t="s">
        <v>190</v>
      </c>
      <c r="B99" s="1" t="s">
        <v>153</v>
      </c>
      <c r="C99" s="1">
        <v>100</v>
      </c>
      <c r="D99" s="1">
        <v>0.5</v>
      </c>
      <c r="E99" s="1">
        <v>23</v>
      </c>
      <c r="F99" s="1">
        <v>2</v>
      </c>
      <c r="G99" s="5" t="str">
        <f t="shared" si="1"/>
        <v/>
      </c>
      <c r="H99" s="1"/>
      <c r="I99" s="1"/>
    </row>
    <row r="100" spans="1:9" ht="16">
      <c r="A100" s="3" t="s">
        <v>56</v>
      </c>
      <c r="B100" s="1"/>
      <c r="C100" s="1"/>
      <c r="D100" s="1"/>
      <c r="E100" s="1"/>
      <c r="F100" s="1"/>
      <c r="G100" s="5" t="str">
        <f t="shared" si="1"/>
        <v>← Please finish filling out the row. Make sure [CAL = 9*FAT + 4*CARBS + 4*PROTEIN]</v>
      </c>
      <c r="H100" s="1"/>
      <c r="I100" s="1"/>
    </row>
    <row r="101" spans="1:9" ht="16">
      <c r="A101" s="3" t="s">
        <v>191</v>
      </c>
      <c r="B101" s="1" t="s">
        <v>192</v>
      </c>
      <c r="C101" s="1">
        <v>120</v>
      </c>
      <c r="D101" s="1">
        <v>3</v>
      </c>
      <c r="E101" s="1">
        <v>24</v>
      </c>
      <c r="F101" s="1">
        <v>2</v>
      </c>
      <c r="G101" s="5" t="str">
        <f t="shared" si="1"/>
        <v/>
      </c>
      <c r="H101" s="1"/>
      <c r="I101" s="1"/>
    </row>
    <row r="102" spans="1:9" ht="16">
      <c r="A102" s="3" t="s">
        <v>193</v>
      </c>
      <c r="B102" s="1" t="s">
        <v>194</v>
      </c>
      <c r="C102" s="1"/>
      <c r="D102" s="1"/>
      <c r="E102" s="1"/>
      <c r="F102" s="1"/>
      <c r="G102" s="5" t="str">
        <f t="shared" si="1"/>
        <v>← Please finish filling out the row. Make sure [CAL = 9*FAT + 4*CARBS + 4*PROTEIN]</v>
      </c>
      <c r="H102" s="1"/>
      <c r="I102" s="1"/>
    </row>
    <row r="103" spans="1:9" ht="16">
      <c r="A103" s="3" t="s">
        <v>52</v>
      </c>
      <c r="B103" s="1" t="s">
        <v>195</v>
      </c>
      <c r="C103" s="1">
        <v>136</v>
      </c>
      <c r="D103" s="1">
        <v>4.5</v>
      </c>
      <c r="E103" s="1">
        <v>0</v>
      </c>
      <c r="F103" s="1">
        <v>24</v>
      </c>
      <c r="G103" s="5" t="str">
        <f t="shared" si="1"/>
        <v/>
      </c>
      <c r="H103" s="1"/>
      <c r="I103" s="1"/>
    </row>
    <row r="104" spans="1:9" ht="16">
      <c r="A104" s="3" t="s">
        <v>196</v>
      </c>
      <c r="B104" s="1" t="s">
        <v>197</v>
      </c>
      <c r="C104" s="1">
        <v>100</v>
      </c>
      <c r="D104" s="1">
        <v>0</v>
      </c>
      <c r="E104" s="1">
        <v>7</v>
      </c>
      <c r="F104" s="1">
        <v>18</v>
      </c>
      <c r="G104" s="5" t="str">
        <f t="shared" si="1"/>
        <v/>
      </c>
      <c r="H104" s="1"/>
      <c r="I104" s="1"/>
    </row>
    <row r="105" spans="1:9" ht="16">
      <c r="A105" s="3" t="s">
        <v>198</v>
      </c>
      <c r="B105" s="1" t="s">
        <v>199</v>
      </c>
      <c r="C105" s="1">
        <v>0</v>
      </c>
      <c r="D105" s="1">
        <v>0</v>
      </c>
      <c r="E105" s="1">
        <v>0</v>
      </c>
      <c r="F105" s="1">
        <v>0</v>
      </c>
      <c r="G105" s="5" t="str">
        <f t="shared" si="1"/>
        <v/>
      </c>
      <c r="H105" s="1"/>
      <c r="I105" s="1"/>
    </row>
    <row r="106" spans="1:9" ht="16">
      <c r="A106" s="3" t="s">
        <v>200</v>
      </c>
      <c r="B106" s="1" t="s">
        <v>149</v>
      </c>
      <c r="C106" s="1"/>
      <c r="D106" s="1"/>
      <c r="E106" s="1"/>
      <c r="F106" s="1"/>
      <c r="G106" s="5" t="str">
        <f t="shared" si="1"/>
        <v>← Please finish filling out the row. Make sure [CAL = 9*FAT + 4*CARBS + 4*PROTEIN]</v>
      </c>
      <c r="H106" s="1"/>
      <c r="I106" s="1"/>
    </row>
    <row r="107" spans="1:9" ht="16">
      <c r="A107" s="3" t="s">
        <v>201</v>
      </c>
      <c r="B107" s="1" t="s">
        <v>202</v>
      </c>
      <c r="C107" s="1">
        <v>200</v>
      </c>
      <c r="D107" s="1">
        <v>0</v>
      </c>
      <c r="E107" s="1">
        <v>55</v>
      </c>
      <c r="F107" s="1">
        <v>0</v>
      </c>
      <c r="G107" s="5" t="str">
        <f t="shared" si="1"/>
        <v/>
      </c>
      <c r="H107" s="1"/>
      <c r="I107" s="1"/>
    </row>
    <row r="108" spans="1:9" ht="16">
      <c r="A108" s="3" t="s">
        <v>203</v>
      </c>
      <c r="B108" s="1" t="s">
        <v>192</v>
      </c>
      <c r="C108" s="1">
        <v>330</v>
      </c>
      <c r="D108" s="1">
        <v>19</v>
      </c>
      <c r="E108" s="1">
        <v>33</v>
      </c>
      <c r="F108" s="1">
        <v>20</v>
      </c>
      <c r="G108" s="5" t="str">
        <f t="shared" si="1"/>
        <v/>
      </c>
      <c r="H108" s="1"/>
      <c r="I108" s="1"/>
    </row>
    <row r="109" spans="1:9" ht="16">
      <c r="A109" s="3" t="s">
        <v>204</v>
      </c>
      <c r="B109" s="1" t="s">
        <v>224</v>
      </c>
      <c r="C109" s="1">
        <v>31</v>
      </c>
      <c r="D109" s="1">
        <v>0.4</v>
      </c>
      <c r="E109" s="1">
        <v>6</v>
      </c>
      <c r="F109" s="1">
        <v>2.5</v>
      </c>
      <c r="G109" s="5" t="str">
        <f t="shared" si="1"/>
        <v/>
      </c>
      <c r="H109" s="1"/>
      <c r="I109" s="1"/>
    </row>
    <row r="110" spans="1:9" ht="16">
      <c r="A110" s="3" t="s">
        <v>205</v>
      </c>
      <c r="B110" s="1" t="s">
        <v>149</v>
      </c>
      <c r="C110" s="1">
        <v>120</v>
      </c>
      <c r="D110" s="1">
        <v>0.5</v>
      </c>
      <c r="E110" s="1">
        <v>1</v>
      </c>
      <c r="F110" s="1">
        <v>27</v>
      </c>
      <c r="G110" s="5" t="str">
        <f t="shared" si="1"/>
        <v/>
      </c>
      <c r="H110" s="1"/>
      <c r="I110" s="1"/>
    </row>
    <row r="111" spans="1:9" ht="16">
      <c r="A111" s="3" t="s">
        <v>206</v>
      </c>
      <c r="B111" s="1" t="s">
        <v>149</v>
      </c>
      <c r="C111" s="1">
        <v>100</v>
      </c>
      <c r="D111" s="1">
        <v>1</v>
      </c>
      <c r="E111" s="1">
        <v>20</v>
      </c>
      <c r="F111" s="1">
        <v>1</v>
      </c>
      <c r="G111" s="5" t="str">
        <f t="shared" si="1"/>
        <v/>
      </c>
      <c r="H111" s="1"/>
      <c r="I111" s="1"/>
    </row>
    <row r="112" spans="1:9" ht="16">
      <c r="A112" s="3" t="s">
        <v>207</v>
      </c>
      <c r="B112" s="1" t="s">
        <v>149</v>
      </c>
      <c r="C112" s="1">
        <v>200</v>
      </c>
      <c r="D112" s="1">
        <v>0</v>
      </c>
      <c r="E112" s="1">
        <v>50</v>
      </c>
      <c r="F112" s="1">
        <v>0</v>
      </c>
      <c r="G112" s="5" t="str">
        <f t="shared" si="1"/>
        <v/>
      </c>
      <c r="H112" s="1"/>
      <c r="I112" s="1"/>
    </row>
    <row r="113" spans="1:9" ht="16">
      <c r="A113" s="3" t="s">
        <v>208</v>
      </c>
      <c r="B113" s="1" t="s">
        <v>209</v>
      </c>
      <c r="C113" s="1">
        <v>120</v>
      </c>
      <c r="D113" s="1">
        <v>2</v>
      </c>
      <c r="E113" s="1">
        <v>23</v>
      </c>
      <c r="F113" s="1">
        <v>3</v>
      </c>
      <c r="G113" s="5" t="str">
        <f t="shared" si="1"/>
        <v/>
      </c>
      <c r="H113" s="1"/>
      <c r="I113" s="1"/>
    </row>
    <row r="114" spans="1:9" ht="16">
      <c r="A114" s="3" t="s">
        <v>46</v>
      </c>
      <c r="B114" s="1"/>
      <c r="C114" s="1"/>
      <c r="D114" s="1"/>
      <c r="E114" s="1"/>
      <c r="F114" s="1"/>
      <c r="G114" s="5" t="str">
        <f t="shared" si="1"/>
        <v>← Please finish filling out the row. Make sure [CAL = 9*FAT + 4*CARBS + 4*PROTEIN]</v>
      </c>
      <c r="H114" s="1"/>
      <c r="I114" s="1"/>
    </row>
    <row r="115" spans="1:9" ht="16">
      <c r="A115" s="3" t="s">
        <v>210</v>
      </c>
      <c r="B115" s="1" t="s">
        <v>211</v>
      </c>
      <c r="C115" s="1">
        <v>26</v>
      </c>
      <c r="D115" s="1">
        <v>0</v>
      </c>
      <c r="E115" s="1">
        <v>6</v>
      </c>
      <c r="F115" s="1">
        <v>0.6</v>
      </c>
      <c r="G115" s="5" t="str">
        <f t="shared" si="1"/>
        <v/>
      </c>
      <c r="H115" s="1"/>
      <c r="I115" s="1"/>
    </row>
    <row r="116" spans="1:9" ht="16">
      <c r="A116" s="3" t="s">
        <v>49</v>
      </c>
      <c r="B116" s="1"/>
      <c r="C116" s="1"/>
      <c r="D116" s="1"/>
      <c r="E116" s="1"/>
      <c r="F116" s="1"/>
      <c r="G116" s="5" t="str">
        <f t="shared" si="1"/>
        <v>← Please finish filling out the row. Make sure [CAL = 9*FAT + 4*CARBS + 4*PROTEIN]</v>
      </c>
      <c r="H116" s="1"/>
      <c r="I116" s="1"/>
    </row>
    <row r="117" spans="1:9" ht="16">
      <c r="A117" s="3" t="s">
        <v>212</v>
      </c>
      <c r="B117" s="1" t="s">
        <v>213</v>
      </c>
      <c r="C117" s="1">
        <v>190</v>
      </c>
      <c r="D117" s="1">
        <v>1</v>
      </c>
      <c r="E117" s="1">
        <v>46</v>
      </c>
      <c r="F117" s="1">
        <v>5</v>
      </c>
      <c r="G117" s="5" t="str">
        <f t="shared" si="1"/>
        <v/>
      </c>
      <c r="H117" s="1"/>
      <c r="I117" s="1"/>
    </row>
    <row r="118" spans="1:9" ht="16">
      <c r="A118" s="3" t="s">
        <v>214</v>
      </c>
      <c r="B118" s="1" t="s">
        <v>215</v>
      </c>
      <c r="C118" s="1">
        <v>30</v>
      </c>
      <c r="D118" s="1">
        <v>2.5</v>
      </c>
      <c r="E118" s="1">
        <v>1</v>
      </c>
      <c r="F118" s="1">
        <v>1</v>
      </c>
      <c r="G118" s="5" t="str">
        <f t="shared" si="1"/>
        <v/>
      </c>
      <c r="H118" s="1"/>
      <c r="I118" s="1"/>
    </row>
    <row r="119" spans="1:9" ht="16">
      <c r="A119" s="3" t="s">
        <v>51</v>
      </c>
      <c r="B119" s="1"/>
      <c r="C119" s="1"/>
      <c r="D119" s="1"/>
      <c r="E119" s="1"/>
      <c r="F119" s="1"/>
      <c r="G119" s="5" t="str">
        <f t="shared" si="1"/>
        <v>← Please finish filling out the row. Make sure [CAL = 9*FAT + 4*CARBS + 4*PROTEIN]</v>
      </c>
      <c r="H119" s="1"/>
      <c r="I119" s="1"/>
    </row>
    <row r="120" spans="1:9" ht="16">
      <c r="A120" s="3" t="s">
        <v>53</v>
      </c>
      <c r="B120" s="1"/>
      <c r="C120" s="1"/>
      <c r="D120" s="1"/>
      <c r="E120" s="1"/>
      <c r="F120" s="1"/>
      <c r="G120" s="5" t="str">
        <f t="shared" si="1"/>
        <v>← Please finish filling out the row. Make sure [CAL = 9*FAT + 4*CARBS + 4*PROTEIN]</v>
      </c>
      <c r="H120" s="1"/>
      <c r="I120" s="1"/>
    </row>
    <row r="121" spans="1:9" ht="16">
      <c r="A121" s="3" t="s">
        <v>216</v>
      </c>
      <c r="B121" s="1"/>
      <c r="C121" s="1"/>
      <c r="D121" s="1"/>
      <c r="E121" s="1"/>
      <c r="F121" s="1"/>
      <c r="G121" s="5" t="str">
        <f t="shared" si="1"/>
        <v>← Please finish filling out the row. Make sure [CAL = 9*FAT + 4*CARBS + 4*PROTEIN]</v>
      </c>
      <c r="H121" s="1"/>
      <c r="I121" s="1"/>
    </row>
    <row r="122" spans="1:9" ht="16">
      <c r="A122" s="3" t="s">
        <v>217</v>
      </c>
      <c r="B122" s="1" t="s">
        <v>218</v>
      </c>
      <c r="C122" s="1">
        <v>190</v>
      </c>
      <c r="D122" s="1">
        <v>2</v>
      </c>
      <c r="E122" s="1">
        <v>30</v>
      </c>
      <c r="F122" s="1">
        <v>14</v>
      </c>
      <c r="G122" s="5" t="str">
        <f t="shared" si="1"/>
        <v/>
      </c>
      <c r="H122" s="1"/>
      <c r="I122" s="1"/>
    </row>
    <row r="123" spans="1:9" ht="16">
      <c r="A123" s="3" t="s">
        <v>219</v>
      </c>
      <c r="B123" s="1" t="s">
        <v>149</v>
      </c>
      <c r="C123" s="1">
        <v>80</v>
      </c>
      <c r="D123" s="1">
        <v>0</v>
      </c>
      <c r="E123" s="1">
        <v>20</v>
      </c>
      <c r="F123" s="1">
        <v>0</v>
      </c>
      <c r="G123" s="5" t="str">
        <f t="shared" si="1"/>
        <v/>
      </c>
      <c r="H123" s="1"/>
      <c r="I123" s="1"/>
    </row>
    <row r="124" spans="1:9" ht="16">
      <c r="A124" s="3" t="s">
        <v>54</v>
      </c>
      <c r="B124" s="1"/>
      <c r="C124" s="1"/>
      <c r="D124" s="1"/>
      <c r="E124" s="1"/>
      <c r="F124" s="1"/>
      <c r="G124" s="5" t="str">
        <f t="shared" si="1"/>
        <v>← Please finish filling out the row. Make sure [CAL = 9*FAT + 4*CARBS + 4*PROTEIN]</v>
      </c>
      <c r="H124" s="1"/>
      <c r="I124" s="1"/>
    </row>
    <row r="125" spans="1:9" ht="16">
      <c r="A125" s="3" t="s">
        <v>223</v>
      </c>
      <c r="B125" s="1" t="s">
        <v>149</v>
      </c>
      <c r="C125" s="1">
        <v>170</v>
      </c>
      <c r="D125" s="1">
        <v>3</v>
      </c>
      <c r="E125" s="1">
        <v>22</v>
      </c>
      <c r="F125" s="1">
        <v>16</v>
      </c>
      <c r="G125" s="5" t="str">
        <f t="shared" si="1"/>
        <v/>
      </c>
      <c r="H125" s="1"/>
      <c r="I125" s="1"/>
    </row>
    <row r="126" spans="1:9" ht="16">
      <c r="A126" s="3" t="s">
        <v>220</v>
      </c>
      <c r="B126" s="1" t="s">
        <v>221</v>
      </c>
      <c r="C126" s="1">
        <v>70</v>
      </c>
      <c r="D126" s="1">
        <v>2</v>
      </c>
      <c r="E126" s="1">
        <v>5</v>
      </c>
      <c r="F126" s="1">
        <v>8</v>
      </c>
      <c r="G126" s="5" t="str">
        <f t="shared" si="1"/>
        <v/>
      </c>
      <c r="H126" s="1"/>
      <c r="I126" s="1"/>
    </row>
    <row r="127" spans="1:9" ht="16">
      <c r="A127" s="3" t="s">
        <v>222</v>
      </c>
      <c r="B127" s="1" t="s">
        <v>153</v>
      </c>
      <c r="C127" s="1">
        <v>30</v>
      </c>
      <c r="D127" s="1">
        <v>3</v>
      </c>
      <c r="E127" s="1">
        <v>2</v>
      </c>
      <c r="F127" s="1">
        <v>1</v>
      </c>
      <c r="G127" s="5" t="str">
        <f t="shared" si="1"/>
        <v/>
      </c>
      <c r="H127" s="1"/>
      <c r="I127" s="1"/>
    </row>
    <row r="128" spans="1:9" ht="16">
      <c r="A128" s="3" t="s">
        <v>225</v>
      </c>
      <c r="B128" s="1" t="s">
        <v>226</v>
      </c>
      <c r="C128" s="1">
        <v>25</v>
      </c>
      <c r="D128" s="1">
        <v>0</v>
      </c>
      <c r="E128" s="1">
        <v>6</v>
      </c>
      <c r="F128" s="1">
        <v>0</v>
      </c>
      <c r="G128" s="5" t="str">
        <f t="shared" si="1"/>
        <v/>
      </c>
      <c r="H128" s="1"/>
      <c r="I128" s="1"/>
    </row>
    <row r="129" spans="1:9" ht="16">
      <c r="A129" s="3" t="s">
        <v>227</v>
      </c>
      <c r="B129" s="1" t="s">
        <v>145</v>
      </c>
      <c r="C129" s="1">
        <v>190</v>
      </c>
      <c r="D129" s="1">
        <v>18</v>
      </c>
      <c r="E129" s="1">
        <v>4</v>
      </c>
      <c r="F129" s="1">
        <v>4</v>
      </c>
      <c r="G129" s="5" t="str">
        <f t="shared" si="1"/>
        <v/>
      </c>
      <c r="H129" s="1"/>
      <c r="I129" s="1"/>
    </row>
    <row r="130" spans="1:9" ht="16">
      <c r="A130" s="3" t="s">
        <v>228</v>
      </c>
      <c r="B130" s="1" t="s">
        <v>149</v>
      </c>
      <c r="C130" s="1">
        <v>150</v>
      </c>
      <c r="D130" s="1">
        <v>4</v>
      </c>
      <c r="E130" s="1">
        <v>4.5</v>
      </c>
      <c r="F130" s="1">
        <v>24</v>
      </c>
      <c r="G130" s="5" t="str">
        <f t="shared" si="1"/>
        <v/>
      </c>
      <c r="H130" s="1"/>
      <c r="I130" s="1"/>
    </row>
    <row r="131" spans="1:9" ht="16">
      <c r="A131" s="3" t="s">
        <v>229</v>
      </c>
      <c r="B131" s="1" t="s">
        <v>221</v>
      </c>
      <c r="C131" s="1">
        <v>70</v>
      </c>
      <c r="D131" s="1">
        <v>2</v>
      </c>
      <c r="E131" s="1">
        <v>5</v>
      </c>
      <c r="F131" s="1">
        <v>8</v>
      </c>
      <c r="G131" s="5" t="str">
        <f t="shared" si="1"/>
        <v/>
      </c>
      <c r="H131" s="1"/>
      <c r="I131" s="1"/>
    </row>
    <row r="132" spans="1:9" ht="16">
      <c r="A132" s="3" t="s">
        <v>230</v>
      </c>
      <c r="B132" s="1" t="s">
        <v>231</v>
      </c>
      <c r="C132" s="1">
        <v>190</v>
      </c>
      <c r="D132" s="1">
        <v>7</v>
      </c>
      <c r="E132" s="1">
        <v>29</v>
      </c>
      <c r="F132" s="1">
        <v>3</v>
      </c>
      <c r="G132" s="5" t="str">
        <f t="shared" ref="G132:G195" si="2">IF(AND(COUNTA(A132:F132)=0,COUNTA(A131:F131)=6),"← Add a new food item. Make sure [CAL = 9*FAT + 4*CARBS + 4*PROTEIN]",IF(AND(COUNTA(A132:F132)&gt;0,COUNTA(A132:F132)&lt;6),"← Please finish filling out the row. Make sure [CAL = 9*FAT + 4*CARBS + 4*PROTEIN]",""))</f>
        <v/>
      </c>
      <c r="H132" s="1"/>
      <c r="I132" s="1"/>
    </row>
    <row r="133" spans="1:9" ht="16">
      <c r="A133" s="3" t="s">
        <v>232</v>
      </c>
      <c r="B133" s="1" t="s">
        <v>233</v>
      </c>
      <c r="C133" s="1">
        <v>250</v>
      </c>
      <c r="D133" s="1">
        <v>20</v>
      </c>
      <c r="E133" s="1">
        <v>11</v>
      </c>
      <c r="F133" s="1">
        <v>10</v>
      </c>
      <c r="G133" s="5" t="str">
        <f t="shared" si="2"/>
        <v/>
      </c>
      <c r="H133" s="1"/>
      <c r="I133" s="1"/>
    </row>
    <row r="134" spans="1:9" ht="16">
      <c r="A134" s="3" t="s">
        <v>234</v>
      </c>
      <c r="B134" s="1" t="s">
        <v>235</v>
      </c>
      <c r="C134" s="1">
        <v>420</v>
      </c>
      <c r="D134" s="1">
        <v>4.5</v>
      </c>
      <c r="E134" s="1">
        <v>87</v>
      </c>
      <c r="F134" s="1">
        <v>8</v>
      </c>
      <c r="G134" s="5" t="str">
        <f t="shared" si="2"/>
        <v/>
      </c>
      <c r="H134" s="1"/>
      <c r="I134" s="1"/>
    </row>
    <row r="135" spans="1:9" ht="16">
      <c r="A135" s="3" t="s">
        <v>237</v>
      </c>
      <c r="B135" s="1" t="s">
        <v>160</v>
      </c>
      <c r="C135" s="1">
        <v>110</v>
      </c>
      <c r="D135" s="1">
        <v>1.5</v>
      </c>
      <c r="E135" s="1">
        <v>22</v>
      </c>
      <c r="F135" s="1">
        <v>5</v>
      </c>
      <c r="G135" s="5" t="str">
        <f t="shared" si="2"/>
        <v/>
      </c>
      <c r="H135" s="1"/>
      <c r="I135" s="1"/>
    </row>
    <row r="136" spans="1:9" ht="16">
      <c r="A136" s="3" t="s">
        <v>239</v>
      </c>
      <c r="B136" s="1" t="s">
        <v>145</v>
      </c>
      <c r="C136" s="1">
        <v>60</v>
      </c>
      <c r="D136" s="1">
        <v>0</v>
      </c>
      <c r="E136" s="1">
        <v>36</v>
      </c>
      <c r="F136" s="1">
        <v>3</v>
      </c>
      <c r="G136" s="5" t="str">
        <f t="shared" si="2"/>
        <v/>
      </c>
      <c r="H136" s="1"/>
      <c r="I136" s="1"/>
    </row>
    <row r="137" spans="1:9" ht="16">
      <c r="A137" s="1"/>
      <c r="B137" s="1"/>
      <c r="C137" s="1"/>
      <c r="D137" s="1"/>
      <c r="E137" s="1"/>
      <c r="F137" s="1"/>
      <c r="G137" s="5" t="str">
        <f t="shared" si="2"/>
        <v>← Add a new food item. Make sure [CAL = 9*FAT + 4*CARBS + 4*PROTEIN]</v>
      </c>
      <c r="H137" s="1"/>
      <c r="I137" s="1"/>
    </row>
    <row r="138" spans="1:9" ht="16">
      <c r="A138" s="1"/>
      <c r="B138" s="1"/>
      <c r="C138" s="1"/>
      <c r="D138" s="1"/>
      <c r="E138" s="1"/>
      <c r="F138" s="1"/>
      <c r="G138" s="5" t="str">
        <f t="shared" si="2"/>
        <v/>
      </c>
      <c r="H138" s="1"/>
      <c r="I138" s="1"/>
    </row>
    <row r="139" spans="1:9" ht="16">
      <c r="A139" s="1"/>
      <c r="B139" s="1"/>
      <c r="C139" s="1"/>
      <c r="D139" s="1"/>
      <c r="E139" s="1"/>
      <c r="F139" s="1"/>
      <c r="G139" s="5" t="str">
        <f t="shared" si="2"/>
        <v/>
      </c>
      <c r="H139" s="1"/>
      <c r="I139" s="1"/>
    </row>
    <row r="140" spans="1:9" ht="16">
      <c r="A140" s="1"/>
      <c r="B140" s="1"/>
      <c r="C140" s="1"/>
      <c r="D140" s="1"/>
      <c r="E140" s="1"/>
      <c r="F140" s="1"/>
      <c r="G140" s="5" t="str">
        <f t="shared" si="2"/>
        <v/>
      </c>
      <c r="H140" s="1"/>
      <c r="I140" s="1"/>
    </row>
    <row r="141" spans="1:9" ht="16">
      <c r="A141" s="1"/>
      <c r="B141" s="1"/>
      <c r="C141" s="1"/>
      <c r="D141" s="1"/>
      <c r="E141" s="1"/>
      <c r="F141" s="1"/>
      <c r="G141" s="5" t="str">
        <f t="shared" si="2"/>
        <v/>
      </c>
      <c r="H141" s="1"/>
      <c r="I141" s="1"/>
    </row>
    <row r="142" spans="1:9" ht="16">
      <c r="A142" s="1"/>
      <c r="B142" s="1"/>
      <c r="C142" s="1"/>
      <c r="D142" s="1"/>
      <c r="E142" s="1"/>
      <c r="F142" s="1"/>
      <c r="G142" s="5" t="str">
        <f t="shared" si="2"/>
        <v/>
      </c>
      <c r="H142" s="1"/>
      <c r="I142" s="1"/>
    </row>
    <row r="143" spans="1:9" ht="16">
      <c r="A143" s="1"/>
      <c r="B143" s="1"/>
      <c r="C143" s="1"/>
      <c r="D143" s="1"/>
      <c r="E143" s="1"/>
      <c r="F143" s="1"/>
      <c r="G143" s="5" t="str">
        <f t="shared" si="2"/>
        <v/>
      </c>
      <c r="H143" s="1"/>
      <c r="I143" s="1"/>
    </row>
    <row r="144" spans="1:9" ht="16">
      <c r="A144" s="1"/>
      <c r="B144" s="1"/>
      <c r="C144" s="1"/>
      <c r="D144" s="1"/>
      <c r="E144" s="1"/>
      <c r="F144" s="1"/>
      <c r="G144" s="5" t="str">
        <f t="shared" si="2"/>
        <v/>
      </c>
      <c r="H144" s="1"/>
      <c r="I144" s="1"/>
    </row>
    <row r="145" spans="1:9" ht="16">
      <c r="A145" s="1"/>
      <c r="B145" s="1"/>
      <c r="C145" s="1"/>
      <c r="D145" s="1"/>
      <c r="E145" s="1"/>
      <c r="F145" s="1"/>
      <c r="G145" s="5" t="str">
        <f t="shared" si="2"/>
        <v/>
      </c>
      <c r="H145" s="1"/>
      <c r="I145" s="1"/>
    </row>
    <row r="146" spans="1:9" ht="16">
      <c r="A146" s="1"/>
      <c r="B146" s="1"/>
      <c r="C146" s="1"/>
      <c r="D146" s="1"/>
      <c r="E146" s="1"/>
      <c r="F146" s="1"/>
      <c r="G146" s="5" t="str">
        <f t="shared" si="2"/>
        <v/>
      </c>
      <c r="H146" s="1"/>
      <c r="I146" s="1"/>
    </row>
    <row r="147" spans="1:9" ht="16">
      <c r="A147" s="1"/>
      <c r="B147" s="1"/>
      <c r="C147" s="1"/>
      <c r="D147" s="1"/>
      <c r="E147" s="1"/>
      <c r="F147" s="1"/>
      <c r="G147" s="5" t="str">
        <f t="shared" si="2"/>
        <v/>
      </c>
      <c r="H147" s="1"/>
      <c r="I147" s="1"/>
    </row>
    <row r="148" spans="1:9" ht="16">
      <c r="A148" s="1"/>
      <c r="B148" s="1"/>
      <c r="C148" s="1"/>
      <c r="D148" s="1"/>
      <c r="E148" s="1"/>
      <c r="F148" s="1"/>
      <c r="G148" s="5" t="str">
        <f t="shared" si="2"/>
        <v/>
      </c>
      <c r="H148" s="1"/>
      <c r="I148" s="1"/>
    </row>
    <row r="149" spans="1:9" ht="16">
      <c r="A149" s="1"/>
      <c r="B149" s="1"/>
      <c r="C149" s="1"/>
      <c r="D149" s="1"/>
      <c r="E149" s="1"/>
      <c r="F149" s="1"/>
      <c r="G149" s="5" t="str">
        <f t="shared" si="2"/>
        <v/>
      </c>
      <c r="H149" s="1"/>
      <c r="I149" s="1"/>
    </row>
    <row r="150" spans="1:9" ht="16">
      <c r="A150" s="1"/>
      <c r="B150" s="1"/>
      <c r="C150" s="1"/>
      <c r="D150" s="1"/>
      <c r="E150" s="1"/>
      <c r="F150" s="1"/>
      <c r="G150" s="5" t="str">
        <f t="shared" si="2"/>
        <v/>
      </c>
      <c r="H150" s="1"/>
      <c r="I150" s="1"/>
    </row>
    <row r="151" spans="1:9" ht="16">
      <c r="A151" s="1"/>
      <c r="B151" s="1"/>
      <c r="C151" s="1"/>
      <c r="D151" s="1"/>
      <c r="E151" s="1"/>
      <c r="F151" s="1"/>
      <c r="G151" s="5" t="str">
        <f t="shared" si="2"/>
        <v/>
      </c>
      <c r="H151" s="1"/>
      <c r="I151" s="1"/>
    </row>
    <row r="152" spans="1:9" ht="16">
      <c r="A152" s="1"/>
      <c r="B152" s="1"/>
      <c r="C152" s="1"/>
      <c r="D152" s="1"/>
      <c r="E152" s="1"/>
      <c r="F152" s="1"/>
      <c r="G152" s="5" t="str">
        <f t="shared" si="2"/>
        <v/>
      </c>
      <c r="H152" s="1"/>
      <c r="I152" s="1"/>
    </row>
    <row r="153" spans="1:9" ht="16">
      <c r="A153" s="1"/>
      <c r="B153" s="1"/>
      <c r="C153" s="1"/>
      <c r="D153" s="1"/>
      <c r="E153" s="1"/>
      <c r="F153" s="1"/>
      <c r="G153" s="5" t="str">
        <f t="shared" si="2"/>
        <v/>
      </c>
      <c r="H153" s="1"/>
      <c r="I153" s="1"/>
    </row>
    <row r="154" spans="1:9" ht="16">
      <c r="A154" s="1"/>
      <c r="B154" s="1"/>
      <c r="C154" s="1"/>
      <c r="D154" s="1"/>
      <c r="E154" s="1"/>
      <c r="F154" s="1"/>
      <c r="G154" s="5" t="str">
        <f t="shared" si="2"/>
        <v/>
      </c>
      <c r="H154" s="1"/>
      <c r="I154" s="1"/>
    </row>
    <row r="155" spans="1:9" ht="16">
      <c r="A155" s="1"/>
      <c r="B155" s="1"/>
      <c r="C155" s="1"/>
      <c r="D155" s="1"/>
      <c r="E155" s="1"/>
      <c r="F155" s="1"/>
      <c r="G155" s="5" t="str">
        <f t="shared" si="2"/>
        <v/>
      </c>
      <c r="H155" s="1"/>
      <c r="I155" s="1"/>
    </row>
    <row r="156" spans="1:9" ht="16">
      <c r="A156" s="1"/>
      <c r="B156" s="1"/>
      <c r="C156" s="1"/>
      <c r="D156" s="1"/>
      <c r="E156" s="1"/>
      <c r="F156" s="1"/>
      <c r="G156" s="5" t="str">
        <f t="shared" si="2"/>
        <v/>
      </c>
      <c r="H156" s="1"/>
      <c r="I156" s="1"/>
    </row>
    <row r="157" spans="1:9" ht="16">
      <c r="A157" s="1"/>
      <c r="B157" s="1"/>
      <c r="C157" s="1"/>
      <c r="D157" s="1"/>
      <c r="E157" s="1"/>
      <c r="F157" s="1"/>
      <c r="G157" s="5" t="str">
        <f t="shared" si="2"/>
        <v/>
      </c>
      <c r="H157" s="1"/>
      <c r="I157" s="1"/>
    </row>
    <row r="158" spans="1:9" ht="16">
      <c r="A158" s="1"/>
      <c r="B158" s="1"/>
      <c r="C158" s="1"/>
      <c r="D158" s="1"/>
      <c r="E158" s="1"/>
      <c r="F158" s="1"/>
      <c r="G158" s="5" t="str">
        <f t="shared" si="2"/>
        <v/>
      </c>
      <c r="H158" s="1"/>
      <c r="I158" s="1"/>
    </row>
    <row r="159" spans="1:9" ht="16">
      <c r="A159" s="1"/>
      <c r="B159" s="1"/>
      <c r="C159" s="1"/>
      <c r="D159" s="1"/>
      <c r="E159" s="1"/>
      <c r="F159" s="1"/>
      <c r="G159" s="5" t="str">
        <f t="shared" si="2"/>
        <v/>
      </c>
      <c r="H159" s="1"/>
      <c r="I159" s="1"/>
    </row>
    <row r="160" spans="1:9" ht="16">
      <c r="A160" s="1"/>
      <c r="B160" s="1"/>
      <c r="C160" s="1"/>
      <c r="D160" s="1"/>
      <c r="E160" s="1"/>
      <c r="F160" s="1"/>
      <c r="G160" s="5" t="str">
        <f t="shared" si="2"/>
        <v/>
      </c>
      <c r="H160" s="1"/>
      <c r="I160" s="1"/>
    </row>
    <row r="161" spans="1:9" ht="16">
      <c r="A161" s="1"/>
      <c r="B161" s="1"/>
      <c r="C161" s="1"/>
      <c r="D161" s="1"/>
      <c r="E161" s="1"/>
      <c r="F161" s="1"/>
      <c r="G161" s="5" t="str">
        <f t="shared" si="2"/>
        <v/>
      </c>
      <c r="H161" s="1"/>
      <c r="I161" s="1"/>
    </row>
    <row r="162" spans="1:9" ht="16">
      <c r="A162" s="1"/>
      <c r="B162" s="1"/>
      <c r="C162" s="1"/>
      <c r="D162" s="1"/>
      <c r="E162" s="1"/>
      <c r="F162" s="1"/>
      <c r="G162" s="5" t="str">
        <f t="shared" si="2"/>
        <v/>
      </c>
      <c r="H162" s="1"/>
      <c r="I162" s="1"/>
    </row>
    <row r="163" spans="1:9" ht="16">
      <c r="A163" s="1"/>
      <c r="B163" s="1"/>
      <c r="C163" s="1"/>
      <c r="D163" s="1"/>
      <c r="E163" s="1"/>
      <c r="F163" s="1"/>
      <c r="G163" s="5" t="str">
        <f t="shared" si="2"/>
        <v/>
      </c>
      <c r="H163" s="1"/>
      <c r="I163" s="1"/>
    </row>
    <row r="164" spans="1:9" ht="16">
      <c r="A164" s="1"/>
      <c r="B164" s="1"/>
      <c r="C164" s="1"/>
      <c r="D164" s="1"/>
      <c r="E164" s="1"/>
      <c r="F164" s="1"/>
      <c r="G164" s="5" t="str">
        <f t="shared" si="2"/>
        <v/>
      </c>
      <c r="H164" s="1"/>
      <c r="I164" s="1"/>
    </row>
    <row r="165" spans="1:9" ht="16">
      <c r="A165" s="1"/>
      <c r="B165" s="1"/>
      <c r="C165" s="1"/>
      <c r="D165" s="1"/>
      <c r="E165" s="1"/>
      <c r="F165" s="1"/>
      <c r="G165" s="5" t="str">
        <f t="shared" si="2"/>
        <v/>
      </c>
      <c r="H165" s="1"/>
      <c r="I165" s="1"/>
    </row>
    <row r="166" spans="1:9" ht="16">
      <c r="A166" s="1"/>
      <c r="B166" s="1"/>
      <c r="C166" s="1"/>
      <c r="D166" s="1"/>
      <c r="E166" s="1"/>
      <c r="F166" s="1"/>
      <c r="G166" s="5" t="str">
        <f t="shared" si="2"/>
        <v/>
      </c>
      <c r="H166" s="1"/>
      <c r="I166" s="1"/>
    </row>
    <row r="167" spans="1:9" ht="16">
      <c r="A167" s="1"/>
      <c r="B167" s="1"/>
      <c r="C167" s="1"/>
      <c r="D167" s="1"/>
      <c r="E167" s="1"/>
      <c r="F167" s="1"/>
      <c r="G167" s="5" t="str">
        <f t="shared" si="2"/>
        <v/>
      </c>
      <c r="H167" s="1"/>
      <c r="I167" s="1"/>
    </row>
    <row r="168" spans="1:9" ht="16">
      <c r="A168" s="1"/>
      <c r="B168" s="1"/>
      <c r="C168" s="1"/>
      <c r="D168" s="1"/>
      <c r="E168" s="1"/>
      <c r="F168" s="1"/>
      <c r="G168" s="5" t="str">
        <f t="shared" si="2"/>
        <v/>
      </c>
      <c r="H168" s="1"/>
      <c r="I168" s="1"/>
    </row>
    <row r="169" spans="1:9" ht="16">
      <c r="A169" s="1"/>
      <c r="B169" s="1"/>
      <c r="C169" s="1"/>
      <c r="D169" s="1"/>
      <c r="E169" s="1"/>
      <c r="F169" s="1"/>
      <c r="G169" s="5" t="str">
        <f t="shared" si="2"/>
        <v/>
      </c>
      <c r="H169" s="1"/>
      <c r="I169" s="1"/>
    </row>
    <row r="170" spans="1:9" ht="16">
      <c r="A170" s="1"/>
      <c r="B170" s="1"/>
      <c r="C170" s="1"/>
      <c r="D170" s="1"/>
      <c r="E170" s="1"/>
      <c r="F170" s="1"/>
      <c r="G170" s="5" t="str">
        <f t="shared" si="2"/>
        <v/>
      </c>
      <c r="H170" s="1"/>
      <c r="I170" s="1"/>
    </row>
    <row r="171" spans="1:9" ht="16">
      <c r="A171" s="1"/>
      <c r="B171" s="1"/>
      <c r="C171" s="1"/>
      <c r="D171" s="1"/>
      <c r="E171" s="1"/>
      <c r="F171" s="1"/>
      <c r="G171" s="5" t="str">
        <f t="shared" si="2"/>
        <v/>
      </c>
      <c r="H171" s="1"/>
      <c r="I171" s="1"/>
    </row>
    <row r="172" spans="1:9" ht="16">
      <c r="A172" s="1"/>
      <c r="B172" s="1"/>
      <c r="C172" s="1"/>
      <c r="D172" s="1"/>
      <c r="E172" s="1"/>
      <c r="F172" s="1"/>
      <c r="G172" s="5" t="str">
        <f t="shared" si="2"/>
        <v/>
      </c>
      <c r="H172" s="1"/>
      <c r="I172" s="1"/>
    </row>
    <row r="173" spans="1:9" ht="16">
      <c r="A173" s="1"/>
      <c r="B173" s="1"/>
      <c r="C173" s="1"/>
      <c r="D173" s="1"/>
      <c r="E173" s="1"/>
      <c r="F173" s="1"/>
      <c r="G173" s="5" t="str">
        <f t="shared" si="2"/>
        <v/>
      </c>
      <c r="H173" s="1"/>
      <c r="I173" s="1"/>
    </row>
    <row r="174" spans="1:9" ht="16">
      <c r="A174" s="1"/>
      <c r="B174" s="1"/>
      <c r="C174" s="1"/>
      <c r="D174" s="1"/>
      <c r="E174" s="1"/>
      <c r="F174" s="1"/>
      <c r="G174" s="5" t="str">
        <f t="shared" si="2"/>
        <v/>
      </c>
      <c r="H174" s="1"/>
      <c r="I174" s="1"/>
    </row>
    <row r="175" spans="1:9" ht="16">
      <c r="A175" s="1"/>
      <c r="B175" s="1"/>
      <c r="C175" s="1"/>
      <c r="D175" s="1"/>
      <c r="E175" s="1"/>
      <c r="F175" s="1"/>
      <c r="G175" s="5" t="str">
        <f t="shared" si="2"/>
        <v/>
      </c>
      <c r="H175" s="1"/>
      <c r="I175" s="1"/>
    </row>
    <row r="176" spans="1:9" ht="16">
      <c r="A176" s="1"/>
      <c r="B176" s="1"/>
      <c r="C176" s="1"/>
      <c r="D176" s="1"/>
      <c r="E176" s="1"/>
      <c r="F176" s="1"/>
      <c r="G176" s="5" t="str">
        <f t="shared" si="2"/>
        <v/>
      </c>
      <c r="H176" s="1"/>
      <c r="I176" s="1"/>
    </row>
    <row r="177" spans="1:9" ht="16">
      <c r="A177" s="1"/>
      <c r="B177" s="1"/>
      <c r="C177" s="1"/>
      <c r="D177" s="1"/>
      <c r="E177" s="1"/>
      <c r="F177" s="1"/>
      <c r="G177" s="5" t="str">
        <f t="shared" si="2"/>
        <v/>
      </c>
      <c r="H177" s="1"/>
      <c r="I177" s="1"/>
    </row>
    <row r="178" spans="1:9" ht="16">
      <c r="A178" s="1"/>
      <c r="B178" s="1"/>
      <c r="C178" s="1"/>
      <c r="D178" s="1"/>
      <c r="E178" s="1"/>
      <c r="F178" s="1"/>
      <c r="G178" s="5" t="str">
        <f t="shared" si="2"/>
        <v/>
      </c>
      <c r="H178" s="1"/>
      <c r="I178" s="1"/>
    </row>
    <row r="179" spans="1:9" ht="16">
      <c r="A179" s="1"/>
      <c r="B179" s="1"/>
      <c r="C179" s="1"/>
      <c r="D179" s="1"/>
      <c r="E179" s="1"/>
      <c r="F179" s="1"/>
      <c r="G179" s="5" t="str">
        <f t="shared" si="2"/>
        <v/>
      </c>
      <c r="H179" s="1"/>
      <c r="I179" s="1"/>
    </row>
    <row r="180" spans="1:9" ht="16">
      <c r="A180" s="1"/>
      <c r="B180" s="1"/>
      <c r="C180" s="1"/>
      <c r="D180" s="1"/>
      <c r="E180" s="1"/>
      <c r="F180" s="1"/>
      <c r="G180" s="5" t="str">
        <f t="shared" si="2"/>
        <v/>
      </c>
      <c r="H180" s="1"/>
      <c r="I180" s="1"/>
    </row>
    <row r="181" spans="1:9" ht="16">
      <c r="A181" s="1"/>
      <c r="B181" s="1"/>
      <c r="C181" s="1"/>
      <c r="D181" s="1"/>
      <c r="E181" s="1"/>
      <c r="F181" s="1"/>
      <c r="G181" s="5" t="str">
        <f t="shared" si="2"/>
        <v/>
      </c>
      <c r="H181" s="1"/>
      <c r="I181" s="1"/>
    </row>
    <row r="182" spans="1:9" ht="16">
      <c r="A182" s="1"/>
      <c r="B182" s="1"/>
      <c r="C182" s="1"/>
      <c r="D182" s="1"/>
      <c r="E182" s="1"/>
      <c r="F182" s="1"/>
      <c r="G182" s="5" t="str">
        <f t="shared" si="2"/>
        <v/>
      </c>
      <c r="H182" s="1"/>
      <c r="I182" s="1"/>
    </row>
    <row r="183" spans="1:9" ht="16">
      <c r="A183" s="1"/>
      <c r="B183" s="1"/>
      <c r="C183" s="1"/>
      <c r="D183" s="1"/>
      <c r="E183" s="1"/>
      <c r="F183" s="1"/>
      <c r="G183" s="5" t="str">
        <f t="shared" si="2"/>
        <v/>
      </c>
      <c r="H183" s="1"/>
      <c r="I183" s="1"/>
    </row>
    <row r="184" spans="1:9" ht="16">
      <c r="A184" s="1"/>
      <c r="B184" s="1"/>
      <c r="C184" s="1"/>
      <c r="D184" s="1"/>
      <c r="E184" s="1"/>
      <c r="F184" s="1"/>
      <c r="G184" s="5" t="str">
        <f t="shared" si="2"/>
        <v/>
      </c>
      <c r="H184" s="1"/>
      <c r="I184" s="1"/>
    </row>
    <row r="185" spans="1:9" ht="16">
      <c r="A185" s="1"/>
      <c r="B185" s="1"/>
      <c r="C185" s="1"/>
      <c r="D185" s="1"/>
      <c r="E185" s="1"/>
      <c r="F185" s="1"/>
      <c r="G185" s="5" t="str">
        <f t="shared" si="2"/>
        <v/>
      </c>
      <c r="H185" s="1"/>
      <c r="I185" s="1"/>
    </row>
    <row r="186" spans="1:9" ht="16">
      <c r="A186" s="1"/>
      <c r="B186" s="1"/>
      <c r="C186" s="1"/>
      <c r="D186" s="1"/>
      <c r="E186" s="1"/>
      <c r="F186" s="1"/>
      <c r="G186" s="5" t="str">
        <f t="shared" si="2"/>
        <v/>
      </c>
      <c r="H186" s="1"/>
      <c r="I186" s="1"/>
    </row>
    <row r="187" spans="1:9" ht="16">
      <c r="A187" s="1"/>
      <c r="B187" s="1"/>
      <c r="C187" s="1"/>
      <c r="D187" s="1"/>
      <c r="E187" s="1"/>
      <c r="F187" s="1"/>
      <c r="G187" s="5" t="str">
        <f t="shared" si="2"/>
        <v/>
      </c>
      <c r="H187" s="1"/>
      <c r="I187" s="1"/>
    </row>
    <row r="188" spans="1:9" ht="16">
      <c r="A188" s="1"/>
      <c r="B188" s="1"/>
      <c r="C188" s="1"/>
      <c r="D188" s="1"/>
      <c r="E188" s="1"/>
      <c r="F188" s="1"/>
      <c r="G188" s="5" t="str">
        <f t="shared" si="2"/>
        <v/>
      </c>
      <c r="H188" s="1"/>
      <c r="I188" s="1"/>
    </row>
    <row r="189" spans="1:9" ht="16">
      <c r="A189" s="1"/>
      <c r="B189" s="1"/>
      <c r="C189" s="1"/>
      <c r="D189" s="1"/>
      <c r="E189" s="1"/>
      <c r="F189" s="1"/>
      <c r="G189" s="5" t="str">
        <f t="shared" si="2"/>
        <v/>
      </c>
      <c r="H189" s="1"/>
      <c r="I189" s="1"/>
    </row>
    <row r="190" spans="1:9" ht="16">
      <c r="A190" s="1"/>
      <c r="B190" s="1"/>
      <c r="C190" s="1"/>
      <c r="D190" s="1"/>
      <c r="E190" s="1"/>
      <c r="F190" s="1"/>
      <c r="G190" s="5" t="str">
        <f t="shared" si="2"/>
        <v/>
      </c>
      <c r="H190" s="1"/>
      <c r="I190" s="1"/>
    </row>
    <row r="191" spans="1:9" ht="16">
      <c r="A191" s="1"/>
      <c r="B191" s="1"/>
      <c r="C191" s="1"/>
      <c r="D191" s="1"/>
      <c r="E191" s="1"/>
      <c r="F191" s="1"/>
      <c r="G191" s="5" t="str">
        <f t="shared" si="2"/>
        <v/>
      </c>
      <c r="H191" s="1"/>
      <c r="I191" s="1"/>
    </row>
    <row r="192" spans="1:9" ht="16">
      <c r="A192" s="1"/>
      <c r="B192" s="1"/>
      <c r="C192" s="1"/>
      <c r="D192" s="1"/>
      <c r="E192" s="1"/>
      <c r="F192" s="1"/>
      <c r="G192" s="5" t="str">
        <f t="shared" si="2"/>
        <v/>
      </c>
      <c r="H192" s="1"/>
      <c r="I192" s="1"/>
    </row>
    <row r="193" spans="1:9" ht="16">
      <c r="A193" s="1"/>
      <c r="B193" s="1"/>
      <c r="C193" s="1"/>
      <c r="D193" s="1"/>
      <c r="E193" s="1"/>
      <c r="F193" s="1"/>
      <c r="G193" s="5" t="str">
        <f t="shared" si="2"/>
        <v/>
      </c>
      <c r="H193" s="1"/>
      <c r="I193" s="1"/>
    </row>
    <row r="194" spans="1:9" ht="16">
      <c r="A194" s="1"/>
      <c r="B194" s="1"/>
      <c r="C194" s="1"/>
      <c r="D194" s="1"/>
      <c r="E194" s="1"/>
      <c r="F194" s="1"/>
      <c r="G194" s="5" t="str">
        <f t="shared" si="2"/>
        <v/>
      </c>
      <c r="H194" s="1"/>
      <c r="I194" s="1"/>
    </row>
    <row r="195" spans="1:9" ht="16">
      <c r="A195" s="1"/>
      <c r="B195" s="1"/>
      <c r="C195" s="1"/>
      <c r="D195" s="1"/>
      <c r="E195" s="1"/>
      <c r="F195" s="1"/>
      <c r="G195" s="5" t="str">
        <f t="shared" si="2"/>
        <v/>
      </c>
      <c r="H195" s="1"/>
      <c r="I195" s="1"/>
    </row>
    <row r="196" spans="1:9" ht="16">
      <c r="A196" s="1"/>
      <c r="B196" s="1"/>
      <c r="C196" s="1"/>
      <c r="D196" s="1"/>
      <c r="E196" s="1"/>
      <c r="F196" s="1"/>
      <c r="G196" s="5" t="str">
        <f t="shared" ref="G196:G259" si="3">IF(AND(COUNTA(A196:F196)=0,COUNTA(A195:F195)=6),"← Add a new food item. Make sure [CAL = 9*FAT + 4*CARBS + 4*PROTEIN]",IF(AND(COUNTA(A196:F196)&gt;0,COUNTA(A196:F196)&lt;6),"← Please finish filling out the row. Make sure [CAL = 9*FAT + 4*CARBS + 4*PROTEIN]",""))</f>
        <v/>
      </c>
      <c r="H196" s="1"/>
      <c r="I196" s="1"/>
    </row>
    <row r="197" spans="1:9" ht="16">
      <c r="A197" s="1"/>
      <c r="B197" s="1"/>
      <c r="C197" s="1"/>
      <c r="D197" s="1"/>
      <c r="E197" s="1"/>
      <c r="F197" s="1"/>
      <c r="G197" s="5" t="str">
        <f t="shared" si="3"/>
        <v/>
      </c>
      <c r="H197" s="1"/>
      <c r="I197" s="1"/>
    </row>
    <row r="198" spans="1:9" ht="16">
      <c r="A198" s="1"/>
      <c r="B198" s="1"/>
      <c r="C198" s="1"/>
      <c r="D198" s="1"/>
      <c r="E198" s="1"/>
      <c r="F198" s="1"/>
      <c r="G198" s="5" t="str">
        <f t="shared" si="3"/>
        <v/>
      </c>
      <c r="H198" s="1"/>
      <c r="I198" s="1"/>
    </row>
    <row r="199" spans="1:9" ht="16">
      <c r="A199" s="1"/>
      <c r="B199" s="1"/>
      <c r="C199" s="1"/>
      <c r="D199" s="1"/>
      <c r="E199" s="1"/>
      <c r="F199" s="1"/>
      <c r="G199" s="5" t="str">
        <f t="shared" si="3"/>
        <v/>
      </c>
      <c r="H199" s="1"/>
      <c r="I199" s="1"/>
    </row>
    <row r="200" spans="1:9" ht="16">
      <c r="A200" s="1"/>
      <c r="B200" s="1"/>
      <c r="C200" s="1"/>
      <c r="D200" s="1"/>
      <c r="E200" s="1"/>
      <c r="F200" s="1"/>
      <c r="G200" s="5" t="str">
        <f t="shared" si="3"/>
        <v/>
      </c>
      <c r="H200" s="1"/>
      <c r="I200" s="1"/>
    </row>
    <row r="201" spans="1:9" ht="16">
      <c r="A201" s="1"/>
      <c r="B201" s="1"/>
      <c r="C201" s="1"/>
      <c r="D201" s="1"/>
      <c r="E201" s="1"/>
      <c r="F201" s="1"/>
      <c r="G201" s="5" t="str">
        <f t="shared" si="3"/>
        <v/>
      </c>
      <c r="H201" s="1"/>
      <c r="I201" s="1"/>
    </row>
    <row r="202" spans="1:9" ht="16">
      <c r="A202" s="1"/>
      <c r="B202" s="1"/>
      <c r="C202" s="1"/>
      <c r="D202" s="1"/>
      <c r="E202" s="1"/>
      <c r="F202" s="1"/>
      <c r="G202" s="5" t="str">
        <f t="shared" si="3"/>
        <v/>
      </c>
      <c r="H202" s="1"/>
      <c r="I202" s="1"/>
    </row>
    <row r="203" spans="1:9" ht="16">
      <c r="A203" s="1"/>
      <c r="B203" s="1"/>
      <c r="C203" s="1"/>
      <c r="D203" s="1"/>
      <c r="E203" s="1"/>
      <c r="F203" s="1"/>
      <c r="G203" s="5" t="str">
        <f t="shared" si="3"/>
        <v/>
      </c>
      <c r="H203" s="1"/>
      <c r="I203" s="1"/>
    </row>
    <row r="204" spans="1:9" ht="16">
      <c r="A204" s="1"/>
      <c r="B204" s="1"/>
      <c r="C204" s="1"/>
      <c r="D204" s="1"/>
      <c r="E204" s="1"/>
      <c r="F204" s="1"/>
      <c r="G204" s="5" t="str">
        <f t="shared" si="3"/>
        <v/>
      </c>
      <c r="H204" s="1"/>
      <c r="I204" s="1"/>
    </row>
    <row r="205" spans="1:9" ht="16">
      <c r="A205" s="1"/>
      <c r="B205" s="1"/>
      <c r="C205" s="1"/>
      <c r="D205" s="1"/>
      <c r="E205" s="1"/>
      <c r="F205" s="1"/>
      <c r="G205" s="5" t="str">
        <f t="shared" si="3"/>
        <v/>
      </c>
      <c r="H205" s="1"/>
      <c r="I205" s="1"/>
    </row>
    <row r="206" spans="1:9" ht="16">
      <c r="A206" s="1"/>
      <c r="B206" s="1"/>
      <c r="C206" s="1"/>
      <c r="D206" s="1"/>
      <c r="E206" s="1"/>
      <c r="F206" s="1"/>
      <c r="G206" s="5" t="str">
        <f t="shared" si="3"/>
        <v/>
      </c>
      <c r="H206" s="1"/>
      <c r="I206" s="1"/>
    </row>
    <row r="207" spans="1:9" ht="16">
      <c r="A207" s="1"/>
      <c r="B207" s="1"/>
      <c r="C207" s="1"/>
      <c r="D207" s="1"/>
      <c r="E207" s="1"/>
      <c r="F207" s="1"/>
      <c r="G207" s="5" t="str">
        <f t="shared" si="3"/>
        <v/>
      </c>
      <c r="H207" s="1"/>
      <c r="I207" s="1"/>
    </row>
    <row r="208" spans="1:9" ht="16">
      <c r="A208" s="1"/>
      <c r="B208" s="1"/>
      <c r="C208" s="1"/>
      <c r="D208" s="1"/>
      <c r="E208" s="1"/>
      <c r="F208" s="1"/>
      <c r="G208" s="5" t="str">
        <f t="shared" si="3"/>
        <v/>
      </c>
      <c r="H208" s="1"/>
      <c r="I208" s="1"/>
    </row>
    <row r="209" spans="1:9" ht="16">
      <c r="A209" s="1"/>
      <c r="B209" s="1"/>
      <c r="C209" s="1"/>
      <c r="D209" s="1"/>
      <c r="E209" s="1"/>
      <c r="F209" s="1"/>
      <c r="G209" s="5" t="str">
        <f t="shared" si="3"/>
        <v/>
      </c>
      <c r="H209" s="1"/>
      <c r="I209" s="1"/>
    </row>
    <row r="210" spans="1:9" ht="16">
      <c r="A210" s="1"/>
      <c r="B210" s="1"/>
      <c r="C210" s="1"/>
      <c r="D210" s="1"/>
      <c r="E210" s="1"/>
      <c r="F210" s="1"/>
      <c r="G210" s="5" t="str">
        <f t="shared" si="3"/>
        <v/>
      </c>
      <c r="H210" s="1"/>
      <c r="I210" s="1"/>
    </row>
    <row r="211" spans="1:9" ht="16">
      <c r="A211" s="1"/>
      <c r="B211" s="1"/>
      <c r="C211" s="1"/>
      <c r="D211" s="1"/>
      <c r="E211" s="1"/>
      <c r="F211" s="1"/>
      <c r="G211" s="5" t="str">
        <f t="shared" si="3"/>
        <v/>
      </c>
      <c r="H211" s="1"/>
      <c r="I211" s="1"/>
    </row>
    <row r="212" spans="1:9" ht="16">
      <c r="A212" s="1"/>
      <c r="B212" s="1"/>
      <c r="C212" s="1"/>
      <c r="D212" s="1"/>
      <c r="E212" s="1"/>
      <c r="F212" s="1"/>
      <c r="G212" s="5" t="str">
        <f t="shared" si="3"/>
        <v/>
      </c>
      <c r="H212" s="1"/>
      <c r="I212" s="1"/>
    </row>
    <row r="213" spans="1:9" ht="16">
      <c r="A213" s="1"/>
      <c r="B213" s="1"/>
      <c r="C213" s="1"/>
      <c r="D213" s="1"/>
      <c r="E213" s="1"/>
      <c r="F213" s="1"/>
      <c r="G213" s="5" t="str">
        <f t="shared" si="3"/>
        <v/>
      </c>
      <c r="H213" s="1"/>
      <c r="I213" s="1"/>
    </row>
    <row r="214" spans="1:9" ht="16">
      <c r="A214" s="1"/>
      <c r="B214" s="1"/>
      <c r="C214" s="1"/>
      <c r="D214" s="1"/>
      <c r="E214" s="1"/>
      <c r="F214" s="1"/>
      <c r="G214" s="5" t="str">
        <f t="shared" si="3"/>
        <v/>
      </c>
      <c r="H214" s="1"/>
      <c r="I214" s="1"/>
    </row>
    <row r="215" spans="1:9" ht="16">
      <c r="A215" s="1"/>
      <c r="B215" s="1"/>
      <c r="C215" s="1"/>
      <c r="D215" s="1"/>
      <c r="E215" s="1"/>
      <c r="F215" s="1"/>
      <c r="G215" s="5" t="str">
        <f t="shared" si="3"/>
        <v/>
      </c>
      <c r="H215" s="1"/>
      <c r="I215" s="1"/>
    </row>
    <row r="216" spans="1:9" ht="16">
      <c r="A216" s="1"/>
      <c r="B216" s="1"/>
      <c r="C216" s="1"/>
      <c r="D216" s="1"/>
      <c r="E216" s="1"/>
      <c r="F216" s="1"/>
      <c r="G216" s="5" t="str">
        <f t="shared" si="3"/>
        <v/>
      </c>
      <c r="H216" s="1"/>
      <c r="I216" s="1"/>
    </row>
    <row r="217" spans="1:9" ht="16">
      <c r="A217" s="1"/>
      <c r="B217" s="1"/>
      <c r="C217" s="1"/>
      <c r="D217" s="1"/>
      <c r="E217" s="1"/>
      <c r="F217" s="1"/>
      <c r="G217" s="5" t="str">
        <f t="shared" si="3"/>
        <v/>
      </c>
      <c r="H217" s="1"/>
      <c r="I217" s="1"/>
    </row>
    <row r="218" spans="1:9" ht="16">
      <c r="A218" s="1"/>
      <c r="B218" s="1"/>
      <c r="C218" s="1"/>
      <c r="D218" s="1"/>
      <c r="E218" s="1"/>
      <c r="F218" s="1"/>
      <c r="G218" s="5" t="str">
        <f t="shared" si="3"/>
        <v/>
      </c>
      <c r="H218" s="1"/>
      <c r="I218" s="1"/>
    </row>
    <row r="219" spans="1:9" ht="16">
      <c r="A219" s="1"/>
      <c r="B219" s="1"/>
      <c r="C219" s="1"/>
      <c r="D219" s="1"/>
      <c r="E219" s="1"/>
      <c r="F219" s="1"/>
      <c r="G219" s="5" t="str">
        <f t="shared" si="3"/>
        <v/>
      </c>
      <c r="H219" s="1"/>
      <c r="I219" s="1"/>
    </row>
    <row r="220" spans="1:9" ht="16">
      <c r="A220" s="1"/>
      <c r="B220" s="1"/>
      <c r="C220" s="1"/>
      <c r="D220" s="1"/>
      <c r="E220" s="1"/>
      <c r="F220" s="1"/>
      <c r="G220" s="5" t="str">
        <f t="shared" si="3"/>
        <v/>
      </c>
      <c r="H220" s="1"/>
      <c r="I220" s="1"/>
    </row>
    <row r="221" spans="1:9" ht="16">
      <c r="A221" s="1"/>
      <c r="B221" s="1"/>
      <c r="C221" s="1"/>
      <c r="D221" s="1"/>
      <c r="E221" s="1"/>
      <c r="F221" s="1"/>
      <c r="G221" s="5" t="str">
        <f t="shared" si="3"/>
        <v/>
      </c>
      <c r="H221" s="1"/>
      <c r="I221" s="1"/>
    </row>
    <row r="222" spans="1:9" ht="16">
      <c r="A222" s="1"/>
      <c r="B222" s="1"/>
      <c r="C222" s="1"/>
      <c r="D222" s="1"/>
      <c r="E222" s="1"/>
      <c r="F222" s="1"/>
      <c r="G222" s="5" t="str">
        <f t="shared" si="3"/>
        <v/>
      </c>
      <c r="H222" s="1"/>
      <c r="I222" s="1"/>
    </row>
    <row r="223" spans="1:9" ht="16">
      <c r="A223" s="1"/>
      <c r="B223" s="1"/>
      <c r="C223" s="1"/>
      <c r="D223" s="1"/>
      <c r="E223" s="1"/>
      <c r="F223" s="1"/>
      <c r="G223" s="5" t="str">
        <f t="shared" si="3"/>
        <v/>
      </c>
      <c r="H223" s="1"/>
      <c r="I223" s="1"/>
    </row>
    <row r="224" spans="1:9" ht="16">
      <c r="A224" s="1"/>
      <c r="B224" s="1"/>
      <c r="C224" s="1"/>
      <c r="D224" s="1"/>
      <c r="E224" s="1"/>
      <c r="F224" s="1"/>
      <c r="G224" s="5" t="str">
        <f t="shared" si="3"/>
        <v/>
      </c>
      <c r="H224" s="1"/>
      <c r="I224" s="1"/>
    </row>
    <row r="225" spans="1:9" ht="16">
      <c r="A225" s="1"/>
      <c r="B225" s="1"/>
      <c r="C225" s="1"/>
      <c r="D225" s="1"/>
      <c r="E225" s="1"/>
      <c r="F225" s="1"/>
      <c r="G225" s="5" t="str">
        <f t="shared" si="3"/>
        <v/>
      </c>
      <c r="H225" s="1"/>
      <c r="I225" s="1"/>
    </row>
    <row r="226" spans="1:9" ht="16">
      <c r="A226" s="1"/>
      <c r="B226" s="1"/>
      <c r="C226" s="1"/>
      <c r="D226" s="1"/>
      <c r="E226" s="1"/>
      <c r="F226" s="1"/>
      <c r="G226" s="5" t="str">
        <f t="shared" si="3"/>
        <v/>
      </c>
      <c r="H226" s="1"/>
      <c r="I226" s="1"/>
    </row>
    <row r="227" spans="1:9" ht="16">
      <c r="A227" s="1"/>
      <c r="B227" s="1"/>
      <c r="C227" s="1"/>
      <c r="D227" s="1"/>
      <c r="E227" s="1"/>
      <c r="F227" s="1"/>
      <c r="G227" s="5" t="str">
        <f t="shared" si="3"/>
        <v/>
      </c>
      <c r="H227" s="1"/>
      <c r="I227" s="1"/>
    </row>
    <row r="228" spans="1:9" ht="16">
      <c r="A228" s="1"/>
      <c r="B228" s="1"/>
      <c r="C228" s="1"/>
      <c r="D228" s="1"/>
      <c r="E228" s="1"/>
      <c r="F228" s="1"/>
      <c r="G228" s="5" t="str">
        <f t="shared" si="3"/>
        <v/>
      </c>
      <c r="H228" s="1"/>
      <c r="I228" s="1"/>
    </row>
    <row r="229" spans="1:9" ht="16">
      <c r="A229" s="1"/>
      <c r="B229" s="1"/>
      <c r="C229" s="1"/>
      <c r="D229" s="1"/>
      <c r="E229" s="1"/>
      <c r="F229" s="1"/>
      <c r="G229" s="5" t="str">
        <f t="shared" si="3"/>
        <v/>
      </c>
      <c r="H229" s="1"/>
      <c r="I229" s="1"/>
    </row>
    <row r="230" spans="1:9" ht="16">
      <c r="A230" s="1"/>
      <c r="B230" s="1"/>
      <c r="C230" s="1"/>
      <c r="D230" s="1"/>
      <c r="E230" s="1"/>
      <c r="F230" s="1"/>
      <c r="G230" s="5" t="str">
        <f t="shared" si="3"/>
        <v/>
      </c>
      <c r="H230" s="1"/>
      <c r="I230" s="1"/>
    </row>
    <row r="231" spans="1:9" ht="16">
      <c r="A231" s="1"/>
      <c r="B231" s="1"/>
      <c r="C231" s="1"/>
      <c r="D231" s="1"/>
      <c r="E231" s="1"/>
      <c r="F231" s="1"/>
      <c r="G231" s="5" t="str">
        <f t="shared" si="3"/>
        <v/>
      </c>
      <c r="H231" s="1"/>
      <c r="I231" s="1"/>
    </row>
    <row r="232" spans="1:9" ht="16">
      <c r="A232" s="1"/>
      <c r="B232" s="1"/>
      <c r="C232" s="1"/>
      <c r="D232" s="1"/>
      <c r="E232" s="1"/>
      <c r="F232" s="1"/>
      <c r="G232" s="5" t="str">
        <f t="shared" si="3"/>
        <v/>
      </c>
      <c r="H232" s="1"/>
      <c r="I232" s="1"/>
    </row>
    <row r="233" spans="1:9" ht="16">
      <c r="A233" s="1"/>
      <c r="B233" s="1"/>
      <c r="C233" s="1"/>
      <c r="D233" s="1"/>
      <c r="E233" s="1"/>
      <c r="F233" s="1"/>
      <c r="G233" s="5" t="str">
        <f t="shared" si="3"/>
        <v/>
      </c>
      <c r="H233" s="1"/>
      <c r="I233" s="1"/>
    </row>
    <row r="234" spans="1:9" ht="16">
      <c r="A234" s="1"/>
      <c r="B234" s="1"/>
      <c r="C234" s="1"/>
      <c r="D234" s="1"/>
      <c r="E234" s="1"/>
      <c r="F234" s="1"/>
      <c r="G234" s="5" t="str">
        <f t="shared" si="3"/>
        <v/>
      </c>
      <c r="H234" s="1"/>
      <c r="I234" s="1"/>
    </row>
    <row r="235" spans="1:9" ht="16">
      <c r="A235" s="1"/>
      <c r="B235" s="1"/>
      <c r="C235" s="1"/>
      <c r="D235" s="1"/>
      <c r="E235" s="1"/>
      <c r="F235" s="1"/>
      <c r="G235" s="5" t="str">
        <f t="shared" si="3"/>
        <v/>
      </c>
      <c r="H235" s="1"/>
      <c r="I235" s="1"/>
    </row>
    <row r="236" spans="1:9" ht="16">
      <c r="A236" s="1"/>
      <c r="B236" s="1"/>
      <c r="C236" s="1"/>
      <c r="D236" s="1"/>
      <c r="E236" s="1"/>
      <c r="F236" s="1"/>
      <c r="G236" s="5" t="str">
        <f t="shared" si="3"/>
        <v/>
      </c>
      <c r="H236" s="1"/>
      <c r="I236" s="1"/>
    </row>
    <row r="237" spans="1:9" ht="16">
      <c r="A237" s="1"/>
      <c r="B237" s="1"/>
      <c r="C237" s="1"/>
      <c r="D237" s="1"/>
      <c r="E237" s="1"/>
      <c r="F237" s="1"/>
      <c r="G237" s="5" t="str">
        <f t="shared" si="3"/>
        <v/>
      </c>
      <c r="H237" s="1"/>
      <c r="I237" s="1"/>
    </row>
    <row r="238" spans="1:9" ht="16">
      <c r="A238" s="1"/>
      <c r="B238" s="1"/>
      <c r="C238" s="1"/>
      <c r="D238" s="1"/>
      <c r="E238" s="1"/>
      <c r="F238" s="1"/>
      <c r="G238" s="5" t="str">
        <f t="shared" si="3"/>
        <v/>
      </c>
      <c r="H238" s="1"/>
      <c r="I238" s="1"/>
    </row>
    <row r="239" spans="1:9" ht="16">
      <c r="A239" s="1"/>
      <c r="B239" s="1"/>
      <c r="C239" s="1"/>
      <c r="D239" s="1"/>
      <c r="E239" s="1"/>
      <c r="F239" s="1"/>
      <c r="G239" s="5" t="str">
        <f t="shared" si="3"/>
        <v/>
      </c>
      <c r="H239" s="1"/>
      <c r="I239" s="1"/>
    </row>
    <row r="240" spans="1:9" ht="16">
      <c r="A240" s="1"/>
      <c r="B240" s="1"/>
      <c r="C240" s="1"/>
      <c r="D240" s="1"/>
      <c r="E240" s="1"/>
      <c r="F240" s="1"/>
      <c r="G240" s="5" t="str">
        <f t="shared" si="3"/>
        <v/>
      </c>
      <c r="H240" s="1"/>
      <c r="I240" s="1"/>
    </row>
    <row r="241" spans="1:9" ht="16">
      <c r="A241" s="1"/>
      <c r="B241" s="1"/>
      <c r="C241" s="1"/>
      <c r="D241" s="1"/>
      <c r="E241" s="1"/>
      <c r="F241" s="1"/>
      <c r="G241" s="5" t="str">
        <f t="shared" si="3"/>
        <v/>
      </c>
      <c r="H241" s="1"/>
      <c r="I241" s="1"/>
    </row>
    <row r="242" spans="1:9" ht="16">
      <c r="A242" s="1"/>
      <c r="B242" s="1"/>
      <c r="C242" s="1"/>
      <c r="D242" s="1"/>
      <c r="E242" s="1"/>
      <c r="F242" s="1"/>
      <c r="G242" s="5" t="str">
        <f t="shared" si="3"/>
        <v/>
      </c>
      <c r="H242" s="1"/>
      <c r="I242" s="1"/>
    </row>
    <row r="243" spans="1:9" ht="16">
      <c r="A243" s="1"/>
      <c r="B243" s="1"/>
      <c r="C243" s="1"/>
      <c r="D243" s="1"/>
      <c r="E243" s="1"/>
      <c r="F243" s="1"/>
      <c r="G243" s="5" t="str">
        <f t="shared" si="3"/>
        <v/>
      </c>
      <c r="H243" s="1"/>
      <c r="I243" s="1"/>
    </row>
    <row r="244" spans="1:9" ht="16">
      <c r="A244" s="1"/>
      <c r="B244" s="1"/>
      <c r="C244" s="1"/>
      <c r="D244" s="1"/>
      <c r="E244" s="1"/>
      <c r="F244" s="1"/>
      <c r="G244" s="5" t="str">
        <f t="shared" si="3"/>
        <v/>
      </c>
      <c r="H244" s="1"/>
      <c r="I244" s="1"/>
    </row>
    <row r="245" spans="1:9" ht="16">
      <c r="A245" s="1"/>
      <c r="B245" s="1"/>
      <c r="C245" s="1"/>
      <c r="D245" s="1"/>
      <c r="E245" s="1"/>
      <c r="F245" s="1"/>
      <c r="G245" s="5" t="str">
        <f t="shared" si="3"/>
        <v/>
      </c>
      <c r="H245" s="1"/>
      <c r="I245" s="1"/>
    </row>
    <row r="246" spans="1:9" ht="16">
      <c r="A246" s="1"/>
      <c r="B246" s="1"/>
      <c r="C246" s="1"/>
      <c r="D246" s="1"/>
      <c r="E246" s="1"/>
      <c r="F246" s="1"/>
      <c r="G246" s="5" t="str">
        <f t="shared" si="3"/>
        <v/>
      </c>
      <c r="H246" s="1"/>
      <c r="I246" s="1"/>
    </row>
    <row r="247" spans="1:9" ht="16">
      <c r="A247" s="1"/>
      <c r="B247" s="1"/>
      <c r="C247" s="1"/>
      <c r="D247" s="1"/>
      <c r="E247" s="1"/>
      <c r="F247" s="1"/>
      <c r="G247" s="5" t="str">
        <f t="shared" si="3"/>
        <v/>
      </c>
      <c r="H247" s="1"/>
      <c r="I247" s="1"/>
    </row>
    <row r="248" spans="1:9" ht="16">
      <c r="A248" s="1"/>
      <c r="B248" s="1"/>
      <c r="C248" s="1"/>
      <c r="D248" s="1"/>
      <c r="E248" s="1"/>
      <c r="F248" s="1"/>
      <c r="G248" s="5" t="str">
        <f t="shared" si="3"/>
        <v/>
      </c>
      <c r="H248" s="1"/>
      <c r="I248" s="1"/>
    </row>
    <row r="249" spans="1:9" ht="16">
      <c r="A249" s="1"/>
      <c r="B249" s="1"/>
      <c r="C249" s="1"/>
      <c r="D249" s="1"/>
      <c r="E249" s="1"/>
      <c r="F249" s="1"/>
      <c r="G249" s="5" t="str">
        <f t="shared" si="3"/>
        <v/>
      </c>
      <c r="H249" s="1"/>
      <c r="I249" s="1"/>
    </row>
    <row r="250" spans="1:9" ht="16">
      <c r="A250" s="1"/>
      <c r="B250" s="1"/>
      <c r="C250" s="1"/>
      <c r="D250" s="1"/>
      <c r="E250" s="1"/>
      <c r="F250" s="1"/>
      <c r="G250" s="5" t="str">
        <f t="shared" si="3"/>
        <v/>
      </c>
      <c r="H250" s="1"/>
      <c r="I250" s="1"/>
    </row>
    <row r="251" spans="1:9" ht="16">
      <c r="A251" s="1"/>
      <c r="B251" s="1"/>
      <c r="C251" s="1"/>
      <c r="D251" s="1"/>
      <c r="E251" s="1"/>
      <c r="F251" s="1"/>
      <c r="G251" s="5" t="str">
        <f t="shared" si="3"/>
        <v/>
      </c>
      <c r="H251" s="1"/>
      <c r="I251" s="1"/>
    </row>
    <row r="252" spans="1:9" ht="16">
      <c r="A252" s="1"/>
      <c r="B252" s="1"/>
      <c r="C252" s="1"/>
      <c r="D252" s="1"/>
      <c r="E252" s="1"/>
      <c r="F252" s="1"/>
      <c r="G252" s="5" t="str">
        <f t="shared" si="3"/>
        <v/>
      </c>
      <c r="H252" s="1"/>
      <c r="I252" s="1"/>
    </row>
    <row r="253" spans="1:9" ht="16">
      <c r="A253" s="1"/>
      <c r="B253" s="1"/>
      <c r="C253" s="1"/>
      <c r="D253" s="1"/>
      <c r="E253" s="1"/>
      <c r="F253" s="1"/>
      <c r="G253" s="5" t="str">
        <f t="shared" si="3"/>
        <v/>
      </c>
      <c r="H253" s="1"/>
      <c r="I253" s="1"/>
    </row>
    <row r="254" spans="1:9" ht="16">
      <c r="A254" s="1"/>
      <c r="B254" s="1"/>
      <c r="C254" s="1"/>
      <c r="D254" s="1"/>
      <c r="E254" s="1"/>
      <c r="F254" s="1"/>
      <c r="G254" s="5" t="str">
        <f t="shared" si="3"/>
        <v/>
      </c>
      <c r="H254" s="1"/>
      <c r="I254" s="1"/>
    </row>
    <row r="255" spans="1:9" ht="16">
      <c r="A255" s="1"/>
      <c r="B255" s="1"/>
      <c r="C255" s="1"/>
      <c r="D255" s="1"/>
      <c r="E255" s="1"/>
      <c r="F255" s="1"/>
      <c r="G255" s="5" t="str">
        <f t="shared" si="3"/>
        <v/>
      </c>
      <c r="H255" s="1"/>
      <c r="I255" s="1"/>
    </row>
    <row r="256" spans="1:9" ht="16">
      <c r="A256" s="1"/>
      <c r="B256" s="1"/>
      <c r="C256" s="1"/>
      <c r="D256" s="1"/>
      <c r="E256" s="1"/>
      <c r="F256" s="1"/>
      <c r="G256" s="5" t="str">
        <f t="shared" si="3"/>
        <v/>
      </c>
      <c r="H256" s="1"/>
      <c r="I256" s="1"/>
    </row>
    <row r="257" spans="1:9" ht="16">
      <c r="A257" s="1"/>
      <c r="B257" s="1"/>
      <c r="C257" s="1"/>
      <c r="D257" s="1"/>
      <c r="E257" s="1"/>
      <c r="F257" s="1"/>
      <c r="G257" s="5" t="str">
        <f t="shared" si="3"/>
        <v/>
      </c>
      <c r="H257" s="1"/>
      <c r="I257" s="1"/>
    </row>
    <row r="258" spans="1:9" ht="16">
      <c r="A258" s="1"/>
      <c r="B258" s="1"/>
      <c r="C258" s="1"/>
      <c r="D258" s="1"/>
      <c r="E258" s="1"/>
      <c r="F258" s="1"/>
      <c r="G258" s="5" t="str">
        <f t="shared" si="3"/>
        <v/>
      </c>
      <c r="H258" s="1"/>
      <c r="I258" s="1"/>
    </row>
    <row r="259" spans="1:9" ht="16">
      <c r="A259" s="1"/>
      <c r="B259" s="1"/>
      <c r="C259" s="1"/>
      <c r="D259" s="1"/>
      <c r="E259" s="1"/>
      <c r="F259" s="1"/>
      <c r="G259" s="5" t="str">
        <f t="shared" si="3"/>
        <v/>
      </c>
      <c r="H259" s="1"/>
      <c r="I259" s="1"/>
    </row>
    <row r="260" spans="1:9" ht="16">
      <c r="A260" s="1"/>
      <c r="B260" s="1"/>
      <c r="C260" s="1"/>
      <c r="D260" s="1"/>
      <c r="E260" s="1"/>
      <c r="F260" s="1"/>
      <c r="G260" s="5" t="str">
        <f t="shared" ref="G260:G323" si="4">IF(AND(COUNTA(A260:F260)=0,COUNTA(A259:F259)=6),"← Add a new food item. Make sure [CAL = 9*FAT + 4*CARBS + 4*PROTEIN]",IF(AND(COUNTA(A260:F260)&gt;0,COUNTA(A260:F260)&lt;6),"← Please finish filling out the row. Make sure [CAL = 9*FAT + 4*CARBS + 4*PROTEIN]",""))</f>
        <v/>
      </c>
      <c r="H260" s="1"/>
      <c r="I260" s="1"/>
    </row>
    <row r="261" spans="1:9" ht="16">
      <c r="A261" s="1"/>
      <c r="B261" s="1"/>
      <c r="C261" s="1"/>
      <c r="D261" s="1"/>
      <c r="E261" s="1"/>
      <c r="F261" s="1"/>
      <c r="G261" s="5" t="str">
        <f t="shared" si="4"/>
        <v/>
      </c>
      <c r="H261" s="1"/>
      <c r="I261" s="1"/>
    </row>
    <row r="262" spans="1:9" ht="16">
      <c r="A262" s="1"/>
      <c r="B262" s="1"/>
      <c r="C262" s="1"/>
      <c r="D262" s="1"/>
      <c r="E262" s="1"/>
      <c r="F262" s="1"/>
      <c r="G262" s="5" t="str">
        <f t="shared" si="4"/>
        <v/>
      </c>
      <c r="H262" s="1"/>
      <c r="I262" s="1"/>
    </row>
    <row r="263" spans="1:9" ht="16">
      <c r="A263" s="1"/>
      <c r="B263" s="1"/>
      <c r="C263" s="1"/>
      <c r="D263" s="1"/>
      <c r="E263" s="1"/>
      <c r="F263" s="1"/>
      <c r="G263" s="5" t="str">
        <f t="shared" si="4"/>
        <v/>
      </c>
      <c r="H263" s="1"/>
      <c r="I263" s="1"/>
    </row>
    <row r="264" spans="1:9" ht="16">
      <c r="A264" s="1"/>
      <c r="B264" s="1"/>
      <c r="C264" s="1"/>
      <c r="D264" s="1"/>
      <c r="E264" s="1"/>
      <c r="F264" s="1"/>
      <c r="G264" s="5" t="str">
        <f t="shared" si="4"/>
        <v/>
      </c>
      <c r="H264" s="1"/>
      <c r="I264" s="1"/>
    </row>
    <row r="265" spans="1:9" ht="16">
      <c r="A265" s="1"/>
      <c r="B265" s="1"/>
      <c r="C265" s="1"/>
      <c r="D265" s="1"/>
      <c r="E265" s="1"/>
      <c r="F265" s="1"/>
      <c r="G265" s="5" t="str">
        <f t="shared" si="4"/>
        <v/>
      </c>
      <c r="H265" s="1"/>
      <c r="I265" s="1"/>
    </row>
    <row r="266" spans="1:9" ht="16">
      <c r="A266" s="1"/>
      <c r="B266" s="1"/>
      <c r="C266" s="1"/>
      <c r="D266" s="1"/>
      <c r="E266" s="1"/>
      <c r="F266" s="1"/>
      <c r="G266" s="5" t="str">
        <f t="shared" si="4"/>
        <v/>
      </c>
      <c r="H266" s="1"/>
      <c r="I266" s="1"/>
    </row>
    <row r="267" spans="1:9" ht="16">
      <c r="A267" s="1"/>
      <c r="B267" s="1"/>
      <c r="C267" s="1"/>
      <c r="D267" s="1"/>
      <c r="E267" s="1"/>
      <c r="F267" s="1"/>
      <c r="G267" s="5" t="str">
        <f t="shared" si="4"/>
        <v/>
      </c>
      <c r="H267" s="1"/>
      <c r="I267" s="1"/>
    </row>
    <row r="268" spans="1:9" ht="16">
      <c r="A268" s="1"/>
      <c r="B268" s="1"/>
      <c r="C268" s="1"/>
      <c r="D268" s="1"/>
      <c r="E268" s="1"/>
      <c r="F268" s="1"/>
      <c r="G268" s="5" t="str">
        <f t="shared" si="4"/>
        <v/>
      </c>
      <c r="H268" s="1"/>
      <c r="I268" s="1"/>
    </row>
    <row r="269" spans="1:9" ht="16">
      <c r="A269" s="1"/>
      <c r="B269" s="1"/>
      <c r="C269" s="1"/>
      <c r="D269" s="1"/>
      <c r="E269" s="1"/>
      <c r="F269" s="1"/>
      <c r="G269" s="5" t="str">
        <f t="shared" si="4"/>
        <v/>
      </c>
      <c r="H269" s="1"/>
      <c r="I269" s="1"/>
    </row>
    <row r="270" spans="1:9" ht="16">
      <c r="A270" s="1"/>
      <c r="B270" s="1"/>
      <c r="C270" s="1"/>
      <c r="D270" s="1"/>
      <c r="E270" s="1"/>
      <c r="F270" s="1"/>
      <c r="G270" s="5" t="str">
        <f t="shared" si="4"/>
        <v/>
      </c>
      <c r="H270" s="1"/>
      <c r="I270" s="1"/>
    </row>
    <row r="271" spans="1:9" ht="16">
      <c r="A271" s="1"/>
      <c r="B271" s="1"/>
      <c r="C271" s="1"/>
      <c r="D271" s="1"/>
      <c r="E271" s="1"/>
      <c r="F271" s="1"/>
      <c r="G271" s="5" t="str">
        <f t="shared" si="4"/>
        <v/>
      </c>
      <c r="H271" s="1"/>
      <c r="I271" s="1"/>
    </row>
    <row r="272" spans="1:9" ht="16">
      <c r="A272" s="1"/>
      <c r="B272" s="1"/>
      <c r="C272" s="1"/>
      <c r="D272" s="1"/>
      <c r="E272" s="1"/>
      <c r="F272" s="1"/>
      <c r="G272" s="5" t="str">
        <f t="shared" si="4"/>
        <v/>
      </c>
      <c r="H272" s="1"/>
      <c r="I272" s="1"/>
    </row>
    <row r="273" spans="1:9" ht="16">
      <c r="A273" s="1"/>
      <c r="B273" s="1"/>
      <c r="C273" s="1"/>
      <c r="D273" s="1"/>
      <c r="E273" s="1"/>
      <c r="F273" s="1"/>
      <c r="G273" s="5" t="str">
        <f t="shared" si="4"/>
        <v/>
      </c>
      <c r="H273" s="1"/>
      <c r="I273" s="1"/>
    </row>
    <row r="274" spans="1:9" ht="16">
      <c r="A274" s="1"/>
      <c r="B274" s="1"/>
      <c r="C274" s="1"/>
      <c r="D274" s="1"/>
      <c r="E274" s="1"/>
      <c r="F274" s="1"/>
      <c r="G274" s="5" t="str">
        <f t="shared" si="4"/>
        <v/>
      </c>
      <c r="H274" s="1"/>
      <c r="I274" s="1"/>
    </row>
    <row r="275" spans="1:9" ht="16">
      <c r="A275" s="1"/>
      <c r="B275" s="1"/>
      <c r="C275" s="1"/>
      <c r="D275" s="1"/>
      <c r="E275" s="1"/>
      <c r="F275" s="1"/>
      <c r="G275" s="5" t="str">
        <f t="shared" si="4"/>
        <v/>
      </c>
      <c r="H275" s="1"/>
      <c r="I275" s="1"/>
    </row>
    <row r="276" spans="1:9" ht="16">
      <c r="A276" s="1"/>
      <c r="B276" s="1"/>
      <c r="C276" s="1"/>
      <c r="D276" s="1"/>
      <c r="E276" s="1"/>
      <c r="F276" s="1"/>
      <c r="G276" s="5" t="str">
        <f t="shared" si="4"/>
        <v/>
      </c>
      <c r="H276" s="1"/>
      <c r="I276" s="1"/>
    </row>
    <row r="277" spans="1:9" ht="16">
      <c r="A277" s="1"/>
      <c r="B277" s="1"/>
      <c r="C277" s="1"/>
      <c r="D277" s="1"/>
      <c r="E277" s="1"/>
      <c r="F277" s="1"/>
      <c r="G277" s="5" t="str">
        <f t="shared" si="4"/>
        <v/>
      </c>
      <c r="H277" s="1"/>
      <c r="I277" s="1"/>
    </row>
    <row r="278" spans="1:9" ht="16">
      <c r="A278" s="1"/>
      <c r="B278" s="1"/>
      <c r="C278" s="1"/>
      <c r="D278" s="1"/>
      <c r="E278" s="1"/>
      <c r="F278" s="1"/>
      <c r="G278" s="5" t="str">
        <f t="shared" si="4"/>
        <v/>
      </c>
      <c r="H278" s="1"/>
      <c r="I278" s="1"/>
    </row>
    <row r="279" spans="1:9" ht="16">
      <c r="A279" s="1"/>
      <c r="B279" s="1"/>
      <c r="C279" s="1"/>
      <c r="D279" s="1"/>
      <c r="E279" s="1"/>
      <c r="F279" s="1"/>
      <c r="G279" s="5" t="str">
        <f t="shared" si="4"/>
        <v/>
      </c>
      <c r="H279" s="1"/>
      <c r="I279" s="1"/>
    </row>
    <row r="280" spans="1:9" ht="16">
      <c r="A280" s="1"/>
      <c r="B280" s="1"/>
      <c r="C280" s="1"/>
      <c r="D280" s="1"/>
      <c r="E280" s="1"/>
      <c r="F280" s="1"/>
      <c r="G280" s="5" t="str">
        <f t="shared" si="4"/>
        <v/>
      </c>
      <c r="H280" s="1"/>
      <c r="I280" s="1"/>
    </row>
    <row r="281" spans="1:9" ht="16">
      <c r="A281" s="1"/>
      <c r="B281" s="1"/>
      <c r="C281" s="1"/>
      <c r="D281" s="1"/>
      <c r="E281" s="1"/>
      <c r="F281" s="1"/>
      <c r="G281" s="5" t="str">
        <f t="shared" si="4"/>
        <v/>
      </c>
      <c r="H281" s="1"/>
      <c r="I281" s="1"/>
    </row>
    <row r="282" spans="1:9" ht="16">
      <c r="A282" s="1"/>
      <c r="B282" s="1"/>
      <c r="C282" s="1"/>
      <c r="D282" s="1"/>
      <c r="E282" s="1"/>
      <c r="F282" s="1"/>
      <c r="G282" s="5" t="str">
        <f t="shared" si="4"/>
        <v/>
      </c>
      <c r="H282" s="1"/>
      <c r="I282" s="1"/>
    </row>
    <row r="283" spans="1:9" ht="16">
      <c r="A283" s="1"/>
      <c r="B283" s="1"/>
      <c r="C283" s="1"/>
      <c r="D283" s="1"/>
      <c r="E283" s="1"/>
      <c r="F283" s="1"/>
      <c r="G283" s="5" t="str">
        <f t="shared" si="4"/>
        <v/>
      </c>
      <c r="H283" s="1"/>
      <c r="I283" s="1"/>
    </row>
    <row r="284" spans="1:9" ht="16">
      <c r="A284" s="1"/>
      <c r="B284" s="1"/>
      <c r="C284" s="1"/>
      <c r="D284" s="1"/>
      <c r="E284" s="1"/>
      <c r="F284" s="1"/>
      <c r="G284" s="5" t="str">
        <f t="shared" si="4"/>
        <v/>
      </c>
      <c r="H284" s="1"/>
      <c r="I284" s="1"/>
    </row>
    <row r="285" spans="1:9" ht="16">
      <c r="A285" s="1"/>
      <c r="B285" s="1"/>
      <c r="C285" s="1"/>
      <c r="D285" s="1"/>
      <c r="E285" s="1"/>
      <c r="F285" s="1"/>
      <c r="G285" s="5" t="str">
        <f t="shared" si="4"/>
        <v/>
      </c>
      <c r="H285" s="1"/>
      <c r="I285" s="1"/>
    </row>
    <row r="286" spans="1:9" ht="16">
      <c r="A286" s="1"/>
      <c r="B286" s="1"/>
      <c r="C286" s="1"/>
      <c r="D286" s="1"/>
      <c r="E286" s="1"/>
      <c r="F286" s="1"/>
      <c r="G286" s="5" t="str">
        <f t="shared" si="4"/>
        <v/>
      </c>
      <c r="H286" s="1"/>
      <c r="I286" s="1"/>
    </row>
    <row r="287" spans="1:9" ht="16">
      <c r="A287" s="1"/>
      <c r="B287" s="1"/>
      <c r="C287" s="1"/>
      <c r="D287" s="1"/>
      <c r="E287" s="1"/>
      <c r="F287" s="1"/>
      <c r="G287" s="5" t="str">
        <f t="shared" si="4"/>
        <v/>
      </c>
      <c r="H287" s="1"/>
      <c r="I287" s="1"/>
    </row>
    <row r="288" spans="1:9" ht="16">
      <c r="A288" s="1"/>
      <c r="B288" s="1"/>
      <c r="C288" s="1"/>
      <c r="D288" s="1"/>
      <c r="E288" s="1"/>
      <c r="F288" s="1"/>
      <c r="G288" s="5" t="str">
        <f t="shared" si="4"/>
        <v/>
      </c>
      <c r="H288" s="1"/>
      <c r="I288" s="1"/>
    </row>
    <row r="289" spans="1:9" ht="16">
      <c r="A289" s="1"/>
      <c r="B289" s="1"/>
      <c r="C289" s="1"/>
      <c r="D289" s="1"/>
      <c r="E289" s="1"/>
      <c r="F289" s="1"/>
      <c r="G289" s="5" t="str">
        <f t="shared" si="4"/>
        <v/>
      </c>
      <c r="H289" s="1"/>
      <c r="I289" s="1"/>
    </row>
    <row r="290" spans="1:9" ht="16">
      <c r="A290" s="1"/>
      <c r="B290" s="1"/>
      <c r="C290" s="1"/>
      <c r="D290" s="1"/>
      <c r="E290" s="1"/>
      <c r="F290" s="1"/>
      <c r="G290" s="5" t="str">
        <f t="shared" si="4"/>
        <v/>
      </c>
      <c r="H290" s="1"/>
      <c r="I290" s="1"/>
    </row>
    <row r="291" spans="1:9" ht="16">
      <c r="A291" s="1"/>
      <c r="B291" s="1"/>
      <c r="C291" s="1"/>
      <c r="D291" s="1"/>
      <c r="E291" s="1"/>
      <c r="F291" s="1"/>
      <c r="G291" s="5" t="str">
        <f t="shared" si="4"/>
        <v/>
      </c>
      <c r="H291" s="1"/>
      <c r="I291" s="1"/>
    </row>
    <row r="292" spans="1:9" ht="16">
      <c r="A292" s="1"/>
      <c r="B292" s="1"/>
      <c r="C292" s="1"/>
      <c r="D292" s="1"/>
      <c r="E292" s="1"/>
      <c r="F292" s="1"/>
      <c r="G292" s="5" t="str">
        <f t="shared" si="4"/>
        <v/>
      </c>
      <c r="H292" s="1"/>
      <c r="I292" s="1"/>
    </row>
    <row r="293" spans="1:9" ht="16">
      <c r="A293" s="1"/>
      <c r="B293" s="1"/>
      <c r="C293" s="1"/>
      <c r="D293" s="1"/>
      <c r="E293" s="1"/>
      <c r="F293" s="1"/>
      <c r="G293" s="5" t="str">
        <f t="shared" si="4"/>
        <v/>
      </c>
      <c r="H293" s="1"/>
      <c r="I293" s="1"/>
    </row>
    <row r="294" spans="1:9" ht="16">
      <c r="A294" s="1"/>
      <c r="B294" s="1"/>
      <c r="C294" s="1"/>
      <c r="D294" s="1"/>
      <c r="E294" s="1"/>
      <c r="F294" s="1"/>
      <c r="G294" s="5" t="str">
        <f t="shared" si="4"/>
        <v/>
      </c>
      <c r="H294" s="1"/>
      <c r="I294" s="1"/>
    </row>
    <row r="295" spans="1:9" ht="16">
      <c r="A295" s="1"/>
      <c r="B295" s="1"/>
      <c r="C295" s="1"/>
      <c r="D295" s="1"/>
      <c r="E295" s="1"/>
      <c r="F295" s="1"/>
      <c r="G295" s="5" t="str">
        <f t="shared" si="4"/>
        <v/>
      </c>
      <c r="H295" s="1"/>
      <c r="I295" s="1"/>
    </row>
    <row r="296" spans="1:9" ht="16">
      <c r="A296" s="1"/>
      <c r="B296" s="1"/>
      <c r="C296" s="1"/>
      <c r="D296" s="1"/>
      <c r="E296" s="1"/>
      <c r="F296" s="1"/>
      <c r="G296" s="5" t="str">
        <f t="shared" si="4"/>
        <v/>
      </c>
      <c r="H296" s="1"/>
      <c r="I296" s="1"/>
    </row>
    <row r="297" spans="1:9" ht="16">
      <c r="A297" s="1"/>
      <c r="B297" s="1"/>
      <c r="C297" s="1"/>
      <c r="D297" s="1"/>
      <c r="E297" s="1"/>
      <c r="F297" s="1"/>
      <c r="G297" s="5" t="str">
        <f t="shared" si="4"/>
        <v/>
      </c>
      <c r="H297" s="1"/>
      <c r="I297" s="1"/>
    </row>
    <row r="298" spans="1:9" ht="16">
      <c r="A298" s="1"/>
      <c r="B298" s="1"/>
      <c r="C298" s="1"/>
      <c r="D298" s="1"/>
      <c r="E298" s="1"/>
      <c r="F298" s="1"/>
      <c r="G298" s="5" t="str">
        <f t="shared" si="4"/>
        <v/>
      </c>
      <c r="H298" s="1"/>
      <c r="I298" s="1"/>
    </row>
    <row r="299" spans="1:9" ht="16">
      <c r="A299" s="1"/>
      <c r="B299" s="1"/>
      <c r="C299" s="1"/>
      <c r="D299" s="1"/>
      <c r="E299" s="1"/>
      <c r="F299" s="1"/>
      <c r="G299" s="5" t="str">
        <f t="shared" si="4"/>
        <v/>
      </c>
      <c r="H299" s="1"/>
      <c r="I299" s="1"/>
    </row>
    <row r="300" spans="1:9" ht="16">
      <c r="A300" s="1"/>
      <c r="B300" s="1"/>
      <c r="C300" s="1"/>
      <c r="D300" s="1"/>
      <c r="E300" s="1"/>
      <c r="F300" s="1"/>
      <c r="G300" s="5" t="str">
        <f t="shared" si="4"/>
        <v/>
      </c>
      <c r="H300" s="1"/>
      <c r="I300" s="1"/>
    </row>
    <row r="301" spans="1:9" ht="16">
      <c r="A301" s="1"/>
      <c r="B301" s="1"/>
      <c r="C301" s="1"/>
      <c r="D301" s="1"/>
      <c r="E301" s="1"/>
      <c r="F301" s="1"/>
      <c r="G301" s="5" t="str">
        <f t="shared" si="4"/>
        <v/>
      </c>
      <c r="H301" s="1"/>
      <c r="I301" s="1"/>
    </row>
    <row r="302" spans="1:9" ht="16">
      <c r="A302" s="1"/>
      <c r="B302" s="1"/>
      <c r="C302" s="1"/>
      <c r="D302" s="1"/>
      <c r="E302" s="1"/>
      <c r="F302" s="1"/>
      <c r="G302" s="5" t="str">
        <f t="shared" si="4"/>
        <v/>
      </c>
      <c r="H302" s="1"/>
      <c r="I302" s="1"/>
    </row>
    <row r="303" spans="1:9" ht="16">
      <c r="A303" s="1"/>
      <c r="B303" s="1"/>
      <c r="C303" s="1"/>
      <c r="D303" s="1"/>
      <c r="E303" s="1"/>
      <c r="F303" s="1"/>
      <c r="G303" s="5" t="str">
        <f t="shared" si="4"/>
        <v/>
      </c>
      <c r="H303" s="1"/>
      <c r="I303" s="1"/>
    </row>
    <row r="304" spans="1:9" ht="16">
      <c r="A304" s="1"/>
      <c r="B304" s="1"/>
      <c r="C304" s="1"/>
      <c r="D304" s="1"/>
      <c r="E304" s="1"/>
      <c r="F304" s="1"/>
      <c r="G304" s="5" t="str">
        <f t="shared" si="4"/>
        <v/>
      </c>
      <c r="H304" s="1"/>
      <c r="I304" s="1"/>
    </row>
    <row r="305" spans="1:9" ht="16">
      <c r="A305" s="1"/>
      <c r="B305" s="1"/>
      <c r="C305" s="1"/>
      <c r="D305" s="1"/>
      <c r="E305" s="1"/>
      <c r="F305" s="1"/>
      <c r="G305" s="5" t="str">
        <f t="shared" si="4"/>
        <v/>
      </c>
      <c r="H305" s="1"/>
      <c r="I305" s="1"/>
    </row>
    <row r="306" spans="1:9" ht="16">
      <c r="A306" s="1"/>
      <c r="B306" s="1"/>
      <c r="C306" s="1"/>
      <c r="D306" s="1"/>
      <c r="E306" s="1"/>
      <c r="F306" s="1"/>
      <c r="G306" s="5" t="str">
        <f t="shared" si="4"/>
        <v/>
      </c>
      <c r="H306" s="1"/>
      <c r="I306" s="1"/>
    </row>
    <row r="307" spans="1:9" ht="16">
      <c r="A307" s="1"/>
      <c r="B307" s="1"/>
      <c r="C307" s="1"/>
      <c r="D307" s="1"/>
      <c r="E307" s="1"/>
      <c r="F307" s="1"/>
      <c r="G307" s="5" t="str">
        <f t="shared" si="4"/>
        <v/>
      </c>
      <c r="H307" s="1"/>
      <c r="I307" s="1"/>
    </row>
    <row r="308" spans="1:9" ht="16">
      <c r="A308" s="1"/>
      <c r="B308" s="1"/>
      <c r="C308" s="1"/>
      <c r="D308" s="1"/>
      <c r="E308" s="1"/>
      <c r="F308" s="1"/>
      <c r="G308" s="5" t="str">
        <f t="shared" si="4"/>
        <v/>
      </c>
      <c r="H308" s="1"/>
      <c r="I308" s="1"/>
    </row>
    <row r="309" spans="1:9" ht="16">
      <c r="A309" s="1"/>
      <c r="B309" s="1"/>
      <c r="C309" s="1"/>
      <c r="D309" s="1"/>
      <c r="E309" s="1"/>
      <c r="F309" s="1"/>
      <c r="G309" s="5" t="str">
        <f t="shared" si="4"/>
        <v/>
      </c>
      <c r="H309" s="1"/>
      <c r="I309" s="1"/>
    </row>
    <row r="310" spans="1:9" ht="16">
      <c r="A310" s="1"/>
      <c r="B310" s="1"/>
      <c r="C310" s="1"/>
      <c r="D310" s="1"/>
      <c r="E310" s="1"/>
      <c r="F310" s="1"/>
      <c r="G310" s="5" t="str">
        <f t="shared" si="4"/>
        <v/>
      </c>
      <c r="H310" s="1"/>
      <c r="I310" s="1"/>
    </row>
    <row r="311" spans="1:9" ht="16">
      <c r="A311" s="1"/>
      <c r="B311" s="1"/>
      <c r="C311" s="1"/>
      <c r="D311" s="1"/>
      <c r="E311" s="1"/>
      <c r="F311" s="1"/>
      <c r="G311" s="5" t="str">
        <f t="shared" si="4"/>
        <v/>
      </c>
      <c r="H311" s="1"/>
      <c r="I311" s="1"/>
    </row>
    <row r="312" spans="1:9" ht="16">
      <c r="A312" s="1"/>
      <c r="B312" s="1"/>
      <c r="C312" s="1"/>
      <c r="D312" s="1"/>
      <c r="E312" s="1"/>
      <c r="F312" s="1"/>
      <c r="G312" s="5" t="str">
        <f t="shared" si="4"/>
        <v/>
      </c>
      <c r="H312" s="1"/>
      <c r="I312" s="1"/>
    </row>
    <row r="313" spans="1:9" ht="16">
      <c r="A313" s="1"/>
      <c r="B313" s="1"/>
      <c r="C313" s="1"/>
      <c r="D313" s="1"/>
      <c r="E313" s="1"/>
      <c r="F313" s="1"/>
      <c r="G313" s="5" t="str">
        <f t="shared" si="4"/>
        <v/>
      </c>
      <c r="H313" s="1"/>
      <c r="I313" s="1"/>
    </row>
    <row r="314" spans="1:9" ht="16">
      <c r="A314" s="1"/>
      <c r="B314" s="1"/>
      <c r="C314" s="1"/>
      <c r="D314" s="1"/>
      <c r="E314" s="1"/>
      <c r="F314" s="1"/>
      <c r="G314" s="5" t="str">
        <f t="shared" si="4"/>
        <v/>
      </c>
      <c r="H314" s="1"/>
      <c r="I314" s="1"/>
    </row>
    <row r="315" spans="1:9" ht="16">
      <c r="A315" s="1"/>
      <c r="B315" s="1"/>
      <c r="C315" s="1"/>
      <c r="D315" s="1"/>
      <c r="E315" s="1"/>
      <c r="F315" s="1"/>
      <c r="G315" s="5" t="str">
        <f t="shared" si="4"/>
        <v/>
      </c>
      <c r="H315" s="1"/>
      <c r="I315" s="1"/>
    </row>
    <row r="316" spans="1:9" ht="16">
      <c r="A316" s="1"/>
      <c r="B316" s="1"/>
      <c r="C316" s="1"/>
      <c r="D316" s="1"/>
      <c r="E316" s="1"/>
      <c r="F316" s="1"/>
      <c r="G316" s="5" t="str">
        <f t="shared" si="4"/>
        <v/>
      </c>
      <c r="H316" s="1"/>
      <c r="I316" s="1"/>
    </row>
    <row r="317" spans="1:9" ht="16">
      <c r="A317" s="1"/>
      <c r="B317" s="1"/>
      <c r="C317" s="1"/>
      <c r="D317" s="1"/>
      <c r="E317" s="1"/>
      <c r="F317" s="1"/>
      <c r="G317" s="5" t="str">
        <f t="shared" si="4"/>
        <v/>
      </c>
      <c r="H317" s="1"/>
      <c r="I317" s="1"/>
    </row>
    <row r="318" spans="1:9" ht="16">
      <c r="A318" s="1"/>
      <c r="B318" s="1"/>
      <c r="C318" s="1"/>
      <c r="D318" s="1"/>
      <c r="E318" s="1"/>
      <c r="F318" s="1"/>
      <c r="G318" s="5" t="str">
        <f t="shared" si="4"/>
        <v/>
      </c>
      <c r="H318" s="1"/>
      <c r="I318" s="1"/>
    </row>
    <row r="319" spans="1:9" ht="16">
      <c r="A319" s="1"/>
      <c r="B319" s="1"/>
      <c r="C319" s="1"/>
      <c r="D319" s="1"/>
      <c r="E319" s="1"/>
      <c r="F319" s="1"/>
      <c r="G319" s="5" t="str">
        <f t="shared" si="4"/>
        <v/>
      </c>
      <c r="H319" s="1"/>
      <c r="I319" s="1"/>
    </row>
    <row r="320" spans="1:9" ht="16">
      <c r="A320" s="1"/>
      <c r="B320" s="1"/>
      <c r="C320" s="1"/>
      <c r="D320" s="1"/>
      <c r="E320" s="1"/>
      <c r="F320" s="1"/>
      <c r="G320" s="5" t="str">
        <f t="shared" si="4"/>
        <v/>
      </c>
      <c r="H320" s="1"/>
      <c r="I320" s="1"/>
    </row>
    <row r="321" spans="1:9" ht="16">
      <c r="A321" s="1"/>
      <c r="B321" s="1"/>
      <c r="C321" s="1"/>
      <c r="D321" s="1"/>
      <c r="E321" s="1"/>
      <c r="F321" s="1"/>
      <c r="G321" s="5" t="str">
        <f t="shared" si="4"/>
        <v/>
      </c>
      <c r="H321" s="1"/>
      <c r="I321" s="1"/>
    </row>
    <row r="322" spans="1:9" ht="16">
      <c r="A322" s="1"/>
      <c r="B322" s="1"/>
      <c r="C322" s="1"/>
      <c r="D322" s="1"/>
      <c r="E322" s="1"/>
      <c r="F322" s="1"/>
      <c r="G322" s="5" t="str">
        <f t="shared" si="4"/>
        <v/>
      </c>
      <c r="H322" s="1"/>
      <c r="I322" s="1"/>
    </row>
    <row r="323" spans="1:9" ht="16">
      <c r="A323" s="1"/>
      <c r="B323" s="1"/>
      <c r="C323" s="1"/>
      <c r="D323" s="1"/>
      <c r="E323" s="1"/>
      <c r="F323" s="1"/>
      <c r="G323" s="5" t="str">
        <f t="shared" si="4"/>
        <v/>
      </c>
      <c r="H323" s="1"/>
      <c r="I323" s="1"/>
    </row>
    <row r="324" spans="1:9" ht="16">
      <c r="A324" s="1"/>
      <c r="B324" s="1"/>
      <c r="C324" s="1"/>
      <c r="D324" s="1"/>
      <c r="E324" s="1"/>
      <c r="F324" s="1"/>
      <c r="G324" s="5" t="str">
        <f t="shared" ref="G324:G387" si="5">IF(AND(COUNTA(A324:F324)=0,COUNTA(A323:F323)=6),"← Add a new food item. Make sure [CAL = 9*FAT + 4*CARBS + 4*PROTEIN]",IF(AND(COUNTA(A324:F324)&gt;0,COUNTA(A324:F324)&lt;6),"← Please finish filling out the row. Make sure [CAL = 9*FAT + 4*CARBS + 4*PROTEIN]",""))</f>
        <v/>
      </c>
      <c r="H324" s="1"/>
      <c r="I324" s="1"/>
    </row>
    <row r="325" spans="1:9" ht="16">
      <c r="A325" s="1"/>
      <c r="B325" s="1"/>
      <c r="C325" s="1"/>
      <c r="D325" s="1"/>
      <c r="E325" s="1"/>
      <c r="F325" s="1"/>
      <c r="G325" s="5" t="str">
        <f t="shared" si="5"/>
        <v/>
      </c>
      <c r="H325" s="1"/>
      <c r="I325" s="1"/>
    </row>
    <row r="326" spans="1:9" ht="16">
      <c r="A326" s="1"/>
      <c r="B326" s="1"/>
      <c r="C326" s="1"/>
      <c r="D326" s="1"/>
      <c r="E326" s="1"/>
      <c r="F326" s="1"/>
      <c r="G326" s="5" t="str">
        <f t="shared" si="5"/>
        <v/>
      </c>
      <c r="H326" s="1"/>
      <c r="I326" s="1"/>
    </row>
    <row r="327" spans="1:9" ht="16">
      <c r="A327" s="1"/>
      <c r="B327" s="1"/>
      <c r="C327" s="1"/>
      <c r="D327" s="1"/>
      <c r="E327" s="1"/>
      <c r="F327" s="1"/>
      <c r="G327" s="5" t="str">
        <f t="shared" si="5"/>
        <v/>
      </c>
      <c r="H327" s="1"/>
      <c r="I327" s="1"/>
    </row>
    <row r="328" spans="1:9" ht="16">
      <c r="A328" s="1"/>
      <c r="B328" s="1"/>
      <c r="C328" s="1"/>
      <c r="D328" s="1"/>
      <c r="E328" s="1"/>
      <c r="F328" s="1"/>
      <c r="G328" s="5" t="str">
        <f t="shared" si="5"/>
        <v/>
      </c>
      <c r="H328" s="1"/>
      <c r="I328" s="1"/>
    </row>
    <row r="329" spans="1:9" ht="16">
      <c r="A329" s="1"/>
      <c r="B329" s="1"/>
      <c r="C329" s="1"/>
      <c r="D329" s="1"/>
      <c r="E329" s="1"/>
      <c r="F329" s="1"/>
      <c r="G329" s="5" t="str">
        <f t="shared" si="5"/>
        <v/>
      </c>
      <c r="H329" s="1"/>
      <c r="I329" s="1"/>
    </row>
    <row r="330" spans="1:9" ht="16">
      <c r="A330" s="1"/>
      <c r="B330" s="1"/>
      <c r="C330" s="1"/>
      <c r="D330" s="1"/>
      <c r="E330" s="1"/>
      <c r="F330" s="1"/>
      <c r="G330" s="5" t="str">
        <f t="shared" si="5"/>
        <v/>
      </c>
      <c r="H330" s="1"/>
      <c r="I330" s="1"/>
    </row>
    <row r="331" spans="1:9" ht="16">
      <c r="A331" s="1"/>
      <c r="B331" s="1"/>
      <c r="C331" s="1"/>
      <c r="D331" s="1"/>
      <c r="E331" s="1"/>
      <c r="F331" s="1"/>
      <c r="G331" s="5" t="str">
        <f t="shared" si="5"/>
        <v/>
      </c>
      <c r="H331" s="1"/>
      <c r="I331" s="1"/>
    </row>
    <row r="332" spans="1:9" ht="16">
      <c r="A332" s="1"/>
      <c r="B332" s="1"/>
      <c r="C332" s="1"/>
      <c r="D332" s="1"/>
      <c r="E332" s="1"/>
      <c r="F332" s="1"/>
      <c r="G332" s="5" t="str">
        <f t="shared" si="5"/>
        <v/>
      </c>
      <c r="H332" s="1"/>
      <c r="I332" s="1"/>
    </row>
    <row r="333" spans="1:9" ht="16">
      <c r="A333" s="1"/>
      <c r="B333" s="1"/>
      <c r="C333" s="1"/>
      <c r="D333" s="1"/>
      <c r="E333" s="1"/>
      <c r="F333" s="1"/>
      <c r="G333" s="5" t="str">
        <f t="shared" si="5"/>
        <v/>
      </c>
      <c r="H333" s="1"/>
      <c r="I333" s="1"/>
    </row>
    <row r="334" spans="1:9" ht="16">
      <c r="A334" s="1"/>
      <c r="B334" s="1"/>
      <c r="C334" s="1"/>
      <c r="D334" s="1"/>
      <c r="E334" s="1"/>
      <c r="F334" s="1"/>
      <c r="G334" s="5" t="str">
        <f t="shared" si="5"/>
        <v/>
      </c>
      <c r="H334" s="1"/>
      <c r="I334" s="1"/>
    </row>
    <row r="335" spans="1:9" ht="16">
      <c r="A335" s="1"/>
      <c r="B335" s="1"/>
      <c r="C335" s="1"/>
      <c r="D335" s="1"/>
      <c r="E335" s="1"/>
      <c r="F335" s="1"/>
      <c r="G335" s="5" t="str">
        <f t="shared" si="5"/>
        <v/>
      </c>
      <c r="H335" s="1"/>
      <c r="I335" s="1"/>
    </row>
    <row r="336" spans="1:9" ht="16">
      <c r="A336" s="1"/>
      <c r="B336" s="1"/>
      <c r="C336" s="1"/>
      <c r="D336" s="1"/>
      <c r="E336" s="1"/>
      <c r="F336" s="1"/>
      <c r="G336" s="5" t="str">
        <f t="shared" si="5"/>
        <v/>
      </c>
      <c r="H336" s="1"/>
      <c r="I336" s="1"/>
    </row>
    <row r="337" spans="1:9" ht="16">
      <c r="A337" s="1"/>
      <c r="B337" s="1"/>
      <c r="C337" s="1"/>
      <c r="D337" s="1"/>
      <c r="E337" s="1"/>
      <c r="F337" s="1"/>
      <c r="G337" s="5" t="str">
        <f t="shared" si="5"/>
        <v/>
      </c>
      <c r="H337" s="1"/>
      <c r="I337" s="1"/>
    </row>
    <row r="338" spans="1:9" ht="16">
      <c r="A338" s="1"/>
      <c r="B338" s="1"/>
      <c r="C338" s="1"/>
      <c r="D338" s="1"/>
      <c r="E338" s="1"/>
      <c r="F338" s="1"/>
      <c r="G338" s="5" t="str">
        <f t="shared" si="5"/>
        <v/>
      </c>
      <c r="H338" s="1"/>
      <c r="I338" s="1"/>
    </row>
    <row r="339" spans="1:9" ht="16">
      <c r="A339" s="1"/>
      <c r="B339" s="1"/>
      <c r="C339" s="1"/>
      <c r="D339" s="1"/>
      <c r="E339" s="1"/>
      <c r="F339" s="1"/>
      <c r="G339" s="5" t="str">
        <f t="shared" si="5"/>
        <v/>
      </c>
      <c r="H339" s="1"/>
      <c r="I339" s="1"/>
    </row>
    <row r="340" spans="1:9" ht="16">
      <c r="A340" s="1"/>
      <c r="B340" s="1"/>
      <c r="C340" s="1"/>
      <c r="D340" s="1"/>
      <c r="E340" s="1"/>
      <c r="F340" s="1"/>
      <c r="G340" s="5" t="str">
        <f t="shared" si="5"/>
        <v/>
      </c>
      <c r="H340" s="1"/>
      <c r="I340" s="1"/>
    </row>
    <row r="341" spans="1:9" ht="16">
      <c r="A341" s="1"/>
      <c r="B341" s="1"/>
      <c r="C341" s="1"/>
      <c r="D341" s="1"/>
      <c r="E341" s="1"/>
      <c r="F341" s="1"/>
      <c r="G341" s="5" t="str">
        <f t="shared" si="5"/>
        <v/>
      </c>
      <c r="H341" s="1"/>
      <c r="I341" s="1"/>
    </row>
    <row r="342" spans="1:9" ht="16">
      <c r="A342" s="1"/>
      <c r="B342" s="1"/>
      <c r="C342" s="1"/>
      <c r="D342" s="1"/>
      <c r="E342" s="1"/>
      <c r="F342" s="1"/>
      <c r="G342" s="5" t="str">
        <f t="shared" si="5"/>
        <v/>
      </c>
      <c r="H342" s="1"/>
      <c r="I342" s="1"/>
    </row>
    <row r="343" spans="1:9" ht="16">
      <c r="A343" s="1"/>
      <c r="B343" s="1"/>
      <c r="C343" s="1"/>
      <c r="D343" s="1"/>
      <c r="E343" s="1"/>
      <c r="F343" s="1"/>
      <c r="G343" s="5" t="str">
        <f t="shared" si="5"/>
        <v/>
      </c>
      <c r="H343" s="1"/>
      <c r="I343" s="1"/>
    </row>
    <row r="344" spans="1:9" ht="16">
      <c r="A344" s="1"/>
      <c r="B344" s="1"/>
      <c r="C344" s="1"/>
      <c r="D344" s="1"/>
      <c r="E344" s="1"/>
      <c r="F344" s="1"/>
      <c r="G344" s="5" t="str">
        <f t="shared" si="5"/>
        <v/>
      </c>
      <c r="H344" s="1"/>
      <c r="I344" s="1"/>
    </row>
    <row r="345" spans="1:9" ht="16">
      <c r="A345" s="1"/>
      <c r="B345" s="1"/>
      <c r="C345" s="1"/>
      <c r="D345" s="1"/>
      <c r="E345" s="1"/>
      <c r="F345" s="1"/>
      <c r="G345" s="5" t="str">
        <f t="shared" si="5"/>
        <v/>
      </c>
      <c r="H345" s="1"/>
      <c r="I345" s="1"/>
    </row>
    <row r="346" spans="1:9" ht="16">
      <c r="A346" s="1"/>
      <c r="B346" s="1"/>
      <c r="C346" s="1"/>
      <c r="D346" s="1"/>
      <c r="E346" s="1"/>
      <c r="F346" s="1"/>
      <c r="G346" s="5" t="str">
        <f t="shared" si="5"/>
        <v/>
      </c>
      <c r="H346" s="1"/>
      <c r="I346" s="1"/>
    </row>
    <row r="347" spans="1:9" ht="16">
      <c r="A347" s="1"/>
      <c r="B347" s="1"/>
      <c r="C347" s="1"/>
      <c r="D347" s="1"/>
      <c r="E347" s="1"/>
      <c r="F347" s="1"/>
      <c r="G347" s="5" t="str">
        <f t="shared" si="5"/>
        <v/>
      </c>
      <c r="H347" s="1"/>
      <c r="I347" s="1"/>
    </row>
    <row r="348" spans="1:9" ht="16">
      <c r="A348" s="1"/>
      <c r="B348" s="1"/>
      <c r="C348" s="1"/>
      <c r="D348" s="1"/>
      <c r="E348" s="1"/>
      <c r="F348" s="1"/>
      <c r="G348" s="5" t="str">
        <f t="shared" si="5"/>
        <v/>
      </c>
      <c r="H348" s="1"/>
      <c r="I348" s="1"/>
    </row>
    <row r="349" spans="1:9" ht="16">
      <c r="A349" s="1"/>
      <c r="B349" s="1"/>
      <c r="C349" s="1"/>
      <c r="D349" s="1"/>
      <c r="E349" s="1"/>
      <c r="F349" s="1"/>
      <c r="G349" s="5" t="str">
        <f t="shared" si="5"/>
        <v/>
      </c>
      <c r="H349" s="1"/>
      <c r="I349" s="1"/>
    </row>
    <row r="350" spans="1:9" ht="16">
      <c r="A350" s="1"/>
      <c r="B350" s="1"/>
      <c r="C350" s="1"/>
      <c r="D350" s="1"/>
      <c r="E350" s="1"/>
      <c r="F350" s="1"/>
      <c r="G350" s="5" t="str">
        <f t="shared" si="5"/>
        <v/>
      </c>
      <c r="H350" s="1"/>
      <c r="I350" s="1"/>
    </row>
    <row r="351" spans="1:9" ht="16">
      <c r="A351" s="1"/>
      <c r="B351" s="1"/>
      <c r="C351" s="1"/>
      <c r="D351" s="1"/>
      <c r="E351" s="1"/>
      <c r="F351" s="1"/>
      <c r="G351" s="5" t="str">
        <f t="shared" si="5"/>
        <v/>
      </c>
      <c r="H351" s="1"/>
      <c r="I351" s="1"/>
    </row>
    <row r="352" spans="1:9" ht="16">
      <c r="A352" s="1"/>
      <c r="B352" s="1"/>
      <c r="C352" s="1"/>
      <c r="D352" s="1"/>
      <c r="E352" s="1"/>
      <c r="F352" s="1"/>
      <c r="G352" s="5" t="str">
        <f t="shared" si="5"/>
        <v/>
      </c>
      <c r="H352" s="1"/>
      <c r="I352" s="1"/>
    </row>
    <row r="353" spans="1:9" ht="16">
      <c r="A353" s="1"/>
      <c r="B353" s="1"/>
      <c r="C353" s="1"/>
      <c r="D353" s="1"/>
      <c r="E353" s="1"/>
      <c r="F353" s="1"/>
      <c r="G353" s="5" t="str">
        <f t="shared" si="5"/>
        <v/>
      </c>
      <c r="H353" s="1"/>
      <c r="I353" s="1"/>
    </row>
    <row r="354" spans="1:9" ht="16">
      <c r="A354" s="1"/>
      <c r="B354" s="1"/>
      <c r="C354" s="1"/>
      <c r="D354" s="1"/>
      <c r="E354" s="1"/>
      <c r="F354" s="1"/>
      <c r="G354" s="5" t="str">
        <f t="shared" si="5"/>
        <v/>
      </c>
      <c r="H354" s="1"/>
      <c r="I354" s="1"/>
    </row>
    <row r="355" spans="1:9" ht="16">
      <c r="A355" s="1"/>
      <c r="B355" s="1"/>
      <c r="C355" s="1"/>
      <c r="D355" s="1"/>
      <c r="E355" s="1"/>
      <c r="F355" s="1"/>
      <c r="G355" s="5" t="str">
        <f t="shared" si="5"/>
        <v/>
      </c>
      <c r="H355" s="1"/>
      <c r="I355" s="1"/>
    </row>
    <row r="356" spans="1:9" ht="16">
      <c r="A356" s="1"/>
      <c r="B356" s="1"/>
      <c r="C356" s="1"/>
      <c r="D356" s="1"/>
      <c r="E356" s="1"/>
      <c r="F356" s="1"/>
      <c r="G356" s="5" t="str">
        <f t="shared" si="5"/>
        <v/>
      </c>
      <c r="H356" s="1"/>
      <c r="I356" s="1"/>
    </row>
    <row r="357" spans="1:9" ht="16">
      <c r="A357" s="1"/>
      <c r="B357" s="1"/>
      <c r="C357" s="1"/>
      <c r="D357" s="1"/>
      <c r="E357" s="1"/>
      <c r="F357" s="1"/>
      <c r="G357" s="5" t="str">
        <f t="shared" si="5"/>
        <v/>
      </c>
      <c r="H357" s="1"/>
      <c r="I357" s="1"/>
    </row>
    <row r="358" spans="1:9" ht="16">
      <c r="A358" s="1"/>
      <c r="B358" s="1"/>
      <c r="C358" s="1"/>
      <c r="D358" s="1"/>
      <c r="E358" s="1"/>
      <c r="F358" s="1"/>
      <c r="G358" s="5" t="str">
        <f t="shared" si="5"/>
        <v/>
      </c>
      <c r="H358" s="1"/>
      <c r="I358" s="1"/>
    </row>
    <row r="359" spans="1:9" ht="16">
      <c r="A359" s="1"/>
      <c r="B359" s="1"/>
      <c r="C359" s="1"/>
      <c r="D359" s="1"/>
      <c r="E359" s="1"/>
      <c r="F359" s="1"/>
      <c r="G359" s="5" t="str">
        <f t="shared" si="5"/>
        <v/>
      </c>
      <c r="H359" s="1"/>
      <c r="I359" s="1"/>
    </row>
    <row r="360" spans="1:9" ht="16">
      <c r="A360" s="1"/>
      <c r="B360" s="1"/>
      <c r="C360" s="1"/>
      <c r="D360" s="1"/>
      <c r="E360" s="1"/>
      <c r="F360" s="1"/>
      <c r="G360" s="5" t="str">
        <f t="shared" si="5"/>
        <v/>
      </c>
      <c r="H360" s="1"/>
      <c r="I360" s="1"/>
    </row>
    <row r="361" spans="1:9" ht="16">
      <c r="A361" s="1"/>
      <c r="B361" s="1"/>
      <c r="C361" s="1"/>
      <c r="D361" s="1"/>
      <c r="E361" s="1"/>
      <c r="F361" s="1"/>
      <c r="G361" s="5" t="str">
        <f t="shared" si="5"/>
        <v/>
      </c>
      <c r="H361" s="1"/>
      <c r="I361" s="1"/>
    </row>
    <row r="362" spans="1:9" ht="16">
      <c r="A362" s="1"/>
      <c r="B362" s="1"/>
      <c r="C362" s="1"/>
      <c r="D362" s="1"/>
      <c r="E362" s="1"/>
      <c r="F362" s="1"/>
      <c r="G362" s="5" t="str">
        <f t="shared" si="5"/>
        <v/>
      </c>
      <c r="H362" s="1"/>
      <c r="I362" s="1"/>
    </row>
    <row r="363" spans="1:9" ht="16">
      <c r="A363" s="1"/>
      <c r="B363" s="1"/>
      <c r="C363" s="1"/>
      <c r="D363" s="1"/>
      <c r="E363" s="1"/>
      <c r="F363" s="1"/>
      <c r="G363" s="5" t="str">
        <f t="shared" si="5"/>
        <v/>
      </c>
      <c r="H363" s="1"/>
      <c r="I363" s="1"/>
    </row>
    <row r="364" spans="1:9" ht="16">
      <c r="A364" s="1"/>
      <c r="B364" s="1"/>
      <c r="C364" s="1"/>
      <c r="D364" s="1"/>
      <c r="E364" s="1"/>
      <c r="F364" s="1"/>
      <c r="G364" s="5" t="str">
        <f t="shared" si="5"/>
        <v/>
      </c>
      <c r="H364" s="1"/>
      <c r="I364" s="1"/>
    </row>
    <row r="365" spans="1:9" ht="16">
      <c r="A365" s="1"/>
      <c r="B365" s="1"/>
      <c r="C365" s="1"/>
      <c r="D365" s="1"/>
      <c r="E365" s="1"/>
      <c r="F365" s="1"/>
      <c r="G365" s="5" t="str">
        <f t="shared" si="5"/>
        <v/>
      </c>
      <c r="H365" s="1"/>
      <c r="I365" s="1"/>
    </row>
    <row r="366" spans="1:9" ht="16">
      <c r="A366" s="1"/>
      <c r="B366" s="1"/>
      <c r="C366" s="1"/>
      <c r="D366" s="1"/>
      <c r="E366" s="1"/>
      <c r="F366" s="1"/>
      <c r="G366" s="5" t="str">
        <f t="shared" si="5"/>
        <v/>
      </c>
      <c r="H366" s="1"/>
      <c r="I366" s="1"/>
    </row>
    <row r="367" spans="1:9" ht="16">
      <c r="A367" s="1"/>
      <c r="B367" s="1"/>
      <c r="C367" s="1"/>
      <c r="D367" s="1"/>
      <c r="E367" s="1"/>
      <c r="F367" s="1"/>
      <c r="G367" s="5" t="str">
        <f t="shared" si="5"/>
        <v/>
      </c>
      <c r="H367" s="1"/>
      <c r="I367" s="1"/>
    </row>
    <row r="368" spans="1:9" ht="16">
      <c r="A368" s="1"/>
      <c r="B368" s="1"/>
      <c r="C368" s="1"/>
      <c r="D368" s="1"/>
      <c r="E368" s="1"/>
      <c r="F368" s="1"/>
      <c r="G368" s="5" t="str">
        <f t="shared" si="5"/>
        <v/>
      </c>
      <c r="H368" s="1"/>
      <c r="I368" s="1"/>
    </row>
    <row r="369" spans="1:9" ht="16">
      <c r="A369" s="1"/>
      <c r="B369" s="1"/>
      <c r="C369" s="1"/>
      <c r="D369" s="1"/>
      <c r="E369" s="1"/>
      <c r="F369" s="1"/>
      <c r="G369" s="5" t="str">
        <f t="shared" si="5"/>
        <v/>
      </c>
      <c r="H369" s="1"/>
      <c r="I369" s="1"/>
    </row>
    <row r="370" spans="1:9" ht="16">
      <c r="A370" s="1"/>
      <c r="B370" s="1"/>
      <c r="C370" s="1"/>
      <c r="D370" s="1"/>
      <c r="E370" s="1"/>
      <c r="F370" s="1"/>
      <c r="G370" s="5" t="str">
        <f t="shared" si="5"/>
        <v/>
      </c>
      <c r="H370" s="1"/>
      <c r="I370" s="1"/>
    </row>
    <row r="371" spans="1:9" ht="16">
      <c r="A371" s="1"/>
      <c r="B371" s="1"/>
      <c r="C371" s="1"/>
      <c r="D371" s="1"/>
      <c r="E371" s="1"/>
      <c r="F371" s="1"/>
      <c r="G371" s="5" t="str">
        <f t="shared" si="5"/>
        <v/>
      </c>
      <c r="H371" s="1"/>
      <c r="I371" s="1"/>
    </row>
    <row r="372" spans="1:9" ht="16">
      <c r="A372" s="1"/>
      <c r="B372" s="1"/>
      <c r="C372" s="1"/>
      <c r="D372" s="1"/>
      <c r="E372" s="1"/>
      <c r="F372" s="1"/>
      <c r="G372" s="5" t="str">
        <f t="shared" si="5"/>
        <v/>
      </c>
      <c r="H372" s="1"/>
      <c r="I372" s="1"/>
    </row>
    <row r="373" spans="1:9" ht="16">
      <c r="A373" s="1"/>
      <c r="B373" s="1"/>
      <c r="C373" s="1"/>
      <c r="D373" s="1"/>
      <c r="E373" s="1"/>
      <c r="F373" s="1"/>
      <c r="G373" s="5" t="str">
        <f t="shared" si="5"/>
        <v/>
      </c>
      <c r="H373" s="1"/>
      <c r="I373" s="1"/>
    </row>
    <row r="374" spans="1:9" ht="16">
      <c r="A374" s="1"/>
      <c r="B374" s="1"/>
      <c r="C374" s="1"/>
      <c r="D374" s="1"/>
      <c r="E374" s="1"/>
      <c r="F374" s="1"/>
      <c r="G374" s="5" t="str">
        <f t="shared" si="5"/>
        <v/>
      </c>
      <c r="H374" s="1"/>
      <c r="I374" s="1"/>
    </row>
    <row r="375" spans="1:9" ht="16">
      <c r="A375" s="1"/>
      <c r="B375" s="1"/>
      <c r="C375" s="1"/>
      <c r="D375" s="1"/>
      <c r="E375" s="1"/>
      <c r="F375" s="1"/>
      <c r="G375" s="5" t="str">
        <f t="shared" si="5"/>
        <v/>
      </c>
      <c r="H375" s="1"/>
      <c r="I375" s="1"/>
    </row>
    <row r="376" spans="1:9" ht="16">
      <c r="A376" s="1"/>
      <c r="B376" s="1"/>
      <c r="C376" s="1"/>
      <c r="D376" s="1"/>
      <c r="E376" s="1"/>
      <c r="F376" s="1"/>
      <c r="G376" s="5" t="str">
        <f t="shared" si="5"/>
        <v/>
      </c>
      <c r="H376" s="1"/>
      <c r="I376" s="1"/>
    </row>
    <row r="377" spans="1:9" ht="16">
      <c r="A377" s="1"/>
      <c r="B377" s="1"/>
      <c r="C377" s="1"/>
      <c r="D377" s="1"/>
      <c r="E377" s="1"/>
      <c r="F377" s="1"/>
      <c r="G377" s="5" t="str">
        <f t="shared" si="5"/>
        <v/>
      </c>
      <c r="H377" s="1"/>
      <c r="I377" s="1"/>
    </row>
    <row r="378" spans="1:9" ht="16">
      <c r="A378" s="1"/>
      <c r="B378" s="1"/>
      <c r="C378" s="1"/>
      <c r="D378" s="1"/>
      <c r="E378" s="1"/>
      <c r="F378" s="1"/>
      <c r="G378" s="5" t="str">
        <f t="shared" si="5"/>
        <v/>
      </c>
      <c r="H378" s="1"/>
      <c r="I378" s="1"/>
    </row>
    <row r="379" spans="1:9" ht="16">
      <c r="A379" s="1"/>
      <c r="B379" s="1"/>
      <c r="C379" s="1"/>
      <c r="D379" s="1"/>
      <c r="E379" s="1"/>
      <c r="F379" s="1"/>
      <c r="G379" s="5" t="str">
        <f t="shared" si="5"/>
        <v/>
      </c>
      <c r="H379" s="1"/>
      <c r="I379" s="1"/>
    </row>
    <row r="380" spans="1:9" ht="16">
      <c r="A380" s="1"/>
      <c r="B380" s="1"/>
      <c r="C380" s="1"/>
      <c r="D380" s="1"/>
      <c r="E380" s="1"/>
      <c r="F380" s="1"/>
      <c r="G380" s="5" t="str">
        <f t="shared" si="5"/>
        <v/>
      </c>
      <c r="H380" s="1"/>
      <c r="I380" s="1"/>
    </row>
    <row r="381" spans="1:9" ht="16">
      <c r="A381" s="1"/>
      <c r="B381" s="1"/>
      <c r="C381" s="1"/>
      <c r="D381" s="1"/>
      <c r="E381" s="1"/>
      <c r="F381" s="1"/>
      <c r="G381" s="5" t="str">
        <f t="shared" si="5"/>
        <v/>
      </c>
      <c r="H381" s="1"/>
      <c r="I381" s="1"/>
    </row>
    <row r="382" spans="1:9" ht="16">
      <c r="A382" s="1"/>
      <c r="B382" s="1"/>
      <c r="C382" s="1"/>
      <c r="D382" s="1"/>
      <c r="E382" s="1"/>
      <c r="F382" s="1"/>
      <c r="G382" s="5" t="str">
        <f t="shared" si="5"/>
        <v/>
      </c>
      <c r="H382" s="1"/>
      <c r="I382" s="1"/>
    </row>
    <row r="383" spans="1:9" ht="16">
      <c r="A383" s="1"/>
      <c r="B383" s="1"/>
      <c r="C383" s="1"/>
      <c r="D383" s="1"/>
      <c r="E383" s="1"/>
      <c r="F383" s="1"/>
      <c r="G383" s="5" t="str">
        <f t="shared" si="5"/>
        <v/>
      </c>
      <c r="H383" s="1"/>
      <c r="I383" s="1"/>
    </row>
    <row r="384" spans="1:9" ht="16">
      <c r="A384" s="1"/>
      <c r="B384" s="1"/>
      <c r="C384" s="1"/>
      <c r="D384" s="1"/>
      <c r="E384" s="1"/>
      <c r="F384" s="1"/>
      <c r="G384" s="5" t="str">
        <f t="shared" si="5"/>
        <v/>
      </c>
      <c r="H384" s="1"/>
      <c r="I384" s="1"/>
    </row>
    <row r="385" spans="1:9" ht="16">
      <c r="A385" s="1"/>
      <c r="B385" s="1"/>
      <c r="C385" s="1"/>
      <c r="D385" s="1"/>
      <c r="E385" s="1"/>
      <c r="F385" s="1"/>
      <c r="G385" s="5" t="str">
        <f t="shared" si="5"/>
        <v/>
      </c>
      <c r="H385" s="1"/>
      <c r="I385" s="1"/>
    </row>
    <row r="386" spans="1:9" ht="16">
      <c r="A386" s="1"/>
      <c r="B386" s="1"/>
      <c r="C386" s="1"/>
      <c r="D386" s="1"/>
      <c r="E386" s="1"/>
      <c r="F386" s="1"/>
      <c r="G386" s="5" t="str">
        <f t="shared" si="5"/>
        <v/>
      </c>
      <c r="H386" s="1"/>
      <c r="I386" s="1"/>
    </row>
    <row r="387" spans="1:9" ht="16">
      <c r="A387" s="1"/>
      <c r="B387" s="1"/>
      <c r="C387" s="1"/>
      <c r="D387" s="1"/>
      <c r="E387" s="1"/>
      <c r="F387" s="1"/>
      <c r="G387" s="5" t="str">
        <f t="shared" si="5"/>
        <v/>
      </c>
      <c r="H387" s="1"/>
      <c r="I387" s="1"/>
    </row>
    <row r="388" spans="1:9" ht="16">
      <c r="A388" s="1"/>
      <c r="B388" s="1"/>
      <c r="C388" s="1"/>
      <c r="D388" s="1"/>
      <c r="E388" s="1"/>
      <c r="F388" s="1"/>
      <c r="G388" s="5" t="str">
        <f t="shared" ref="G388:G451" si="6">IF(AND(COUNTA(A388:F388)=0,COUNTA(A387:F387)=6),"← Add a new food item. Make sure [CAL = 9*FAT + 4*CARBS + 4*PROTEIN]",IF(AND(COUNTA(A388:F388)&gt;0,COUNTA(A388:F388)&lt;6),"← Please finish filling out the row. Make sure [CAL = 9*FAT + 4*CARBS + 4*PROTEIN]",""))</f>
        <v/>
      </c>
      <c r="H388" s="1"/>
      <c r="I388" s="1"/>
    </row>
    <row r="389" spans="1:9" ht="16">
      <c r="A389" s="1"/>
      <c r="B389" s="1"/>
      <c r="C389" s="1"/>
      <c r="D389" s="1"/>
      <c r="E389" s="1"/>
      <c r="F389" s="1"/>
      <c r="G389" s="5" t="str">
        <f t="shared" si="6"/>
        <v/>
      </c>
      <c r="H389" s="1"/>
      <c r="I389" s="1"/>
    </row>
    <row r="390" spans="1:9" ht="16">
      <c r="A390" s="1"/>
      <c r="B390" s="1"/>
      <c r="C390" s="1"/>
      <c r="D390" s="1"/>
      <c r="E390" s="1"/>
      <c r="F390" s="1"/>
      <c r="G390" s="5" t="str">
        <f t="shared" si="6"/>
        <v/>
      </c>
      <c r="H390" s="1"/>
      <c r="I390" s="1"/>
    </row>
    <row r="391" spans="1:9" ht="16">
      <c r="A391" s="1"/>
      <c r="B391" s="1"/>
      <c r="C391" s="1"/>
      <c r="D391" s="1"/>
      <c r="E391" s="1"/>
      <c r="F391" s="1"/>
      <c r="G391" s="5" t="str">
        <f t="shared" si="6"/>
        <v/>
      </c>
      <c r="H391" s="1"/>
      <c r="I391" s="1"/>
    </row>
    <row r="392" spans="1:9" ht="16">
      <c r="A392" s="1"/>
      <c r="B392" s="1"/>
      <c r="C392" s="1"/>
      <c r="D392" s="1"/>
      <c r="E392" s="1"/>
      <c r="F392" s="1"/>
      <c r="G392" s="5" t="str">
        <f t="shared" si="6"/>
        <v/>
      </c>
      <c r="H392" s="1"/>
      <c r="I392" s="1"/>
    </row>
    <row r="393" spans="1:9" ht="16">
      <c r="A393" s="1"/>
      <c r="B393" s="1"/>
      <c r="C393" s="1"/>
      <c r="D393" s="1"/>
      <c r="E393" s="1"/>
      <c r="F393" s="1"/>
      <c r="G393" s="5" t="str">
        <f t="shared" si="6"/>
        <v/>
      </c>
      <c r="H393" s="1"/>
      <c r="I393" s="1"/>
    </row>
    <row r="394" spans="1:9" ht="16">
      <c r="A394" s="1"/>
      <c r="B394" s="1"/>
      <c r="C394" s="1"/>
      <c r="D394" s="1"/>
      <c r="E394" s="1"/>
      <c r="F394" s="1"/>
      <c r="G394" s="5" t="str">
        <f t="shared" si="6"/>
        <v/>
      </c>
      <c r="H394" s="1"/>
      <c r="I394" s="1"/>
    </row>
    <row r="395" spans="1:9" ht="16">
      <c r="A395" s="1"/>
      <c r="B395" s="1"/>
      <c r="C395" s="1"/>
      <c r="D395" s="1"/>
      <c r="E395" s="1"/>
      <c r="F395" s="1"/>
      <c r="G395" s="5" t="str">
        <f t="shared" si="6"/>
        <v/>
      </c>
      <c r="H395" s="1"/>
      <c r="I395" s="1"/>
    </row>
    <row r="396" spans="1:9" ht="16">
      <c r="A396" s="1"/>
      <c r="B396" s="1"/>
      <c r="C396" s="1"/>
      <c r="D396" s="1"/>
      <c r="E396" s="1"/>
      <c r="F396" s="1"/>
      <c r="G396" s="5" t="str">
        <f t="shared" si="6"/>
        <v/>
      </c>
      <c r="H396" s="1"/>
      <c r="I396" s="1"/>
    </row>
    <row r="397" spans="1:9" ht="16">
      <c r="A397" s="1"/>
      <c r="B397" s="1"/>
      <c r="C397" s="1"/>
      <c r="D397" s="1"/>
      <c r="E397" s="1"/>
      <c r="F397" s="1"/>
      <c r="G397" s="5" t="str">
        <f t="shared" si="6"/>
        <v/>
      </c>
      <c r="H397" s="1"/>
      <c r="I397" s="1"/>
    </row>
    <row r="398" spans="1:9" ht="16">
      <c r="A398" s="1"/>
      <c r="B398" s="1"/>
      <c r="C398" s="1"/>
      <c r="D398" s="1"/>
      <c r="E398" s="1"/>
      <c r="F398" s="1"/>
      <c r="G398" s="5" t="str">
        <f t="shared" si="6"/>
        <v/>
      </c>
      <c r="H398" s="1"/>
      <c r="I398" s="1"/>
    </row>
    <row r="399" spans="1:9" ht="16">
      <c r="A399" s="1"/>
      <c r="B399" s="1"/>
      <c r="C399" s="1"/>
      <c r="D399" s="1"/>
      <c r="E399" s="1"/>
      <c r="F399" s="1"/>
      <c r="G399" s="5" t="str">
        <f t="shared" si="6"/>
        <v/>
      </c>
      <c r="H399" s="1"/>
      <c r="I399" s="1"/>
    </row>
    <row r="400" spans="1:9" ht="16">
      <c r="A400" s="1"/>
      <c r="B400" s="1"/>
      <c r="C400" s="1"/>
      <c r="D400" s="1"/>
      <c r="E400" s="1"/>
      <c r="F400" s="1"/>
      <c r="G400" s="5" t="str">
        <f t="shared" si="6"/>
        <v/>
      </c>
      <c r="H400" s="1"/>
      <c r="I400" s="1"/>
    </row>
    <row r="401" spans="1:9" ht="16">
      <c r="A401" s="1"/>
      <c r="B401" s="1"/>
      <c r="C401" s="1"/>
      <c r="D401" s="1"/>
      <c r="E401" s="1"/>
      <c r="F401" s="1"/>
      <c r="G401" s="5" t="str">
        <f t="shared" si="6"/>
        <v/>
      </c>
      <c r="H401" s="1"/>
      <c r="I401" s="1"/>
    </row>
    <row r="402" spans="1:9" ht="16">
      <c r="A402" s="1"/>
      <c r="B402" s="1"/>
      <c r="C402" s="1"/>
      <c r="D402" s="1"/>
      <c r="E402" s="1"/>
      <c r="F402" s="1"/>
      <c r="G402" s="5" t="str">
        <f t="shared" si="6"/>
        <v/>
      </c>
      <c r="H402" s="1"/>
      <c r="I402" s="1"/>
    </row>
    <row r="403" spans="1:9" ht="16">
      <c r="A403" s="1"/>
      <c r="B403" s="1"/>
      <c r="C403" s="1"/>
      <c r="D403" s="1"/>
      <c r="E403" s="1"/>
      <c r="F403" s="1"/>
      <c r="G403" s="5" t="str">
        <f t="shared" si="6"/>
        <v/>
      </c>
      <c r="H403" s="1"/>
      <c r="I403" s="1"/>
    </row>
    <row r="404" spans="1:9" ht="16">
      <c r="A404" s="1"/>
      <c r="B404" s="1"/>
      <c r="C404" s="1"/>
      <c r="D404" s="1"/>
      <c r="E404" s="1"/>
      <c r="F404" s="1"/>
      <c r="G404" s="5" t="str">
        <f t="shared" si="6"/>
        <v/>
      </c>
      <c r="H404" s="1"/>
      <c r="I404" s="1"/>
    </row>
    <row r="405" spans="1:9" ht="16">
      <c r="A405" s="1"/>
      <c r="B405" s="1"/>
      <c r="C405" s="1"/>
      <c r="D405" s="1"/>
      <c r="E405" s="1"/>
      <c r="F405" s="1"/>
      <c r="G405" s="5" t="str">
        <f t="shared" si="6"/>
        <v/>
      </c>
      <c r="H405" s="1"/>
      <c r="I405" s="1"/>
    </row>
    <row r="406" spans="1:9" ht="16">
      <c r="A406" s="1"/>
      <c r="B406" s="1"/>
      <c r="C406" s="1"/>
      <c r="D406" s="1"/>
      <c r="E406" s="1"/>
      <c r="F406" s="1"/>
      <c r="G406" s="5" t="str">
        <f t="shared" si="6"/>
        <v/>
      </c>
      <c r="H406" s="1"/>
      <c r="I406" s="1"/>
    </row>
    <row r="407" spans="1:9" ht="16">
      <c r="A407" s="1"/>
      <c r="B407" s="1"/>
      <c r="C407" s="1"/>
      <c r="D407" s="1"/>
      <c r="E407" s="1"/>
      <c r="F407" s="1"/>
      <c r="G407" s="5" t="str">
        <f t="shared" si="6"/>
        <v/>
      </c>
      <c r="H407" s="1"/>
      <c r="I407" s="1"/>
    </row>
    <row r="408" spans="1:9" ht="16">
      <c r="A408" s="1"/>
      <c r="B408" s="1"/>
      <c r="C408" s="1"/>
      <c r="D408" s="1"/>
      <c r="E408" s="1"/>
      <c r="F408" s="1"/>
      <c r="G408" s="5" t="str">
        <f t="shared" si="6"/>
        <v/>
      </c>
      <c r="H408" s="1"/>
      <c r="I408" s="1"/>
    </row>
    <row r="409" spans="1:9" ht="16">
      <c r="A409" s="1"/>
      <c r="B409" s="1"/>
      <c r="C409" s="1"/>
      <c r="D409" s="1"/>
      <c r="E409" s="1"/>
      <c r="F409" s="1"/>
      <c r="G409" s="5" t="str">
        <f t="shared" si="6"/>
        <v/>
      </c>
      <c r="H409" s="1"/>
      <c r="I409" s="1"/>
    </row>
    <row r="410" spans="1:9" ht="16">
      <c r="A410" s="1"/>
      <c r="B410" s="1"/>
      <c r="C410" s="1"/>
      <c r="D410" s="1"/>
      <c r="E410" s="1"/>
      <c r="F410" s="1"/>
      <c r="G410" s="5" t="str">
        <f t="shared" si="6"/>
        <v/>
      </c>
      <c r="H410" s="1"/>
      <c r="I410" s="1"/>
    </row>
    <row r="411" spans="1:9" ht="16">
      <c r="A411" s="1"/>
      <c r="B411" s="1"/>
      <c r="C411" s="1"/>
      <c r="D411" s="1"/>
      <c r="E411" s="1"/>
      <c r="F411" s="1"/>
      <c r="G411" s="5" t="str">
        <f t="shared" si="6"/>
        <v/>
      </c>
      <c r="H411" s="1"/>
      <c r="I411" s="1"/>
    </row>
    <row r="412" spans="1:9" ht="16">
      <c r="A412" s="1"/>
      <c r="B412" s="1"/>
      <c r="C412" s="1"/>
      <c r="D412" s="1"/>
      <c r="E412" s="1"/>
      <c r="F412" s="1"/>
      <c r="G412" s="5" t="str">
        <f t="shared" si="6"/>
        <v/>
      </c>
      <c r="H412" s="1"/>
      <c r="I412" s="1"/>
    </row>
    <row r="413" spans="1:9" ht="16">
      <c r="A413" s="1"/>
      <c r="B413" s="1"/>
      <c r="C413" s="1"/>
      <c r="D413" s="1"/>
      <c r="E413" s="1"/>
      <c r="F413" s="1"/>
      <c r="G413" s="5" t="str">
        <f t="shared" si="6"/>
        <v/>
      </c>
      <c r="H413" s="1"/>
      <c r="I413" s="1"/>
    </row>
    <row r="414" spans="1:9" ht="16">
      <c r="A414" s="1"/>
      <c r="B414" s="1"/>
      <c r="C414" s="1"/>
      <c r="D414" s="1"/>
      <c r="E414" s="1"/>
      <c r="F414" s="1"/>
      <c r="G414" s="5" t="str">
        <f t="shared" si="6"/>
        <v/>
      </c>
      <c r="H414" s="1"/>
      <c r="I414" s="1"/>
    </row>
    <row r="415" spans="1:9" ht="16">
      <c r="A415" s="1"/>
      <c r="B415" s="1"/>
      <c r="C415" s="1"/>
      <c r="D415" s="1"/>
      <c r="E415" s="1"/>
      <c r="F415" s="1"/>
      <c r="G415" s="5" t="str">
        <f t="shared" si="6"/>
        <v/>
      </c>
      <c r="H415" s="1"/>
      <c r="I415" s="1"/>
    </row>
    <row r="416" spans="1:9" ht="16">
      <c r="A416" s="1"/>
      <c r="B416" s="1"/>
      <c r="C416" s="1"/>
      <c r="D416" s="1"/>
      <c r="E416" s="1"/>
      <c r="F416" s="1"/>
      <c r="G416" s="5" t="str">
        <f t="shared" si="6"/>
        <v/>
      </c>
      <c r="H416" s="1"/>
      <c r="I416" s="1"/>
    </row>
    <row r="417" spans="1:9" ht="16">
      <c r="A417" s="1"/>
      <c r="B417" s="1"/>
      <c r="C417" s="1"/>
      <c r="D417" s="1"/>
      <c r="E417" s="1"/>
      <c r="F417" s="1"/>
      <c r="G417" s="5" t="str">
        <f t="shared" si="6"/>
        <v/>
      </c>
      <c r="H417" s="1"/>
      <c r="I417" s="1"/>
    </row>
    <row r="418" spans="1:9" ht="16">
      <c r="A418" s="1"/>
      <c r="B418" s="1"/>
      <c r="C418" s="1"/>
      <c r="D418" s="1"/>
      <c r="E418" s="1"/>
      <c r="F418" s="1"/>
      <c r="G418" s="5" t="str">
        <f t="shared" si="6"/>
        <v/>
      </c>
      <c r="H418" s="1"/>
      <c r="I418" s="1"/>
    </row>
    <row r="419" spans="1:9" ht="16">
      <c r="A419" s="1"/>
      <c r="B419" s="1"/>
      <c r="C419" s="1"/>
      <c r="D419" s="1"/>
      <c r="E419" s="1"/>
      <c r="F419" s="1"/>
      <c r="G419" s="5" t="str">
        <f t="shared" si="6"/>
        <v/>
      </c>
      <c r="H419" s="1"/>
      <c r="I419" s="1"/>
    </row>
    <row r="420" spans="1:9" ht="16">
      <c r="A420" s="1"/>
      <c r="B420" s="1"/>
      <c r="C420" s="1"/>
      <c r="D420" s="1"/>
      <c r="E420" s="1"/>
      <c r="F420" s="1"/>
      <c r="G420" s="5" t="str">
        <f t="shared" si="6"/>
        <v/>
      </c>
      <c r="H420" s="1"/>
      <c r="I420" s="1"/>
    </row>
    <row r="421" spans="1:9" ht="16">
      <c r="A421" s="1"/>
      <c r="B421" s="1"/>
      <c r="C421" s="1"/>
      <c r="D421" s="1"/>
      <c r="E421" s="1"/>
      <c r="F421" s="1"/>
      <c r="G421" s="5" t="str">
        <f t="shared" si="6"/>
        <v/>
      </c>
      <c r="H421" s="1"/>
      <c r="I421" s="1"/>
    </row>
    <row r="422" spans="1:9" ht="16">
      <c r="A422" s="1"/>
      <c r="B422" s="1"/>
      <c r="C422" s="1"/>
      <c r="D422" s="1"/>
      <c r="E422" s="1"/>
      <c r="F422" s="1"/>
      <c r="G422" s="5" t="str">
        <f t="shared" si="6"/>
        <v/>
      </c>
      <c r="H422" s="1"/>
      <c r="I422" s="1"/>
    </row>
    <row r="423" spans="1:9" ht="16">
      <c r="A423" s="1"/>
      <c r="B423" s="1"/>
      <c r="C423" s="1"/>
      <c r="D423" s="1"/>
      <c r="E423" s="1"/>
      <c r="F423" s="1"/>
      <c r="G423" s="5" t="str">
        <f t="shared" si="6"/>
        <v/>
      </c>
      <c r="H423" s="1"/>
      <c r="I423" s="1"/>
    </row>
    <row r="424" spans="1:9" ht="16">
      <c r="A424" s="1"/>
      <c r="B424" s="1"/>
      <c r="C424" s="1"/>
      <c r="D424" s="1"/>
      <c r="E424" s="1"/>
      <c r="F424" s="1"/>
      <c r="G424" s="5" t="str">
        <f t="shared" si="6"/>
        <v/>
      </c>
      <c r="H424" s="1"/>
      <c r="I424" s="1"/>
    </row>
    <row r="425" spans="1:9" ht="16">
      <c r="A425" s="1"/>
      <c r="B425" s="1"/>
      <c r="C425" s="1"/>
      <c r="D425" s="1"/>
      <c r="E425" s="1"/>
      <c r="F425" s="1"/>
      <c r="G425" s="5" t="str">
        <f t="shared" si="6"/>
        <v/>
      </c>
      <c r="H425" s="1"/>
      <c r="I425" s="1"/>
    </row>
    <row r="426" spans="1:9" ht="16">
      <c r="A426" s="1"/>
      <c r="B426" s="1"/>
      <c r="C426" s="1"/>
      <c r="D426" s="1"/>
      <c r="E426" s="1"/>
      <c r="F426" s="1"/>
      <c r="G426" s="5" t="str">
        <f t="shared" si="6"/>
        <v/>
      </c>
      <c r="H426" s="1"/>
      <c r="I426" s="1"/>
    </row>
    <row r="427" spans="1:9" ht="16">
      <c r="A427" s="1"/>
      <c r="B427" s="1"/>
      <c r="C427" s="1"/>
      <c r="D427" s="1"/>
      <c r="E427" s="1"/>
      <c r="F427" s="1"/>
      <c r="G427" s="5" t="str">
        <f t="shared" si="6"/>
        <v/>
      </c>
      <c r="H427" s="1"/>
      <c r="I427" s="1"/>
    </row>
    <row r="428" spans="1:9" ht="16">
      <c r="A428" s="1"/>
      <c r="B428" s="1"/>
      <c r="C428" s="1"/>
      <c r="D428" s="1"/>
      <c r="E428" s="1"/>
      <c r="F428" s="1"/>
      <c r="G428" s="5" t="str">
        <f t="shared" si="6"/>
        <v/>
      </c>
      <c r="H428" s="1"/>
      <c r="I428" s="1"/>
    </row>
    <row r="429" spans="1:9" ht="16">
      <c r="A429" s="1"/>
      <c r="B429" s="1"/>
      <c r="C429" s="1"/>
      <c r="D429" s="1"/>
      <c r="E429" s="1"/>
      <c r="F429" s="1"/>
      <c r="G429" s="5" t="str">
        <f t="shared" si="6"/>
        <v/>
      </c>
      <c r="H429" s="1"/>
      <c r="I429" s="1"/>
    </row>
    <row r="430" spans="1:9" ht="16">
      <c r="A430" s="1"/>
      <c r="B430" s="1"/>
      <c r="C430" s="1"/>
      <c r="D430" s="1"/>
      <c r="E430" s="1"/>
      <c r="F430" s="1"/>
      <c r="G430" s="5" t="str">
        <f t="shared" si="6"/>
        <v/>
      </c>
      <c r="H430" s="1"/>
      <c r="I430" s="1"/>
    </row>
    <row r="431" spans="1:9" ht="16">
      <c r="A431" s="1"/>
      <c r="B431" s="1"/>
      <c r="C431" s="1"/>
      <c r="D431" s="1"/>
      <c r="E431" s="1"/>
      <c r="F431" s="1"/>
      <c r="G431" s="5" t="str">
        <f t="shared" si="6"/>
        <v/>
      </c>
      <c r="H431" s="1"/>
      <c r="I431" s="1"/>
    </row>
    <row r="432" spans="1:9" ht="16">
      <c r="A432" s="1"/>
      <c r="B432" s="1"/>
      <c r="C432" s="1"/>
      <c r="D432" s="1"/>
      <c r="E432" s="1"/>
      <c r="F432" s="1"/>
      <c r="G432" s="5" t="str">
        <f t="shared" si="6"/>
        <v/>
      </c>
      <c r="H432" s="1"/>
      <c r="I432" s="1"/>
    </row>
    <row r="433" spans="1:9" ht="16">
      <c r="A433" s="1"/>
      <c r="B433" s="1"/>
      <c r="C433" s="1"/>
      <c r="D433" s="1"/>
      <c r="E433" s="1"/>
      <c r="F433" s="1"/>
      <c r="G433" s="5" t="str">
        <f t="shared" si="6"/>
        <v/>
      </c>
      <c r="H433" s="1"/>
      <c r="I433" s="1"/>
    </row>
    <row r="434" spans="1:9" ht="16">
      <c r="A434" s="1"/>
      <c r="B434" s="1"/>
      <c r="C434" s="1"/>
      <c r="D434" s="1"/>
      <c r="E434" s="1"/>
      <c r="F434" s="1"/>
      <c r="G434" s="5" t="str">
        <f t="shared" si="6"/>
        <v/>
      </c>
      <c r="H434" s="1"/>
      <c r="I434" s="1"/>
    </row>
    <row r="435" spans="1:9" ht="16">
      <c r="A435" s="1"/>
      <c r="B435" s="1"/>
      <c r="C435" s="1"/>
      <c r="D435" s="1"/>
      <c r="E435" s="1"/>
      <c r="F435" s="1"/>
      <c r="G435" s="5" t="str">
        <f t="shared" si="6"/>
        <v/>
      </c>
      <c r="H435" s="1"/>
      <c r="I435" s="1"/>
    </row>
    <row r="436" spans="1:9" ht="16">
      <c r="A436" s="1"/>
      <c r="B436" s="1"/>
      <c r="C436" s="1"/>
      <c r="D436" s="1"/>
      <c r="E436" s="1"/>
      <c r="F436" s="1"/>
      <c r="G436" s="5" t="str">
        <f t="shared" si="6"/>
        <v/>
      </c>
      <c r="H436" s="1"/>
      <c r="I436" s="1"/>
    </row>
    <row r="437" spans="1:9" ht="16">
      <c r="A437" s="1"/>
      <c r="B437" s="1"/>
      <c r="C437" s="1"/>
      <c r="D437" s="1"/>
      <c r="E437" s="1"/>
      <c r="F437" s="1"/>
      <c r="G437" s="5" t="str">
        <f t="shared" si="6"/>
        <v/>
      </c>
      <c r="H437" s="1"/>
      <c r="I437" s="1"/>
    </row>
    <row r="438" spans="1:9" ht="16">
      <c r="A438" s="1"/>
      <c r="B438" s="1"/>
      <c r="C438" s="1"/>
      <c r="D438" s="1"/>
      <c r="E438" s="1"/>
      <c r="F438" s="1"/>
      <c r="G438" s="5" t="str">
        <f t="shared" si="6"/>
        <v/>
      </c>
      <c r="H438" s="1"/>
      <c r="I438" s="1"/>
    </row>
    <row r="439" spans="1:9" ht="16">
      <c r="A439" s="1"/>
      <c r="B439" s="1"/>
      <c r="C439" s="1"/>
      <c r="D439" s="1"/>
      <c r="E439" s="1"/>
      <c r="F439" s="1"/>
      <c r="G439" s="5" t="str">
        <f t="shared" si="6"/>
        <v/>
      </c>
      <c r="H439" s="1"/>
      <c r="I439" s="1"/>
    </row>
    <row r="440" spans="1:9" ht="16">
      <c r="A440" s="1"/>
      <c r="B440" s="1"/>
      <c r="C440" s="1"/>
      <c r="D440" s="1"/>
      <c r="E440" s="1"/>
      <c r="F440" s="1"/>
      <c r="G440" s="5" t="str">
        <f t="shared" si="6"/>
        <v/>
      </c>
      <c r="H440" s="1"/>
      <c r="I440" s="1"/>
    </row>
    <row r="441" spans="1:9" ht="16">
      <c r="A441" s="1"/>
      <c r="B441" s="1"/>
      <c r="C441" s="1"/>
      <c r="D441" s="1"/>
      <c r="E441" s="1"/>
      <c r="F441" s="1"/>
      <c r="G441" s="5" t="str">
        <f t="shared" si="6"/>
        <v/>
      </c>
      <c r="H441" s="1"/>
      <c r="I441" s="1"/>
    </row>
    <row r="442" spans="1:9" ht="16">
      <c r="A442" s="1"/>
      <c r="B442" s="1"/>
      <c r="C442" s="1"/>
      <c r="D442" s="1"/>
      <c r="E442" s="1"/>
      <c r="F442" s="1"/>
      <c r="G442" s="5" t="str">
        <f t="shared" si="6"/>
        <v/>
      </c>
      <c r="H442" s="1"/>
      <c r="I442" s="1"/>
    </row>
    <row r="443" spans="1:9" ht="16">
      <c r="A443" s="1"/>
      <c r="B443" s="1"/>
      <c r="C443" s="1"/>
      <c r="D443" s="1"/>
      <c r="E443" s="1"/>
      <c r="F443" s="1"/>
      <c r="G443" s="5" t="str">
        <f t="shared" si="6"/>
        <v/>
      </c>
      <c r="H443" s="1"/>
      <c r="I443" s="1"/>
    </row>
    <row r="444" spans="1:9" ht="16">
      <c r="A444" s="1"/>
      <c r="B444" s="1"/>
      <c r="C444" s="1"/>
      <c r="D444" s="1"/>
      <c r="E444" s="1"/>
      <c r="F444" s="1"/>
      <c r="G444" s="5" t="str">
        <f t="shared" si="6"/>
        <v/>
      </c>
      <c r="H444" s="1"/>
      <c r="I444" s="1"/>
    </row>
    <row r="445" spans="1:9" ht="16">
      <c r="A445" s="1"/>
      <c r="B445" s="1"/>
      <c r="C445" s="1"/>
      <c r="D445" s="1"/>
      <c r="E445" s="1"/>
      <c r="F445" s="1"/>
      <c r="G445" s="5" t="str">
        <f t="shared" si="6"/>
        <v/>
      </c>
      <c r="H445" s="1"/>
      <c r="I445" s="1"/>
    </row>
    <row r="446" spans="1:9" ht="16">
      <c r="A446" s="1"/>
      <c r="B446" s="1"/>
      <c r="C446" s="1"/>
      <c r="D446" s="1"/>
      <c r="E446" s="1"/>
      <c r="F446" s="1"/>
      <c r="G446" s="5" t="str">
        <f t="shared" si="6"/>
        <v/>
      </c>
      <c r="H446" s="1"/>
      <c r="I446" s="1"/>
    </row>
    <row r="447" spans="1:9" ht="16">
      <c r="A447" s="1"/>
      <c r="B447" s="1"/>
      <c r="C447" s="1"/>
      <c r="D447" s="1"/>
      <c r="E447" s="1"/>
      <c r="F447" s="1"/>
      <c r="G447" s="5" t="str">
        <f t="shared" si="6"/>
        <v/>
      </c>
      <c r="H447" s="1"/>
      <c r="I447" s="1"/>
    </row>
    <row r="448" spans="1:9" ht="16">
      <c r="A448" s="1"/>
      <c r="B448" s="1"/>
      <c r="C448" s="1"/>
      <c r="D448" s="1"/>
      <c r="E448" s="1"/>
      <c r="F448" s="1"/>
      <c r="G448" s="5" t="str">
        <f t="shared" si="6"/>
        <v/>
      </c>
      <c r="H448" s="1"/>
      <c r="I448" s="1"/>
    </row>
    <row r="449" spans="1:9" ht="16">
      <c r="A449" s="1"/>
      <c r="B449" s="1"/>
      <c r="C449" s="1"/>
      <c r="D449" s="1"/>
      <c r="E449" s="1"/>
      <c r="F449" s="1"/>
      <c r="G449" s="5" t="str">
        <f t="shared" si="6"/>
        <v/>
      </c>
      <c r="H449" s="1"/>
      <c r="I449" s="1"/>
    </row>
    <row r="450" spans="1:9" ht="16">
      <c r="A450" s="1"/>
      <c r="B450" s="1"/>
      <c r="C450" s="1"/>
      <c r="D450" s="1"/>
      <c r="E450" s="1"/>
      <c r="F450" s="1"/>
      <c r="G450" s="5" t="str">
        <f t="shared" si="6"/>
        <v/>
      </c>
      <c r="H450" s="1"/>
      <c r="I450" s="1"/>
    </row>
    <row r="451" spans="1:9" ht="16">
      <c r="A451" s="1"/>
      <c r="B451" s="1"/>
      <c r="C451" s="1"/>
      <c r="D451" s="1"/>
      <c r="E451" s="1"/>
      <c r="F451" s="1"/>
      <c r="G451" s="5" t="str">
        <f t="shared" si="6"/>
        <v/>
      </c>
      <c r="H451" s="1"/>
      <c r="I451" s="1"/>
    </row>
    <row r="452" spans="1:9" ht="16">
      <c r="A452" s="1"/>
      <c r="B452" s="1"/>
      <c r="C452" s="1"/>
      <c r="D452" s="1"/>
      <c r="E452" s="1"/>
      <c r="F452" s="1"/>
      <c r="G452" s="5" t="str">
        <f t="shared" ref="G452:G515" si="7">IF(AND(COUNTA(A452:F452)=0,COUNTA(A451:F451)=6),"← Add a new food item. Make sure [CAL = 9*FAT + 4*CARBS + 4*PROTEIN]",IF(AND(COUNTA(A452:F452)&gt;0,COUNTA(A452:F452)&lt;6),"← Please finish filling out the row. Make sure [CAL = 9*FAT + 4*CARBS + 4*PROTEIN]",""))</f>
        <v/>
      </c>
      <c r="H452" s="1"/>
      <c r="I452" s="1"/>
    </row>
    <row r="453" spans="1:9" ht="16">
      <c r="A453" s="1"/>
      <c r="B453" s="1"/>
      <c r="C453" s="1"/>
      <c r="D453" s="1"/>
      <c r="E453" s="1"/>
      <c r="F453" s="1"/>
      <c r="G453" s="5" t="str">
        <f t="shared" si="7"/>
        <v/>
      </c>
      <c r="H453" s="1"/>
      <c r="I453" s="1"/>
    </row>
    <row r="454" spans="1:9" ht="16">
      <c r="A454" s="1"/>
      <c r="B454" s="1"/>
      <c r="C454" s="1"/>
      <c r="D454" s="1"/>
      <c r="E454" s="1"/>
      <c r="F454" s="1"/>
      <c r="G454" s="5" t="str">
        <f t="shared" si="7"/>
        <v/>
      </c>
      <c r="H454" s="1"/>
      <c r="I454" s="1"/>
    </row>
    <row r="455" spans="1:9" ht="16">
      <c r="A455" s="1"/>
      <c r="B455" s="1"/>
      <c r="C455" s="1"/>
      <c r="D455" s="1"/>
      <c r="E455" s="1"/>
      <c r="F455" s="1"/>
      <c r="G455" s="5" t="str">
        <f t="shared" si="7"/>
        <v/>
      </c>
      <c r="H455" s="1"/>
      <c r="I455" s="1"/>
    </row>
    <row r="456" spans="1:9" ht="16">
      <c r="A456" s="1"/>
      <c r="B456" s="1"/>
      <c r="C456" s="1"/>
      <c r="D456" s="1"/>
      <c r="E456" s="1"/>
      <c r="F456" s="1"/>
      <c r="G456" s="5" t="str">
        <f t="shared" si="7"/>
        <v/>
      </c>
      <c r="H456" s="1"/>
      <c r="I456" s="1"/>
    </row>
    <row r="457" spans="1:9" ht="16">
      <c r="A457" s="1"/>
      <c r="B457" s="1"/>
      <c r="C457" s="1"/>
      <c r="D457" s="1"/>
      <c r="E457" s="1"/>
      <c r="F457" s="1"/>
      <c r="G457" s="5" t="str">
        <f t="shared" si="7"/>
        <v/>
      </c>
      <c r="H457" s="1"/>
      <c r="I457" s="1"/>
    </row>
    <row r="458" spans="1:9" ht="16">
      <c r="A458" s="1"/>
      <c r="B458" s="1"/>
      <c r="C458" s="1"/>
      <c r="D458" s="1"/>
      <c r="E458" s="1"/>
      <c r="F458" s="1"/>
      <c r="G458" s="5" t="str">
        <f t="shared" si="7"/>
        <v/>
      </c>
      <c r="H458" s="1"/>
      <c r="I458" s="1"/>
    </row>
    <row r="459" spans="1:9" ht="16">
      <c r="A459" s="1"/>
      <c r="B459" s="1"/>
      <c r="C459" s="1"/>
      <c r="D459" s="1"/>
      <c r="E459" s="1"/>
      <c r="F459" s="1"/>
      <c r="G459" s="5" t="str">
        <f t="shared" si="7"/>
        <v/>
      </c>
      <c r="H459" s="1"/>
      <c r="I459" s="1"/>
    </row>
    <row r="460" spans="1:9" ht="16">
      <c r="A460" s="1"/>
      <c r="B460" s="1"/>
      <c r="C460" s="1"/>
      <c r="D460" s="1"/>
      <c r="E460" s="1"/>
      <c r="F460" s="1"/>
      <c r="G460" s="5" t="str">
        <f t="shared" si="7"/>
        <v/>
      </c>
      <c r="H460" s="1"/>
      <c r="I460" s="1"/>
    </row>
    <row r="461" spans="1:9" ht="16">
      <c r="A461" s="1"/>
      <c r="B461" s="1"/>
      <c r="C461" s="1"/>
      <c r="D461" s="1"/>
      <c r="E461" s="1"/>
      <c r="F461" s="1"/>
      <c r="G461" s="5" t="str">
        <f t="shared" si="7"/>
        <v/>
      </c>
      <c r="H461" s="1"/>
      <c r="I461" s="1"/>
    </row>
    <row r="462" spans="1:9" ht="16">
      <c r="A462" s="1"/>
      <c r="B462" s="1"/>
      <c r="C462" s="1"/>
      <c r="D462" s="1"/>
      <c r="E462" s="1"/>
      <c r="F462" s="1"/>
      <c r="G462" s="5" t="str">
        <f t="shared" si="7"/>
        <v/>
      </c>
      <c r="H462" s="1"/>
      <c r="I462" s="1"/>
    </row>
    <row r="463" spans="1:9" ht="16">
      <c r="A463" s="1"/>
      <c r="B463" s="1"/>
      <c r="C463" s="1"/>
      <c r="D463" s="1"/>
      <c r="E463" s="1"/>
      <c r="F463" s="1"/>
      <c r="G463" s="5" t="str">
        <f t="shared" si="7"/>
        <v/>
      </c>
      <c r="H463" s="1"/>
      <c r="I463" s="1"/>
    </row>
    <row r="464" spans="1:9" ht="16">
      <c r="A464" s="1"/>
      <c r="B464" s="1"/>
      <c r="C464" s="1"/>
      <c r="D464" s="1"/>
      <c r="E464" s="1"/>
      <c r="F464" s="1"/>
      <c r="G464" s="5" t="str">
        <f t="shared" si="7"/>
        <v/>
      </c>
      <c r="H464" s="1"/>
      <c r="I464" s="1"/>
    </row>
    <row r="465" spans="1:9" ht="16">
      <c r="A465" s="1"/>
      <c r="B465" s="1"/>
      <c r="C465" s="1"/>
      <c r="D465" s="1"/>
      <c r="E465" s="1"/>
      <c r="F465" s="1"/>
      <c r="G465" s="5" t="str">
        <f t="shared" si="7"/>
        <v/>
      </c>
      <c r="H465" s="1"/>
      <c r="I465" s="1"/>
    </row>
    <row r="466" spans="1:9" ht="16">
      <c r="A466" s="1"/>
      <c r="B466" s="1"/>
      <c r="C466" s="1"/>
      <c r="D466" s="1"/>
      <c r="E466" s="1"/>
      <c r="F466" s="1"/>
      <c r="G466" s="5" t="str">
        <f t="shared" si="7"/>
        <v/>
      </c>
      <c r="H466" s="1"/>
      <c r="I466" s="1"/>
    </row>
    <row r="467" spans="1:9" ht="16">
      <c r="A467" s="1"/>
      <c r="B467" s="1"/>
      <c r="C467" s="1"/>
      <c r="D467" s="1"/>
      <c r="E467" s="1"/>
      <c r="F467" s="1"/>
      <c r="G467" s="5" t="str">
        <f t="shared" si="7"/>
        <v/>
      </c>
      <c r="H467" s="1"/>
      <c r="I467" s="1"/>
    </row>
    <row r="468" spans="1:9" ht="16">
      <c r="A468" s="1"/>
      <c r="B468" s="1"/>
      <c r="C468" s="1"/>
      <c r="D468" s="1"/>
      <c r="E468" s="1"/>
      <c r="F468" s="1"/>
      <c r="G468" s="5" t="str">
        <f t="shared" si="7"/>
        <v/>
      </c>
      <c r="H468" s="1"/>
      <c r="I468" s="1"/>
    </row>
    <row r="469" spans="1:9" ht="16">
      <c r="A469" s="1"/>
      <c r="B469" s="1"/>
      <c r="C469" s="1"/>
      <c r="D469" s="1"/>
      <c r="E469" s="1"/>
      <c r="F469" s="1"/>
      <c r="G469" s="5" t="str">
        <f t="shared" si="7"/>
        <v/>
      </c>
      <c r="H469" s="1"/>
      <c r="I469" s="1"/>
    </row>
    <row r="470" spans="1:9" ht="16">
      <c r="A470" s="1"/>
      <c r="B470" s="1"/>
      <c r="C470" s="1"/>
      <c r="D470" s="1"/>
      <c r="E470" s="1"/>
      <c r="F470" s="1"/>
      <c r="G470" s="5" t="str">
        <f t="shared" si="7"/>
        <v/>
      </c>
      <c r="H470" s="1"/>
      <c r="I470" s="1"/>
    </row>
    <row r="471" spans="1:9" ht="16">
      <c r="A471" s="1"/>
      <c r="B471" s="1"/>
      <c r="C471" s="1"/>
      <c r="D471" s="1"/>
      <c r="E471" s="1"/>
      <c r="F471" s="1"/>
      <c r="G471" s="5" t="str">
        <f t="shared" si="7"/>
        <v/>
      </c>
      <c r="H471" s="1"/>
      <c r="I471" s="1"/>
    </row>
    <row r="472" spans="1:9" ht="16">
      <c r="A472" s="1"/>
      <c r="B472" s="1"/>
      <c r="C472" s="1"/>
      <c r="D472" s="1"/>
      <c r="E472" s="1"/>
      <c r="F472" s="1"/>
      <c r="G472" s="5" t="str">
        <f t="shared" si="7"/>
        <v/>
      </c>
      <c r="H472" s="1"/>
      <c r="I472" s="1"/>
    </row>
    <row r="473" spans="1:9" ht="16">
      <c r="A473" s="1"/>
      <c r="B473" s="1"/>
      <c r="C473" s="1"/>
      <c r="D473" s="1"/>
      <c r="E473" s="1"/>
      <c r="F473" s="1"/>
      <c r="G473" s="5" t="str">
        <f t="shared" si="7"/>
        <v/>
      </c>
      <c r="H473" s="1"/>
      <c r="I473" s="1"/>
    </row>
    <row r="474" spans="1:9" ht="16">
      <c r="A474" s="1"/>
      <c r="B474" s="1"/>
      <c r="C474" s="1"/>
      <c r="D474" s="1"/>
      <c r="E474" s="1"/>
      <c r="F474" s="1"/>
      <c r="G474" s="5" t="str">
        <f t="shared" si="7"/>
        <v/>
      </c>
      <c r="H474" s="1"/>
      <c r="I474" s="1"/>
    </row>
    <row r="475" spans="1:9" ht="16">
      <c r="A475" s="1"/>
      <c r="B475" s="1"/>
      <c r="C475" s="1"/>
      <c r="D475" s="1"/>
      <c r="E475" s="1"/>
      <c r="F475" s="1"/>
      <c r="G475" s="5" t="str">
        <f t="shared" si="7"/>
        <v/>
      </c>
      <c r="H475" s="1"/>
      <c r="I475" s="1"/>
    </row>
    <row r="476" spans="1:9" ht="16">
      <c r="A476" s="1"/>
      <c r="B476" s="1"/>
      <c r="C476" s="1"/>
      <c r="D476" s="1"/>
      <c r="E476" s="1"/>
      <c r="F476" s="1"/>
      <c r="G476" s="5" t="str">
        <f t="shared" si="7"/>
        <v/>
      </c>
      <c r="H476" s="1"/>
      <c r="I476" s="1"/>
    </row>
    <row r="477" spans="1:9" ht="16">
      <c r="A477" s="1"/>
      <c r="B477" s="1"/>
      <c r="C477" s="1"/>
      <c r="D477" s="1"/>
      <c r="E477" s="1"/>
      <c r="F477" s="1"/>
      <c r="G477" s="5" t="str">
        <f t="shared" si="7"/>
        <v/>
      </c>
      <c r="H477" s="1"/>
      <c r="I477" s="1"/>
    </row>
    <row r="478" spans="1:9" ht="16">
      <c r="A478" s="1"/>
      <c r="B478" s="1"/>
      <c r="C478" s="1"/>
      <c r="D478" s="1"/>
      <c r="E478" s="1"/>
      <c r="F478" s="1"/>
      <c r="G478" s="5" t="str">
        <f t="shared" si="7"/>
        <v/>
      </c>
      <c r="H478" s="1"/>
      <c r="I478" s="1"/>
    </row>
    <row r="479" spans="1:9" ht="16">
      <c r="A479" s="1"/>
      <c r="B479" s="1"/>
      <c r="C479" s="1"/>
      <c r="D479" s="1"/>
      <c r="E479" s="1"/>
      <c r="F479" s="1"/>
      <c r="G479" s="5" t="str">
        <f t="shared" si="7"/>
        <v/>
      </c>
      <c r="H479" s="1"/>
      <c r="I479" s="1"/>
    </row>
    <row r="480" spans="1:9" ht="16">
      <c r="A480" s="1"/>
      <c r="B480" s="1"/>
      <c r="C480" s="1"/>
      <c r="D480" s="1"/>
      <c r="E480" s="1"/>
      <c r="F480" s="1"/>
      <c r="G480" s="5" t="str">
        <f t="shared" si="7"/>
        <v/>
      </c>
      <c r="H480" s="1"/>
      <c r="I480" s="1"/>
    </row>
    <row r="481" spans="1:9" ht="16">
      <c r="A481" s="1"/>
      <c r="B481" s="1"/>
      <c r="C481" s="1"/>
      <c r="D481" s="1"/>
      <c r="E481" s="1"/>
      <c r="F481" s="1"/>
      <c r="G481" s="5" t="str">
        <f t="shared" si="7"/>
        <v/>
      </c>
      <c r="H481" s="1"/>
      <c r="I481" s="1"/>
    </row>
    <row r="482" spans="1:9" ht="16">
      <c r="A482" s="1"/>
      <c r="B482" s="1"/>
      <c r="C482" s="1"/>
      <c r="D482" s="1"/>
      <c r="E482" s="1"/>
      <c r="F482" s="1"/>
      <c r="G482" s="5" t="str">
        <f t="shared" si="7"/>
        <v/>
      </c>
      <c r="H482" s="1"/>
      <c r="I482" s="1"/>
    </row>
    <row r="483" spans="1:9" ht="16">
      <c r="A483" s="1"/>
      <c r="B483" s="1"/>
      <c r="C483" s="1"/>
      <c r="D483" s="1"/>
      <c r="E483" s="1"/>
      <c r="F483" s="1"/>
      <c r="G483" s="5" t="str">
        <f t="shared" si="7"/>
        <v/>
      </c>
      <c r="H483" s="1"/>
      <c r="I483" s="1"/>
    </row>
    <row r="484" spans="1:9" ht="16">
      <c r="A484" s="1"/>
      <c r="B484" s="1"/>
      <c r="C484" s="1"/>
      <c r="D484" s="1"/>
      <c r="E484" s="1"/>
      <c r="F484" s="1"/>
      <c r="G484" s="5" t="str">
        <f t="shared" si="7"/>
        <v/>
      </c>
      <c r="H484" s="1"/>
      <c r="I484" s="1"/>
    </row>
    <row r="485" spans="1:9" ht="16">
      <c r="A485" s="1"/>
      <c r="B485" s="1"/>
      <c r="C485" s="1"/>
      <c r="D485" s="1"/>
      <c r="E485" s="1"/>
      <c r="F485" s="1"/>
      <c r="G485" s="5" t="str">
        <f t="shared" si="7"/>
        <v/>
      </c>
      <c r="H485" s="1"/>
      <c r="I485" s="1"/>
    </row>
    <row r="486" spans="1:9" ht="16">
      <c r="A486" s="1"/>
      <c r="B486" s="1"/>
      <c r="C486" s="1"/>
      <c r="D486" s="1"/>
      <c r="E486" s="1"/>
      <c r="F486" s="1"/>
      <c r="G486" s="5" t="str">
        <f t="shared" si="7"/>
        <v/>
      </c>
      <c r="H486" s="1"/>
      <c r="I486" s="1"/>
    </row>
    <row r="487" spans="1:9" ht="16">
      <c r="A487" s="1"/>
      <c r="B487" s="1"/>
      <c r="C487" s="1"/>
      <c r="D487" s="1"/>
      <c r="E487" s="1"/>
      <c r="F487" s="1"/>
      <c r="G487" s="5" t="str">
        <f t="shared" si="7"/>
        <v/>
      </c>
      <c r="H487" s="1"/>
      <c r="I487" s="1"/>
    </row>
    <row r="488" spans="1:9" ht="16">
      <c r="A488" s="1"/>
      <c r="B488" s="1"/>
      <c r="C488" s="1"/>
      <c r="D488" s="1"/>
      <c r="E488" s="1"/>
      <c r="F488" s="1"/>
      <c r="G488" s="5" t="str">
        <f t="shared" si="7"/>
        <v/>
      </c>
      <c r="H488" s="1"/>
      <c r="I488" s="1"/>
    </row>
    <row r="489" spans="1:9" ht="16">
      <c r="A489" s="1"/>
      <c r="B489" s="1"/>
      <c r="C489" s="1"/>
      <c r="D489" s="1"/>
      <c r="E489" s="1"/>
      <c r="F489" s="1"/>
      <c r="G489" s="5" t="str">
        <f t="shared" si="7"/>
        <v/>
      </c>
      <c r="H489" s="1"/>
      <c r="I489" s="1"/>
    </row>
    <row r="490" spans="1:9" ht="16">
      <c r="A490" s="1"/>
      <c r="B490" s="1"/>
      <c r="C490" s="1"/>
      <c r="D490" s="1"/>
      <c r="E490" s="1"/>
      <c r="F490" s="1"/>
      <c r="G490" s="5" t="str">
        <f t="shared" si="7"/>
        <v/>
      </c>
      <c r="H490" s="1"/>
      <c r="I490" s="1"/>
    </row>
    <row r="491" spans="1:9" ht="16">
      <c r="A491" s="1"/>
      <c r="B491" s="1"/>
      <c r="C491" s="1"/>
      <c r="D491" s="1"/>
      <c r="E491" s="1"/>
      <c r="F491" s="1"/>
      <c r="G491" s="5" t="str">
        <f t="shared" si="7"/>
        <v/>
      </c>
      <c r="H491" s="1"/>
      <c r="I491" s="1"/>
    </row>
    <row r="492" spans="1:9" ht="16">
      <c r="A492" s="1"/>
      <c r="B492" s="1"/>
      <c r="C492" s="1"/>
      <c r="D492" s="1"/>
      <c r="E492" s="1"/>
      <c r="F492" s="1"/>
      <c r="G492" s="5" t="str">
        <f t="shared" si="7"/>
        <v/>
      </c>
      <c r="H492" s="1"/>
      <c r="I492" s="1"/>
    </row>
    <row r="493" spans="1:9" ht="16">
      <c r="A493" s="1"/>
      <c r="B493" s="1"/>
      <c r="C493" s="1"/>
      <c r="D493" s="1"/>
      <c r="E493" s="1"/>
      <c r="F493" s="1"/>
      <c r="G493" s="5" t="str">
        <f t="shared" si="7"/>
        <v/>
      </c>
      <c r="H493" s="1"/>
      <c r="I493" s="1"/>
    </row>
    <row r="494" spans="1:9" ht="16">
      <c r="A494" s="1"/>
      <c r="B494" s="1"/>
      <c r="C494" s="1"/>
      <c r="D494" s="1"/>
      <c r="E494" s="1"/>
      <c r="F494" s="1"/>
      <c r="G494" s="5" t="str">
        <f t="shared" si="7"/>
        <v/>
      </c>
      <c r="H494" s="1"/>
      <c r="I494" s="1"/>
    </row>
    <row r="495" spans="1:9" ht="16">
      <c r="A495" s="1"/>
      <c r="B495" s="1"/>
      <c r="C495" s="1"/>
      <c r="D495" s="1"/>
      <c r="E495" s="1"/>
      <c r="F495" s="1"/>
      <c r="G495" s="5" t="str">
        <f t="shared" si="7"/>
        <v/>
      </c>
      <c r="H495" s="1"/>
      <c r="I495" s="1"/>
    </row>
    <row r="496" spans="1:9" ht="16">
      <c r="A496" s="1"/>
      <c r="B496" s="1"/>
      <c r="C496" s="1"/>
      <c r="D496" s="1"/>
      <c r="E496" s="1"/>
      <c r="F496" s="1"/>
      <c r="G496" s="5" t="str">
        <f t="shared" si="7"/>
        <v/>
      </c>
      <c r="H496" s="1"/>
      <c r="I496" s="1"/>
    </row>
    <row r="497" spans="1:9" ht="16">
      <c r="A497" s="1"/>
      <c r="B497" s="1"/>
      <c r="C497" s="1"/>
      <c r="D497" s="1"/>
      <c r="E497" s="1"/>
      <c r="F497" s="1"/>
      <c r="G497" s="5" t="str">
        <f t="shared" si="7"/>
        <v/>
      </c>
      <c r="H497" s="1"/>
      <c r="I497" s="1"/>
    </row>
    <row r="498" spans="1:9" ht="16">
      <c r="A498" s="1"/>
      <c r="B498" s="1"/>
      <c r="C498" s="1"/>
      <c r="D498" s="1"/>
      <c r="E498" s="1"/>
      <c r="F498" s="1"/>
      <c r="G498" s="5" t="str">
        <f t="shared" si="7"/>
        <v/>
      </c>
      <c r="H498" s="1"/>
      <c r="I498" s="1"/>
    </row>
    <row r="499" spans="1:9" ht="16">
      <c r="A499" s="1"/>
      <c r="B499" s="1"/>
      <c r="C499" s="1"/>
      <c r="D499" s="1"/>
      <c r="E499" s="1"/>
      <c r="F499" s="1"/>
      <c r="G499" s="5" t="str">
        <f t="shared" si="7"/>
        <v/>
      </c>
      <c r="H499" s="1"/>
      <c r="I499" s="1"/>
    </row>
    <row r="500" spans="1:9" ht="16">
      <c r="A500" s="1"/>
      <c r="B500" s="1"/>
      <c r="C500" s="1"/>
      <c r="D500" s="1"/>
      <c r="E500" s="1"/>
      <c r="F500" s="1"/>
      <c r="G500" s="5" t="str">
        <f t="shared" si="7"/>
        <v/>
      </c>
      <c r="H500" s="1"/>
      <c r="I500" s="1"/>
    </row>
    <row r="501" spans="1:9" ht="16">
      <c r="A501" s="1"/>
      <c r="B501" s="1"/>
      <c r="C501" s="1"/>
      <c r="D501" s="1"/>
      <c r="E501" s="1"/>
      <c r="F501" s="1"/>
      <c r="G501" s="5" t="str">
        <f t="shared" si="7"/>
        <v/>
      </c>
      <c r="H501" s="1"/>
      <c r="I501" s="1"/>
    </row>
    <row r="502" spans="1:9" ht="16">
      <c r="A502" s="1"/>
      <c r="B502" s="1"/>
      <c r="C502" s="1"/>
      <c r="D502" s="1"/>
      <c r="E502" s="1"/>
      <c r="F502" s="1"/>
      <c r="G502" s="5" t="str">
        <f t="shared" si="7"/>
        <v/>
      </c>
      <c r="H502" s="1"/>
      <c r="I502" s="1"/>
    </row>
    <row r="503" spans="1:9" ht="16">
      <c r="A503" s="1"/>
      <c r="B503" s="1"/>
      <c r="C503" s="1"/>
      <c r="D503" s="1"/>
      <c r="E503" s="1"/>
      <c r="F503" s="1"/>
      <c r="G503" s="5" t="str">
        <f t="shared" si="7"/>
        <v/>
      </c>
      <c r="H503" s="1"/>
      <c r="I503" s="1"/>
    </row>
    <row r="504" spans="1:9" ht="16">
      <c r="A504" s="1"/>
      <c r="B504" s="1"/>
      <c r="C504" s="1"/>
      <c r="D504" s="1"/>
      <c r="E504" s="1"/>
      <c r="F504" s="1"/>
      <c r="G504" s="5" t="str">
        <f t="shared" si="7"/>
        <v/>
      </c>
      <c r="H504" s="1"/>
      <c r="I504" s="1"/>
    </row>
    <row r="505" spans="1:9" ht="16">
      <c r="A505" s="1"/>
      <c r="B505" s="1"/>
      <c r="C505" s="1"/>
      <c r="D505" s="1"/>
      <c r="E505" s="1"/>
      <c r="F505" s="1"/>
      <c r="G505" s="5" t="str">
        <f t="shared" si="7"/>
        <v/>
      </c>
      <c r="H505" s="1"/>
      <c r="I505" s="1"/>
    </row>
    <row r="506" spans="1:9" ht="16">
      <c r="A506" s="1"/>
      <c r="B506" s="1"/>
      <c r="C506" s="1"/>
      <c r="D506" s="1"/>
      <c r="E506" s="1"/>
      <c r="F506" s="1"/>
      <c r="G506" s="5" t="str">
        <f t="shared" si="7"/>
        <v/>
      </c>
      <c r="H506" s="1"/>
      <c r="I506" s="1"/>
    </row>
    <row r="507" spans="1:9" ht="16">
      <c r="A507" s="1"/>
      <c r="B507" s="1"/>
      <c r="C507" s="1"/>
      <c r="D507" s="1"/>
      <c r="E507" s="1"/>
      <c r="F507" s="1"/>
      <c r="G507" s="5" t="str">
        <f t="shared" si="7"/>
        <v/>
      </c>
      <c r="H507" s="1"/>
      <c r="I507" s="1"/>
    </row>
    <row r="508" spans="1:9" ht="16">
      <c r="A508" s="1"/>
      <c r="B508" s="1"/>
      <c r="C508" s="1"/>
      <c r="D508" s="1"/>
      <c r="E508" s="1"/>
      <c r="F508" s="1"/>
      <c r="G508" s="5" t="str">
        <f t="shared" si="7"/>
        <v/>
      </c>
      <c r="H508" s="1"/>
      <c r="I508" s="1"/>
    </row>
    <row r="509" spans="1:9" ht="16">
      <c r="A509" s="1"/>
      <c r="B509" s="1"/>
      <c r="C509" s="1"/>
      <c r="D509" s="1"/>
      <c r="E509" s="1"/>
      <c r="F509" s="1"/>
      <c r="G509" s="5" t="str">
        <f t="shared" si="7"/>
        <v/>
      </c>
      <c r="H509" s="1"/>
      <c r="I509" s="1"/>
    </row>
    <row r="510" spans="1:9" ht="16">
      <c r="A510" s="1"/>
      <c r="B510" s="1"/>
      <c r="C510" s="1"/>
      <c r="D510" s="1"/>
      <c r="E510" s="1"/>
      <c r="F510" s="1"/>
      <c r="G510" s="5" t="str">
        <f t="shared" si="7"/>
        <v/>
      </c>
      <c r="H510" s="1"/>
      <c r="I510" s="1"/>
    </row>
    <row r="511" spans="1:9" ht="16">
      <c r="A511" s="1"/>
      <c r="B511" s="1"/>
      <c r="C511" s="1"/>
      <c r="D511" s="1"/>
      <c r="E511" s="1"/>
      <c r="F511" s="1"/>
      <c r="G511" s="5" t="str">
        <f t="shared" si="7"/>
        <v/>
      </c>
      <c r="H511" s="1"/>
      <c r="I511" s="1"/>
    </row>
    <row r="512" spans="1:9" ht="16">
      <c r="A512" s="1"/>
      <c r="B512" s="1"/>
      <c r="C512" s="1"/>
      <c r="D512" s="1"/>
      <c r="E512" s="1"/>
      <c r="F512" s="1"/>
      <c r="G512" s="5" t="str">
        <f t="shared" si="7"/>
        <v/>
      </c>
      <c r="H512" s="1"/>
      <c r="I512" s="1"/>
    </row>
    <row r="513" spans="1:9" ht="16">
      <c r="A513" s="1"/>
      <c r="B513" s="1"/>
      <c r="C513" s="1"/>
      <c r="D513" s="1"/>
      <c r="E513" s="1"/>
      <c r="F513" s="1"/>
      <c r="G513" s="5" t="str">
        <f t="shared" si="7"/>
        <v/>
      </c>
      <c r="H513" s="1"/>
      <c r="I513" s="1"/>
    </row>
    <row r="514" spans="1:9" ht="16">
      <c r="A514" s="1"/>
      <c r="B514" s="1"/>
      <c r="C514" s="1"/>
      <c r="D514" s="1"/>
      <c r="E514" s="1"/>
      <c r="F514" s="1"/>
      <c r="G514" s="5" t="str">
        <f t="shared" si="7"/>
        <v/>
      </c>
      <c r="H514" s="1"/>
      <c r="I514" s="1"/>
    </row>
    <row r="515" spans="1:9" ht="16">
      <c r="A515" s="1"/>
      <c r="B515" s="1"/>
      <c r="C515" s="1"/>
      <c r="D515" s="1"/>
      <c r="E515" s="1"/>
      <c r="F515" s="1"/>
      <c r="G515" s="5" t="str">
        <f t="shared" si="7"/>
        <v/>
      </c>
      <c r="H515" s="1"/>
      <c r="I515" s="1"/>
    </row>
    <row r="516" spans="1:9" ht="16">
      <c r="A516" s="1"/>
      <c r="B516" s="1"/>
      <c r="C516" s="1"/>
      <c r="D516" s="1"/>
      <c r="E516" s="1"/>
      <c r="F516" s="1"/>
      <c r="G516" s="5" t="str">
        <f t="shared" ref="G516:G579" si="8">IF(AND(COUNTA(A516:F516)=0,COUNTA(A515:F515)=6),"← Add a new food item. Make sure [CAL = 9*FAT + 4*CARBS + 4*PROTEIN]",IF(AND(COUNTA(A516:F516)&gt;0,COUNTA(A516:F516)&lt;6),"← Please finish filling out the row. Make sure [CAL = 9*FAT + 4*CARBS + 4*PROTEIN]",""))</f>
        <v/>
      </c>
      <c r="H516" s="1"/>
      <c r="I516" s="1"/>
    </row>
    <row r="517" spans="1:9" ht="16">
      <c r="A517" s="1"/>
      <c r="B517" s="1"/>
      <c r="C517" s="1"/>
      <c r="D517" s="1"/>
      <c r="E517" s="1"/>
      <c r="F517" s="1"/>
      <c r="G517" s="5" t="str">
        <f t="shared" si="8"/>
        <v/>
      </c>
      <c r="H517" s="1"/>
      <c r="I517" s="1"/>
    </row>
    <row r="518" spans="1:9" ht="16">
      <c r="A518" s="1"/>
      <c r="B518" s="1"/>
      <c r="C518" s="1"/>
      <c r="D518" s="1"/>
      <c r="E518" s="1"/>
      <c r="F518" s="1"/>
      <c r="G518" s="5" t="str">
        <f t="shared" si="8"/>
        <v/>
      </c>
      <c r="H518" s="1"/>
      <c r="I518" s="1"/>
    </row>
    <row r="519" spans="1:9" ht="16">
      <c r="A519" s="1"/>
      <c r="B519" s="1"/>
      <c r="C519" s="1"/>
      <c r="D519" s="1"/>
      <c r="E519" s="1"/>
      <c r="F519" s="1"/>
      <c r="G519" s="5" t="str">
        <f t="shared" si="8"/>
        <v/>
      </c>
      <c r="H519" s="1"/>
      <c r="I519" s="1"/>
    </row>
    <row r="520" spans="1:9" ht="16">
      <c r="A520" s="1"/>
      <c r="B520" s="1"/>
      <c r="C520" s="1"/>
      <c r="D520" s="1"/>
      <c r="E520" s="1"/>
      <c r="F520" s="1"/>
      <c r="G520" s="5" t="str">
        <f t="shared" si="8"/>
        <v/>
      </c>
      <c r="H520" s="1"/>
      <c r="I520" s="1"/>
    </row>
    <row r="521" spans="1:9" ht="16">
      <c r="A521" s="1"/>
      <c r="B521" s="1"/>
      <c r="C521" s="1"/>
      <c r="D521" s="1"/>
      <c r="E521" s="1"/>
      <c r="F521" s="1"/>
      <c r="G521" s="5" t="str">
        <f t="shared" si="8"/>
        <v/>
      </c>
      <c r="H521" s="1"/>
      <c r="I521" s="1"/>
    </row>
    <row r="522" spans="1:9" ht="16">
      <c r="A522" s="1"/>
      <c r="B522" s="1"/>
      <c r="C522" s="1"/>
      <c r="D522" s="1"/>
      <c r="E522" s="1"/>
      <c r="F522" s="1"/>
      <c r="G522" s="5" t="str">
        <f t="shared" si="8"/>
        <v/>
      </c>
      <c r="H522" s="1"/>
      <c r="I522" s="1"/>
    </row>
    <row r="523" spans="1:9" ht="16">
      <c r="A523" s="1"/>
      <c r="B523" s="1"/>
      <c r="C523" s="1"/>
      <c r="D523" s="1"/>
      <c r="E523" s="1"/>
      <c r="F523" s="1"/>
      <c r="G523" s="5" t="str">
        <f t="shared" si="8"/>
        <v/>
      </c>
      <c r="H523" s="1"/>
      <c r="I523" s="1"/>
    </row>
    <row r="524" spans="1:9" ht="16">
      <c r="A524" s="1"/>
      <c r="B524" s="1"/>
      <c r="C524" s="1"/>
      <c r="D524" s="1"/>
      <c r="E524" s="1"/>
      <c r="F524" s="1"/>
      <c r="G524" s="5" t="str">
        <f t="shared" si="8"/>
        <v/>
      </c>
      <c r="H524" s="1"/>
      <c r="I524" s="1"/>
    </row>
    <row r="525" spans="1:9" ht="16">
      <c r="A525" s="1"/>
      <c r="B525" s="1"/>
      <c r="C525" s="1"/>
      <c r="D525" s="1"/>
      <c r="E525" s="1"/>
      <c r="F525" s="1"/>
      <c r="G525" s="5" t="str">
        <f t="shared" si="8"/>
        <v/>
      </c>
      <c r="H525" s="1"/>
      <c r="I525" s="1"/>
    </row>
    <row r="526" spans="1:9" ht="16">
      <c r="A526" s="1"/>
      <c r="B526" s="1"/>
      <c r="C526" s="1"/>
      <c r="D526" s="1"/>
      <c r="E526" s="1"/>
      <c r="F526" s="1"/>
      <c r="G526" s="5" t="str">
        <f t="shared" si="8"/>
        <v/>
      </c>
      <c r="H526" s="1"/>
      <c r="I526" s="1"/>
    </row>
    <row r="527" spans="1:9" ht="16">
      <c r="A527" s="1"/>
      <c r="B527" s="1"/>
      <c r="C527" s="1"/>
      <c r="D527" s="1"/>
      <c r="E527" s="1"/>
      <c r="F527" s="1"/>
      <c r="G527" s="5" t="str">
        <f t="shared" si="8"/>
        <v/>
      </c>
      <c r="H527" s="1"/>
      <c r="I527" s="1"/>
    </row>
    <row r="528" spans="1:9" ht="16">
      <c r="A528" s="1"/>
      <c r="B528" s="1"/>
      <c r="C528" s="1"/>
      <c r="D528" s="1"/>
      <c r="E528" s="1"/>
      <c r="F528" s="1"/>
      <c r="G528" s="5" t="str">
        <f t="shared" si="8"/>
        <v/>
      </c>
      <c r="H528" s="1"/>
      <c r="I528" s="1"/>
    </row>
    <row r="529" spans="1:9" ht="16">
      <c r="A529" s="1"/>
      <c r="B529" s="1"/>
      <c r="C529" s="1"/>
      <c r="D529" s="1"/>
      <c r="E529" s="1"/>
      <c r="F529" s="1"/>
      <c r="G529" s="5" t="str">
        <f t="shared" si="8"/>
        <v/>
      </c>
      <c r="H529" s="1"/>
      <c r="I529" s="1"/>
    </row>
    <row r="530" spans="1:9" ht="16">
      <c r="A530" s="1"/>
      <c r="B530" s="1"/>
      <c r="C530" s="1"/>
      <c r="D530" s="1"/>
      <c r="E530" s="1"/>
      <c r="F530" s="1"/>
      <c r="G530" s="5" t="str">
        <f t="shared" si="8"/>
        <v/>
      </c>
      <c r="H530" s="1"/>
      <c r="I530" s="1"/>
    </row>
    <row r="531" spans="1:9" ht="16">
      <c r="A531" s="1"/>
      <c r="B531" s="1"/>
      <c r="C531" s="1"/>
      <c r="D531" s="1"/>
      <c r="E531" s="1"/>
      <c r="F531" s="1"/>
      <c r="G531" s="5" t="str">
        <f t="shared" si="8"/>
        <v/>
      </c>
      <c r="H531" s="1"/>
      <c r="I531" s="1"/>
    </row>
    <row r="532" spans="1:9" ht="16">
      <c r="A532" s="1"/>
      <c r="B532" s="1"/>
      <c r="C532" s="1"/>
      <c r="D532" s="1"/>
      <c r="E532" s="1"/>
      <c r="F532" s="1"/>
      <c r="G532" s="5" t="str">
        <f t="shared" si="8"/>
        <v/>
      </c>
      <c r="H532" s="1"/>
      <c r="I532" s="1"/>
    </row>
    <row r="533" spans="1:9" ht="16">
      <c r="A533" s="1"/>
      <c r="B533" s="1"/>
      <c r="C533" s="1"/>
      <c r="D533" s="1"/>
      <c r="E533" s="1"/>
      <c r="F533" s="1"/>
      <c r="G533" s="5" t="str">
        <f t="shared" si="8"/>
        <v/>
      </c>
      <c r="H533" s="1"/>
      <c r="I533" s="1"/>
    </row>
    <row r="534" spans="1:9" ht="16">
      <c r="A534" s="1"/>
      <c r="B534" s="1"/>
      <c r="C534" s="1"/>
      <c r="D534" s="1"/>
      <c r="E534" s="1"/>
      <c r="F534" s="1"/>
      <c r="G534" s="5" t="str">
        <f t="shared" si="8"/>
        <v/>
      </c>
      <c r="H534" s="1"/>
      <c r="I534" s="1"/>
    </row>
    <row r="535" spans="1:9" ht="16">
      <c r="A535" s="1"/>
      <c r="B535" s="1"/>
      <c r="C535" s="1"/>
      <c r="D535" s="1"/>
      <c r="E535" s="1"/>
      <c r="F535" s="1"/>
      <c r="G535" s="5" t="str">
        <f t="shared" si="8"/>
        <v/>
      </c>
      <c r="H535" s="1"/>
      <c r="I535" s="1"/>
    </row>
    <row r="536" spans="1:9" ht="16">
      <c r="A536" s="1"/>
      <c r="B536" s="1"/>
      <c r="C536" s="1"/>
      <c r="D536" s="1"/>
      <c r="E536" s="1"/>
      <c r="F536" s="1"/>
      <c r="G536" s="5" t="str">
        <f t="shared" si="8"/>
        <v/>
      </c>
      <c r="H536" s="1"/>
      <c r="I536" s="1"/>
    </row>
    <row r="537" spans="1:9" ht="16">
      <c r="A537" s="1"/>
      <c r="B537" s="1"/>
      <c r="C537" s="1"/>
      <c r="D537" s="1"/>
      <c r="E537" s="1"/>
      <c r="F537" s="1"/>
      <c r="G537" s="5" t="str">
        <f t="shared" si="8"/>
        <v/>
      </c>
      <c r="H537" s="1"/>
      <c r="I537" s="1"/>
    </row>
    <row r="538" spans="1:9" ht="16">
      <c r="A538" s="1"/>
      <c r="B538" s="1"/>
      <c r="C538" s="1"/>
      <c r="D538" s="1"/>
      <c r="E538" s="1"/>
      <c r="F538" s="1"/>
      <c r="G538" s="5" t="str">
        <f t="shared" si="8"/>
        <v/>
      </c>
      <c r="H538" s="1"/>
      <c r="I538" s="1"/>
    </row>
    <row r="539" spans="1:9" ht="16">
      <c r="A539" s="1"/>
      <c r="B539" s="1"/>
      <c r="C539" s="1"/>
      <c r="D539" s="1"/>
      <c r="E539" s="1"/>
      <c r="F539" s="1"/>
      <c r="G539" s="5" t="str">
        <f t="shared" si="8"/>
        <v/>
      </c>
      <c r="H539" s="1"/>
      <c r="I539" s="1"/>
    </row>
    <row r="540" spans="1:9" ht="16">
      <c r="A540" s="1"/>
      <c r="B540" s="1"/>
      <c r="C540" s="1"/>
      <c r="D540" s="1"/>
      <c r="E540" s="1"/>
      <c r="F540" s="1"/>
      <c r="G540" s="5" t="str">
        <f t="shared" si="8"/>
        <v/>
      </c>
      <c r="H540" s="1"/>
      <c r="I540" s="1"/>
    </row>
    <row r="541" spans="1:9" ht="16">
      <c r="A541" s="1"/>
      <c r="B541" s="1"/>
      <c r="C541" s="1"/>
      <c r="D541" s="1"/>
      <c r="E541" s="1"/>
      <c r="F541" s="1"/>
      <c r="G541" s="5" t="str">
        <f t="shared" si="8"/>
        <v/>
      </c>
      <c r="H541" s="1"/>
      <c r="I541" s="1"/>
    </row>
    <row r="542" spans="1:9" ht="16">
      <c r="A542" s="1"/>
      <c r="B542" s="1"/>
      <c r="C542" s="1"/>
      <c r="D542" s="1"/>
      <c r="E542" s="1"/>
      <c r="F542" s="1"/>
      <c r="G542" s="5" t="str">
        <f t="shared" si="8"/>
        <v/>
      </c>
      <c r="H542" s="1"/>
      <c r="I542" s="1"/>
    </row>
    <row r="543" spans="1:9" ht="16">
      <c r="A543" s="1"/>
      <c r="B543" s="1"/>
      <c r="C543" s="1"/>
      <c r="D543" s="1"/>
      <c r="E543" s="1"/>
      <c r="F543" s="1"/>
      <c r="G543" s="5" t="str">
        <f t="shared" si="8"/>
        <v/>
      </c>
      <c r="H543" s="1"/>
      <c r="I543" s="1"/>
    </row>
    <row r="544" spans="1:9" ht="16">
      <c r="A544" s="1"/>
      <c r="B544" s="1"/>
      <c r="C544" s="1"/>
      <c r="D544" s="1"/>
      <c r="E544" s="1"/>
      <c r="F544" s="1"/>
      <c r="G544" s="5" t="str">
        <f t="shared" si="8"/>
        <v/>
      </c>
      <c r="H544" s="1"/>
      <c r="I544" s="1"/>
    </row>
    <row r="545" spans="1:9" ht="16">
      <c r="A545" s="1"/>
      <c r="B545" s="1"/>
      <c r="C545" s="1"/>
      <c r="D545" s="1"/>
      <c r="E545" s="1"/>
      <c r="F545" s="1"/>
      <c r="G545" s="5" t="str">
        <f t="shared" si="8"/>
        <v/>
      </c>
      <c r="H545" s="1"/>
      <c r="I545" s="1"/>
    </row>
    <row r="546" spans="1:9" ht="16">
      <c r="A546" s="1"/>
      <c r="B546" s="1"/>
      <c r="C546" s="1"/>
      <c r="D546" s="1"/>
      <c r="E546" s="1"/>
      <c r="F546" s="1"/>
      <c r="G546" s="5" t="str">
        <f t="shared" si="8"/>
        <v/>
      </c>
      <c r="H546" s="1"/>
      <c r="I546" s="1"/>
    </row>
    <row r="547" spans="1:9" ht="16">
      <c r="A547" s="1"/>
      <c r="B547" s="1"/>
      <c r="C547" s="1"/>
      <c r="D547" s="1"/>
      <c r="E547" s="1"/>
      <c r="F547" s="1"/>
      <c r="G547" s="5" t="str">
        <f t="shared" si="8"/>
        <v/>
      </c>
      <c r="H547" s="1"/>
      <c r="I547" s="1"/>
    </row>
    <row r="548" spans="1:9" ht="16">
      <c r="A548" s="1"/>
      <c r="B548" s="1"/>
      <c r="C548" s="1"/>
      <c r="D548" s="1"/>
      <c r="E548" s="1"/>
      <c r="F548" s="1"/>
      <c r="G548" s="5" t="str">
        <f t="shared" si="8"/>
        <v/>
      </c>
      <c r="H548" s="1"/>
      <c r="I548" s="1"/>
    </row>
    <row r="549" spans="1:9" ht="16">
      <c r="A549" s="1"/>
      <c r="B549" s="1"/>
      <c r="C549" s="1"/>
      <c r="D549" s="1"/>
      <c r="E549" s="1"/>
      <c r="F549" s="1"/>
      <c r="G549" s="5" t="str">
        <f t="shared" si="8"/>
        <v/>
      </c>
      <c r="H549" s="1"/>
      <c r="I549" s="1"/>
    </row>
    <row r="550" spans="1:9" ht="16">
      <c r="A550" s="1"/>
      <c r="B550" s="1"/>
      <c r="C550" s="1"/>
      <c r="D550" s="1"/>
      <c r="E550" s="1"/>
      <c r="F550" s="1"/>
      <c r="G550" s="5" t="str">
        <f t="shared" si="8"/>
        <v/>
      </c>
      <c r="H550" s="1"/>
      <c r="I550" s="1"/>
    </row>
    <row r="551" spans="1:9" ht="16">
      <c r="A551" s="1"/>
      <c r="B551" s="1"/>
      <c r="C551" s="1"/>
      <c r="D551" s="1"/>
      <c r="E551" s="1"/>
      <c r="F551" s="1"/>
      <c r="G551" s="5" t="str">
        <f t="shared" si="8"/>
        <v/>
      </c>
      <c r="H551" s="1"/>
      <c r="I551" s="1"/>
    </row>
    <row r="552" spans="1:9" ht="16">
      <c r="A552" s="1"/>
      <c r="B552" s="1"/>
      <c r="C552" s="1"/>
      <c r="D552" s="1"/>
      <c r="E552" s="1"/>
      <c r="F552" s="1"/>
      <c r="G552" s="5" t="str">
        <f t="shared" si="8"/>
        <v/>
      </c>
      <c r="H552" s="1"/>
      <c r="I552" s="1"/>
    </row>
    <row r="553" spans="1:9" ht="16">
      <c r="A553" s="1"/>
      <c r="B553" s="1"/>
      <c r="C553" s="1"/>
      <c r="D553" s="1"/>
      <c r="E553" s="1"/>
      <c r="F553" s="1"/>
      <c r="G553" s="5" t="str">
        <f t="shared" si="8"/>
        <v/>
      </c>
      <c r="H553" s="1"/>
      <c r="I553" s="1"/>
    </row>
    <row r="554" spans="1:9" ht="16">
      <c r="A554" s="1"/>
      <c r="B554" s="1"/>
      <c r="C554" s="1"/>
      <c r="D554" s="1"/>
      <c r="E554" s="1"/>
      <c r="F554" s="1"/>
      <c r="G554" s="5" t="str">
        <f t="shared" si="8"/>
        <v/>
      </c>
      <c r="H554" s="1"/>
      <c r="I554" s="1"/>
    </row>
    <row r="555" spans="1:9" ht="16">
      <c r="A555" s="1"/>
      <c r="B555" s="1"/>
      <c r="C555" s="1"/>
      <c r="D555" s="1"/>
      <c r="E555" s="1"/>
      <c r="F555" s="1"/>
      <c r="G555" s="5" t="str">
        <f t="shared" si="8"/>
        <v/>
      </c>
      <c r="H555" s="1"/>
      <c r="I555" s="1"/>
    </row>
    <row r="556" spans="1:9" ht="16">
      <c r="A556" s="1"/>
      <c r="B556" s="1"/>
      <c r="C556" s="1"/>
      <c r="D556" s="1"/>
      <c r="E556" s="1"/>
      <c r="F556" s="1"/>
      <c r="G556" s="5" t="str">
        <f t="shared" si="8"/>
        <v/>
      </c>
      <c r="H556" s="1"/>
      <c r="I556" s="1"/>
    </row>
    <row r="557" spans="1:9" ht="16">
      <c r="A557" s="1"/>
      <c r="B557" s="1"/>
      <c r="C557" s="1"/>
      <c r="D557" s="1"/>
      <c r="E557" s="1"/>
      <c r="F557" s="1"/>
      <c r="G557" s="5" t="str">
        <f t="shared" si="8"/>
        <v/>
      </c>
      <c r="H557" s="1"/>
      <c r="I557" s="1"/>
    </row>
    <row r="558" spans="1:9" ht="16">
      <c r="A558" s="1"/>
      <c r="B558" s="1"/>
      <c r="C558" s="1"/>
      <c r="D558" s="1"/>
      <c r="E558" s="1"/>
      <c r="F558" s="1"/>
      <c r="G558" s="5" t="str">
        <f t="shared" si="8"/>
        <v/>
      </c>
      <c r="H558" s="1"/>
      <c r="I558" s="1"/>
    </row>
    <row r="559" spans="1:9" ht="16">
      <c r="A559" s="1"/>
      <c r="B559" s="1"/>
      <c r="C559" s="1"/>
      <c r="D559" s="1"/>
      <c r="E559" s="1"/>
      <c r="F559" s="1"/>
      <c r="G559" s="5" t="str">
        <f t="shared" si="8"/>
        <v/>
      </c>
      <c r="H559" s="1"/>
      <c r="I559" s="1"/>
    </row>
    <row r="560" spans="1:9" ht="16">
      <c r="A560" s="1"/>
      <c r="B560" s="1"/>
      <c r="C560" s="1"/>
      <c r="D560" s="1"/>
      <c r="E560" s="1"/>
      <c r="F560" s="1"/>
      <c r="G560" s="5" t="str">
        <f t="shared" si="8"/>
        <v/>
      </c>
      <c r="H560" s="1"/>
      <c r="I560" s="1"/>
    </row>
    <row r="561" spans="1:9" ht="16">
      <c r="A561" s="1"/>
      <c r="B561" s="1"/>
      <c r="C561" s="1"/>
      <c r="D561" s="1"/>
      <c r="E561" s="1"/>
      <c r="F561" s="1"/>
      <c r="G561" s="5" t="str">
        <f t="shared" si="8"/>
        <v/>
      </c>
      <c r="H561" s="1"/>
      <c r="I561" s="1"/>
    </row>
    <row r="562" spans="1:9" ht="16">
      <c r="A562" s="1"/>
      <c r="B562" s="1"/>
      <c r="C562" s="1"/>
      <c r="D562" s="1"/>
      <c r="E562" s="1"/>
      <c r="F562" s="1"/>
      <c r="G562" s="5" t="str">
        <f t="shared" si="8"/>
        <v/>
      </c>
      <c r="H562" s="1"/>
      <c r="I562" s="1"/>
    </row>
    <row r="563" spans="1:9" ht="16">
      <c r="A563" s="1"/>
      <c r="B563" s="1"/>
      <c r="C563" s="1"/>
      <c r="D563" s="1"/>
      <c r="E563" s="1"/>
      <c r="F563" s="1"/>
      <c r="G563" s="5" t="str">
        <f t="shared" si="8"/>
        <v/>
      </c>
      <c r="H563" s="1"/>
      <c r="I563" s="1"/>
    </row>
    <row r="564" spans="1:9" ht="16">
      <c r="A564" s="1"/>
      <c r="B564" s="1"/>
      <c r="C564" s="1"/>
      <c r="D564" s="1"/>
      <c r="E564" s="1"/>
      <c r="F564" s="1"/>
      <c r="G564" s="5" t="str">
        <f t="shared" si="8"/>
        <v/>
      </c>
      <c r="H564" s="1"/>
      <c r="I564" s="1"/>
    </row>
    <row r="565" spans="1:9" ht="16">
      <c r="A565" s="1"/>
      <c r="B565" s="1"/>
      <c r="C565" s="1"/>
      <c r="D565" s="1"/>
      <c r="E565" s="1"/>
      <c r="F565" s="1"/>
      <c r="G565" s="5" t="str">
        <f t="shared" si="8"/>
        <v/>
      </c>
      <c r="H565" s="1"/>
      <c r="I565" s="1"/>
    </row>
    <row r="566" spans="1:9" ht="16">
      <c r="A566" s="1"/>
      <c r="B566" s="1"/>
      <c r="C566" s="1"/>
      <c r="D566" s="1"/>
      <c r="E566" s="1"/>
      <c r="F566" s="1"/>
      <c r="G566" s="5" t="str">
        <f t="shared" si="8"/>
        <v/>
      </c>
      <c r="H566" s="1"/>
      <c r="I566" s="1"/>
    </row>
    <row r="567" spans="1:9" ht="16">
      <c r="A567" s="1"/>
      <c r="B567" s="1"/>
      <c r="C567" s="1"/>
      <c r="D567" s="1"/>
      <c r="E567" s="1"/>
      <c r="F567" s="1"/>
      <c r="G567" s="5" t="str">
        <f t="shared" si="8"/>
        <v/>
      </c>
      <c r="H567" s="1"/>
      <c r="I567" s="1"/>
    </row>
    <row r="568" spans="1:9" ht="16">
      <c r="A568" s="1"/>
      <c r="B568" s="1"/>
      <c r="C568" s="1"/>
      <c r="D568" s="1"/>
      <c r="E568" s="1"/>
      <c r="F568" s="1"/>
      <c r="G568" s="5" t="str">
        <f t="shared" si="8"/>
        <v/>
      </c>
      <c r="H568" s="1"/>
      <c r="I568" s="1"/>
    </row>
    <row r="569" spans="1:9" ht="16">
      <c r="A569" s="1"/>
      <c r="B569" s="1"/>
      <c r="C569" s="1"/>
      <c r="D569" s="1"/>
      <c r="E569" s="1"/>
      <c r="F569" s="1"/>
      <c r="G569" s="5" t="str">
        <f t="shared" si="8"/>
        <v/>
      </c>
      <c r="H569" s="1"/>
      <c r="I569" s="1"/>
    </row>
    <row r="570" spans="1:9" ht="16">
      <c r="A570" s="1"/>
      <c r="B570" s="1"/>
      <c r="C570" s="1"/>
      <c r="D570" s="1"/>
      <c r="E570" s="1"/>
      <c r="F570" s="1"/>
      <c r="G570" s="5" t="str">
        <f t="shared" si="8"/>
        <v/>
      </c>
      <c r="H570" s="1"/>
      <c r="I570" s="1"/>
    </row>
    <row r="571" spans="1:9" ht="16">
      <c r="A571" s="1"/>
      <c r="B571" s="1"/>
      <c r="C571" s="1"/>
      <c r="D571" s="1"/>
      <c r="E571" s="1"/>
      <c r="F571" s="1"/>
      <c r="G571" s="5" t="str">
        <f t="shared" si="8"/>
        <v/>
      </c>
      <c r="H571" s="1"/>
      <c r="I571" s="1"/>
    </row>
    <row r="572" spans="1:9" ht="16">
      <c r="A572" s="1"/>
      <c r="B572" s="1"/>
      <c r="C572" s="1"/>
      <c r="D572" s="1"/>
      <c r="E572" s="1"/>
      <c r="F572" s="1"/>
      <c r="G572" s="5" t="str">
        <f t="shared" si="8"/>
        <v/>
      </c>
      <c r="H572" s="1"/>
      <c r="I572" s="1"/>
    </row>
    <row r="573" spans="1:9" ht="16">
      <c r="A573" s="1"/>
      <c r="B573" s="1"/>
      <c r="C573" s="1"/>
      <c r="D573" s="1"/>
      <c r="E573" s="1"/>
      <c r="F573" s="1"/>
      <c r="G573" s="5" t="str">
        <f t="shared" si="8"/>
        <v/>
      </c>
      <c r="H573" s="1"/>
      <c r="I573" s="1"/>
    </row>
    <row r="574" spans="1:9" ht="16">
      <c r="A574" s="1"/>
      <c r="B574" s="1"/>
      <c r="C574" s="1"/>
      <c r="D574" s="1"/>
      <c r="E574" s="1"/>
      <c r="F574" s="1"/>
      <c r="G574" s="5" t="str">
        <f t="shared" si="8"/>
        <v/>
      </c>
      <c r="H574" s="1"/>
      <c r="I574" s="1"/>
    </row>
    <row r="575" spans="1:9" ht="16">
      <c r="A575" s="1"/>
      <c r="B575" s="1"/>
      <c r="C575" s="1"/>
      <c r="D575" s="1"/>
      <c r="E575" s="1"/>
      <c r="F575" s="1"/>
      <c r="G575" s="5" t="str">
        <f t="shared" si="8"/>
        <v/>
      </c>
      <c r="H575" s="1"/>
      <c r="I575" s="1"/>
    </row>
    <row r="576" spans="1:9" ht="16">
      <c r="A576" s="1"/>
      <c r="B576" s="1"/>
      <c r="C576" s="1"/>
      <c r="D576" s="1"/>
      <c r="E576" s="1"/>
      <c r="F576" s="1"/>
      <c r="G576" s="5" t="str">
        <f t="shared" si="8"/>
        <v/>
      </c>
      <c r="H576" s="1"/>
      <c r="I576" s="1"/>
    </row>
    <row r="577" spans="1:9" ht="16">
      <c r="A577" s="1"/>
      <c r="B577" s="1"/>
      <c r="C577" s="1"/>
      <c r="D577" s="1"/>
      <c r="E577" s="1"/>
      <c r="F577" s="1"/>
      <c r="G577" s="5" t="str">
        <f t="shared" si="8"/>
        <v/>
      </c>
      <c r="H577" s="1"/>
      <c r="I577" s="1"/>
    </row>
    <row r="578" spans="1:9" ht="16">
      <c r="A578" s="1"/>
      <c r="B578" s="1"/>
      <c r="C578" s="1"/>
      <c r="D578" s="1"/>
      <c r="E578" s="1"/>
      <c r="F578" s="1"/>
      <c r="G578" s="5" t="str">
        <f t="shared" si="8"/>
        <v/>
      </c>
      <c r="H578" s="1"/>
      <c r="I578" s="1"/>
    </row>
    <row r="579" spans="1:9" ht="16">
      <c r="A579" s="1"/>
      <c r="B579" s="1"/>
      <c r="C579" s="1"/>
      <c r="D579" s="1"/>
      <c r="E579" s="1"/>
      <c r="F579" s="1"/>
      <c r="G579" s="5" t="str">
        <f t="shared" si="8"/>
        <v/>
      </c>
      <c r="H579" s="1"/>
      <c r="I579" s="1"/>
    </row>
    <row r="580" spans="1:9" ht="16">
      <c r="A580" s="1"/>
      <c r="B580" s="1"/>
      <c r="C580" s="1"/>
      <c r="D580" s="1"/>
      <c r="E580" s="1"/>
      <c r="F580" s="1"/>
      <c r="G580" s="5" t="str">
        <f t="shared" ref="G580:G643" si="9">IF(AND(COUNTA(A580:F580)=0,COUNTA(A579:F579)=6),"← Add a new food item. Make sure [CAL = 9*FAT + 4*CARBS + 4*PROTEIN]",IF(AND(COUNTA(A580:F580)&gt;0,COUNTA(A580:F580)&lt;6),"← Please finish filling out the row. Make sure [CAL = 9*FAT + 4*CARBS + 4*PROTEIN]",""))</f>
        <v/>
      </c>
      <c r="H580" s="1"/>
      <c r="I580" s="1"/>
    </row>
    <row r="581" spans="1:9" ht="16">
      <c r="A581" s="1"/>
      <c r="B581" s="1"/>
      <c r="C581" s="1"/>
      <c r="D581" s="1"/>
      <c r="E581" s="1"/>
      <c r="F581" s="1"/>
      <c r="G581" s="5" t="str">
        <f t="shared" si="9"/>
        <v/>
      </c>
      <c r="H581" s="1"/>
      <c r="I581" s="1"/>
    </row>
    <row r="582" spans="1:9" ht="16">
      <c r="A582" s="1"/>
      <c r="B582" s="1"/>
      <c r="C582" s="1"/>
      <c r="D582" s="1"/>
      <c r="E582" s="1"/>
      <c r="F582" s="1"/>
      <c r="G582" s="5" t="str">
        <f t="shared" si="9"/>
        <v/>
      </c>
      <c r="H582" s="1"/>
      <c r="I582" s="1"/>
    </row>
    <row r="583" spans="1:9" ht="16">
      <c r="A583" s="1"/>
      <c r="B583" s="1"/>
      <c r="C583" s="1"/>
      <c r="D583" s="1"/>
      <c r="E583" s="1"/>
      <c r="F583" s="1"/>
      <c r="G583" s="5" t="str">
        <f t="shared" si="9"/>
        <v/>
      </c>
      <c r="H583" s="1"/>
      <c r="I583" s="1"/>
    </row>
    <row r="584" spans="1:9" ht="16">
      <c r="A584" s="1"/>
      <c r="B584" s="1"/>
      <c r="C584" s="1"/>
      <c r="D584" s="1"/>
      <c r="E584" s="1"/>
      <c r="F584" s="1"/>
      <c r="G584" s="5" t="str">
        <f t="shared" si="9"/>
        <v/>
      </c>
      <c r="H584" s="1"/>
      <c r="I584" s="1"/>
    </row>
    <row r="585" spans="1:9" ht="16">
      <c r="A585" s="1"/>
      <c r="B585" s="1"/>
      <c r="C585" s="1"/>
      <c r="D585" s="1"/>
      <c r="E585" s="1"/>
      <c r="F585" s="1"/>
      <c r="G585" s="5" t="str">
        <f t="shared" si="9"/>
        <v/>
      </c>
      <c r="H585" s="1"/>
      <c r="I585" s="1"/>
    </row>
    <row r="586" spans="1:9" ht="16">
      <c r="A586" s="1"/>
      <c r="B586" s="1"/>
      <c r="C586" s="1"/>
      <c r="D586" s="1"/>
      <c r="E586" s="1"/>
      <c r="F586" s="1"/>
      <c r="G586" s="5" t="str">
        <f t="shared" si="9"/>
        <v/>
      </c>
      <c r="H586" s="1"/>
      <c r="I586" s="1"/>
    </row>
    <row r="587" spans="1:9" ht="16">
      <c r="A587" s="1"/>
      <c r="B587" s="1"/>
      <c r="C587" s="1"/>
      <c r="D587" s="1"/>
      <c r="E587" s="1"/>
      <c r="F587" s="1"/>
      <c r="G587" s="5" t="str">
        <f t="shared" si="9"/>
        <v/>
      </c>
      <c r="H587" s="1"/>
      <c r="I587" s="1"/>
    </row>
    <row r="588" spans="1:9" ht="16">
      <c r="A588" s="1"/>
      <c r="B588" s="1"/>
      <c r="C588" s="1"/>
      <c r="D588" s="1"/>
      <c r="E588" s="1"/>
      <c r="F588" s="1"/>
      <c r="G588" s="5" t="str">
        <f t="shared" si="9"/>
        <v/>
      </c>
      <c r="H588" s="1"/>
      <c r="I588" s="1"/>
    </row>
    <row r="589" spans="1:9" ht="16">
      <c r="A589" s="1"/>
      <c r="B589" s="1"/>
      <c r="C589" s="1"/>
      <c r="D589" s="1"/>
      <c r="E589" s="1"/>
      <c r="F589" s="1"/>
      <c r="G589" s="5" t="str">
        <f t="shared" si="9"/>
        <v/>
      </c>
      <c r="H589" s="1"/>
      <c r="I589" s="1"/>
    </row>
    <row r="590" spans="1:9" ht="16">
      <c r="A590" s="1"/>
      <c r="B590" s="1"/>
      <c r="C590" s="1"/>
      <c r="D590" s="1"/>
      <c r="E590" s="1"/>
      <c r="F590" s="1"/>
      <c r="G590" s="5" t="str">
        <f t="shared" si="9"/>
        <v/>
      </c>
      <c r="H590" s="1"/>
      <c r="I590" s="1"/>
    </row>
    <row r="591" spans="1:9" ht="16">
      <c r="A591" s="1"/>
      <c r="B591" s="1"/>
      <c r="C591" s="1"/>
      <c r="D591" s="1"/>
      <c r="E591" s="1"/>
      <c r="F591" s="1"/>
      <c r="G591" s="5" t="str">
        <f t="shared" si="9"/>
        <v/>
      </c>
      <c r="H591" s="1"/>
      <c r="I591" s="1"/>
    </row>
    <row r="592" spans="1:9" ht="16">
      <c r="A592" s="1"/>
      <c r="B592" s="1"/>
      <c r="C592" s="1"/>
      <c r="D592" s="1"/>
      <c r="E592" s="1"/>
      <c r="F592" s="1"/>
      <c r="G592" s="5" t="str">
        <f t="shared" si="9"/>
        <v/>
      </c>
      <c r="H592" s="1"/>
      <c r="I592" s="1"/>
    </row>
    <row r="593" spans="1:9" ht="16">
      <c r="A593" s="1"/>
      <c r="B593" s="1"/>
      <c r="C593" s="1"/>
      <c r="D593" s="1"/>
      <c r="E593" s="1"/>
      <c r="F593" s="1"/>
      <c r="G593" s="5" t="str">
        <f t="shared" si="9"/>
        <v/>
      </c>
      <c r="H593" s="1"/>
      <c r="I593" s="1"/>
    </row>
    <row r="594" spans="1:9" ht="16">
      <c r="A594" s="1"/>
      <c r="B594" s="1"/>
      <c r="C594" s="1"/>
      <c r="D594" s="1"/>
      <c r="E594" s="1"/>
      <c r="F594" s="1"/>
      <c r="G594" s="5" t="str">
        <f t="shared" si="9"/>
        <v/>
      </c>
      <c r="H594" s="1"/>
      <c r="I594" s="1"/>
    </row>
    <row r="595" spans="1:9" ht="16">
      <c r="A595" s="1"/>
      <c r="B595" s="1"/>
      <c r="C595" s="1"/>
      <c r="D595" s="1"/>
      <c r="E595" s="1"/>
      <c r="F595" s="1"/>
      <c r="G595" s="5" t="str">
        <f t="shared" si="9"/>
        <v/>
      </c>
      <c r="H595" s="1"/>
      <c r="I595" s="1"/>
    </row>
    <row r="596" spans="1:9" ht="16">
      <c r="A596" s="1"/>
      <c r="B596" s="1"/>
      <c r="C596" s="1"/>
      <c r="D596" s="1"/>
      <c r="E596" s="1"/>
      <c r="F596" s="1"/>
      <c r="G596" s="5" t="str">
        <f t="shared" si="9"/>
        <v/>
      </c>
      <c r="H596" s="1"/>
      <c r="I596" s="1"/>
    </row>
    <row r="597" spans="1:9" ht="16">
      <c r="A597" s="1"/>
      <c r="B597" s="1"/>
      <c r="C597" s="1"/>
      <c r="D597" s="1"/>
      <c r="E597" s="1"/>
      <c r="F597" s="1"/>
      <c r="G597" s="5" t="str">
        <f t="shared" si="9"/>
        <v/>
      </c>
      <c r="H597" s="1"/>
      <c r="I597" s="1"/>
    </row>
    <row r="598" spans="1:9" ht="16">
      <c r="A598" s="1"/>
      <c r="B598" s="1"/>
      <c r="C598" s="1"/>
      <c r="D598" s="1"/>
      <c r="E598" s="1"/>
      <c r="F598" s="1"/>
      <c r="G598" s="5" t="str">
        <f t="shared" si="9"/>
        <v/>
      </c>
      <c r="H598" s="1"/>
      <c r="I598" s="1"/>
    </row>
    <row r="599" spans="1:9" ht="16">
      <c r="A599" s="1"/>
      <c r="B599" s="1"/>
      <c r="C599" s="1"/>
      <c r="D599" s="1"/>
      <c r="E599" s="1"/>
      <c r="F599" s="1"/>
      <c r="G599" s="5" t="str">
        <f t="shared" si="9"/>
        <v/>
      </c>
      <c r="H599" s="1"/>
      <c r="I599" s="1"/>
    </row>
    <row r="600" spans="1:9" ht="16">
      <c r="A600" s="1"/>
      <c r="B600" s="1"/>
      <c r="C600" s="1"/>
      <c r="D600" s="1"/>
      <c r="E600" s="1"/>
      <c r="F600" s="1"/>
      <c r="G600" s="5" t="str">
        <f t="shared" si="9"/>
        <v/>
      </c>
      <c r="H600" s="1"/>
      <c r="I600" s="1"/>
    </row>
    <row r="601" spans="1:9" ht="16">
      <c r="A601" s="1"/>
      <c r="B601" s="1"/>
      <c r="C601" s="1"/>
      <c r="D601" s="1"/>
      <c r="E601" s="1"/>
      <c r="F601" s="1"/>
      <c r="G601" s="5" t="str">
        <f t="shared" si="9"/>
        <v/>
      </c>
      <c r="H601" s="1"/>
      <c r="I601" s="1"/>
    </row>
    <row r="602" spans="1:9" ht="16">
      <c r="A602" s="1"/>
      <c r="B602" s="1"/>
      <c r="C602" s="1"/>
      <c r="D602" s="1"/>
      <c r="E602" s="1"/>
      <c r="F602" s="1"/>
      <c r="G602" s="5" t="str">
        <f t="shared" si="9"/>
        <v/>
      </c>
      <c r="H602" s="1"/>
      <c r="I602" s="1"/>
    </row>
    <row r="603" spans="1:9" ht="16">
      <c r="A603" s="1"/>
      <c r="B603" s="1"/>
      <c r="C603" s="1"/>
      <c r="D603" s="1"/>
      <c r="E603" s="1"/>
      <c r="F603" s="1"/>
      <c r="G603" s="5" t="str">
        <f t="shared" si="9"/>
        <v/>
      </c>
      <c r="H603" s="1"/>
      <c r="I603" s="1"/>
    </row>
    <row r="604" spans="1:9" ht="16">
      <c r="A604" s="1"/>
      <c r="B604" s="1"/>
      <c r="C604" s="1"/>
      <c r="D604" s="1"/>
      <c r="E604" s="1"/>
      <c r="F604" s="1"/>
      <c r="G604" s="5" t="str">
        <f t="shared" si="9"/>
        <v/>
      </c>
      <c r="H604" s="1"/>
      <c r="I604" s="1"/>
    </row>
    <row r="605" spans="1:9" ht="16">
      <c r="A605" s="1"/>
      <c r="B605" s="1"/>
      <c r="C605" s="1"/>
      <c r="D605" s="1"/>
      <c r="E605" s="1"/>
      <c r="F605" s="1"/>
      <c r="G605" s="5" t="str">
        <f t="shared" si="9"/>
        <v/>
      </c>
      <c r="H605" s="1"/>
      <c r="I605" s="1"/>
    </row>
    <row r="606" spans="1:9" ht="16">
      <c r="A606" s="1"/>
      <c r="B606" s="1"/>
      <c r="C606" s="1"/>
      <c r="D606" s="1"/>
      <c r="E606" s="1"/>
      <c r="F606" s="1"/>
      <c r="G606" s="5" t="str">
        <f t="shared" si="9"/>
        <v/>
      </c>
      <c r="H606" s="1"/>
      <c r="I606" s="1"/>
    </row>
    <row r="607" spans="1:9" ht="16">
      <c r="A607" s="1"/>
      <c r="B607" s="1"/>
      <c r="C607" s="1"/>
      <c r="D607" s="1"/>
      <c r="E607" s="1"/>
      <c r="F607" s="1"/>
      <c r="G607" s="5" t="str">
        <f t="shared" si="9"/>
        <v/>
      </c>
      <c r="H607" s="1"/>
      <c r="I607" s="1"/>
    </row>
    <row r="608" spans="1:9" ht="16">
      <c r="A608" s="1"/>
      <c r="B608" s="1"/>
      <c r="C608" s="1"/>
      <c r="D608" s="1"/>
      <c r="E608" s="1"/>
      <c r="F608" s="1"/>
      <c r="G608" s="5" t="str">
        <f t="shared" si="9"/>
        <v/>
      </c>
      <c r="H608" s="1"/>
      <c r="I608" s="1"/>
    </row>
    <row r="609" spans="1:9" ht="16">
      <c r="A609" s="1"/>
      <c r="B609" s="1"/>
      <c r="C609" s="1"/>
      <c r="D609" s="1"/>
      <c r="E609" s="1"/>
      <c r="F609" s="1"/>
      <c r="G609" s="5" t="str">
        <f t="shared" si="9"/>
        <v/>
      </c>
      <c r="H609" s="1"/>
      <c r="I609" s="1"/>
    </row>
    <row r="610" spans="1:9" ht="16">
      <c r="A610" s="1"/>
      <c r="B610" s="1"/>
      <c r="C610" s="1"/>
      <c r="D610" s="1"/>
      <c r="E610" s="1"/>
      <c r="F610" s="1"/>
      <c r="G610" s="5" t="str">
        <f t="shared" si="9"/>
        <v/>
      </c>
      <c r="H610" s="1"/>
      <c r="I610" s="1"/>
    </row>
    <row r="611" spans="1:9" ht="16">
      <c r="A611" s="1"/>
      <c r="B611" s="1"/>
      <c r="C611" s="1"/>
      <c r="D611" s="1"/>
      <c r="E611" s="1"/>
      <c r="F611" s="1"/>
      <c r="G611" s="5" t="str">
        <f t="shared" si="9"/>
        <v/>
      </c>
      <c r="H611" s="1"/>
      <c r="I611" s="1"/>
    </row>
    <row r="612" spans="1:9" ht="16">
      <c r="A612" s="1"/>
      <c r="B612" s="1"/>
      <c r="C612" s="1"/>
      <c r="D612" s="1"/>
      <c r="E612" s="1"/>
      <c r="F612" s="1"/>
      <c r="G612" s="5" t="str">
        <f t="shared" si="9"/>
        <v/>
      </c>
      <c r="H612" s="1"/>
      <c r="I612" s="1"/>
    </row>
    <row r="613" spans="1:9" ht="16">
      <c r="A613" s="1"/>
      <c r="B613" s="1"/>
      <c r="C613" s="1"/>
      <c r="D613" s="1"/>
      <c r="E613" s="1"/>
      <c r="F613" s="1"/>
      <c r="G613" s="5" t="str">
        <f t="shared" si="9"/>
        <v/>
      </c>
      <c r="H613" s="1"/>
      <c r="I613" s="1"/>
    </row>
    <row r="614" spans="1:9" ht="16">
      <c r="A614" s="1"/>
      <c r="B614" s="1"/>
      <c r="C614" s="1"/>
      <c r="D614" s="1"/>
      <c r="E614" s="1"/>
      <c r="F614" s="1"/>
      <c r="G614" s="5" t="str">
        <f t="shared" si="9"/>
        <v/>
      </c>
      <c r="H614" s="1"/>
      <c r="I614" s="1"/>
    </row>
    <row r="615" spans="1:9" ht="16">
      <c r="A615" s="1"/>
      <c r="B615" s="1"/>
      <c r="C615" s="1"/>
      <c r="D615" s="1"/>
      <c r="E615" s="1"/>
      <c r="F615" s="1"/>
      <c r="G615" s="5" t="str">
        <f t="shared" si="9"/>
        <v/>
      </c>
      <c r="H615" s="1"/>
      <c r="I615" s="1"/>
    </row>
    <row r="616" spans="1:9" ht="16">
      <c r="A616" s="1"/>
      <c r="B616" s="1"/>
      <c r="C616" s="1"/>
      <c r="D616" s="1"/>
      <c r="E616" s="1"/>
      <c r="F616" s="1"/>
      <c r="G616" s="5" t="str">
        <f t="shared" si="9"/>
        <v/>
      </c>
      <c r="H616" s="1"/>
      <c r="I616" s="1"/>
    </row>
    <row r="617" spans="1:9" ht="16">
      <c r="A617" s="1"/>
      <c r="B617" s="1"/>
      <c r="C617" s="1"/>
      <c r="D617" s="1"/>
      <c r="E617" s="1"/>
      <c r="F617" s="1"/>
      <c r="G617" s="5" t="str">
        <f t="shared" si="9"/>
        <v/>
      </c>
      <c r="H617" s="1"/>
      <c r="I617" s="1"/>
    </row>
    <row r="618" spans="1:9" ht="16">
      <c r="A618" s="1"/>
      <c r="B618" s="1"/>
      <c r="C618" s="1"/>
      <c r="D618" s="1"/>
      <c r="E618" s="1"/>
      <c r="F618" s="1"/>
      <c r="G618" s="5" t="str">
        <f t="shared" si="9"/>
        <v/>
      </c>
      <c r="H618" s="1"/>
      <c r="I618" s="1"/>
    </row>
    <row r="619" spans="1:9" ht="16">
      <c r="A619" s="1"/>
      <c r="B619" s="1"/>
      <c r="C619" s="1"/>
      <c r="D619" s="1"/>
      <c r="E619" s="1"/>
      <c r="F619" s="1"/>
      <c r="G619" s="5" t="str">
        <f t="shared" si="9"/>
        <v/>
      </c>
      <c r="H619" s="1"/>
      <c r="I619" s="1"/>
    </row>
    <row r="620" spans="1:9" ht="16">
      <c r="A620" s="1"/>
      <c r="B620" s="1"/>
      <c r="C620" s="1"/>
      <c r="D620" s="1"/>
      <c r="E620" s="1"/>
      <c r="F620" s="1"/>
      <c r="G620" s="5" t="str">
        <f t="shared" si="9"/>
        <v/>
      </c>
      <c r="H620" s="1"/>
      <c r="I620" s="1"/>
    </row>
    <row r="621" spans="1:9" ht="16">
      <c r="A621" s="1"/>
      <c r="B621" s="1"/>
      <c r="C621" s="1"/>
      <c r="D621" s="1"/>
      <c r="E621" s="1"/>
      <c r="F621" s="1"/>
      <c r="G621" s="5" t="str">
        <f t="shared" si="9"/>
        <v/>
      </c>
      <c r="H621" s="1"/>
      <c r="I621" s="1"/>
    </row>
    <row r="622" spans="1:9" ht="16">
      <c r="A622" s="1"/>
      <c r="B622" s="1"/>
      <c r="C622" s="1"/>
      <c r="D622" s="1"/>
      <c r="E622" s="1"/>
      <c r="F622" s="1"/>
      <c r="G622" s="5" t="str">
        <f t="shared" si="9"/>
        <v/>
      </c>
      <c r="H622" s="1"/>
      <c r="I622" s="1"/>
    </row>
    <row r="623" spans="1:9" ht="16">
      <c r="A623" s="1"/>
      <c r="B623" s="1"/>
      <c r="C623" s="1"/>
      <c r="D623" s="1"/>
      <c r="E623" s="1"/>
      <c r="F623" s="1"/>
      <c r="G623" s="5" t="str">
        <f t="shared" si="9"/>
        <v/>
      </c>
      <c r="H623" s="1"/>
      <c r="I623" s="1"/>
    </row>
    <row r="624" spans="1:9" ht="16">
      <c r="A624" s="1"/>
      <c r="B624" s="1"/>
      <c r="C624" s="1"/>
      <c r="D624" s="1"/>
      <c r="E624" s="1"/>
      <c r="F624" s="1"/>
      <c r="G624" s="5" t="str">
        <f t="shared" si="9"/>
        <v/>
      </c>
      <c r="H624" s="1"/>
      <c r="I624" s="1"/>
    </row>
    <row r="625" spans="1:9" ht="16">
      <c r="A625" s="1"/>
      <c r="B625" s="1"/>
      <c r="C625" s="1"/>
      <c r="D625" s="1"/>
      <c r="E625" s="1"/>
      <c r="F625" s="1"/>
      <c r="G625" s="5" t="str">
        <f t="shared" si="9"/>
        <v/>
      </c>
      <c r="H625" s="1"/>
      <c r="I625" s="1"/>
    </row>
    <row r="626" spans="1:9" ht="16">
      <c r="A626" s="1"/>
      <c r="B626" s="1"/>
      <c r="C626" s="1"/>
      <c r="D626" s="1"/>
      <c r="E626" s="1"/>
      <c r="F626" s="1"/>
      <c r="G626" s="5" t="str">
        <f t="shared" si="9"/>
        <v/>
      </c>
      <c r="H626" s="1"/>
      <c r="I626" s="1"/>
    </row>
    <row r="627" spans="1:9" ht="16">
      <c r="A627" s="1"/>
      <c r="B627" s="1"/>
      <c r="C627" s="1"/>
      <c r="D627" s="1"/>
      <c r="E627" s="1"/>
      <c r="F627" s="1"/>
      <c r="G627" s="5" t="str">
        <f t="shared" si="9"/>
        <v/>
      </c>
      <c r="H627" s="1"/>
      <c r="I627" s="1"/>
    </row>
    <row r="628" spans="1:9" ht="16">
      <c r="A628" s="1"/>
      <c r="B628" s="1"/>
      <c r="C628" s="1"/>
      <c r="D628" s="1"/>
      <c r="E628" s="1"/>
      <c r="F628" s="1"/>
      <c r="G628" s="5" t="str">
        <f t="shared" si="9"/>
        <v/>
      </c>
      <c r="H628" s="1"/>
      <c r="I628" s="1"/>
    </row>
    <row r="629" spans="1:9" ht="16">
      <c r="A629" s="1"/>
      <c r="B629" s="1"/>
      <c r="C629" s="1"/>
      <c r="D629" s="1"/>
      <c r="E629" s="1"/>
      <c r="F629" s="1"/>
      <c r="G629" s="5" t="str">
        <f t="shared" si="9"/>
        <v/>
      </c>
      <c r="H629" s="1"/>
      <c r="I629" s="1"/>
    </row>
    <row r="630" spans="1:9" ht="16">
      <c r="A630" s="1"/>
      <c r="B630" s="1"/>
      <c r="C630" s="1"/>
      <c r="D630" s="1"/>
      <c r="E630" s="1"/>
      <c r="F630" s="1"/>
      <c r="G630" s="5" t="str">
        <f t="shared" si="9"/>
        <v/>
      </c>
      <c r="H630" s="1"/>
      <c r="I630" s="1"/>
    </row>
    <row r="631" spans="1:9" ht="16">
      <c r="A631" s="1"/>
      <c r="B631" s="1"/>
      <c r="C631" s="1"/>
      <c r="D631" s="1"/>
      <c r="E631" s="1"/>
      <c r="F631" s="1"/>
      <c r="G631" s="5" t="str">
        <f t="shared" si="9"/>
        <v/>
      </c>
      <c r="H631" s="1"/>
      <c r="I631" s="1"/>
    </row>
    <row r="632" spans="1:9" ht="16">
      <c r="A632" s="1"/>
      <c r="B632" s="1"/>
      <c r="C632" s="1"/>
      <c r="D632" s="1"/>
      <c r="E632" s="1"/>
      <c r="F632" s="1"/>
      <c r="G632" s="5" t="str">
        <f t="shared" si="9"/>
        <v/>
      </c>
      <c r="H632" s="1"/>
      <c r="I632" s="1"/>
    </row>
    <row r="633" spans="1:9" ht="16">
      <c r="A633" s="1"/>
      <c r="B633" s="1"/>
      <c r="C633" s="1"/>
      <c r="D633" s="1"/>
      <c r="E633" s="1"/>
      <c r="F633" s="1"/>
      <c r="G633" s="5" t="str">
        <f t="shared" si="9"/>
        <v/>
      </c>
      <c r="H633" s="1"/>
      <c r="I633" s="1"/>
    </row>
    <row r="634" spans="1:9" ht="16">
      <c r="A634" s="1"/>
      <c r="B634" s="1"/>
      <c r="C634" s="1"/>
      <c r="D634" s="1"/>
      <c r="E634" s="1"/>
      <c r="F634" s="1"/>
      <c r="G634" s="5" t="str">
        <f t="shared" si="9"/>
        <v/>
      </c>
      <c r="H634" s="1"/>
      <c r="I634" s="1"/>
    </row>
    <row r="635" spans="1:9" ht="16">
      <c r="A635" s="1"/>
      <c r="B635" s="1"/>
      <c r="C635" s="1"/>
      <c r="D635" s="1"/>
      <c r="E635" s="1"/>
      <c r="F635" s="1"/>
      <c r="G635" s="5" t="str">
        <f t="shared" si="9"/>
        <v/>
      </c>
      <c r="H635" s="1"/>
      <c r="I635" s="1"/>
    </row>
    <row r="636" spans="1:9" ht="16">
      <c r="A636" s="1"/>
      <c r="B636" s="1"/>
      <c r="C636" s="1"/>
      <c r="D636" s="1"/>
      <c r="E636" s="1"/>
      <c r="F636" s="1"/>
      <c r="G636" s="5" t="str">
        <f t="shared" si="9"/>
        <v/>
      </c>
      <c r="H636" s="1"/>
      <c r="I636" s="1"/>
    </row>
    <row r="637" spans="1:9" ht="16">
      <c r="A637" s="1"/>
      <c r="B637" s="1"/>
      <c r="C637" s="1"/>
      <c r="D637" s="1"/>
      <c r="E637" s="1"/>
      <c r="F637" s="1"/>
      <c r="G637" s="5" t="str">
        <f t="shared" si="9"/>
        <v/>
      </c>
      <c r="H637" s="1"/>
      <c r="I637" s="1"/>
    </row>
    <row r="638" spans="1:9" ht="16">
      <c r="A638" s="1"/>
      <c r="B638" s="1"/>
      <c r="C638" s="1"/>
      <c r="D638" s="1"/>
      <c r="E638" s="1"/>
      <c r="F638" s="1"/>
      <c r="G638" s="5" t="str">
        <f t="shared" si="9"/>
        <v/>
      </c>
      <c r="H638" s="1"/>
      <c r="I638" s="1"/>
    </row>
    <row r="639" spans="1:9" ht="16">
      <c r="A639" s="1"/>
      <c r="B639" s="1"/>
      <c r="C639" s="1"/>
      <c r="D639" s="1"/>
      <c r="E639" s="1"/>
      <c r="F639" s="1"/>
      <c r="G639" s="5" t="str">
        <f t="shared" si="9"/>
        <v/>
      </c>
      <c r="H639" s="1"/>
      <c r="I639" s="1"/>
    </row>
    <row r="640" spans="1:9" ht="16">
      <c r="A640" s="1"/>
      <c r="B640" s="1"/>
      <c r="C640" s="1"/>
      <c r="D640" s="1"/>
      <c r="E640" s="1"/>
      <c r="F640" s="1"/>
      <c r="G640" s="5" t="str">
        <f t="shared" si="9"/>
        <v/>
      </c>
      <c r="H640" s="1"/>
      <c r="I640" s="1"/>
    </row>
    <row r="641" spans="1:9" ht="16">
      <c r="A641" s="1"/>
      <c r="B641" s="1"/>
      <c r="C641" s="1"/>
      <c r="D641" s="1"/>
      <c r="E641" s="1"/>
      <c r="F641" s="1"/>
      <c r="G641" s="5" t="str">
        <f t="shared" si="9"/>
        <v/>
      </c>
      <c r="H641" s="1"/>
      <c r="I641" s="1"/>
    </row>
    <row r="642" spans="1:9" ht="16">
      <c r="A642" s="1"/>
      <c r="B642" s="1"/>
      <c r="C642" s="1"/>
      <c r="D642" s="1"/>
      <c r="E642" s="1"/>
      <c r="F642" s="1"/>
      <c r="G642" s="5" t="str">
        <f t="shared" si="9"/>
        <v/>
      </c>
      <c r="H642" s="1"/>
      <c r="I642" s="1"/>
    </row>
    <row r="643" spans="1:9" ht="16">
      <c r="A643" s="1"/>
      <c r="B643" s="1"/>
      <c r="C643" s="1"/>
      <c r="D643" s="1"/>
      <c r="E643" s="1"/>
      <c r="F643" s="1"/>
      <c r="G643" s="5" t="str">
        <f t="shared" si="9"/>
        <v/>
      </c>
      <c r="H643" s="1"/>
      <c r="I643" s="1"/>
    </row>
    <row r="644" spans="1:9" ht="16">
      <c r="A644" s="1"/>
      <c r="B644" s="1"/>
      <c r="C644" s="1"/>
      <c r="D644" s="1"/>
      <c r="E644" s="1"/>
      <c r="F644" s="1"/>
      <c r="G644" s="5" t="str">
        <f t="shared" ref="G644:G707" si="10">IF(AND(COUNTA(A644:F644)=0,COUNTA(A643:F643)=6),"← Add a new food item. Make sure [CAL = 9*FAT + 4*CARBS + 4*PROTEIN]",IF(AND(COUNTA(A644:F644)&gt;0,COUNTA(A644:F644)&lt;6),"← Please finish filling out the row. Make sure [CAL = 9*FAT + 4*CARBS + 4*PROTEIN]",""))</f>
        <v/>
      </c>
      <c r="H644" s="1"/>
      <c r="I644" s="1"/>
    </row>
    <row r="645" spans="1:9" ht="16">
      <c r="A645" s="1"/>
      <c r="B645" s="1"/>
      <c r="C645" s="1"/>
      <c r="D645" s="1"/>
      <c r="E645" s="1"/>
      <c r="F645" s="1"/>
      <c r="G645" s="5" t="str">
        <f t="shared" si="10"/>
        <v/>
      </c>
      <c r="H645" s="1"/>
      <c r="I645" s="1"/>
    </row>
    <row r="646" spans="1:9" ht="16">
      <c r="A646" s="1"/>
      <c r="B646" s="1"/>
      <c r="C646" s="1"/>
      <c r="D646" s="1"/>
      <c r="E646" s="1"/>
      <c r="F646" s="1"/>
      <c r="G646" s="5" t="str">
        <f t="shared" si="10"/>
        <v/>
      </c>
      <c r="H646" s="1"/>
      <c r="I646" s="1"/>
    </row>
    <row r="647" spans="1:9" ht="16">
      <c r="A647" s="1"/>
      <c r="B647" s="1"/>
      <c r="C647" s="1"/>
      <c r="D647" s="1"/>
      <c r="E647" s="1"/>
      <c r="F647" s="1"/>
      <c r="G647" s="5" t="str">
        <f t="shared" si="10"/>
        <v/>
      </c>
      <c r="H647" s="1"/>
      <c r="I647" s="1"/>
    </row>
    <row r="648" spans="1:9" ht="16">
      <c r="A648" s="1"/>
      <c r="B648" s="1"/>
      <c r="C648" s="1"/>
      <c r="D648" s="1"/>
      <c r="E648" s="1"/>
      <c r="F648" s="1"/>
      <c r="G648" s="5" t="str">
        <f t="shared" si="10"/>
        <v/>
      </c>
      <c r="H648" s="1"/>
      <c r="I648" s="1"/>
    </row>
    <row r="649" spans="1:9" ht="16">
      <c r="A649" s="1"/>
      <c r="B649" s="1"/>
      <c r="C649" s="1"/>
      <c r="D649" s="1"/>
      <c r="E649" s="1"/>
      <c r="F649" s="1"/>
      <c r="G649" s="5" t="str">
        <f t="shared" si="10"/>
        <v/>
      </c>
      <c r="H649" s="1"/>
      <c r="I649" s="1"/>
    </row>
    <row r="650" spans="1:9" ht="16">
      <c r="A650" s="1"/>
      <c r="B650" s="1"/>
      <c r="C650" s="1"/>
      <c r="D650" s="1"/>
      <c r="E650" s="1"/>
      <c r="F650" s="1"/>
      <c r="G650" s="5" t="str">
        <f t="shared" si="10"/>
        <v/>
      </c>
      <c r="H650" s="1"/>
      <c r="I650" s="1"/>
    </row>
    <row r="651" spans="1:9" ht="16">
      <c r="A651" s="1"/>
      <c r="B651" s="1"/>
      <c r="C651" s="1"/>
      <c r="D651" s="1"/>
      <c r="E651" s="1"/>
      <c r="F651" s="1"/>
      <c r="G651" s="5" t="str">
        <f t="shared" si="10"/>
        <v/>
      </c>
      <c r="H651" s="1"/>
      <c r="I651" s="1"/>
    </row>
    <row r="652" spans="1:9" ht="16">
      <c r="A652" s="1"/>
      <c r="B652" s="1"/>
      <c r="C652" s="1"/>
      <c r="D652" s="1"/>
      <c r="E652" s="1"/>
      <c r="F652" s="1"/>
      <c r="G652" s="5" t="str">
        <f t="shared" si="10"/>
        <v/>
      </c>
      <c r="H652" s="1"/>
      <c r="I652" s="1"/>
    </row>
    <row r="653" spans="1:9" ht="16">
      <c r="A653" s="1"/>
      <c r="B653" s="1"/>
      <c r="C653" s="1"/>
      <c r="D653" s="1"/>
      <c r="E653" s="1"/>
      <c r="F653" s="1"/>
      <c r="G653" s="5" t="str">
        <f t="shared" si="10"/>
        <v/>
      </c>
      <c r="H653" s="1"/>
      <c r="I653" s="1"/>
    </row>
    <row r="654" spans="1:9" ht="16">
      <c r="A654" s="1"/>
      <c r="B654" s="1"/>
      <c r="C654" s="1"/>
      <c r="D654" s="1"/>
      <c r="E654" s="1"/>
      <c r="F654" s="1"/>
      <c r="G654" s="5" t="str">
        <f t="shared" si="10"/>
        <v/>
      </c>
      <c r="H654" s="1"/>
      <c r="I654" s="1"/>
    </row>
    <row r="655" spans="1:9" ht="16">
      <c r="A655" s="1"/>
      <c r="B655" s="1"/>
      <c r="C655" s="1"/>
      <c r="D655" s="1"/>
      <c r="E655" s="1"/>
      <c r="F655" s="1"/>
      <c r="G655" s="5" t="str">
        <f t="shared" si="10"/>
        <v/>
      </c>
      <c r="H655" s="1"/>
      <c r="I655" s="1"/>
    </row>
    <row r="656" spans="1:9" ht="16">
      <c r="A656" s="1"/>
      <c r="B656" s="1"/>
      <c r="C656" s="1"/>
      <c r="D656" s="1"/>
      <c r="E656" s="1"/>
      <c r="F656" s="1"/>
      <c r="G656" s="5" t="str">
        <f t="shared" si="10"/>
        <v/>
      </c>
      <c r="H656" s="1"/>
      <c r="I656" s="1"/>
    </row>
    <row r="657" spans="1:9" ht="16">
      <c r="A657" s="1"/>
      <c r="B657" s="1"/>
      <c r="C657" s="1"/>
      <c r="D657" s="1"/>
      <c r="E657" s="1"/>
      <c r="F657" s="1"/>
      <c r="G657" s="5" t="str">
        <f t="shared" si="10"/>
        <v/>
      </c>
      <c r="H657" s="1"/>
      <c r="I657" s="1"/>
    </row>
    <row r="658" spans="1:9" ht="16">
      <c r="A658" s="1"/>
      <c r="B658" s="1"/>
      <c r="C658" s="1"/>
      <c r="D658" s="1"/>
      <c r="E658" s="1"/>
      <c r="F658" s="1"/>
      <c r="G658" s="5" t="str">
        <f t="shared" si="10"/>
        <v/>
      </c>
      <c r="H658" s="1"/>
      <c r="I658" s="1"/>
    </row>
    <row r="659" spans="1:9" ht="16">
      <c r="A659" s="1"/>
      <c r="B659" s="1"/>
      <c r="C659" s="1"/>
      <c r="D659" s="1"/>
      <c r="E659" s="1"/>
      <c r="F659" s="1"/>
      <c r="G659" s="5" t="str">
        <f t="shared" si="10"/>
        <v/>
      </c>
      <c r="H659" s="1"/>
      <c r="I659" s="1"/>
    </row>
    <row r="660" spans="1:9" ht="16">
      <c r="A660" s="1"/>
      <c r="B660" s="1"/>
      <c r="C660" s="1"/>
      <c r="D660" s="1"/>
      <c r="E660" s="1"/>
      <c r="F660" s="1"/>
      <c r="G660" s="5" t="str">
        <f t="shared" si="10"/>
        <v/>
      </c>
      <c r="H660" s="1"/>
      <c r="I660" s="1"/>
    </row>
    <row r="661" spans="1:9" ht="16">
      <c r="A661" s="1"/>
      <c r="B661" s="1"/>
      <c r="C661" s="1"/>
      <c r="D661" s="1"/>
      <c r="E661" s="1"/>
      <c r="F661" s="1"/>
      <c r="G661" s="5" t="str">
        <f t="shared" si="10"/>
        <v/>
      </c>
      <c r="H661" s="1"/>
      <c r="I661" s="1"/>
    </row>
    <row r="662" spans="1:9" ht="16">
      <c r="A662" s="1"/>
      <c r="B662" s="1"/>
      <c r="C662" s="1"/>
      <c r="D662" s="1"/>
      <c r="E662" s="1"/>
      <c r="F662" s="1"/>
      <c r="G662" s="5" t="str">
        <f t="shared" si="10"/>
        <v/>
      </c>
      <c r="H662" s="1"/>
      <c r="I662" s="1"/>
    </row>
    <row r="663" spans="1:9" ht="16">
      <c r="A663" s="1"/>
      <c r="B663" s="1"/>
      <c r="C663" s="1"/>
      <c r="D663" s="1"/>
      <c r="E663" s="1"/>
      <c r="F663" s="1"/>
      <c r="G663" s="5" t="str">
        <f t="shared" si="10"/>
        <v/>
      </c>
      <c r="H663" s="1"/>
      <c r="I663" s="1"/>
    </row>
    <row r="664" spans="1:9" ht="16">
      <c r="A664" s="1"/>
      <c r="B664" s="1"/>
      <c r="C664" s="1"/>
      <c r="D664" s="1"/>
      <c r="E664" s="1"/>
      <c r="F664" s="1"/>
      <c r="G664" s="5" t="str">
        <f t="shared" si="10"/>
        <v/>
      </c>
      <c r="H664" s="1"/>
      <c r="I664" s="1"/>
    </row>
    <row r="665" spans="1:9" ht="16">
      <c r="A665" s="1"/>
      <c r="B665" s="1"/>
      <c r="C665" s="1"/>
      <c r="D665" s="1"/>
      <c r="E665" s="1"/>
      <c r="F665" s="1"/>
      <c r="G665" s="5" t="str">
        <f t="shared" si="10"/>
        <v/>
      </c>
      <c r="H665" s="1"/>
      <c r="I665" s="1"/>
    </row>
    <row r="666" spans="1:9" ht="16">
      <c r="A666" s="1"/>
      <c r="B666" s="1"/>
      <c r="C666" s="1"/>
      <c r="D666" s="1"/>
      <c r="E666" s="1"/>
      <c r="F666" s="1"/>
      <c r="G666" s="5" t="str">
        <f t="shared" si="10"/>
        <v/>
      </c>
      <c r="H666" s="1"/>
      <c r="I666" s="1"/>
    </row>
    <row r="667" spans="1:9" ht="16">
      <c r="A667" s="1"/>
      <c r="B667" s="1"/>
      <c r="C667" s="1"/>
      <c r="D667" s="1"/>
      <c r="E667" s="1"/>
      <c r="F667" s="1"/>
      <c r="G667" s="5" t="str">
        <f t="shared" si="10"/>
        <v/>
      </c>
      <c r="H667" s="1"/>
      <c r="I667" s="1"/>
    </row>
    <row r="668" spans="1:9" ht="16">
      <c r="A668" s="1"/>
      <c r="B668" s="1"/>
      <c r="C668" s="1"/>
      <c r="D668" s="1"/>
      <c r="E668" s="1"/>
      <c r="F668" s="1"/>
      <c r="G668" s="5" t="str">
        <f t="shared" si="10"/>
        <v/>
      </c>
      <c r="H668" s="1"/>
      <c r="I668" s="1"/>
    </row>
    <row r="669" spans="1:9" ht="16">
      <c r="A669" s="1"/>
      <c r="B669" s="1"/>
      <c r="C669" s="1"/>
      <c r="D669" s="1"/>
      <c r="E669" s="1"/>
      <c r="F669" s="1"/>
      <c r="G669" s="5" t="str">
        <f t="shared" si="10"/>
        <v/>
      </c>
      <c r="H669" s="1"/>
      <c r="I669" s="1"/>
    </row>
    <row r="670" spans="1:9" ht="16">
      <c r="A670" s="1"/>
      <c r="B670" s="1"/>
      <c r="C670" s="1"/>
      <c r="D670" s="1"/>
      <c r="E670" s="1"/>
      <c r="F670" s="1"/>
      <c r="G670" s="5" t="str">
        <f t="shared" si="10"/>
        <v/>
      </c>
      <c r="H670" s="1"/>
      <c r="I670" s="1"/>
    </row>
    <row r="671" spans="1:9" ht="16">
      <c r="A671" s="1"/>
      <c r="B671" s="1"/>
      <c r="C671" s="1"/>
      <c r="D671" s="1"/>
      <c r="E671" s="1"/>
      <c r="F671" s="1"/>
      <c r="G671" s="5" t="str">
        <f t="shared" si="10"/>
        <v/>
      </c>
      <c r="H671" s="1"/>
      <c r="I671" s="1"/>
    </row>
    <row r="672" spans="1:9" ht="16">
      <c r="A672" s="1"/>
      <c r="B672" s="1"/>
      <c r="C672" s="1"/>
      <c r="D672" s="1"/>
      <c r="E672" s="1"/>
      <c r="F672" s="1"/>
      <c r="G672" s="5" t="str">
        <f t="shared" si="10"/>
        <v/>
      </c>
      <c r="H672" s="1"/>
      <c r="I672" s="1"/>
    </row>
    <row r="673" spans="1:9" ht="16">
      <c r="A673" s="1"/>
      <c r="B673" s="1"/>
      <c r="C673" s="1"/>
      <c r="D673" s="1"/>
      <c r="E673" s="1"/>
      <c r="F673" s="1"/>
      <c r="G673" s="5" t="str">
        <f t="shared" si="10"/>
        <v/>
      </c>
      <c r="H673" s="1"/>
      <c r="I673" s="1"/>
    </row>
    <row r="674" spans="1:9" ht="16">
      <c r="A674" s="1"/>
      <c r="B674" s="1"/>
      <c r="C674" s="1"/>
      <c r="D674" s="1"/>
      <c r="E674" s="1"/>
      <c r="F674" s="1"/>
      <c r="G674" s="5" t="str">
        <f t="shared" si="10"/>
        <v/>
      </c>
      <c r="H674" s="1"/>
      <c r="I674" s="1"/>
    </row>
    <row r="675" spans="1:9" ht="16">
      <c r="A675" s="1"/>
      <c r="B675" s="1"/>
      <c r="C675" s="1"/>
      <c r="D675" s="1"/>
      <c r="E675" s="1"/>
      <c r="F675" s="1"/>
      <c r="G675" s="5" t="str">
        <f t="shared" si="10"/>
        <v/>
      </c>
      <c r="H675" s="1"/>
      <c r="I675" s="1"/>
    </row>
    <row r="676" spans="1:9" ht="16">
      <c r="A676" s="1"/>
      <c r="B676" s="1"/>
      <c r="C676" s="1"/>
      <c r="D676" s="1"/>
      <c r="E676" s="1"/>
      <c r="F676" s="1"/>
      <c r="G676" s="5" t="str">
        <f t="shared" si="10"/>
        <v/>
      </c>
      <c r="H676" s="1"/>
      <c r="I676" s="1"/>
    </row>
    <row r="677" spans="1:9" ht="16">
      <c r="A677" s="1"/>
      <c r="B677" s="1"/>
      <c r="C677" s="1"/>
      <c r="D677" s="1"/>
      <c r="E677" s="1"/>
      <c r="F677" s="1"/>
      <c r="G677" s="5" t="str">
        <f t="shared" si="10"/>
        <v/>
      </c>
      <c r="H677" s="1"/>
      <c r="I677" s="1"/>
    </row>
    <row r="678" spans="1:9" ht="16">
      <c r="A678" s="1"/>
      <c r="B678" s="1"/>
      <c r="C678" s="1"/>
      <c r="D678" s="1"/>
      <c r="E678" s="1"/>
      <c r="F678" s="1"/>
      <c r="G678" s="5" t="str">
        <f t="shared" si="10"/>
        <v/>
      </c>
      <c r="H678" s="1"/>
      <c r="I678" s="1"/>
    </row>
    <row r="679" spans="1:9" ht="16">
      <c r="A679" s="1"/>
      <c r="B679" s="1"/>
      <c r="C679" s="1"/>
      <c r="D679" s="1"/>
      <c r="E679" s="1"/>
      <c r="F679" s="1"/>
      <c r="G679" s="5" t="str">
        <f t="shared" si="10"/>
        <v/>
      </c>
      <c r="H679" s="1"/>
      <c r="I679" s="1"/>
    </row>
    <row r="680" spans="1:9" ht="16">
      <c r="A680" s="1"/>
      <c r="B680" s="1"/>
      <c r="C680" s="1"/>
      <c r="D680" s="1"/>
      <c r="E680" s="1"/>
      <c r="F680" s="1"/>
      <c r="G680" s="5" t="str">
        <f t="shared" si="10"/>
        <v/>
      </c>
      <c r="H680" s="1"/>
      <c r="I680" s="1"/>
    </row>
    <row r="681" spans="1:9" ht="16">
      <c r="A681" s="1"/>
      <c r="B681" s="1"/>
      <c r="C681" s="1"/>
      <c r="D681" s="1"/>
      <c r="E681" s="1"/>
      <c r="F681" s="1"/>
      <c r="G681" s="5" t="str">
        <f t="shared" si="10"/>
        <v/>
      </c>
      <c r="H681" s="1"/>
      <c r="I681" s="1"/>
    </row>
    <row r="682" spans="1:9" ht="16">
      <c r="A682" s="1"/>
      <c r="B682" s="1"/>
      <c r="C682" s="1"/>
      <c r="D682" s="1"/>
      <c r="E682" s="1"/>
      <c r="F682" s="1"/>
      <c r="G682" s="5" t="str">
        <f t="shared" si="10"/>
        <v/>
      </c>
      <c r="H682" s="1"/>
      <c r="I682" s="1"/>
    </row>
    <row r="683" spans="1:9" ht="16">
      <c r="A683" s="1"/>
      <c r="B683" s="1"/>
      <c r="C683" s="1"/>
      <c r="D683" s="1"/>
      <c r="E683" s="1"/>
      <c r="F683" s="1"/>
      <c r="G683" s="5" t="str">
        <f t="shared" si="10"/>
        <v/>
      </c>
      <c r="H683" s="1"/>
      <c r="I683" s="1"/>
    </row>
    <row r="684" spans="1:9" ht="16">
      <c r="A684" s="1"/>
      <c r="B684" s="1"/>
      <c r="C684" s="1"/>
      <c r="D684" s="1"/>
      <c r="E684" s="1"/>
      <c r="F684" s="1"/>
      <c r="G684" s="5" t="str">
        <f t="shared" si="10"/>
        <v/>
      </c>
      <c r="H684" s="1"/>
      <c r="I684" s="1"/>
    </row>
    <row r="685" spans="1:9" ht="16">
      <c r="A685" s="1"/>
      <c r="B685" s="1"/>
      <c r="C685" s="1"/>
      <c r="D685" s="1"/>
      <c r="E685" s="1"/>
      <c r="F685" s="1"/>
      <c r="G685" s="5" t="str">
        <f t="shared" si="10"/>
        <v/>
      </c>
      <c r="H685" s="1"/>
      <c r="I685" s="1"/>
    </row>
    <row r="686" spans="1:9" ht="16">
      <c r="A686" s="1"/>
      <c r="B686" s="1"/>
      <c r="C686" s="1"/>
      <c r="D686" s="1"/>
      <c r="E686" s="1"/>
      <c r="F686" s="1"/>
      <c r="G686" s="5" t="str">
        <f t="shared" si="10"/>
        <v/>
      </c>
      <c r="H686" s="1"/>
      <c r="I686" s="1"/>
    </row>
    <row r="687" spans="1:9" ht="16">
      <c r="A687" s="1"/>
      <c r="B687" s="1"/>
      <c r="C687" s="1"/>
      <c r="D687" s="1"/>
      <c r="E687" s="1"/>
      <c r="F687" s="1"/>
      <c r="G687" s="5" t="str">
        <f t="shared" si="10"/>
        <v/>
      </c>
      <c r="H687" s="1"/>
      <c r="I687" s="1"/>
    </row>
    <row r="688" spans="1:9" ht="16">
      <c r="A688" s="1"/>
      <c r="B688" s="1"/>
      <c r="C688" s="1"/>
      <c r="D688" s="1"/>
      <c r="E688" s="1"/>
      <c r="F688" s="1"/>
      <c r="G688" s="5" t="str">
        <f t="shared" si="10"/>
        <v/>
      </c>
      <c r="H688" s="1"/>
      <c r="I688" s="1"/>
    </row>
    <row r="689" spans="1:9" ht="16">
      <c r="A689" s="1"/>
      <c r="B689" s="1"/>
      <c r="C689" s="1"/>
      <c r="D689" s="1"/>
      <c r="E689" s="1"/>
      <c r="F689" s="1"/>
      <c r="G689" s="5" t="str">
        <f t="shared" si="10"/>
        <v/>
      </c>
      <c r="H689" s="1"/>
      <c r="I689" s="1"/>
    </row>
    <row r="690" spans="1:9" ht="16">
      <c r="A690" s="1"/>
      <c r="B690" s="1"/>
      <c r="C690" s="1"/>
      <c r="D690" s="1"/>
      <c r="E690" s="1"/>
      <c r="F690" s="1"/>
      <c r="G690" s="5" t="str">
        <f t="shared" si="10"/>
        <v/>
      </c>
      <c r="H690" s="1"/>
      <c r="I690" s="1"/>
    </row>
    <row r="691" spans="1:9" ht="16">
      <c r="A691" s="1"/>
      <c r="B691" s="1"/>
      <c r="C691" s="1"/>
      <c r="D691" s="1"/>
      <c r="E691" s="1"/>
      <c r="F691" s="1"/>
      <c r="G691" s="5" t="str">
        <f t="shared" si="10"/>
        <v/>
      </c>
      <c r="H691" s="1"/>
      <c r="I691" s="1"/>
    </row>
    <row r="692" spans="1:9" ht="16">
      <c r="A692" s="1"/>
      <c r="B692" s="1"/>
      <c r="C692" s="1"/>
      <c r="D692" s="1"/>
      <c r="E692" s="1"/>
      <c r="F692" s="1"/>
      <c r="G692" s="5" t="str">
        <f t="shared" si="10"/>
        <v/>
      </c>
      <c r="H692" s="1"/>
      <c r="I692" s="1"/>
    </row>
    <row r="693" spans="1:9" ht="16">
      <c r="A693" s="1"/>
      <c r="B693" s="1"/>
      <c r="C693" s="1"/>
      <c r="D693" s="1"/>
      <c r="E693" s="1"/>
      <c r="F693" s="1"/>
      <c r="G693" s="5" t="str">
        <f t="shared" si="10"/>
        <v/>
      </c>
      <c r="H693" s="1"/>
      <c r="I693" s="1"/>
    </row>
    <row r="694" spans="1:9" ht="16">
      <c r="A694" s="1"/>
      <c r="B694" s="1"/>
      <c r="C694" s="1"/>
      <c r="D694" s="1"/>
      <c r="E694" s="1"/>
      <c r="F694" s="1"/>
      <c r="G694" s="5" t="str">
        <f t="shared" si="10"/>
        <v/>
      </c>
      <c r="H694" s="1"/>
      <c r="I694" s="1"/>
    </row>
    <row r="695" spans="1:9" ht="16">
      <c r="A695" s="1"/>
      <c r="B695" s="1"/>
      <c r="C695" s="1"/>
      <c r="D695" s="1"/>
      <c r="E695" s="1"/>
      <c r="F695" s="1"/>
      <c r="G695" s="5" t="str">
        <f t="shared" si="10"/>
        <v/>
      </c>
      <c r="H695" s="1"/>
      <c r="I695" s="1"/>
    </row>
    <row r="696" spans="1:9" ht="16">
      <c r="A696" s="1"/>
      <c r="B696" s="1"/>
      <c r="C696" s="1"/>
      <c r="D696" s="1"/>
      <c r="E696" s="1"/>
      <c r="F696" s="1"/>
      <c r="G696" s="5" t="str">
        <f t="shared" si="10"/>
        <v/>
      </c>
      <c r="H696" s="1"/>
      <c r="I696" s="1"/>
    </row>
    <row r="697" spans="1:9" ht="16">
      <c r="A697" s="1"/>
      <c r="B697" s="1"/>
      <c r="C697" s="1"/>
      <c r="D697" s="1"/>
      <c r="E697" s="1"/>
      <c r="F697" s="1"/>
      <c r="G697" s="5" t="str">
        <f t="shared" si="10"/>
        <v/>
      </c>
      <c r="H697" s="1"/>
      <c r="I697" s="1"/>
    </row>
    <row r="698" spans="1:9" ht="16">
      <c r="A698" s="1"/>
      <c r="B698" s="1"/>
      <c r="C698" s="1"/>
      <c r="D698" s="1"/>
      <c r="E698" s="1"/>
      <c r="F698" s="1"/>
      <c r="G698" s="5" t="str">
        <f t="shared" si="10"/>
        <v/>
      </c>
      <c r="H698" s="1"/>
      <c r="I698" s="1"/>
    </row>
    <row r="699" spans="1:9" ht="16">
      <c r="A699" s="1"/>
      <c r="B699" s="1"/>
      <c r="C699" s="1"/>
      <c r="D699" s="1"/>
      <c r="E699" s="1"/>
      <c r="F699" s="1"/>
      <c r="G699" s="5" t="str">
        <f t="shared" si="10"/>
        <v/>
      </c>
      <c r="H699" s="1"/>
      <c r="I699" s="1"/>
    </row>
    <row r="700" spans="1:9" ht="16">
      <c r="A700" s="1"/>
      <c r="B700" s="1"/>
      <c r="C700" s="1"/>
      <c r="D700" s="1"/>
      <c r="E700" s="1"/>
      <c r="F700" s="1"/>
      <c r="G700" s="5" t="str">
        <f t="shared" si="10"/>
        <v/>
      </c>
      <c r="H700" s="1"/>
      <c r="I700" s="1"/>
    </row>
    <row r="701" spans="1:9" ht="16">
      <c r="A701" s="1"/>
      <c r="B701" s="1"/>
      <c r="C701" s="1"/>
      <c r="D701" s="1"/>
      <c r="E701" s="1"/>
      <c r="F701" s="1"/>
      <c r="G701" s="5" t="str">
        <f t="shared" si="10"/>
        <v/>
      </c>
      <c r="H701" s="1"/>
      <c r="I701" s="1"/>
    </row>
    <row r="702" spans="1:9" ht="16">
      <c r="A702" s="1"/>
      <c r="B702" s="1"/>
      <c r="C702" s="1"/>
      <c r="D702" s="1"/>
      <c r="E702" s="1"/>
      <c r="F702" s="1"/>
      <c r="G702" s="5" t="str">
        <f t="shared" si="10"/>
        <v/>
      </c>
      <c r="H702" s="1"/>
      <c r="I702" s="1"/>
    </row>
    <row r="703" spans="1:9" ht="16">
      <c r="A703" s="1"/>
      <c r="B703" s="1"/>
      <c r="C703" s="1"/>
      <c r="D703" s="1"/>
      <c r="E703" s="1"/>
      <c r="F703" s="1"/>
      <c r="G703" s="5" t="str">
        <f t="shared" si="10"/>
        <v/>
      </c>
      <c r="H703" s="1"/>
      <c r="I703" s="1"/>
    </row>
    <row r="704" spans="1:9" ht="16">
      <c r="A704" s="1"/>
      <c r="B704" s="1"/>
      <c r="C704" s="1"/>
      <c r="D704" s="1"/>
      <c r="E704" s="1"/>
      <c r="F704" s="1"/>
      <c r="G704" s="5" t="str">
        <f t="shared" si="10"/>
        <v/>
      </c>
      <c r="H704" s="1"/>
      <c r="I704" s="1"/>
    </row>
    <row r="705" spans="1:9" ht="16">
      <c r="A705" s="1"/>
      <c r="B705" s="1"/>
      <c r="C705" s="1"/>
      <c r="D705" s="1"/>
      <c r="E705" s="1"/>
      <c r="F705" s="1"/>
      <c r="G705" s="5" t="str">
        <f t="shared" si="10"/>
        <v/>
      </c>
      <c r="H705" s="1"/>
      <c r="I705" s="1"/>
    </row>
    <row r="706" spans="1:9" ht="16">
      <c r="A706" s="1"/>
      <c r="B706" s="1"/>
      <c r="C706" s="1"/>
      <c r="D706" s="1"/>
      <c r="E706" s="1"/>
      <c r="F706" s="1"/>
      <c r="G706" s="5" t="str">
        <f t="shared" si="10"/>
        <v/>
      </c>
      <c r="H706" s="1"/>
      <c r="I706" s="1"/>
    </row>
    <row r="707" spans="1:9" ht="16">
      <c r="A707" s="1"/>
      <c r="B707" s="1"/>
      <c r="C707" s="1"/>
      <c r="D707" s="1"/>
      <c r="E707" s="1"/>
      <c r="F707" s="1"/>
      <c r="G707" s="5" t="str">
        <f t="shared" si="10"/>
        <v/>
      </c>
      <c r="H707" s="1"/>
      <c r="I707" s="1"/>
    </row>
    <row r="708" spans="1:9" ht="16">
      <c r="A708" s="1"/>
      <c r="B708" s="1"/>
      <c r="C708" s="1"/>
      <c r="D708" s="1"/>
      <c r="E708" s="1"/>
      <c r="F708" s="1"/>
      <c r="G708" s="5" t="str">
        <f t="shared" ref="G708:G771" si="11">IF(AND(COUNTA(A708:F708)=0,COUNTA(A707:F707)=6),"← Add a new food item. Make sure [CAL = 9*FAT + 4*CARBS + 4*PROTEIN]",IF(AND(COUNTA(A708:F708)&gt;0,COUNTA(A708:F708)&lt;6),"← Please finish filling out the row. Make sure [CAL = 9*FAT + 4*CARBS + 4*PROTEIN]",""))</f>
        <v/>
      </c>
      <c r="H708" s="1"/>
      <c r="I708" s="1"/>
    </row>
    <row r="709" spans="1:9" ht="16">
      <c r="A709" s="1"/>
      <c r="B709" s="1"/>
      <c r="C709" s="1"/>
      <c r="D709" s="1"/>
      <c r="E709" s="1"/>
      <c r="F709" s="1"/>
      <c r="G709" s="5" t="str">
        <f t="shared" si="11"/>
        <v/>
      </c>
      <c r="H709" s="1"/>
      <c r="I709" s="1"/>
    </row>
    <row r="710" spans="1:9" ht="16">
      <c r="A710" s="1"/>
      <c r="B710" s="1"/>
      <c r="C710" s="1"/>
      <c r="D710" s="1"/>
      <c r="E710" s="1"/>
      <c r="F710" s="1"/>
      <c r="G710" s="5" t="str">
        <f t="shared" si="11"/>
        <v/>
      </c>
      <c r="H710" s="1"/>
      <c r="I710" s="1"/>
    </row>
    <row r="711" spans="1:9" ht="16">
      <c r="A711" s="1"/>
      <c r="B711" s="1"/>
      <c r="C711" s="1"/>
      <c r="D711" s="1"/>
      <c r="E711" s="1"/>
      <c r="F711" s="1"/>
      <c r="G711" s="5" t="str">
        <f t="shared" si="11"/>
        <v/>
      </c>
      <c r="H711" s="1"/>
      <c r="I711" s="1"/>
    </row>
    <row r="712" spans="1:9" ht="16">
      <c r="A712" s="1"/>
      <c r="B712" s="1"/>
      <c r="C712" s="1"/>
      <c r="D712" s="1"/>
      <c r="E712" s="1"/>
      <c r="F712" s="1"/>
      <c r="G712" s="5" t="str">
        <f t="shared" si="11"/>
        <v/>
      </c>
      <c r="H712" s="1"/>
      <c r="I712" s="1"/>
    </row>
    <row r="713" spans="1:9" ht="16">
      <c r="A713" s="1"/>
      <c r="B713" s="1"/>
      <c r="C713" s="1"/>
      <c r="D713" s="1"/>
      <c r="E713" s="1"/>
      <c r="F713" s="1"/>
      <c r="G713" s="5" t="str">
        <f t="shared" si="11"/>
        <v/>
      </c>
      <c r="H713" s="1"/>
      <c r="I713" s="1"/>
    </row>
    <row r="714" spans="1:9" ht="16">
      <c r="A714" s="1"/>
      <c r="B714" s="1"/>
      <c r="C714" s="1"/>
      <c r="D714" s="1"/>
      <c r="E714" s="1"/>
      <c r="F714" s="1"/>
      <c r="G714" s="5" t="str">
        <f t="shared" si="11"/>
        <v/>
      </c>
      <c r="H714" s="1"/>
      <c r="I714" s="1"/>
    </row>
    <row r="715" spans="1:9" ht="16">
      <c r="A715" s="1"/>
      <c r="B715" s="1"/>
      <c r="C715" s="1"/>
      <c r="D715" s="1"/>
      <c r="E715" s="1"/>
      <c r="F715" s="1"/>
      <c r="G715" s="5" t="str">
        <f t="shared" si="11"/>
        <v/>
      </c>
      <c r="H715" s="1"/>
      <c r="I715" s="1"/>
    </row>
    <row r="716" spans="1:9" ht="16">
      <c r="A716" s="1"/>
      <c r="B716" s="1"/>
      <c r="C716" s="1"/>
      <c r="D716" s="1"/>
      <c r="E716" s="1"/>
      <c r="F716" s="1"/>
      <c r="G716" s="5" t="str">
        <f t="shared" si="11"/>
        <v/>
      </c>
      <c r="H716" s="1"/>
      <c r="I716" s="1"/>
    </row>
    <row r="717" spans="1:9" ht="16">
      <c r="A717" s="1"/>
      <c r="B717" s="1"/>
      <c r="C717" s="1"/>
      <c r="D717" s="1"/>
      <c r="E717" s="1"/>
      <c r="F717" s="1"/>
      <c r="G717" s="5" t="str">
        <f t="shared" si="11"/>
        <v/>
      </c>
      <c r="H717" s="1"/>
      <c r="I717" s="1"/>
    </row>
    <row r="718" spans="1:9" ht="16">
      <c r="A718" s="1"/>
      <c r="B718" s="1"/>
      <c r="C718" s="1"/>
      <c r="D718" s="1"/>
      <c r="E718" s="1"/>
      <c r="F718" s="1"/>
      <c r="G718" s="5" t="str">
        <f t="shared" si="11"/>
        <v/>
      </c>
      <c r="H718" s="1"/>
      <c r="I718" s="1"/>
    </row>
    <row r="719" spans="1:9" ht="16">
      <c r="A719" s="1"/>
      <c r="B719" s="1"/>
      <c r="C719" s="1"/>
      <c r="D719" s="1"/>
      <c r="E719" s="1"/>
      <c r="F719" s="1"/>
      <c r="G719" s="5" t="str">
        <f t="shared" si="11"/>
        <v/>
      </c>
      <c r="H719" s="1"/>
      <c r="I719" s="1"/>
    </row>
    <row r="720" spans="1:9" ht="16">
      <c r="A720" s="1"/>
      <c r="B720" s="1"/>
      <c r="C720" s="1"/>
      <c r="D720" s="1"/>
      <c r="E720" s="1"/>
      <c r="F720" s="1"/>
      <c r="G720" s="5" t="str">
        <f t="shared" si="11"/>
        <v/>
      </c>
      <c r="H720" s="1"/>
      <c r="I720" s="1"/>
    </row>
    <row r="721" spans="1:9" ht="16">
      <c r="A721" s="1"/>
      <c r="B721" s="1"/>
      <c r="C721" s="1"/>
      <c r="D721" s="1"/>
      <c r="E721" s="1"/>
      <c r="F721" s="1"/>
      <c r="G721" s="5" t="str">
        <f t="shared" si="11"/>
        <v/>
      </c>
      <c r="H721" s="1"/>
      <c r="I721" s="1"/>
    </row>
    <row r="722" spans="1:9" ht="16">
      <c r="A722" s="1"/>
      <c r="B722" s="1"/>
      <c r="C722" s="1"/>
      <c r="D722" s="1"/>
      <c r="E722" s="1"/>
      <c r="F722" s="1"/>
      <c r="G722" s="5" t="str">
        <f t="shared" si="11"/>
        <v/>
      </c>
      <c r="H722" s="1"/>
      <c r="I722" s="1"/>
    </row>
    <row r="723" spans="1:9" ht="16">
      <c r="A723" s="1"/>
      <c r="B723" s="1"/>
      <c r="C723" s="1"/>
      <c r="D723" s="1"/>
      <c r="E723" s="1"/>
      <c r="F723" s="1"/>
      <c r="G723" s="5" t="str">
        <f t="shared" si="11"/>
        <v/>
      </c>
      <c r="H723" s="1"/>
      <c r="I723" s="1"/>
    </row>
    <row r="724" spans="1:9" ht="16">
      <c r="A724" s="1"/>
      <c r="B724" s="1"/>
      <c r="C724" s="1"/>
      <c r="D724" s="1"/>
      <c r="E724" s="1"/>
      <c r="F724" s="1"/>
      <c r="G724" s="5" t="str">
        <f t="shared" si="11"/>
        <v/>
      </c>
      <c r="H724" s="1"/>
      <c r="I724" s="1"/>
    </row>
    <row r="725" spans="1:9" ht="16">
      <c r="A725" s="1"/>
      <c r="B725" s="1"/>
      <c r="C725" s="1"/>
      <c r="D725" s="1"/>
      <c r="E725" s="1"/>
      <c r="F725" s="1"/>
      <c r="G725" s="5" t="str">
        <f t="shared" si="11"/>
        <v/>
      </c>
      <c r="H725" s="1"/>
      <c r="I725" s="1"/>
    </row>
    <row r="726" spans="1:9" ht="16">
      <c r="A726" s="1"/>
      <c r="B726" s="1"/>
      <c r="C726" s="1"/>
      <c r="D726" s="1"/>
      <c r="E726" s="1"/>
      <c r="F726" s="1"/>
      <c r="G726" s="5" t="str">
        <f t="shared" si="11"/>
        <v/>
      </c>
      <c r="H726" s="1"/>
      <c r="I726" s="1"/>
    </row>
    <row r="727" spans="1:9" ht="16">
      <c r="A727" s="1"/>
      <c r="B727" s="1"/>
      <c r="C727" s="1"/>
      <c r="D727" s="1"/>
      <c r="E727" s="1"/>
      <c r="F727" s="1"/>
      <c r="G727" s="5" t="str">
        <f t="shared" si="11"/>
        <v/>
      </c>
      <c r="H727" s="1"/>
      <c r="I727" s="1"/>
    </row>
    <row r="728" spans="1:9" ht="16">
      <c r="A728" s="1"/>
      <c r="B728" s="1"/>
      <c r="C728" s="1"/>
      <c r="D728" s="1"/>
      <c r="E728" s="1"/>
      <c r="F728" s="1"/>
      <c r="G728" s="5" t="str">
        <f t="shared" si="11"/>
        <v/>
      </c>
      <c r="H728" s="1"/>
      <c r="I728" s="1"/>
    </row>
    <row r="729" spans="1:9" ht="16">
      <c r="A729" s="1"/>
      <c r="B729" s="1"/>
      <c r="C729" s="1"/>
      <c r="D729" s="1"/>
      <c r="E729" s="1"/>
      <c r="F729" s="1"/>
      <c r="G729" s="5" t="str">
        <f t="shared" si="11"/>
        <v/>
      </c>
      <c r="H729" s="1"/>
      <c r="I729" s="1"/>
    </row>
    <row r="730" spans="1:9" ht="16">
      <c r="A730" s="1"/>
      <c r="B730" s="1"/>
      <c r="C730" s="1"/>
      <c r="D730" s="1"/>
      <c r="E730" s="1"/>
      <c r="F730" s="1"/>
      <c r="G730" s="5" t="str">
        <f t="shared" si="11"/>
        <v/>
      </c>
      <c r="H730" s="1"/>
      <c r="I730" s="1"/>
    </row>
    <row r="731" spans="1:9" ht="16">
      <c r="A731" s="1"/>
      <c r="B731" s="1"/>
      <c r="C731" s="1"/>
      <c r="D731" s="1"/>
      <c r="E731" s="1"/>
      <c r="F731" s="1"/>
      <c r="G731" s="5" t="str">
        <f t="shared" si="11"/>
        <v/>
      </c>
      <c r="H731" s="1"/>
      <c r="I731" s="1"/>
    </row>
    <row r="732" spans="1:9" ht="16">
      <c r="A732" s="1"/>
      <c r="B732" s="1"/>
      <c r="C732" s="1"/>
      <c r="D732" s="1"/>
      <c r="E732" s="1"/>
      <c r="F732" s="1"/>
      <c r="G732" s="5" t="str">
        <f t="shared" si="11"/>
        <v/>
      </c>
      <c r="H732" s="1"/>
      <c r="I732" s="1"/>
    </row>
    <row r="733" spans="1:9" ht="16">
      <c r="A733" s="1"/>
      <c r="B733" s="1"/>
      <c r="C733" s="1"/>
      <c r="D733" s="1"/>
      <c r="E733" s="1"/>
      <c r="F733" s="1"/>
      <c r="G733" s="5" t="str">
        <f t="shared" si="11"/>
        <v/>
      </c>
      <c r="H733" s="1"/>
      <c r="I733" s="1"/>
    </row>
    <row r="734" spans="1:9" ht="16">
      <c r="A734" s="1"/>
      <c r="B734" s="1"/>
      <c r="C734" s="1"/>
      <c r="D734" s="1"/>
      <c r="E734" s="1"/>
      <c r="F734" s="1"/>
      <c r="G734" s="5" t="str">
        <f t="shared" si="11"/>
        <v/>
      </c>
      <c r="H734" s="1"/>
      <c r="I734" s="1"/>
    </row>
    <row r="735" spans="1:9" ht="16">
      <c r="A735" s="1"/>
      <c r="B735" s="1"/>
      <c r="C735" s="1"/>
      <c r="D735" s="1"/>
      <c r="E735" s="1"/>
      <c r="F735" s="1"/>
      <c r="G735" s="5" t="str">
        <f t="shared" si="11"/>
        <v/>
      </c>
      <c r="H735" s="1"/>
      <c r="I735" s="1"/>
    </row>
    <row r="736" spans="1:9" ht="16">
      <c r="A736" s="1"/>
      <c r="B736" s="1"/>
      <c r="C736" s="1"/>
      <c r="D736" s="1"/>
      <c r="E736" s="1"/>
      <c r="F736" s="1"/>
      <c r="G736" s="5" t="str">
        <f t="shared" si="11"/>
        <v/>
      </c>
      <c r="H736" s="1"/>
      <c r="I736" s="1"/>
    </row>
    <row r="737" spans="1:9" ht="16">
      <c r="A737" s="1"/>
      <c r="B737" s="1"/>
      <c r="C737" s="1"/>
      <c r="D737" s="1"/>
      <c r="E737" s="1"/>
      <c r="F737" s="1"/>
      <c r="G737" s="5" t="str">
        <f t="shared" si="11"/>
        <v/>
      </c>
      <c r="H737" s="1"/>
      <c r="I737" s="1"/>
    </row>
    <row r="738" spans="1:9" ht="16">
      <c r="A738" s="1"/>
      <c r="B738" s="1"/>
      <c r="C738" s="1"/>
      <c r="D738" s="1"/>
      <c r="E738" s="1"/>
      <c r="F738" s="1"/>
      <c r="G738" s="5" t="str">
        <f t="shared" si="11"/>
        <v/>
      </c>
      <c r="H738" s="1"/>
      <c r="I738" s="1"/>
    </row>
    <row r="739" spans="1:9" ht="16">
      <c r="A739" s="1"/>
      <c r="B739" s="1"/>
      <c r="C739" s="1"/>
      <c r="D739" s="1"/>
      <c r="E739" s="1"/>
      <c r="F739" s="1"/>
      <c r="G739" s="5" t="str">
        <f t="shared" si="11"/>
        <v/>
      </c>
      <c r="H739" s="1"/>
      <c r="I739" s="1"/>
    </row>
    <row r="740" spans="1:9" ht="16">
      <c r="A740" s="1"/>
      <c r="B740" s="1"/>
      <c r="C740" s="1"/>
      <c r="D740" s="1"/>
      <c r="E740" s="1"/>
      <c r="F740" s="1"/>
      <c r="G740" s="5" t="str">
        <f t="shared" si="11"/>
        <v/>
      </c>
      <c r="H740" s="1"/>
      <c r="I740" s="1"/>
    </row>
    <row r="741" spans="1:9" ht="16">
      <c r="A741" s="1"/>
      <c r="B741" s="1"/>
      <c r="C741" s="1"/>
      <c r="D741" s="1"/>
      <c r="E741" s="1"/>
      <c r="F741" s="1"/>
      <c r="G741" s="5" t="str">
        <f t="shared" si="11"/>
        <v/>
      </c>
      <c r="H741" s="1"/>
      <c r="I741" s="1"/>
    </row>
    <row r="742" spans="1:9" ht="16">
      <c r="A742" s="1"/>
      <c r="B742" s="1"/>
      <c r="C742" s="1"/>
      <c r="D742" s="1"/>
      <c r="E742" s="1"/>
      <c r="F742" s="1"/>
      <c r="G742" s="5" t="str">
        <f t="shared" si="11"/>
        <v/>
      </c>
      <c r="H742" s="1"/>
      <c r="I742" s="1"/>
    </row>
    <row r="743" spans="1:9" ht="16">
      <c r="A743" s="1"/>
      <c r="B743" s="1"/>
      <c r="C743" s="1"/>
      <c r="D743" s="1"/>
      <c r="E743" s="1"/>
      <c r="F743" s="1"/>
      <c r="G743" s="5" t="str">
        <f t="shared" si="11"/>
        <v/>
      </c>
      <c r="H743" s="1"/>
      <c r="I743" s="1"/>
    </row>
    <row r="744" spans="1:9" ht="16">
      <c r="A744" s="1"/>
      <c r="B744" s="1"/>
      <c r="C744" s="1"/>
      <c r="D744" s="1"/>
      <c r="E744" s="1"/>
      <c r="F744" s="1"/>
      <c r="G744" s="5" t="str">
        <f t="shared" si="11"/>
        <v/>
      </c>
      <c r="H744" s="1"/>
      <c r="I744" s="1"/>
    </row>
    <row r="745" spans="1:9" ht="16">
      <c r="A745" s="1"/>
      <c r="B745" s="1"/>
      <c r="C745" s="1"/>
      <c r="D745" s="1"/>
      <c r="E745" s="1"/>
      <c r="F745" s="1"/>
      <c r="G745" s="5" t="str">
        <f t="shared" si="11"/>
        <v/>
      </c>
      <c r="H745" s="1"/>
      <c r="I745" s="1"/>
    </row>
    <row r="746" spans="1:9" ht="16">
      <c r="A746" s="1"/>
      <c r="B746" s="1"/>
      <c r="C746" s="1"/>
      <c r="D746" s="1"/>
      <c r="E746" s="1"/>
      <c r="F746" s="1"/>
      <c r="G746" s="5" t="str">
        <f t="shared" si="11"/>
        <v/>
      </c>
      <c r="H746" s="1"/>
      <c r="I746" s="1"/>
    </row>
    <row r="747" spans="1:9" ht="16">
      <c r="A747" s="1"/>
      <c r="B747" s="1"/>
      <c r="C747" s="1"/>
      <c r="D747" s="1"/>
      <c r="E747" s="1"/>
      <c r="F747" s="1"/>
      <c r="G747" s="5" t="str">
        <f t="shared" si="11"/>
        <v/>
      </c>
      <c r="H747" s="1"/>
      <c r="I747" s="1"/>
    </row>
    <row r="748" spans="1:9" ht="16">
      <c r="A748" s="1"/>
      <c r="B748" s="1"/>
      <c r="C748" s="1"/>
      <c r="D748" s="1"/>
      <c r="E748" s="1"/>
      <c r="F748" s="1"/>
      <c r="G748" s="5" t="str">
        <f t="shared" si="11"/>
        <v/>
      </c>
      <c r="H748" s="1"/>
      <c r="I748" s="1"/>
    </row>
    <row r="749" spans="1:9" ht="16">
      <c r="A749" s="1"/>
      <c r="B749" s="1"/>
      <c r="C749" s="1"/>
      <c r="D749" s="1"/>
      <c r="E749" s="1"/>
      <c r="F749" s="1"/>
      <c r="G749" s="5" t="str">
        <f t="shared" si="11"/>
        <v/>
      </c>
      <c r="H749" s="1"/>
      <c r="I749" s="1"/>
    </row>
    <row r="750" spans="1:9" ht="16">
      <c r="A750" s="1"/>
      <c r="B750" s="1"/>
      <c r="C750" s="1"/>
      <c r="D750" s="1"/>
      <c r="E750" s="1"/>
      <c r="F750" s="1"/>
      <c r="G750" s="5" t="str">
        <f t="shared" si="11"/>
        <v/>
      </c>
      <c r="H750" s="1"/>
      <c r="I750" s="1"/>
    </row>
    <row r="751" spans="1:9" ht="16">
      <c r="A751" s="1"/>
      <c r="B751" s="1"/>
      <c r="C751" s="1"/>
      <c r="D751" s="1"/>
      <c r="E751" s="1"/>
      <c r="F751" s="1"/>
      <c r="G751" s="5" t="str">
        <f t="shared" si="11"/>
        <v/>
      </c>
      <c r="H751" s="1"/>
      <c r="I751" s="1"/>
    </row>
    <row r="752" spans="1:9" ht="16">
      <c r="A752" s="1"/>
      <c r="B752" s="1"/>
      <c r="C752" s="1"/>
      <c r="D752" s="1"/>
      <c r="E752" s="1"/>
      <c r="F752" s="1"/>
      <c r="G752" s="5" t="str">
        <f t="shared" si="11"/>
        <v/>
      </c>
      <c r="H752" s="1"/>
      <c r="I752" s="1"/>
    </row>
    <row r="753" spans="1:9" ht="16">
      <c r="A753" s="1"/>
      <c r="B753" s="1"/>
      <c r="C753" s="1"/>
      <c r="D753" s="1"/>
      <c r="E753" s="1"/>
      <c r="F753" s="1"/>
      <c r="G753" s="5" t="str">
        <f t="shared" si="11"/>
        <v/>
      </c>
      <c r="H753" s="1"/>
      <c r="I753" s="1"/>
    </row>
    <row r="754" spans="1:9" ht="16">
      <c r="A754" s="1"/>
      <c r="B754" s="1"/>
      <c r="C754" s="1"/>
      <c r="D754" s="1"/>
      <c r="E754" s="1"/>
      <c r="F754" s="1"/>
      <c r="G754" s="5" t="str">
        <f t="shared" si="11"/>
        <v/>
      </c>
      <c r="H754" s="1"/>
      <c r="I754" s="1"/>
    </row>
    <row r="755" spans="1:9" ht="16">
      <c r="A755" s="1"/>
      <c r="B755" s="1"/>
      <c r="C755" s="1"/>
      <c r="D755" s="1"/>
      <c r="E755" s="1"/>
      <c r="F755" s="1"/>
      <c r="G755" s="5" t="str">
        <f t="shared" si="11"/>
        <v/>
      </c>
      <c r="H755" s="1"/>
      <c r="I755" s="1"/>
    </row>
    <row r="756" spans="1:9" ht="16">
      <c r="A756" s="1"/>
      <c r="B756" s="1"/>
      <c r="C756" s="1"/>
      <c r="D756" s="1"/>
      <c r="E756" s="1"/>
      <c r="F756" s="1"/>
      <c r="G756" s="5" t="str">
        <f t="shared" si="11"/>
        <v/>
      </c>
      <c r="H756" s="1"/>
      <c r="I756" s="1"/>
    </row>
    <row r="757" spans="1:9" ht="16">
      <c r="A757" s="1"/>
      <c r="B757" s="1"/>
      <c r="C757" s="1"/>
      <c r="D757" s="1"/>
      <c r="E757" s="1"/>
      <c r="F757" s="1"/>
      <c r="G757" s="5" t="str">
        <f t="shared" si="11"/>
        <v/>
      </c>
      <c r="H757" s="1"/>
      <c r="I757" s="1"/>
    </row>
    <row r="758" spans="1:9" ht="16">
      <c r="A758" s="1"/>
      <c r="B758" s="1"/>
      <c r="C758" s="1"/>
      <c r="D758" s="1"/>
      <c r="E758" s="1"/>
      <c r="F758" s="1"/>
      <c r="G758" s="5" t="str">
        <f t="shared" si="11"/>
        <v/>
      </c>
      <c r="H758" s="1"/>
      <c r="I758" s="1"/>
    </row>
    <row r="759" spans="1:9" ht="16">
      <c r="A759" s="1"/>
      <c r="B759" s="1"/>
      <c r="C759" s="1"/>
      <c r="D759" s="1"/>
      <c r="E759" s="1"/>
      <c r="F759" s="1"/>
      <c r="G759" s="5" t="str">
        <f t="shared" si="11"/>
        <v/>
      </c>
      <c r="H759" s="1"/>
      <c r="I759" s="1"/>
    </row>
    <row r="760" spans="1:9" ht="16">
      <c r="A760" s="1"/>
      <c r="B760" s="1"/>
      <c r="C760" s="1"/>
      <c r="D760" s="1"/>
      <c r="E760" s="1"/>
      <c r="F760" s="1"/>
      <c r="G760" s="5" t="str">
        <f t="shared" si="11"/>
        <v/>
      </c>
      <c r="H760" s="1"/>
      <c r="I760" s="1"/>
    </row>
    <row r="761" spans="1:9" ht="16">
      <c r="A761" s="1"/>
      <c r="B761" s="1"/>
      <c r="C761" s="1"/>
      <c r="D761" s="1"/>
      <c r="E761" s="1"/>
      <c r="F761" s="1"/>
      <c r="G761" s="5" t="str">
        <f t="shared" si="11"/>
        <v/>
      </c>
      <c r="H761" s="1"/>
      <c r="I761" s="1"/>
    </row>
    <row r="762" spans="1:9" ht="16">
      <c r="A762" s="1"/>
      <c r="B762" s="1"/>
      <c r="C762" s="1"/>
      <c r="D762" s="1"/>
      <c r="E762" s="1"/>
      <c r="F762" s="1"/>
      <c r="G762" s="5" t="str">
        <f t="shared" si="11"/>
        <v/>
      </c>
      <c r="H762" s="1"/>
      <c r="I762" s="1"/>
    </row>
    <row r="763" spans="1:9" ht="16">
      <c r="A763" s="1"/>
      <c r="B763" s="1"/>
      <c r="C763" s="1"/>
      <c r="D763" s="1"/>
      <c r="E763" s="1"/>
      <c r="F763" s="1"/>
      <c r="G763" s="5" t="str">
        <f t="shared" si="11"/>
        <v/>
      </c>
      <c r="H763" s="1"/>
      <c r="I763" s="1"/>
    </row>
    <row r="764" spans="1:9" ht="16">
      <c r="A764" s="1"/>
      <c r="B764" s="1"/>
      <c r="C764" s="1"/>
      <c r="D764" s="1"/>
      <c r="E764" s="1"/>
      <c r="F764" s="1"/>
      <c r="G764" s="5" t="str">
        <f t="shared" si="11"/>
        <v/>
      </c>
      <c r="H764" s="1"/>
      <c r="I764" s="1"/>
    </row>
    <row r="765" spans="1:9" ht="16">
      <c r="A765" s="1"/>
      <c r="B765" s="1"/>
      <c r="C765" s="1"/>
      <c r="D765" s="1"/>
      <c r="E765" s="1"/>
      <c r="F765" s="1"/>
      <c r="G765" s="5" t="str">
        <f t="shared" si="11"/>
        <v/>
      </c>
      <c r="H765" s="1"/>
      <c r="I765" s="1"/>
    </row>
    <row r="766" spans="1:9" ht="16">
      <c r="A766" s="1"/>
      <c r="B766" s="1"/>
      <c r="C766" s="1"/>
      <c r="D766" s="1"/>
      <c r="E766" s="1"/>
      <c r="F766" s="1"/>
      <c r="G766" s="5" t="str">
        <f t="shared" si="11"/>
        <v/>
      </c>
      <c r="H766" s="1"/>
      <c r="I766" s="1"/>
    </row>
    <row r="767" spans="1:9" ht="16">
      <c r="A767" s="1"/>
      <c r="B767" s="1"/>
      <c r="C767" s="1"/>
      <c r="D767" s="1"/>
      <c r="E767" s="1"/>
      <c r="F767" s="1"/>
      <c r="G767" s="5" t="str">
        <f t="shared" si="11"/>
        <v/>
      </c>
      <c r="H767" s="1"/>
      <c r="I767" s="1"/>
    </row>
    <row r="768" spans="1:9" ht="16">
      <c r="A768" s="1"/>
      <c r="B768" s="1"/>
      <c r="C768" s="1"/>
      <c r="D768" s="1"/>
      <c r="E768" s="1"/>
      <c r="F768" s="1"/>
      <c r="G768" s="5" t="str">
        <f t="shared" si="11"/>
        <v/>
      </c>
      <c r="H768" s="1"/>
      <c r="I768" s="1"/>
    </row>
    <row r="769" spans="1:9" ht="16">
      <c r="A769" s="1"/>
      <c r="B769" s="1"/>
      <c r="C769" s="1"/>
      <c r="D769" s="1"/>
      <c r="E769" s="1"/>
      <c r="F769" s="1"/>
      <c r="G769" s="5" t="str">
        <f t="shared" si="11"/>
        <v/>
      </c>
      <c r="H769" s="1"/>
      <c r="I769" s="1"/>
    </row>
    <row r="770" spans="1:9" ht="16">
      <c r="A770" s="1"/>
      <c r="B770" s="1"/>
      <c r="C770" s="1"/>
      <c r="D770" s="1"/>
      <c r="E770" s="1"/>
      <c r="F770" s="1"/>
      <c r="G770" s="5" t="str">
        <f t="shared" si="11"/>
        <v/>
      </c>
      <c r="H770" s="1"/>
      <c r="I770" s="1"/>
    </row>
    <row r="771" spans="1:9" ht="16">
      <c r="A771" s="1"/>
      <c r="B771" s="1"/>
      <c r="C771" s="1"/>
      <c r="D771" s="1"/>
      <c r="E771" s="1"/>
      <c r="F771" s="1"/>
      <c r="G771" s="5" t="str">
        <f t="shared" si="11"/>
        <v/>
      </c>
      <c r="H771" s="1"/>
      <c r="I771" s="1"/>
    </row>
    <row r="772" spans="1:9" ht="16">
      <c r="A772" s="1"/>
      <c r="B772" s="1"/>
      <c r="C772" s="1"/>
      <c r="D772" s="1"/>
      <c r="E772" s="1"/>
      <c r="F772" s="1"/>
      <c r="G772" s="5" t="str">
        <f t="shared" ref="G772:G835" si="12">IF(AND(COUNTA(A772:F772)=0,COUNTA(A771:F771)=6),"← Add a new food item. Make sure [CAL = 9*FAT + 4*CARBS + 4*PROTEIN]",IF(AND(COUNTA(A772:F772)&gt;0,COUNTA(A772:F772)&lt;6),"← Please finish filling out the row. Make sure [CAL = 9*FAT + 4*CARBS + 4*PROTEIN]",""))</f>
        <v/>
      </c>
      <c r="H772" s="1"/>
      <c r="I772" s="1"/>
    </row>
    <row r="773" spans="1:9" ht="16">
      <c r="A773" s="1"/>
      <c r="B773" s="1"/>
      <c r="C773" s="1"/>
      <c r="D773" s="1"/>
      <c r="E773" s="1"/>
      <c r="F773" s="1"/>
      <c r="G773" s="5" t="str">
        <f t="shared" si="12"/>
        <v/>
      </c>
      <c r="H773" s="1"/>
      <c r="I773" s="1"/>
    </row>
    <row r="774" spans="1:9" ht="16">
      <c r="A774" s="1"/>
      <c r="B774" s="1"/>
      <c r="C774" s="1"/>
      <c r="D774" s="1"/>
      <c r="E774" s="1"/>
      <c r="F774" s="1"/>
      <c r="G774" s="5" t="str">
        <f t="shared" si="12"/>
        <v/>
      </c>
      <c r="H774" s="1"/>
      <c r="I774" s="1"/>
    </row>
    <row r="775" spans="1:9" ht="16">
      <c r="A775" s="1"/>
      <c r="B775" s="1"/>
      <c r="C775" s="1"/>
      <c r="D775" s="1"/>
      <c r="E775" s="1"/>
      <c r="F775" s="1"/>
      <c r="G775" s="5" t="str">
        <f t="shared" si="12"/>
        <v/>
      </c>
      <c r="H775" s="1"/>
      <c r="I775" s="1"/>
    </row>
    <row r="776" spans="1:9" ht="16">
      <c r="A776" s="1"/>
      <c r="B776" s="1"/>
      <c r="C776" s="1"/>
      <c r="D776" s="1"/>
      <c r="E776" s="1"/>
      <c r="F776" s="1"/>
      <c r="G776" s="5" t="str">
        <f t="shared" si="12"/>
        <v/>
      </c>
      <c r="H776" s="1"/>
      <c r="I776" s="1"/>
    </row>
    <row r="777" spans="1:9" ht="16">
      <c r="A777" s="1"/>
      <c r="B777" s="1"/>
      <c r="C777" s="1"/>
      <c r="D777" s="1"/>
      <c r="E777" s="1"/>
      <c r="F777" s="1"/>
      <c r="G777" s="5" t="str">
        <f t="shared" si="12"/>
        <v/>
      </c>
      <c r="H777" s="1"/>
      <c r="I777" s="1"/>
    </row>
    <row r="778" spans="1:9" ht="16">
      <c r="A778" s="1"/>
      <c r="B778" s="1"/>
      <c r="C778" s="1"/>
      <c r="D778" s="1"/>
      <c r="E778" s="1"/>
      <c r="F778" s="1"/>
      <c r="G778" s="5" t="str">
        <f t="shared" si="12"/>
        <v/>
      </c>
      <c r="H778" s="1"/>
      <c r="I778" s="1"/>
    </row>
    <row r="779" spans="1:9" ht="16">
      <c r="A779" s="1"/>
      <c r="B779" s="1"/>
      <c r="C779" s="1"/>
      <c r="D779" s="1"/>
      <c r="E779" s="1"/>
      <c r="F779" s="1"/>
      <c r="G779" s="5" t="str">
        <f t="shared" si="12"/>
        <v/>
      </c>
      <c r="H779" s="1"/>
      <c r="I779" s="1"/>
    </row>
    <row r="780" spans="1:9" ht="16">
      <c r="A780" s="1"/>
      <c r="B780" s="1"/>
      <c r="C780" s="1"/>
      <c r="D780" s="1"/>
      <c r="E780" s="1"/>
      <c r="F780" s="1"/>
      <c r="G780" s="5" t="str">
        <f t="shared" si="12"/>
        <v/>
      </c>
      <c r="H780" s="1"/>
      <c r="I780" s="1"/>
    </row>
    <row r="781" spans="1:9" ht="16">
      <c r="A781" s="1"/>
      <c r="B781" s="1"/>
      <c r="C781" s="1"/>
      <c r="D781" s="1"/>
      <c r="E781" s="1"/>
      <c r="F781" s="1"/>
      <c r="G781" s="5" t="str">
        <f t="shared" si="12"/>
        <v/>
      </c>
      <c r="H781" s="1"/>
      <c r="I781" s="1"/>
    </row>
    <row r="782" spans="1:9" ht="16">
      <c r="A782" s="1"/>
      <c r="B782" s="1"/>
      <c r="C782" s="1"/>
      <c r="D782" s="1"/>
      <c r="E782" s="1"/>
      <c r="F782" s="1"/>
      <c r="G782" s="5" t="str">
        <f t="shared" si="12"/>
        <v/>
      </c>
      <c r="H782" s="1"/>
      <c r="I782" s="1"/>
    </row>
    <row r="783" spans="1:9" ht="16">
      <c r="A783" s="1"/>
      <c r="B783" s="1"/>
      <c r="C783" s="1"/>
      <c r="D783" s="1"/>
      <c r="E783" s="1"/>
      <c r="F783" s="1"/>
      <c r="G783" s="5" t="str">
        <f t="shared" si="12"/>
        <v/>
      </c>
      <c r="H783" s="1"/>
      <c r="I783" s="1"/>
    </row>
    <row r="784" spans="1:9" ht="16">
      <c r="A784" s="1"/>
      <c r="B784" s="1"/>
      <c r="C784" s="1"/>
      <c r="D784" s="1"/>
      <c r="E784" s="1"/>
      <c r="F784" s="1"/>
      <c r="G784" s="5" t="str">
        <f t="shared" si="12"/>
        <v/>
      </c>
      <c r="H784" s="1"/>
      <c r="I784" s="1"/>
    </row>
    <row r="785" spans="1:9" ht="16">
      <c r="A785" s="1"/>
      <c r="B785" s="1"/>
      <c r="C785" s="1"/>
      <c r="D785" s="1"/>
      <c r="E785" s="1"/>
      <c r="F785" s="1"/>
      <c r="G785" s="5" t="str">
        <f t="shared" si="12"/>
        <v/>
      </c>
      <c r="H785" s="1"/>
      <c r="I785" s="1"/>
    </row>
    <row r="786" spans="1:9" ht="16">
      <c r="A786" s="1"/>
      <c r="B786" s="1"/>
      <c r="C786" s="1"/>
      <c r="D786" s="1"/>
      <c r="E786" s="1"/>
      <c r="F786" s="1"/>
      <c r="G786" s="5" t="str">
        <f t="shared" si="12"/>
        <v/>
      </c>
      <c r="H786" s="1"/>
      <c r="I786" s="1"/>
    </row>
    <row r="787" spans="1:9" ht="16">
      <c r="A787" s="1"/>
      <c r="B787" s="1"/>
      <c r="C787" s="1"/>
      <c r="D787" s="1"/>
      <c r="E787" s="1"/>
      <c r="F787" s="1"/>
      <c r="G787" s="5" t="str">
        <f t="shared" si="12"/>
        <v/>
      </c>
      <c r="H787" s="1"/>
      <c r="I787" s="1"/>
    </row>
    <row r="788" spans="1:9" ht="16">
      <c r="A788" s="1"/>
      <c r="B788" s="1"/>
      <c r="C788" s="1"/>
      <c r="D788" s="1"/>
      <c r="E788" s="1"/>
      <c r="F788" s="1"/>
      <c r="G788" s="5" t="str">
        <f t="shared" si="12"/>
        <v/>
      </c>
      <c r="H788" s="1"/>
      <c r="I788" s="1"/>
    </row>
    <row r="789" spans="1:9" ht="16">
      <c r="A789" s="1"/>
      <c r="B789" s="1"/>
      <c r="C789" s="1"/>
      <c r="D789" s="1"/>
      <c r="E789" s="1"/>
      <c r="F789" s="1"/>
      <c r="G789" s="5" t="str">
        <f t="shared" si="12"/>
        <v/>
      </c>
      <c r="H789" s="1"/>
      <c r="I789" s="1"/>
    </row>
    <row r="790" spans="1:9" ht="16">
      <c r="A790" s="1"/>
      <c r="B790" s="1"/>
      <c r="C790" s="1"/>
      <c r="D790" s="1"/>
      <c r="E790" s="1"/>
      <c r="F790" s="1"/>
      <c r="G790" s="5" t="str">
        <f t="shared" si="12"/>
        <v/>
      </c>
      <c r="H790" s="1"/>
      <c r="I790" s="1"/>
    </row>
    <row r="791" spans="1:9" ht="16">
      <c r="A791" s="1"/>
      <c r="B791" s="1"/>
      <c r="C791" s="1"/>
      <c r="D791" s="1"/>
      <c r="E791" s="1"/>
      <c r="F791" s="1"/>
      <c r="G791" s="5" t="str">
        <f t="shared" si="12"/>
        <v/>
      </c>
      <c r="H791" s="1"/>
      <c r="I791" s="1"/>
    </row>
    <row r="792" spans="1:9" ht="16">
      <c r="A792" s="1"/>
      <c r="B792" s="1"/>
      <c r="C792" s="1"/>
      <c r="D792" s="1"/>
      <c r="E792" s="1"/>
      <c r="F792" s="1"/>
      <c r="G792" s="5" t="str">
        <f t="shared" si="12"/>
        <v/>
      </c>
      <c r="H792" s="1"/>
      <c r="I792" s="1"/>
    </row>
    <row r="793" spans="1:9" ht="16">
      <c r="A793" s="1"/>
      <c r="B793" s="1"/>
      <c r="C793" s="1"/>
      <c r="D793" s="1"/>
      <c r="E793" s="1"/>
      <c r="F793" s="1"/>
      <c r="G793" s="5" t="str">
        <f t="shared" si="12"/>
        <v/>
      </c>
      <c r="H793" s="1"/>
      <c r="I793" s="1"/>
    </row>
    <row r="794" spans="1:9" ht="16">
      <c r="A794" s="1"/>
      <c r="B794" s="1"/>
      <c r="C794" s="1"/>
      <c r="D794" s="1"/>
      <c r="E794" s="1"/>
      <c r="F794" s="1"/>
      <c r="G794" s="5" t="str">
        <f t="shared" si="12"/>
        <v/>
      </c>
      <c r="H794" s="1"/>
      <c r="I794" s="1"/>
    </row>
    <row r="795" spans="1:9" ht="16">
      <c r="A795" s="1"/>
      <c r="B795" s="1"/>
      <c r="C795" s="1"/>
      <c r="D795" s="1"/>
      <c r="E795" s="1"/>
      <c r="F795" s="1"/>
      <c r="G795" s="5" t="str">
        <f t="shared" si="12"/>
        <v/>
      </c>
      <c r="H795" s="1"/>
      <c r="I795" s="1"/>
    </row>
    <row r="796" spans="1:9" ht="16">
      <c r="A796" s="1"/>
      <c r="B796" s="1"/>
      <c r="C796" s="1"/>
      <c r="D796" s="1"/>
      <c r="E796" s="1"/>
      <c r="F796" s="1"/>
      <c r="G796" s="5" t="str">
        <f t="shared" si="12"/>
        <v/>
      </c>
      <c r="H796" s="1"/>
      <c r="I796" s="1"/>
    </row>
    <row r="797" spans="1:9" ht="16">
      <c r="A797" s="1"/>
      <c r="B797" s="1"/>
      <c r="C797" s="1"/>
      <c r="D797" s="1"/>
      <c r="E797" s="1"/>
      <c r="F797" s="1"/>
      <c r="G797" s="5" t="str">
        <f t="shared" si="12"/>
        <v/>
      </c>
      <c r="H797" s="1"/>
      <c r="I797" s="1"/>
    </row>
    <row r="798" spans="1:9" ht="16">
      <c r="A798" s="1"/>
      <c r="B798" s="1"/>
      <c r="C798" s="1"/>
      <c r="D798" s="1"/>
      <c r="E798" s="1"/>
      <c r="F798" s="1"/>
      <c r="G798" s="5" t="str">
        <f t="shared" si="12"/>
        <v/>
      </c>
      <c r="H798" s="1"/>
      <c r="I798" s="1"/>
    </row>
    <row r="799" spans="1:9" ht="16">
      <c r="A799" s="1"/>
      <c r="B799" s="1"/>
      <c r="C799" s="1"/>
      <c r="D799" s="1"/>
      <c r="E799" s="1"/>
      <c r="F799" s="1"/>
      <c r="G799" s="5" t="str">
        <f t="shared" si="12"/>
        <v/>
      </c>
      <c r="H799" s="1"/>
      <c r="I799" s="1"/>
    </row>
    <row r="800" spans="1:9" ht="16">
      <c r="A800" s="1"/>
      <c r="B800" s="1"/>
      <c r="C800" s="1"/>
      <c r="D800" s="1"/>
      <c r="E800" s="1"/>
      <c r="F800" s="1"/>
      <c r="G800" s="5" t="str">
        <f t="shared" si="12"/>
        <v/>
      </c>
      <c r="H800" s="1"/>
      <c r="I800" s="1"/>
    </row>
    <row r="801" spans="1:9" ht="16">
      <c r="A801" s="1"/>
      <c r="B801" s="1"/>
      <c r="C801" s="1"/>
      <c r="D801" s="1"/>
      <c r="E801" s="1"/>
      <c r="F801" s="1"/>
      <c r="G801" s="5" t="str">
        <f t="shared" si="12"/>
        <v/>
      </c>
      <c r="H801" s="1"/>
      <c r="I801" s="1"/>
    </row>
    <row r="802" spans="1:9" ht="16">
      <c r="A802" s="1"/>
      <c r="B802" s="1"/>
      <c r="C802" s="1"/>
      <c r="D802" s="1"/>
      <c r="E802" s="1"/>
      <c r="F802" s="1"/>
      <c r="G802" s="5" t="str">
        <f t="shared" si="12"/>
        <v/>
      </c>
      <c r="H802" s="1"/>
      <c r="I802" s="1"/>
    </row>
    <row r="803" spans="1:9" ht="16">
      <c r="A803" s="1"/>
      <c r="B803" s="1"/>
      <c r="C803" s="1"/>
      <c r="D803" s="1"/>
      <c r="E803" s="1"/>
      <c r="F803" s="1"/>
      <c r="G803" s="5" t="str">
        <f t="shared" si="12"/>
        <v/>
      </c>
      <c r="H803" s="1"/>
      <c r="I803" s="1"/>
    </row>
    <row r="804" spans="1:9" ht="16">
      <c r="A804" s="1"/>
      <c r="B804" s="1"/>
      <c r="C804" s="1"/>
      <c r="D804" s="1"/>
      <c r="E804" s="1"/>
      <c r="F804" s="1"/>
      <c r="G804" s="5" t="str">
        <f t="shared" si="12"/>
        <v/>
      </c>
      <c r="H804" s="1"/>
      <c r="I804" s="1"/>
    </row>
    <row r="805" spans="1:9" ht="16">
      <c r="A805" s="1"/>
      <c r="B805" s="1"/>
      <c r="C805" s="1"/>
      <c r="D805" s="1"/>
      <c r="E805" s="1"/>
      <c r="F805" s="1"/>
      <c r="G805" s="5" t="str">
        <f t="shared" si="12"/>
        <v/>
      </c>
      <c r="H805" s="1"/>
      <c r="I805" s="1"/>
    </row>
    <row r="806" spans="1:9" ht="16">
      <c r="A806" s="1"/>
      <c r="B806" s="1"/>
      <c r="C806" s="1"/>
      <c r="D806" s="1"/>
      <c r="E806" s="1"/>
      <c r="F806" s="1"/>
      <c r="G806" s="5" t="str">
        <f t="shared" si="12"/>
        <v/>
      </c>
      <c r="H806" s="1"/>
      <c r="I806" s="1"/>
    </row>
    <row r="807" spans="1:9" ht="16">
      <c r="A807" s="1"/>
      <c r="B807" s="1"/>
      <c r="C807" s="1"/>
      <c r="D807" s="1"/>
      <c r="E807" s="1"/>
      <c r="F807" s="1"/>
      <c r="G807" s="5" t="str">
        <f t="shared" si="12"/>
        <v/>
      </c>
      <c r="H807" s="1"/>
      <c r="I807" s="1"/>
    </row>
    <row r="808" spans="1:9" ht="16">
      <c r="A808" s="1"/>
      <c r="B808" s="1"/>
      <c r="C808" s="1"/>
      <c r="D808" s="1"/>
      <c r="E808" s="1"/>
      <c r="F808" s="1"/>
      <c r="G808" s="5" t="str">
        <f t="shared" si="12"/>
        <v/>
      </c>
      <c r="H808" s="1"/>
      <c r="I808" s="1"/>
    </row>
    <row r="809" spans="1:9" ht="16">
      <c r="A809" s="1"/>
      <c r="B809" s="1"/>
      <c r="C809" s="1"/>
      <c r="D809" s="1"/>
      <c r="E809" s="1"/>
      <c r="F809" s="1"/>
      <c r="G809" s="5" t="str">
        <f t="shared" si="12"/>
        <v/>
      </c>
      <c r="H809" s="1"/>
      <c r="I809" s="1"/>
    </row>
    <row r="810" spans="1:9" ht="16">
      <c r="A810" s="1"/>
      <c r="B810" s="1"/>
      <c r="C810" s="1"/>
      <c r="D810" s="1"/>
      <c r="E810" s="1"/>
      <c r="F810" s="1"/>
      <c r="G810" s="5" t="str">
        <f t="shared" si="12"/>
        <v/>
      </c>
      <c r="H810" s="1"/>
      <c r="I810" s="1"/>
    </row>
    <row r="811" spans="1:9" ht="16">
      <c r="A811" s="1"/>
      <c r="B811" s="1"/>
      <c r="C811" s="1"/>
      <c r="D811" s="1"/>
      <c r="E811" s="1"/>
      <c r="F811" s="1"/>
      <c r="G811" s="5" t="str">
        <f t="shared" si="12"/>
        <v/>
      </c>
      <c r="H811" s="1"/>
      <c r="I811" s="1"/>
    </row>
    <row r="812" spans="1:9" ht="16">
      <c r="A812" s="1"/>
      <c r="B812" s="1"/>
      <c r="C812" s="1"/>
      <c r="D812" s="1"/>
      <c r="E812" s="1"/>
      <c r="F812" s="1"/>
      <c r="G812" s="5" t="str">
        <f t="shared" si="12"/>
        <v/>
      </c>
      <c r="H812" s="1"/>
      <c r="I812" s="1"/>
    </row>
    <row r="813" spans="1:9" ht="16">
      <c r="A813" s="1"/>
      <c r="B813" s="1"/>
      <c r="C813" s="1"/>
      <c r="D813" s="1"/>
      <c r="E813" s="1"/>
      <c r="F813" s="1"/>
      <c r="G813" s="5" t="str">
        <f t="shared" si="12"/>
        <v/>
      </c>
      <c r="H813" s="1"/>
      <c r="I813" s="1"/>
    </row>
    <row r="814" spans="1:9" ht="16">
      <c r="A814" s="1"/>
      <c r="B814" s="1"/>
      <c r="C814" s="1"/>
      <c r="D814" s="1"/>
      <c r="E814" s="1"/>
      <c r="F814" s="1"/>
      <c r="G814" s="5" t="str">
        <f t="shared" si="12"/>
        <v/>
      </c>
      <c r="H814" s="1"/>
      <c r="I814" s="1"/>
    </row>
    <row r="815" spans="1:9" ht="16">
      <c r="A815" s="1"/>
      <c r="B815" s="1"/>
      <c r="C815" s="1"/>
      <c r="D815" s="1"/>
      <c r="E815" s="1"/>
      <c r="F815" s="1"/>
      <c r="G815" s="5" t="str">
        <f t="shared" si="12"/>
        <v/>
      </c>
      <c r="H815" s="1"/>
      <c r="I815" s="1"/>
    </row>
    <row r="816" spans="1:9" ht="16">
      <c r="A816" s="1"/>
      <c r="B816" s="1"/>
      <c r="C816" s="1"/>
      <c r="D816" s="1"/>
      <c r="E816" s="1"/>
      <c r="F816" s="1"/>
      <c r="G816" s="5" t="str">
        <f t="shared" si="12"/>
        <v/>
      </c>
      <c r="H816" s="1"/>
      <c r="I816" s="1"/>
    </row>
    <row r="817" spans="1:9" ht="16">
      <c r="A817" s="1"/>
      <c r="B817" s="1"/>
      <c r="C817" s="1"/>
      <c r="D817" s="1"/>
      <c r="E817" s="1"/>
      <c r="F817" s="1"/>
      <c r="G817" s="5" t="str">
        <f t="shared" si="12"/>
        <v/>
      </c>
      <c r="H817" s="1"/>
      <c r="I817" s="1"/>
    </row>
    <row r="818" spans="1:9" ht="16">
      <c r="A818" s="1"/>
      <c r="B818" s="1"/>
      <c r="C818" s="1"/>
      <c r="D818" s="1"/>
      <c r="E818" s="1"/>
      <c r="F818" s="1"/>
      <c r="G818" s="5" t="str">
        <f t="shared" si="12"/>
        <v/>
      </c>
      <c r="H818" s="1"/>
      <c r="I818" s="1"/>
    </row>
    <row r="819" spans="1:9" ht="16">
      <c r="A819" s="1"/>
      <c r="B819" s="1"/>
      <c r="C819" s="1"/>
      <c r="D819" s="1"/>
      <c r="E819" s="1"/>
      <c r="F819" s="1"/>
      <c r="G819" s="5" t="str">
        <f t="shared" si="12"/>
        <v/>
      </c>
      <c r="H819" s="1"/>
      <c r="I819" s="1"/>
    </row>
    <row r="820" spans="1:9" ht="16">
      <c r="A820" s="1"/>
      <c r="B820" s="1"/>
      <c r="C820" s="1"/>
      <c r="D820" s="1"/>
      <c r="E820" s="1"/>
      <c r="F820" s="1"/>
      <c r="G820" s="5" t="str">
        <f t="shared" si="12"/>
        <v/>
      </c>
      <c r="H820" s="1"/>
      <c r="I820" s="1"/>
    </row>
    <row r="821" spans="1:9" ht="16">
      <c r="A821" s="1"/>
      <c r="B821" s="1"/>
      <c r="C821" s="1"/>
      <c r="D821" s="1"/>
      <c r="E821" s="1"/>
      <c r="F821" s="1"/>
      <c r="G821" s="5" t="str">
        <f t="shared" si="12"/>
        <v/>
      </c>
      <c r="H821" s="1"/>
      <c r="I821" s="1"/>
    </row>
    <row r="822" spans="1:9" ht="16">
      <c r="A822" s="1"/>
      <c r="B822" s="1"/>
      <c r="C822" s="1"/>
      <c r="D822" s="1"/>
      <c r="E822" s="1"/>
      <c r="F822" s="1"/>
      <c r="G822" s="5" t="str">
        <f t="shared" si="12"/>
        <v/>
      </c>
      <c r="H822" s="1"/>
      <c r="I822" s="1"/>
    </row>
    <row r="823" spans="1:9" ht="16">
      <c r="A823" s="1"/>
      <c r="B823" s="1"/>
      <c r="C823" s="1"/>
      <c r="D823" s="1"/>
      <c r="E823" s="1"/>
      <c r="F823" s="1"/>
      <c r="G823" s="5" t="str">
        <f t="shared" si="12"/>
        <v/>
      </c>
      <c r="H823" s="1"/>
      <c r="I823" s="1"/>
    </row>
    <row r="824" spans="1:9" ht="16">
      <c r="A824" s="1"/>
      <c r="B824" s="1"/>
      <c r="C824" s="1"/>
      <c r="D824" s="1"/>
      <c r="E824" s="1"/>
      <c r="F824" s="1"/>
      <c r="G824" s="5" t="str">
        <f t="shared" si="12"/>
        <v/>
      </c>
      <c r="H824" s="1"/>
      <c r="I824" s="1"/>
    </row>
    <row r="825" spans="1:9" ht="16">
      <c r="A825" s="1"/>
      <c r="B825" s="1"/>
      <c r="C825" s="1"/>
      <c r="D825" s="1"/>
      <c r="E825" s="1"/>
      <c r="F825" s="1"/>
      <c r="G825" s="5" t="str">
        <f t="shared" si="12"/>
        <v/>
      </c>
      <c r="H825" s="1"/>
      <c r="I825" s="1"/>
    </row>
    <row r="826" spans="1:9" ht="16">
      <c r="A826" s="1"/>
      <c r="B826" s="1"/>
      <c r="C826" s="1"/>
      <c r="D826" s="1"/>
      <c r="E826" s="1"/>
      <c r="F826" s="1"/>
      <c r="G826" s="5" t="str">
        <f t="shared" si="12"/>
        <v/>
      </c>
      <c r="H826" s="1"/>
      <c r="I826" s="1"/>
    </row>
    <row r="827" spans="1:9" ht="16">
      <c r="A827" s="1"/>
      <c r="B827" s="1"/>
      <c r="C827" s="1"/>
      <c r="D827" s="1"/>
      <c r="E827" s="1"/>
      <c r="F827" s="1"/>
      <c r="G827" s="5" t="str">
        <f t="shared" si="12"/>
        <v/>
      </c>
      <c r="H827" s="1"/>
      <c r="I827" s="1"/>
    </row>
    <row r="828" spans="1:9" ht="16">
      <c r="A828" s="1"/>
      <c r="B828" s="1"/>
      <c r="C828" s="1"/>
      <c r="D828" s="1"/>
      <c r="E828" s="1"/>
      <c r="F828" s="1"/>
      <c r="G828" s="5" t="str">
        <f t="shared" si="12"/>
        <v/>
      </c>
      <c r="H828" s="1"/>
      <c r="I828" s="1"/>
    </row>
    <row r="829" spans="1:9" ht="16">
      <c r="A829" s="1"/>
      <c r="B829" s="1"/>
      <c r="C829" s="1"/>
      <c r="D829" s="1"/>
      <c r="E829" s="1"/>
      <c r="F829" s="1"/>
      <c r="G829" s="5" t="str">
        <f t="shared" si="12"/>
        <v/>
      </c>
      <c r="H829" s="1"/>
      <c r="I829" s="1"/>
    </row>
    <row r="830" spans="1:9" ht="16">
      <c r="A830" s="1"/>
      <c r="B830" s="1"/>
      <c r="C830" s="1"/>
      <c r="D830" s="1"/>
      <c r="E830" s="1"/>
      <c r="F830" s="1"/>
      <c r="G830" s="5" t="str">
        <f t="shared" si="12"/>
        <v/>
      </c>
      <c r="H830" s="1"/>
      <c r="I830" s="1"/>
    </row>
    <row r="831" spans="1:9" ht="16">
      <c r="A831" s="1"/>
      <c r="B831" s="1"/>
      <c r="C831" s="1"/>
      <c r="D831" s="1"/>
      <c r="E831" s="1"/>
      <c r="F831" s="1"/>
      <c r="G831" s="5" t="str">
        <f t="shared" si="12"/>
        <v/>
      </c>
      <c r="H831" s="1"/>
      <c r="I831" s="1"/>
    </row>
    <row r="832" spans="1:9" ht="16">
      <c r="A832" s="1"/>
      <c r="B832" s="1"/>
      <c r="C832" s="1"/>
      <c r="D832" s="1"/>
      <c r="E832" s="1"/>
      <c r="F832" s="1"/>
      <c r="G832" s="5" t="str">
        <f t="shared" si="12"/>
        <v/>
      </c>
      <c r="H832" s="1"/>
      <c r="I832" s="1"/>
    </row>
    <row r="833" spans="1:9" ht="16">
      <c r="A833" s="1"/>
      <c r="B833" s="1"/>
      <c r="C833" s="1"/>
      <c r="D833" s="1"/>
      <c r="E833" s="1"/>
      <c r="F833" s="1"/>
      <c r="G833" s="5" t="str">
        <f t="shared" si="12"/>
        <v/>
      </c>
      <c r="H833" s="1"/>
      <c r="I833" s="1"/>
    </row>
    <row r="834" spans="1:9" ht="16">
      <c r="A834" s="1"/>
      <c r="B834" s="1"/>
      <c r="C834" s="1"/>
      <c r="D834" s="1"/>
      <c r="E834" s="1"/>
      <c r="F834" s="1"/>
      <c r="G834" s="5" t="str">
        <f t="shared" si="12"/>
        <v/>
      </c>
      <c r="H834" s="1"/>
      <c r="I834" s="1"/>
    </row>
    <row r="835" spans="1:9" ht="16">
      <c r="A835" s="1"/>
      <c r="B835" s="1"/>
      <c r="C835" s="1"/>
      <c r="D835" s="1"/>
      <c r="E835" s="1"/>
      <c r="F835" s="1"/>
      <c r="G835" s="5" t="str">
        <f t="shared" si="12"/>
        <v/>
      </c>
      <c r="H835" s="1"/>
      <c r="I835" s="1"/>
    </row>
    <row r="836" spans="1:9" ht="16">
      <c r="A836" s="1"/>
      <c r="B836" s="1"/>
      <c r="C836" s="1"/>
      <c r="D836" s="1"/>
      <c r="E836" s="1"/>
      <c r="F836" s="1"/>
      <c r="G836" s="5" t="str">
        <f t="shared" ref="G836:G899" si="13">IF(AND(COUNTA(A836:F836)=0,COUNTA(A835:F835)=6),"← Add a new food item. Make sure [CAL = 9*FAT + 4*CARBS + 4*PROTEIN]",IF(AND(COUNTA(A836:F836)&gt;0,COUNTA(A836:F836)&lt;6),"← Please finish filling out the row. Make sure [CAL = 9*FAT + 4*CARBS + 4*PROTEIN]",""))</f>
        <v/>
      </c>
      <c r="H836" s="1"/>
      <c r="I836" s="1"/>
    </row>
    <row r="837" spans="1:9" ht="16">
      <c r="A837" s="1"/>
      <c r="B837" s="1"/>
      <c r="C837" s="1"/>
      <c r="D837" s="1"/>
      <c r="E837" s="1"/>
      <c r="F837" s="1"/>
      <c r="G837" s="5" t="str">
        <f t="shared" si="13"/>
        <v/>
      </c>
      <c r="H837" s="1"/>
      <c r="I837" s="1"/>
    </row>
    <row r="838" spans="1:9" ht="16">
      <c r="A838" s="1"/>
      <c r="B838" s="1"/>
      <c r="C838" s="1"/>
      <c r="D838" s="1"/>
      <c r="E838" s="1"/>
      <c r="F838" s="1"/>
      <c r="G838" s="5" t="str">
        <f t="shared" si="13"/>
        <v/>
      </c>
      <c r="H838" s="1"/>
      <c r="I838" s="1"/>
    </row>
    <row r="839" spans="1:9" ht="16">
      <c r="A839" s="1"/>
      <c r="B839" s="1"/>
      <c r="C839" s="1"/>
      <c r="D839" s="1"/>
      <c r="E839" s="1"/>
      <c r="F839" s="1"/>
      <c r="G839" s="5" t="str">
        <f t="shared" si="13"/>
        <v/>
      </c>
      <c r="H839" s="1"/>
      <c r="I839" s="1"/>
    </row>
    <row r="840" spans="1:9" ht="16">
      <c r="A840" s="1"/>
      <c r="B840" s="1"/>
      <c r="C840" s="1"/>
      <c r="D840" s="1"/>
      <c r="E840" s="1"/>
      <c r="F840" s="1"/>
      <c r="G840" s="5" t="str">
        <f t="shared" si="13"/>
        <v/>
      </c>
      <c r="H840" s="1"/>
      <c r="I840" s="1"/>
    </row>
    <row r="841" spans="1:9" ht="16">
      <c r="A841" s="1"/>
      <c r="B841" s="1"/>
      <c r="C841" s="1"/>
      <c r="D841" s="1"/>
      <c r="E841" s="1"/>
      <c r="F841" s="1"/>
      <c r="G841" s="5" t="str">
        <f t="shared" si="13"/>
        <v/>
      </c>
      <c r="H841" s="1"/>
      <c r="I841" s="1"/>
    </row>
    <row r="842" spans="1:9" ht="16">
      <c r="A842" s="1"/>
      <c r="B842" s="1"/>
      <c r="C842" s="1"/>
      <c r="D842" s="1"/>
      <c r="E842" s="1"/>
      <c r="F842" s="1"/>
      <c r="G842" s="5" t="str">
        <f t="shared" si="13"/>
        <v/>
      </c>
      <c r="H842" s="1"/>
      <c r="I842" s="1"/>
    </row>
    <row r="843" spans="1:9" ht="16">
      <c r="A843" s="1"/>
      <c r="B843" s="1"/>
      <c r="C843" s="1"/>
      <c r="D843" s="1"/>
      <c r="E843" s="1"/>
      <c r="F843" s="1"/>
      <c r="G843" s="5" t="str">
        <f t="shared" si="13"/>
        <v/>
      </c>
      <c r="H843" s="1"/>
      <c r="I843" s="1"/>
    </row>
    <row r="844" spans="1:9" ht="16">
      <c r="A844" s="1"/>
      <c r="B844" s="1"/>
      <c r="C844" s="1"/>
      <c r="D844" s="1"/>
      <c r="E844" s="1"/>
      <c r="F844" s="1"/>
      <c r="G844" s="5" t="str">
        <f t="shared" si="13"/>
        <v/>
      </c>
      <c r="H844" s="1"/>
      <c r="I844" s="1"/>
    </row>
    <row r="845" spans="1:9" ht="16">
      <c r="A845" s="1"/>
      <c r="B845" s="1"/>
      <c r="C845" s="1"/>
      <c r="D845" s="1"/>
      <c r="E845" s="1"/>
      <c r="F845" s="1"/>
      <c r="G845" s="5" t="str">
        <f t="shared" si="13"/>
        <v/>
      </c>
      <c r="H845" s="1"/>
      <c r="I845" s="1"/>
    </row>
    <row r="846" spans="1:9" ht="16">
      <c r="A846" s="1"/>
      <c r="B846" s="1"/>
      <c r="C846" s="1"/>
      <c r="D846" s="1"/>
      <c r="E846" s="1"/>
      <c r="F846" s="1"/>
      <c r="G846" s="5" t="str">
        <f t="shared" si="13"/>
        <v/>
      </c>
      <c r="H846" s="1"/>
      <c r="I846" s="1"/>
    </row>
    <row r="847" spans="1:9" ht="16">
      <c r="A847" s="1"/>
      <c r="B847" s="1"/>
      <c r="C847" s="1"/>
      <c r="D847" s="1"/>
      <c r="E847" s="1"/>
      <c r="F847" s="1"/>
      <c r="G847" s="5" t="str">
        <f t="shared" si="13"/>
        <v/>
      </c>
      <c r="H847" s="1"/>
      <c r="I847" s="1"/>
    </row>
    <row r="848" spans="1:9" ht="16">
      <c r="A848" s="1"/>
      <c r="B848" s="1"/>
      <c r="C848" s="1"/>
      <c r="D848" s="1"/>
      <c r="E848" s="1"/>
      <c r="F848" s="1"/>
      <c r="G848" s="5" t="str">
        <f t="shared" si="13"/>
        <v/>
      </c>
      <c r="H848" s="1"/>
      <c r="I848" s="1"/>
    </row>
    <row r="849" spans="1:9" ht="16">
      <c r="A849" s="1"/>
      <c r="B849" s="1"/>
      <c r="C849" s="1"/>
      <c r="D849" s="1"/>
      <c r="E849" s="1"/>
      <c r="F849" s="1"/>
      <c r="G849" s="5" t="str">
        <f t="shared" si="13"/>
        <v/>
      </c>
      <c r="H849" s="1"/>
      <c r="I849" s="1"/>
    </row>
    <row r="850" spans="1:9" ht="16">
      <c r="A850" s="1"/>
      <c r="B850" s="1"/>
      <c r="C850" s="1"/>
      <c r="D850" s="1"/>
      <c r="E850" s="1"/>
      <c r="F850" s="1"/>
      <c r="G850" s="5" t="str">
        <f t="shared" si="13"/>
        <v/>
      </c>
      <c r="H850" s="1"/>
      <c r="I850" s="1"/>
    </row>
    <row r="851" spans="1:9" ht="16">
      <c r="A851" s="1"/>
      <c r="B851" s="1"/>
      <c r="C851" s="1"/>
      <c r="D851" s="1"/>
      <c r="E851" s="1"/>
      <c r="F851" s="1"/>
      <c r="G851" s="5" t="str">
        <f t="shared" si="13"/>
        <v/>
      </c>
      <c r="H851" s="1"/>
      <c r="I851" s="1"/>
    </row>
    <row r="852" spans="1:9" ht="16">
      <c r="A852" s="1"/>
      <c r="B852" s="1"/>
      <c r="C852" s="1"/>
      <c r="D852" s="1"/>
      <c r="E852" s="1"/>
      <c r="F852" s="1"/>
      <c r="G852" s="5" t="str">
        <f t="shared" si="13"/>
        <v/>
      </c>
      <c r="H852" s="1"/>
      <c r="I852" s="1"/>
    </row>
    <row r="853" spans="1:9" ht="16">
      <c r="A853" s="1"/>
      <c r="B853" s="1"/>
      <c r="C853" s="1"/>
      <c r="D853" s="1"/>
      <c r="E853" s="1"/>
      <c r="F853" s="1"/>
      <c r="G853" s="5" t="str">
        <f t="shared" si="13"/>
        <v/>
      </c>
      <c r="H853" s="1"/>
      <c r="I853" s="1"/>
    </row>
    <row r="854" spans="1:9" ht="16">
      <c r="A854" s="1"/>
      <c r="B854" s="1"/>
      <c r="C854" s="1"/>
      <c r="D854" s="1"/>
      <c r="E854" s="1"/>
      <c r="F854" s="1"/>
      <c r="G854" s="5" t="str">
        <f t="shared" si="13"/>
        <v/>
      </c>
      <c r="H854" s="1"/>
      <c r="I854" s="1"/>
    </row>
    <row r="855" spans="1:9" ht="16">
      <c r="A855" s="1"/>
      <c r="B855" s="1"/>
      <c r="C855" s="1"/>
      <c r="D855" s="1"/>
      <c r="E855" s="1"/>
      <c r="F855" s="1"/>
      <c r="G855" s="5" t="str">
        <f t="shared" si="13"/>
        <v/>
      </c>
      <c r="H855" s="1"/>
      <c r="I855" s="1"/>
    </row>
    <row r="856" spans="1:9" ht="16">
      <c r="A856" s="1"/>
      <c r="B856" s="1"/>
      <c r="C856" s="1"/>
      <c r="D856" s="1"/>
      <c r="E856" s="1"/>
      <c r="F856" s="1"/>
      <c r="G856" s="5" t="str">
        <f t="shared" si="13"/>
        <v/>
      </c>
      <c r="H856" s="1"/>
      <c r="I856" s="1"/>
    </row>
    <row r="857" spans="1:9" ht="16">
      <c r="A857" s="1"/>
      <c r="B857" s="1"/>
      <c r="C857" s="1"/>
      <c r="D857" s="1"/>
      <c r="E857" s="1"/>
      <c r="F857" s="1"/>
      <c r="G857" s="5" t="str">
        <f t="shared" si="13"/>
        <v/>
      </c>
      <c r="H857" s="1"/>
      <c r="I857" s="1"/>
    </row>
    <row r="858" spans="1:9" ht="16">
      <c r="A858" s="1"/>
      <c r="B858" s="1"/>
      <c r="C858" s="1"/>
      <c r="D858" s="1"/>
      <c r="E858" s="1"/>
      <c r="F858" s="1"/>
      <c r="G858" s="5" t="str">
        <f t="shared" si="13"/>
        <v/>
      </c>
      <c r="H858" s="1"/>
      <c r="I858" s="1"/>
    </row>
    <row r="859" spans="1:9" ht="16">
      <c r="A859" s="1"/>
      <c r="B859" s="1"/>
      <c r="C859" s="1"/>
      <c r="D859" s="1"/>
      <c r="E859" s="1"/>
      <c r="F859" s="1"/>
      <c r="G859" s="5" t="str">
        <f t="shared" si="13"/>
        <v/>
      </c>
      <c r="H859" s="1"/>
      <c r="I859" s="1"/>
    </row>
    <row r="860" spans="1:9" ht="16">
      <c r="A860" s="1"/>
      <c r="B860" s="1"/>
      <c r="C860" s="1"/>
      <c r="D860" s="1"/>
      <c r="E860" s="1"/>
      <c r="F860" s="1"/>
      <c r="G860" s="5" t="str">
        <f t="shared" si="13"/>
        <v/>
      </c>
      <c r="H860" s="1"/>
      <c r="I860" s="1"/>
    </row>
    <row r="861" spans="1:9" ht="16">
      <c r="A861" s="1"/>
      <c r="B861" s="1"/>
      <c r="C861" s="1"/>
      <c r="D861" s="1"/>
      <c r="E861" s="1"/>
      <c r="F861" s="1"/>
      <c r="G861" s="5" t="str">
        <f t="shared" si="13"/>
        <v/>
      </c>
      <c r="H861" s="1"/>
      <c r="I861" s="1"/>
    </row>
    <row r="862" spans="1:9" ht="16">
      <c r="A862" s="1"/>
      <c r="B862" s="1"/>
      <c r="C862" s="1"/>
      <c r="D862" s="1"/>
      <c r="E862" s="1"/>
      <c r="F862" s="1"/>
      <c r="G862" s="5" t="str">
        <f t="shared" si="13"/>
        <v/>
      </c>
      <c r="H862" s="1"/>
      <c r="I862" s="1"/>
    </row>
    <row r="863" spans="1:9" ht="16">
      <c r="A863" s="1"/>
      <c r="B863" s="1"/>
      <c r="C863" s="1"/>
      <c r="D863" s="1"/>
      <c r="E863" s="1"/>
      <c r="F863" s="1"/>
      <c r="G863" s="5" t="str">
        <f t="shared" si="13"/>
        <v/>
      </c>
      <c r="H863" s="1"/>
      <c r="I863" s="1"/>
    </row>
    <row r="864" spans="1:9" ht="16">
      <c r="A864" s="1"/>
      <c r="B864" s="1"/>
      <c r="C864" s="1"/>
      <c r="D864" s="1"/>
      <c r="E864" s="1"/>
      <c r="F864" s="1"/>
      <c r="G864" s="5" t="str">
        <f t="shared" si="13"/>
        <v/>
      </c>
      <c r="H864" s="1"/>
      <c r="I864" s="1"/>
    </row>
    <row r="865" spans="1:9" ht="16">
      <c r="A865" s="1"/>
      <c r="B865" s="1"/>
      <c r="C865" s="1"/>
      <c r="D865" s="1"/>
      <c r="E865" s="1"/>
      <c r="F865" s="1"/>
      <c r="G865" s="5" t="str">
        <f t="shared" si="13"/>
        <v/>
      </c>
      <c r="H865" s="1"/>
      <c r="I865" s="1"/>
    </row>
    <row r="866" spans="1:9" ht="16">
      <c r="A866" s="1"/>
      <c r="B866" s="1"/>
      <c r="C866" s="1"/>
      <c r="D866" s="1"/>
      <c r="E866" s="1"/>
      <c r="F866" s="1"/>
      <c r="G866" s="5" t="str">
        <f t="shared" si="13"/>
        <v/>
      </c>
      <c r="H866" s="1"/>
      <c r="I866" s="1"/>
    </row>
    <row r="867" spans="1:9" ht="16">
      <c r="A867" s="1"/>
      <c r="B867" s="1"/>
      <c r="C867" s="1"/>
      <c r="D867" s="1"/>
      <c r="E867" s="1"/>
      <c r="F867" s="1"/>
      <c r="G867" s="5" t="str">
        <f t="shared" si="13"/>
        <v/>
      </c>
      <c r="H867" s="1"/>
      <c r="I867" s="1"/>
    </row>
    <row r="868" spans="1:9" ht="16">
      <c r="A868" s="1"/>
      <c r="B868" s="1"/>
      <c r="C868" s="1"/>
      <c r="D868" s="1"/>
      <c r="E868" s="1"/>
      <c r="F868" s="1"/>
      <c r="G868" s="5" t="str">
        <f t="shared" si="13"/>
        <v/>
      </c>
      <c r="H868" s="1"/>
      <c r="I868" s="1"/>
    </row>
    <row r="869" spans="1:9" ht="16">
      <c r="A869" s="1"/>
      <c r="B869" s="1"/>
      <c r="C869" s="1"/>
      <c r="D869" s="1"/>
      <c r="E869" s="1"/>
      <c r="F869" s="1"/>
      <c r="G869" s="5" t="str">
        <f t="shared" si="13"/>
        <v/>
      </c>
      <c r="H869" s="1"/>
      <c r="I869" s="1"/>
    </row>
    <row r="870" spans="1:9" ht="16">
      <c r="A870" s="1"/>
      <c r="B870" s="1"/>
      <c r="C870" s="1"/>
      <c r="D870" s="1"/>
      <c r="E870" s="1"/>
      <c r="F870" s="1"/>
      <c r="G870" s="5" t="str">
        <f t="shared" si="13"/>
        <v/>
      </c>
      <c r="H870" s="1"/>
      <c r="I870" s="1"/>
    </row>
    <row r="871" spans="1:9" ht="16">
      <c r="A871" s="1"/>
      <c r="B871" s="1"/>
      <c r="C871" s="1"/>
      <c r="D871" s="1"/>
      <c r="E871" s="1"/>
      <c r="F871" s="1"/>
      <c r="G871" s="5" t="str">
        <f t="shared" si="13"/>
        <v/>
      </c>
      <c r="H871" s="1"/>
      <c r="I871" s="1"/>
    </row>
    <row r="872" spans="1:9" ht="16">
      <c r="A872" s="1"/>
      <c r="B872" s="1"/>
      <c r="C872" s="1"/>
      <c r="D872" s="1"/>
      <c r="E872" s="1"/>
      <c r="F872" s="1"/>
      <c r="G872" s="5" t="str">
        <f t="shared" si="13"/>
        <v/>
      </c>
      <c r="H872" s="1"/>
      <c r="I872" s="1"/>
    </row>
    <row r="873" spans="1:9" ht="16">
      <c r="A873" s="1"/>
      <c r="B873" s="1"/>
      <c r="C873" s="1"/>
      <c r="D873" s="1"/>
      <c r="E873" s="1"/>
      <c r="F873" s="1"/>
      <c r="G873" s="5" t="str">
        <f t="shared" si="13"/>
        <v/>
      </c>
      <c r="H873" s="1"/>
      <c r="I873" s="1"/>
    </row>
    <row r="874" spans="1:9" ht="16">
      <c r="A874" s="1"/>
      <c r="B874" s="1"/>
      <c r="C874" s="1"/>
      <c r="D874" s="1"/>
      <c r="E874" s="1"/>
      <c r="F874" s="1"/>
      <c r="G874" s="5" t="str">
        <f t="shared" si="13"/>
        <v/>
      </c>
      <c r="H874" s="1"/>
      <c r="I874" s="1"/>
    </row>
    <row r="875" spans="1:9" ht="16">
      <c r="A875" s="1"/>
      <c r="B875" s="1"/>
      <c r="C875" s="1"/>
      <c r="D875" s="1"/>
      <c r="E875" s="1"/>
      <c r="F875" s="1"/>
      <c r="G875" s="5" t="str">
        <f t="shared" si="13"/>
        <v/>
      </c>
      <c r="H875" s="1"/>
      <c r="I875" s="1"/>
    </row>
    <row r="876" spans="1:9" ht="16">
      <c r="A876" s="1"/>
      <c r="B876" s="1"/>
      <c r="C876" s="1"/>
      <c r="D876" s="1"/>
      <c r="E876" s="1"/>
      <c r="F876" s="1"/>
      <c r="G876" s="5" t="str">
        <f t="shared" si="13"/>
        <v/>
      </c>
      <c r="H876" s="1"/>
      <c r="I876" s="1"/>
    </row>
    <row r="877" spans="1:9" ht="16">
      <c r="A877" s="1"/>
      <c r="B877" s="1"/>
      <c r="C877" s="1"/>
      <c r="D877" s="1"/>
      <c r="E877" s="1"/>
      <c r="F877" s="1"/>
      <c r="G877" s="5" t="str">
        <f t="shared" si="13"/>
        <v/>
      </c>
      <c r="H877" s="1"/>
      <c r="I877" s="1"/>
    </row>
    <row r="878" spans="1:9" ht="16">
      <c r="A878" s="1"/>
      <c r="B878" s="1"/>
      <c r="C878" s="1"/>
      <c r="D878" s="1"/>
      <c r="E878" s="1"/>
      <c r="F878" s="1"/>
      <c r="G878" s="5" t="str">
        <f t="shared" si="13"/>
        <v/>
      </c>
      <c r="H878" s="1"/>
      <c r="I878" s="1"/>
    </row>
    <row r="879" spans="1:9" ht="16">
      <c r="A879" s="1"/>
      <c r="B879" s="1"/>
      <c r="C879" s="1"/>
      <c r="D879" s="1"/>
      <c r="E879" s="1"/>
      <c r="F879" s="1"/>
      <c r="G879" s="5" t="str">
        <f t="shared" si="13"/>
        <v/>
      </c>
      <c r="H879" s="1"/>
      <c r="I879" s="1"/>
    </row>
    <row r="880" spans="1:9" ht="16">
      <c r="A880" s="1"/>
      <c r="B880" s="1"/>
      <c r="C880" s="1"/>
      <c r="D880" s="1"/>
      <c r="E880" s="1"/>
      <c r="F880" s="1"/>
      <c r="G880" s="5" t="str">
        <f t="shared" si="13"/>
        <v/>
      </c>
      <c r="H880" s="1"/>
      <c r="I880" s="1"/>
    </row>
    <row r="881" spans="1:9" ht="16">
      <c r="A881" s="1"/>
      <c r="B881" s="1"/>
      <c r="C881" s="1"/>
      <c r="D881" s="1"/>
      <c r="E881" s="1"/>
      <c r="F881" s="1"/>
      <c r="G881" s="5" t="str">
        <f t="shared" si="13"/>
        <v/>
      </c>
      <c r="H881" s="1"/>
      <c r="I881" s="1"/>
    </row>
    <row r="882" spans="1:9" ht="16">
      <c r="A882" s="1"/>
      <c r="B882" s="1"/>
      <c r="C882" s="1"/>
      <c r="D882" s="1"/>
      <c r="E882" s="1"/>
      <c r="F882" s="1"/>
      <c r="G882" s="5" t="str">
        <f t="shared" si="13"/>
        <v/>
      </c>
      <c r="H882" s="1"/>
      <c r="I882" s="1"/>
    </row>
    <row r="883" spans="1:9" ht="16">
      <c r="A883" s="1"/>
      <c r="B883" s="1"/>
      <c r="C883" s="1"/>
      <c r="D883" s="1"/>
      <c r="E883" s="1"/>
      <c r="F883" s="1"/>
      <c r="G883" s="5" t="str">
        <f t="shared" si="13"/>
        <v/>
      </c>
      <c r="H883" s="1"/>
      <c r="I883" s="1"/>
    </row>
    <row r="884" spans="1:9" ht="16">
      <c r="A884" s="1"/>
      <c r="B884" s="1"/>
      <c r="C884" s="1"/>
      <c r="D884" s="1"/>
      <c r="E884" s="1"/>
      <c r="F884" s="1"/>
      <c r="G884" s="5" t="str">
        <f t="shared" si="13"/>
        <v/>
      </c>
      <c r="H884" s="1"/>
      <c r="I884" s="1"/>
    </row>
    <row r="885" spans="1:9" ht="16">
      <c r="A885" s="1"/>
      <c r="B885" s="1"/>
      <c r="C885" s="1"/>
      <c r="D885" s="1"/>
      <c r="E885" s="1"/>
      <c r="F885" s="1"/>
      <c r="G885" s="5" t="str">
        <f t="shared" si="13"/>
        <v/>
      </c>
      <c r="H885" s="1"/>
      <c r="I885" s="1"/>
    </row>
    <row r="886" spans="1:9" ht="16">
      <c r="A886" s="1"/>
      <c r="B886" s="1"/>
      <c r="C886" s="1"/>
      <c r="D886" s="1"/>
      <c r="E886" s="1"/>
      <c r="F886" s="1"/>
      <c r="G886" s="5" t="str">
        <f t="shared" si="13"/>
        <v/>
      </c>
      <c r="H886" s="1"/>
      <c r="I886" s="1"/>
    </row>
    <row r="887" spans="1:9" ht="16">
      <c r="A887" s="1"/>
      <c r="B887" s="1"/>
      <c r="C887" s="1"/>
      <c r="D887" s="1"/>
      <c r="E887" s="1"/>
      <c r="F887" s="1"/>
      <c r="G887" s="5" t="str">
        <f t="shared" si="13"/>
        <v/>
      </c>
      <c r="H887" s="1"/>
      <c r="I887" s="1"/>
    </row>
    <row r="888" spans="1:9" ht="16">
      <c r="A888" s="1"/>
      <c r="B888" s="1"/>
      <c r="C888" s="1"/>
      <c r="D888" s="1"/>
      <c r="E888" s="1"/>
      <c r="F888" s="1"/>
      <c r="G888" s="5" t="str">
        <f t="shared" si="13"/>
        <v/>
      </c>
      <c r="H888" s="1"/>
      <c r="I888" s="1"/>
    </row>
    <row r="889" spans="1:9" ht="16">
      <c r="A889" s="1"/>
      <c r="B889" s="1"/>
      <c r="C889" s="1"/>
      <c r="D889" s="1"/>
      <c r="E889" s="1"/>
      <c r="F889" s="1"/>
      <c r="G889" s="5" t="str">
        <f t="shared" si="13"/>
        <v/>
      </c>
      <c r="H889" s="1"/>
      <c r="I889" s="1"/>
    </row>
    <row r="890" spans="1:9" ht="16">
      <c r="A890" s="1"/>
      <c r="B890" s="1"/>
      <c r="C890" s="1"/>
      <c r="D890" s="1"/>
      <c r="E890" s="1"/>
      <c r="F890" s="1"/>
      <c r="G890" s="5" t="str">
        <f t="shared" si="13"/>
        <v/>
      </c>
      <c r="H890" s="1"/>
      <c r="I890" s="1"/>
    </row>
    <row r="891" spans="1:9" ht="16">
      <c r="A891" s="1"/>
      <c r="B891" s="1"/>
      <c r="C891" s="1"/>
      <c r="D891" s="1"/>
      <c r="E891" s="1"/>
      <c r="F891" s="1"/>
      <c r="G891" s="5" t="str">
        <f t="shared" si="13"/>
        <v/>
      </c>
      <c r="H891" s="1"/>
      <c r="I891" s="1"/>
    </row>
    <row r="892" spans="1:9" ht="16">
      <c r="A892" s="1"/>
      <c r="B892" s="1"/>
      <c r="C892" s="1"/>
      <c r="D892" s="1"/>
      <c r="E892" s="1"/>
      <c r="F892" s="1"/>
      <c r="G892" s="5" t="str">
        <f t="shared" si="13"/>
        <v/>
      </c>
      <c r="H892" s="1"/>
      <c r="I892" s="1"/>
    </row>
    <row r="893" spans="1:9" ht="16">
      <c r="A893" s="1"/>
      <c r="B893" s="1"/>
      <c r="C893" s="1"/>
      <c r="D893" s="1"/>
      <c r="E893" s="1"/>
      <c r="F893" s="1"/>
      <c r="G893" s="5" t="str">
        <f t="shared" si="13"/>
        <v/>
      </c>
      <c r="H893" s="1"/>
      <c r="I893" s="1"/>
    </row>
    <row r="894" spans="1:9" ht="16">
      <c r="A894" s="1"/>
      <c r="B894" s="1"/>
      <c r="C894" s="1"/>
      <c r="D894" s="1"/>
      <c r="E894" s="1"/>
      <c r="F894" s="1"/>
      <c r="G894" s="5" t="str">
        <f t="shared" si="13"/>
        <v/>
      </c>
      <c r="H894" s="1"/>
      <c r="I894" s="1"/>
    </row>
    <row r="895" spans="1:9" ht="16">
      <c r="A895" s="1"/>
      <c r="B895" s="1"/>
      <c r="C895" s="1"/>
      <c r="D895" s="1"/>
      <c r="E895" s="1"/>
      <c r="F895" s="1"/>
      <c r="G895" s="5" t="str">
        <f t="shared" si="13"/>
        <v/>
      </c>
      <c r="H895" s="1"/>
      <c r="I895" s="1"/>
    </row>
    <row r="896" spans="1:9" ht="16">
      <c r="A896" s="1"/>
      <c r="B896" s="1"/>
      <c r="C896" s="1"/>
      <c r="D896" s="1"/>
      <c r="E896" s="1"/>
      <c r="F896" s="1"/>
      <c r="G896" s="5" t="str">
        <f t="shared" si="13"/>
        <v/>
      </c>
      <c r="H896" s="1"/>
      <c r="I896" s="1"/>
    </row>
    <row r="897" spans="1:9" ht="16">
      <c r="A897" s="1"/>
      <c r="B897" s="1"/>
      <c r="C897" s="1"/>
      <c r="D897" s="1"/>
      <c r="E897" s="1"/>
      <c r="F897" s="1"/>
      <c r="G897" s="5" t="str">
        <f t="shared" si="13"/>
        <v/>
      </c>
      <c r="H897" s="1"/>
      <c r="I897" s="1"/>
    </row>
    <row r="898" spans="1:9" ht="16">
      <c r="A898" s="1"/>
      <c r="B898" s="1"/>
      <c r="C898" s="1"/>
      <c r="D898" s="1"/>
      <c r="E898" s="1"/>
      <c r="F898" s="1"/>
      <c r="G898" s="5" t="str">
        <f t="shared" si="13"/>
        <v/>
      </c>
      <c r="H898" s="1"/>
      <c r="I898" s="1"/>
    </row>
    <row r="899" spans="1:9" ht="16">
      <c r="A899" s="1"/>
      <c r="B899" s="1"/>
      <c r="C899" s="1"/>
      <c r="D899" s="1"/>
      <c r="E899" s="1"/>
      <c r="F899" s="1"/>
      <c r="G899" s="5" t="str">
        <f t="shared" si="13"/>
        <v/>
      </c>
      <c r="H899" s="1"/>
      <c r="I899" s="1"/>
    </row>
    <row r="900" spans="1:9" ht="16">
      <c r="A900" s="1"/>
      <c r="B900" s="1"/>
      <c r="C900" s="1"/>
      <c r="D900" s="1"/>
      <c r="E900" s="1"/>
      <c r="F900" s="1"/>
      <c r="G900" s="5" t="str">
        <f t="shared" ref="G900:G963" si="14">IF(AND(COUNTA(A900:F900)=0,COUNTA(A899:F899)=6),"← Add a new food item. Make sure [CAL = 9*FAT + 4*CARBS + 4*PROTEIN]",IF(AND(COUNTA(A900:F900)&gt;0,COUNTA(A900:F900)&lt;6),"← Please finish filling out the row. Make sure [CAL = 9*FAT + 4*CARBS + 4*PROTEIN]",""))</f>
        <v/>
      </c>
      <c r="H900" s="1"/>
      <c r="I900" s="1"/>
    </row>
    <row r="901" spans="1:9" ht="16">
      <c r="A901" s="1"/>
      <c r="B901" s="1"/>
      <c r="C901" s="1"/>
      <c r="D901" s="1"/>
      <c r="E901" s="1"/>
      <c r="F901" s="1"/>
      <c r="G901" s="5" t="str">
        <f t="shared" si="14"/>
        <v/>
      </c>
      <c r="H901" s="1"/>
      <c r="I901" s="1"/>
    </row>
    <row r="902" spans="1:9" ht="16">
      <c r="A902" s="1"/>
      <c r="B902" s="1"/>
      <c r="C902" s="1"/>
      <c r="D902" s="1"/>
      <c r="E902" s="1"/>
      <c r="F902" s="1"/>
      <c r="G902" s="5" t="str">
        <f t="shared" si="14"/>
        <v/>
      </c>
      <c r="H902" s="1"/>
      <c r="I902" s="1"/>
    </row>
    <row r="903" spans="1:9" ht="16">
      <c r="A903" s="1"/>
      <c r="B903" s="1"/>
      <c r="C903" s="1"/>
      <c r="D903" s="1"/>
      <c r="E903" s="1"/>
      <c r="F903" s="1"/>
      <c r="G903" s="5" t="str">
        <f t="shared" si="14"/>
        <v/>
      </c>
      <c r="H903" s="1"/>
      <c r="I903" s="1"/>
    </row>
    <row r="904" spans="1:9" ht="16">
      <c r="A904" s="1"/>
      <c r="B904" s="1"/>
      <c r="C904" s="1"/>
      <c r="D904" s="1"/>
      <c r="E904" s="1"/>
      <c r="F904" s="1"/>
      <c r="G904" s="5" t="str">
        <f t="shared" si="14"/>
        <v/>
      </c>
      <c r="H904" s="1"/>
      <c r="I904" s="1"/>
    </row>
    <row r="905" spans="1:9" ht="16">
      <c r="A905" s="1"/>
      <c r="B905" s="1"/>
      <c r="C905" s="1"/>
      <c r="D905" s="1"/>
      <c r="E905" s="1"/>
      <c r="F905" s="1"/>
      <c r="G905" s="5" t="str">
        <f t="shared" si="14"/>
        <v/>
      </c>
      <c r="H905" s="1"/>
      <c r="I905" s="1"/>
    </row>
    <row r="906" spans="1:9" ht="16">
      <c r="A906" s="1"/>
      <c r="B906" s="1"/>
      <c r="C906" s="1"/>
      <c r="D906" s="1"/>
      <c r="E906" s="1"/>
      <c r="F906" s="1"/>
      <c r="G906" s="5" t="str">
        <f t="shared" si="14"/>
        <v/>
      </c>
      <c r="H906" s="1"/>
      <c r="I906" s="1"/>
    </row>
    <row r="907" spans="1:9" ht="16">
      <c r="A907" s="1"/>
      <c r="B907" s="1"/>
      <c r="C907" s="1"/>
      <c r="D907" s="1"/>
      <c r="E907" s="1"/>
      <c r="F907" s="1"/>
      <c r="G907" s="5" t="str">
        <f t="shared" si="14"/>
        <v/>
      </c>
      <c r="H907" s="1"/>
      <c r="I907" s="1"/>
    </row>
    <row r="908" spans="1:9" ht="16">
      <c r="A908" s="1"/>
      <c r="B908" s="1"/>
      <c r="C908" s="1"/>
      <c r="D908" s="1"/>
      <c r="E908" s="1"/>
      <c r="F908" s="1"/>
      <c r="G908" s="5" t="str">
        <f t="shared" si="14"/>
        <v/>
      </c>
      <c r="H908" s="1"/>
      <c r="I908" s="1"/>
    </row>
    <row r="909" spans="1:9" ht="16">
      <c r="A909" s="1"/>
      <c r="B909" s="1"/>
      <c r="C909" s="1"/>
      <c r="D909" s="1"/>
      <c r="E909" s="1"/>
      <c r="F909" s="1"/>
      <c r="G909" s="5" t="str">
        <f t="shared" si="14"/>
        <v/>
      </c>
      <c r="H909" s="1"/>
      <c r="I909" s="1"/>
    </row>
    <row r="910" spans="1:9" ht="16">
      <c r="A910" s="1"/>
      <c r="B910" s="1"/>
      <c r="C910" s="1"/>
      <c r="D910" s="1"/>
      <c r="E910" s="1"/>
      <c r="F910" s="1"/>
      <c r="G910" s="5" t="str">
        <f t="shared" si="14"/>
        <v/>
      </c>
      <c r="H910" s="1"/>
      <c r="I910" s="1"/>
    </row>
    <row r="911" spans="1:9" ht="16">
      <c r="A911" s="1"/>
      <c r="B911" s="1"/>
      <c r="C911" s="1"/>
      <c r="D911" s="1"/>
      <c r="E911" s="1"/>
      <c r="F911" s="1"/>
      <c r="G911" s="5" t="str">
        <f t="shared" si="14"/>
        <v/>
      </c>
      <c r="H911" s="1"/>
      <c r="I911" s="1"/>
    </row>
    <row r="912" spans="1:9" ht="16">
      <c r="A912" s="1"/>
      <c r="B912" s="1"/>
      <c r="C912" s="1"/>
      <c r="D912" s="1"/>
      <c r="E912" s="1"/>
      <c r="F912" s="1"/>
      <c r="G912" s="5" t="str">
        <f t="shared" si="14"/>
        <v/>
      </c>
      <c r="H912" s="1"/>
      <c r="I912" s="1"/>
    </row>
    <row r="913" spans="1:9" ht="16">
      <c r="A913" s="1"/>
      <c r="B913" s="1"/>
      <c r="C913" s="1"/>
      <c r="D913" s="1"/>
      <c r="E913" s="1"/>
      <c r="F913" s="1"/>
      <c r="G913" s="5" t="str">
        <f t="shared" si="14"/>
        <v/>
      </c>
      <c r="H913" s="1"/>
      <c r="I913" s="1"/>
    </row>
    <row r="914" spans="1:9" ht="16">
      <c r="A914" s="1"/>
      <c r="B914" s="1"/>
      <c r="C914" s="1"/>
      <c r="D914" s="1"/>
      <c r="E914" s="1"/>
      <c r="F914" s="1"/>
      <c r="G914" s="5" t="str">
        <f t="shared" si="14"/>
        <v/>
      </c>
      <c r="H914" s="1"/>
      <c r="I914" s="1"/>
    </row>
    <row r="915" spans="1:9" ht="16">
      <c r="A915" s="1"/>
      <c r="B915" s="1"/>
      <c r="C915" s="1"/>
      <c r="D915" s="1"/>
      <c r="E915" s="1"/>
      <c r="F915" s="1"/>
      <c r="G915" s="5" t="str">
        <f t="shared" si="14"/>
        <v/>
      </c>
      <c r="H915" s="1"/>
      <c r="I915" s="1"/>
    </row>
    <row r="916" spans="1:9" ht="16">
      <c r="A916" s="1"/>
      <c r="B916" s="1"/>
      <c r="C916" s="1"/>
      <c r="D916" s="1"/>
      <c r="E916" s="1"/>
      <c r="F916" s="1"/>
      <c r="G916" s="5" t="str">
        <f t="shared" si="14"/>
        <v/>
      </c>
      <c r="H916" s="1"/>
      <c r="I916" s="1"/>
    </row>
    <row r="917" spans="1:9" ht="16">
      <c r="A917" s="1"/>
      <c r="B917" s="1"/>
      <c r="C917" s="1"/>
      <c r="D917" s="1"/>
      <c r="E917" s="1"/>
      <c r="F917" s="1"/>
      <c r="G917" s="5" t="str">
        <f t="shared" si="14"/>
        <v/>
      </c>
      <c r="H917" s="1"/>
      <c r="I917" s="1"/>
    </row>
    <row r="918" spans="1:9" ht="16">
      <c r="A918" s="1"/>
      <c r="B918" s="1"/>
      <c r="C918" s="1"/>
      <c r="D918" s="1"/>
      <c r="E918" s="1"/>
      <c r="F918" s="1"/>
      <c r="G918" s="5" t="str">
        <f t="shared" si="14"/>
        <v/>
      </c>
      <c r="H918" s="1"/>
      <c r="I918" s="1"/>
    </row>
    <row r="919" spans="1:9" ht="16">
      <c r="A919" s="1"/>
      <c r="B919" s="1"/>
      <c r="C919" s="1"/>
      <c r="D919" s="1"/>
      <c r="E919" s="1"/>
      <c r="F919" s="1"/>
      <c r="G919" s="5" t="str">
        <f t="shared" si="14"/>
        <v/>
      </c>
      <c r="H919" s="1"/>
      <c r="I919" s="1"/>
    </row>
    <row r="920" spans="1:9" ht="16">
      <c r="A920" s="1"/>
      <c r="B920" s="1"/>
      <c r="C920" s="1"/>
      <c r="D920" s="1"/>
      <c r="E920" s="1"/>
      <c r="F920" s="1"/>
      <c r="G920" s="5" t="str">
        <f t="shared" si="14"/>
        <v/>
      </c>
      <c r="H920" s="1"/>
      <c r="I920" s="1"/>
    </row>
    <row r="921" spans="1:9" ht="16">
      <c r="A921" s="1"/>
      <c r="B921" s="1"/>
      <c r="C921" s="1"/>
      <c r="D921" s="1"/>
      <c r="E921" s="1"/>
      <c r="F921" s="1"/>
      <c r="G921" s="5" t="str">
        <f t="shared" si="14"/>
        <v/>
      </c>
      <c r="H921" s="1"/>
      <c r="I921" s="1"/>
    </row>
    <row r="922" spans="1:9" ht="16">
      <c r="A922" s="1"/>
      <c r="B922" s="1"/>
      <c r="C922" s="1"/>
      <c r="D922" s="1"/>
      <c r="E922" s="1"/>
      <c r="F922" s="1"/>
      <c r="G922" s="5" t="str">
        <f t="shared" si="14"/>
        <v/>
      </c>
      <c r="H922" s="1"/>
      <c r="I922" s="1"/>
    </row>
    <row r="923" spans="1:9" ht="16">
      <c r="A923" s="1"/>
      <c r="B923" s="1"/>
      <c r="C923" s="1"/>
      <c r="D923" s="1"/>
      <c r="E923" s="1"/>
      <c r="F923" s="1"/>
      <c r="G923" s="5" t="str">
        <f t="shared" si="14"/>
        <v/>
      </c>
      <c r="H923" s="1"/>
      <c r="I923" s="1"/>
    </row>
    <row r="924" spans="1:9" ht="16">
      <c r="A924" s="1"/>
      <c r="B924" s="1"/>
      <c r="C924" s="1"/>
      <c r="D924" s="1"/>
      <c r="E924" s="1"/>
      <c r="F924" s="1"/>
      <c r="G924" s="5" t="str">
        <f t="shared" si="14"/>
        <v/>
      </c>
      <c r="H924" s="1"/>
      <c r="I924" s="1"/>
    </row>
    <row r="925" spans="1:9" ht="16">
      <c r="A925" s="1"/>
      <c r="B925" s="1"/>
      <c r="C925" s="1"/>
      <c r="D925" s="1"/>
      <c r="E925" s="1"/>
      <c r="F925" s="1"/>
      <c r="G925" s="5" t="str">
        <f t="shared" si="14"/>
        <v/>
      </c>
      <c r="H925" s="1"/>
      <c r="I925" s="1"/>
    </row>
    <row r="926" spans="1:9" ht="16">
      <c r="A926" s="1"/>
      <c r="B926" s="1"/>
      <c r="C926" s="1"/>
      <c r="D926" s="1"/>
      <c r="E926" s="1"/>
      <c r="F926" s="1"/>
      <c r="G926" s="5" t="str">
        <f t="shared" si="14"/>
        <v/>
      </c>
      <c r="H926" s="1"/>
      <c r="I926" s="1"/>
    </row>
    <row r="927" spans="1:9" ht="16">
      <c r="A927" s="1"/>
      <c r="B927" s="1"/>
      <c r="C927" s="1"/>
      <c r="D927" s="1"/>
      <c r="E927" s="1"/>
      <c r="F927" s="1"/>
      <c r="G927" s="5" t="str">
        <f t="shared" si="14"/>
        <v/>
      </c>
      <c r="H927" s="1"/>
      <c r="I927" s="1"/>
    </row>
    <row r="928" spans="1:9" ht="16">
      <c r="A928" s="1"/>
      <c r="B928" s="1"/>
      <c r="C928" s="1"/>
      <c r="D928" s="1"/>
      <c r="E928" s="1"/>
      <c r="F928" s="1"/>
      <c r="G928" s="5" t="str">
        <f t="shared" si="14"/>
        <v/>
      </c>
      <c r="H928" s="1"/>
      <c r="I928" s="1"/>
    </row>
    <row r="929" spans="1:9" ht="16">
      <c r="A929" s="1"/>
      <c r="B929" s="1"/>
      <c r="C929" s="1"/>
      <c r="D929" s="1"/>
      <c r="E929" s="1"/>
      <c r="F929" s="1"/>
      <c r="G929" s="5" t="str">
        <f t="shared" si="14"/>
        <v/>
      </c>
      <c r="H929" s="1"/>
      <c r="I929" s="1"/>
    </row>
    <row r="930" spans="1:9" ht="16">
      <c r="A930" s="1"/>
      <c r="B930" s="1"/>
      <c r="C930" s="1"/>
      <c r="D930" s="1"/>
      <c r="E930" s="1"/>
      <c r="F930" s="1"/>
      <c r="G930" s="5" t="str">
        <f t="shared" si="14"/>
        <v/>
      </c>
      <c r="H930" s="1"/>
      <c r="I930" s="1"/>
    </row>
    <row r="931" spans="1:9" ht="16">
      <c r="A931" s="1"/>
      <c r="B931" s="1"/>
      <c r="C931" s="1"/>
      <c r="D931" s="1"/>
      <c r="E931" s="1"/>
      <c r="F931" s="1"/>
      <c r="G931" s="5" t="str">
        <f t="shared" si="14"/>
        <v/>
      </c>
      <c r="H931" s="1"/>
      <c r="I931" s="1"/>
    </row>
    <row r="932" spans="1:9" ht="16">
      <c r="A932" s="1"/>
      <c r="B932" s="1"/>
      <c r="C932" s="1"/>
      <c r="D932" s="1"/>
      <c r="E932" s="1"/>
      <c r="F932" s="1"/>
      <c r="G932" s="5" t="str">
        <f t="shared" si="14"/>
        <v/>
      </c>
      <c r="H932" s="1"/>
      <c r="I932" s="1"/>
    </row>
    <row r="933" spans="1:9" ht="16">
      <c r="A933" s="1"/>
      <c r="B933" s="1"/>
      <c r="C933" s="1"/>
      <c r="D933" s="1"/>
      <c r="E933" s="1"/>
      <c r="F933" s="1"/>
      <c r="G933" s="5" t="str">
        <f t="shared" si="14"/>
        <v/>
      </c>
      <c r="H933" s="1"/>
      <c r="I933" s="1"/>
    </row>
    <row r="934" spans="1:9" ht="16">
      <c r="A934" s="1"/>
      <c r="B934" s="1"/>
      <c r="C934" s="1"/>
      <c r="D934" s="1"/>
      <c r="E934" s="1"/>
      <c r="F934" s="1"/>
      <c r="G934" s="5" t="str">
        <f t="shared" si="14"/>
        <v/>
      </c>
      <c r="H934" s="1"/>
      <c r="I934" s="1"/>
    </row>
    <row r="935" spans="1:9" ht="16">
      <c r="A935" s="1"/>
      <c r="B935" s="1"/>
      <c r="C935" s="1"/>
      <c r="D935" s="1"/>
      <c r="E935" s="1"/>
      <c r="F935" s="1"/>
      <c r="G935" s="5" t="str">
        <f t="shared" si="14"/>
        <v/>
      </c>
      <c r="H935" s="1"/>
      <c r="I935" s="1"/>
    </row>
    <row r="936" spans="1:9" ht="16">
      <c r="A936" s="1"/>
      <c r="B936" s="1"/>
      <c r="C936" s="1"/>
      <c r="D936" s="1"/>
      <c r="E936" s="1"/>
      <c r="F936" s="1"/>
      <c r="G936" s="5" t="str">
        <f t="shared" si="14"/>
        <v/>
      </c>
      <c r="H936" s="1"/>
      <c r="I936" s="1"/>
    </row>
    <row r="937" spans="1:9" ht="16">
      <c r="A937" s="1"/>
      <c r="B937" s="1"/>
      <c r="C937" s="1"/>
      <c r="D937" s="1"/>
      <c r="E937" s="1"/>
      <c r="F937" s="1"/>
      <c r="G937" s="5" t="str">
        <f t="shared" si="14"/>
        <v/>
      </c>
      <c r="H937" s="1"/>
      <c r="I937" s="1"/>
    </row>
    <row r="938" spans="1:9" ht="16">
      <c r="A938" s="1"/>
      <c r="B938" s="1"/>
      <c r="C938" s="1"/>
      <c r="D938" s="1"/>
      <c r="E938" s="1"/>
      <c r="F938" s="1"/>
      <c r="G938" s="5" t="str">
        <f t="shared" si="14"/>
        <v/>
      </c>
      <c r="H938" s="1"/>
      <c r="I938" s="1"/>
    </row>
    <row r="939" spans="1:9" ht="16">
      <c r="A939" s="1"/>
      <c r="B939" s="1"/>
      <c r="C939" s="1"/>
      <c r="D939" s="1"/>
      <c r="E939" s="1"/>
      <c r="F939" s="1"/>
      <c r="G939" s="5" t="str">
        <f t="shared" si="14"/>
        <v/>
      </c>
      <c r="H939" s="1"/>
      <c r="I939" s="1"/>
    </row>
    <row r="940" spans="1:9" ht="16">
      <c r="A940" s="1"/>
      <c r="B940" s="1"/>
      <c r="C940" s="1"/>
      <c r="D940" s="1"/>
      <c r="E940" s="1"/>
      <c r="F940" s="1"/>
      <c r="G940" s="5" t="str">
        <f t="shared" si="14"/>
        <v/>
      </c>
      <c r="H940" s="1"/>
      <c r="I940" s="1"/>
    </row>
    <row r="941" spans="1:9" ht="16">
      <c r="A941" s="1"/>
      <c r="B941" s="1"/>
      <c r="C941" s="1"/>
      <c r="D941" s="1"/>
      <c r="E941" s="1"/>
      <c r="F941" s="1"/>
      <c r="G941" s="5" t="str">
        <f t="shared" si="14"/>
        <v/>
      </c>
      <c r="H941" s="1"/>
      <c r="I941" s="1"/>
    </row>
    <row r="942" spans="1:9" ht="16">
      <c r="A942" s="1"/>
      <c r="B942" s="1"/>
      <c r="C942" s="1"/>
      <c r="D942" s="1"/>
      <c r="E942" s="1"/>
      <c r="F942" s="1"/>
      <c r="G942" s="5" t="str">
        <f t="shared" si="14"/>
        <v/>
      </c>
      <c r="H942" s="1"/>
      <c r="I942" s="1"/>
    </row>
    <row r="943" spans="1:9" ht="16">
      <c r="A943" s="1"/>
      <c r="B943" s="1"/>
      <c r="C943" s="1"/>
      <c r="D943" s="1"/>
      <c r="E943" s="1"/>
      <c r="F943" s="1"/>
      <c r="G943" s="5" t="str">
        <f t="shared" si="14"/>
        <v/>
      </c>
      <c r="H943" s="1"/>
      <c r="I943" s="1"/>
    </row>
    <row r="944" spans="1:9" ht="16">
      <c r="A944" s="1"/>
      <c r="B944" s="1"/>
      <c r="C944" s="1"/>
      <c r="D944" s="1"/>
      <c r="E944" s="1"/>
      <c r="F944" s="1"/>
      <c r="G944" s="5" t="str">
        <f t="shared" si="14"/>
        <v/>
      </c>
      <c r="H944" s="1"/>
      <c r="I944" s="1"/>
    </row>
    <row r="945" spans="1:9" ht="16">
      <c r="A945" s="1"/>
      <c r="B945" s="1"/>
      <c r="C945" s="1"/>
      <c r="D945" s="1"/>
      <c r="E945" s="1"/>
      <c r="F945" s="1"/>
      <c r="G945" s="5" t="str">
        <f t="shared" si="14"/>
        <v/>
      </c>
      <c r="H945" s="1"/>
      <c r="I945" s="1"/>
    </row>
    <row r="946" spans="1:9" ht="16">
      <c r="A946" s="1"/>
      <c r="B946" s="1"/>
      <c r="C946" s="1"/>
      <c r="D946" s="1"/>
      <c r="E946" s="1"/>
      <c r="F946" s="1"/>
      <c r="G946" s="5" t="str">
        <f t="shared" si="14"/>
        <v/>
      </c>
      <c r="H946" s="1"/>
      <c r="I946" s="1"/>
    </row>
    <row r="947" spans="1:9" ht="16">
      <c r="A947" s="1"/>
      <c r="B947" s="1"/>
      <c r="C947" s="1"/>
      <c r="D947" s="1"/>
      <c r="E947" s="1"/>
      <c r="F947" s="1"/>
      <c r="G947" s="5" t="str">
        <f t="shared" si="14"/>
        <v/>
      </c>
      <c r="H947" s="1"/>
      <c r="I947" s="1"/>
    </row>
    <row r="948" spans="1:9" ht="16">
      <c r="A948" s="1"/>
      <c r="B948" s="1"/>
      <c r="C948" s="1"/>
      <c r="D948" s="1"/>
      <c r="E948" s="1"/>
      <c r="F948" s="1"/>
      <c r="G948" s="5" t="str">
        <f t="shared" si="14"/>
        <v/>
      </c>
      <c r="H948" s="1"/>
      <c r="I948" s="1"/>
    </row>
    <row r="949" spans="1:9" ht="16">
      <c r="A949" s="1"/>
      <c r="B949" s="1"/>
      <c r="C949" s="1"/>
      <c r="D949" s="1"/>
      <c r="E949" s="1"/>
      <c r="F949" s="1"/>
      <c r="G949" s="5" t="str">
        <f t="shared" si="14"/>
        <v/>
      </c>
      <c r="H949" s="1"/>
      <c r="I949" s="1"/>
    </row>
    <row r="950" spans="1:9" ht="16">
      <c r="A950" s="1"/>
      <c r="B950" s="1"/>
      <c r="C950" s="1"/>
      <c r="D950" s="1"/>
      <c r="E950" s="1"/>
      <c r="F950" s="1"/>
      <c r="G950" s="5" t="str">
        <f t="shared" si="14"/>
        <v/>
      </c>
      <c r="H950" s="1"/>
      <c r="I950" s="1"/>
    </row>
    <row r="951" spans="1:9" ht="16">
      <c r="A951" s="1"/>
      <c r="B951" s="1"/>
      <c r="C951" s="1"/>
      <c r="D951" s="1"/>
      <c r="E951" s="1"/>
      <c r="F951" s="1"/>
      <c r="G951" s="5" t="str">
        <f t="shared" si="14"/>
        <v/>
      </c>
      <c r="H951" s="1"/>
      <c r="I951" s="1"/>
    </row>
    <row r="952" spans="1:9" ht="16">
      <c r="A952" s="1"/>
      <c r="B952" s="1"/>
      <c r="C952" s="1"/>
      <c r="D952" s="1"/>
      <c r="E952" s="1"/>
      <c r="F952" s="1"/>
      <c r="G952" s="5" t="str">
        <f t="shared" si="14"/>
        <v/>
      </c>
      <c r="H952" s="1"/>
      <c r="I952" s="1"/>
    </row>
    <row r="953" spans="1:9" ht="16">
      <c r="A953" s="1"/>
      <c r="B953" s="1"/>
      <c r="C953" s="1"/>
      <c r="D953" s="1"/>
      <c r="E953" s="1"/>
      <c r="F953" s="1"/>
      <c r="G953" s="5" t="str">
        <f t="shared" si="14"/>
        <v/>
      </c>
      <c r="H953" s="1"/>
      <c r="I953" s="1"/>
    </row>
    <row r="954" spans="1:9" ht="16">
      <c r="A954" s="1"/>
      <c r="B954" s="1"/>
      <c r="C954" s="1"/>
      <c r="D954" s="1"/>
      <c r="E954" s="1"/>
      <c r="F954" s="1"/>
      <c r="G954" s="5" t="str">
        <f t="shared" si="14"/>
        <v/>
      </c>
      <c r="H954" s="1"/>
      <c r="I954" s="1"/>
    </row>
    <row r="955" spans="1:9" ht="16">
      <c r="A955" s="1"/>
      <c r="B955" s="1"/>
      <c r="C955" s="1"/>
      <c r="D955" s="1"/>
      <c r="E955" s="1"/>
      <c r="F955" s="1"/>
      <c r="G955" s="5" t="str">
        <f t="shared" si="14"/>
        <v/>
      </c>
      <c r="H955" s="1"/>
      <c r="I955" s="1"/>
    </row>
    <row r="956" spans="1:9" ht="16">
      <c r="A956" s="1"/>
      <c r="B956" s="1"/>
      <c r="C956" s="1"/>
      <c r="D956" s="1"/>
      <c r="E956" s="1"/>
      <c r="F956" s="1"/>
      <c r="G956" s="5" t="str">
        <f t="shared" si="14"/>
        <v/>
      </c>
      <c r="H956" s="1"/>
      <c r="I956" s="1"/>
    </row>
    <row r="957" spans="1:9" ht="16">
      <c r="A957" s="1"/>
      <c r="B957" s="1"/>
      <c r="C957" s="1"/>
      <c r="D957" s="1"/>
      <c r="E957" s="1"/>
      <c r="F957" s="1"/>
      <c r="G957" s="5" t="str">
        <f t="shared" si="14"/>
        <v/>
      </c>
      <c r="H957" s="1"/>
      <c r="I957" s="1"/>
    </row>
    <row r="958" spans="1:9" ht="16">
      <c r="A958" s="1"/>
      <c r="B958" s="1"/>
      <c r="C958" s="1"/>
      <c r="D958" s="1"/>
      <c r="E958" s="1"/>
      <c r="F958" s="1"/>
      <c r="G958" s="5" t="str">
        <f t="shared" si="14"/>
        <v/>
      </c>
      <c r="H958" s="1"/>
      <c r="I958" s="1"/>
    </row>
    <row r="959" spans="1:9" ht="16">
      <c r="A959" s="1"/>
      <c r="B959" s="1"/>
      <c r="C959" s="1"/>
      <c r="D959" s="1"/>
      <c r="E959" s="1"/>
      <c r="F959" s="1"/>
      <c r="G959" s="5" t="str">
        <f t="shared" si="14"/>
        <v/>
      </c>
      <c r="H959" s="1"/>
      <c r="I959" s="1"/>
    </row>
    <row r="960" spans="1:9" ht="16">
      <c r="A960" s="1"/>
      <c r="B960" s="1"/>
      <c r="C960" s="1"/>
      <c r="D960" s="1"/>
      <c r="E960" s="1"/>
      <c r="F960" s="1"/>
      <c r="G960" s="5" t="str">
        <f t="shared" si="14"/>
        <v/>
      </c>
      <c r="H960" s="1"/>
      <c r="I960" s="1"/>
    </row>
    <row r="961" spans="1:9" ht="16">
      <c r="A961" s="1"/>
      <c r="B961" s="1"/>
      <c r="C961" s="1"/>
      <c r="D961" s="1"/>
      <c r="E961" s="1"/>
      <c r="F961" s="1"/>
      <c r="G961" s="5" t="str">
        <f t="shared" si="14"/>
        <v/>
      </c>
      <c r="H961" s="1"/>
      <c r="I961" s="1"/>
    </row>
    <row r="962" spans="1:9" ht="16">
      <c r="A962" s="1"/>
      <c r="B962" s="1"/>
      <c r="C962" s="1"/>
      <c r="D962" s="1"/>
      <c r="E962" s="1"/>
      <c r="F962" s="1"/>
      <c r="G962" s="5" t="str">
        <f t="shared" si="14"/>
        <v/>
      </c>
      <c r="H962" s="1"/>
      <c r="I962" s="1"/>
    </row>
    <row r="963" spans="1:9" ht="16">
      <c r="A963" s="1"/>
      <c r="B963" s="1"/>
      <c r="C963" s="1"/>
      <c r="D963" s="1"/>
      <c r="E963" s="1"/>
      <c r="F963" s="1"/>
      <c r="G963" s="5" t="str">
        <f t="shared" si="14"/>
        <v/>
      </c>
      <c r="H963" s="1"/>
      <c r="I963" s="1"/>
    </row>
    <row r="964" spans="1:9" ht="16">
      <c r="A964" s="1"/>
      <c r="B964" s="1"/>
      <c r="C964" s="1"/>
      <c r="D964" s="1"/>
      <c r="E964" s="1"/>
      <c r="F964" s="1"/>
      <c r="G964" s="5" t="str">
        <f t="shared" ref="G964:G1000" si="15">IF(AND(COUNTA(A964:F964)=0,COUNTA(A963:F963)=6),"← Add a new food item. Make sure [CAL = 9*FAT + 4*CARBS + 4*PROTEIN]",IF(AND(COUNTA(A964:F964)&gt;0,COUNTA(A964:F964)&lt;6),"← Please finish filling out the row. Make sure [CAL = 9*FAT + 4*CARBS + 4*PROTEIN]",""))</f>
        <v/>
      </c>
      <c r="H964" s="1"/>
      <c r="I964" s="1"/>
    </row>
    <row r="965" spans="1:9" ht="16">
      <c r="A965" s="1"/>
      <c r="B965" s="1"/>
      <c r="C965" s="1"/>
      <c r="D965" s="1"/>
      <c r="E965" s="1"/>
      <c r="F965" s="1"/>
      <c r="G965" s="5" t="str">
        <f t="shared" si="15"/>
        <v/>
      </c>
      <c r="H965" s="1"/>
      <c r="I965" s="1"/>
    </row>
    <row r="966" spans="1:9" ht="16">
      <c r="A966" s="1"/>
      <c r="B966" s="1"/>
      <c r="C966" s="1"/>
      <c r="D966" s="1"/>
      <c r="E966" s="1"/>
      <c r="F966" s="1"/>
      <c r="G966" s="5" t="str">
        <f t="shared" si="15"/>
        <v/>
      </c>
      <c r="H966" s="1"/>
      <c r="I966" s="1"/>
    </row>
    <row r="967" spans="1:9" ht="16">
      <c r="A967" s="1"/>
      <c r="B967" s="1"/>
      <c r="C967" s="1"/>
      <c r="D967" s="1"/>
      <c r="E967" s="1"/>
      <c r="F967" s="1"/>
      <c r="G967" s="5" t="str">
        <f t="shared" si="15"/>
        <v/>
      </c>
      <c r="H967" s="1"/>
      <c r="I967" s="1"/>
    </row>
    <row r="968" spans="1:9" ht="16">
      <c r="A968" s="1"/>
      <c r="B968" s="1"/>
      <c r="C968" s="1"/>
      <c r="D968" s="1"/>
      <c r="E968" s="1"/>
      <c r="F968" s="1"/>
      <c r="G968" s="5" t="str">
        <f t="shared" si="15"/>
        <v/>
      </c>
      <c r="H968" s="1"/>
      <c r="I968" s="1"/>
    </row>
    <row r="969" spans="1:9" ht="16">
      <c r="A969" s="1"/>
      <c r="B969" s="1"/>
      <c r="C969" s="1"/>
      <c r="D969" s="1"/>
      <c r="E969" s="1"/>
      <c r="F969" s="1"/>
      <c r="G969" s="5" t="str">
        <f t="shared" si="15"/>
        <v/>
      </c>
      <c r="H969" s="1"/>
      <c r="I969" s="1"/>
    </row>
    <row r="970" spans="1:9" ht="16">
      <c r="A970" s="1"/>
      <c r="B970" s="1"/>
      <c r="C970" s="1"/>
      <c r="D970" s="1"/>
      <c r="E970" s="1"/>
      <c r="F970" s="1"/>
      <c r="G970" s="5" t="str">
        <f t="shared" si="15"/>
        <v/>
      </c>
      <c r="H970" s="1"/>
      <c r="I970" s="1"/>
    </row>
    <row r="971" spans="1:9" ht="16">
      <c r="A971" s="1"/>
      <c r="B971" s="1"/>
      <c r="C971" s="1"/>
      <c r="D971" s="1"/>
      <c r="E971" s="1"/>
      <c r="F971" s="1"/>
      <c r="G971" s="5" t="str">
        <f t="shared" si="15"/>
        <v/>
      </c>
      <c r="H971" s="1"/>
      <c r="I971" s="1"/>
    </row>
    <row r="972" spans="1:9" ht="16">
      <c r="A972" s="1"/>
      <c r="B972" s="1"/>
      <c r="C972" s="1"/>
      <c r="D972" s="1"/>
      <c r="E972" s="1"/>
      <c r="F972" s="1"/>
      <c r="G972" s="5" t="str">
        <f t="shared" si="15"/>
        <v/>
      </c>
      <c r="H972" s="1"/>
      <c r="I972" s="1"/>
    </row>
    <row r="973" spans="1:9" ht="16">
      <c r="A973" s="1"/>
      <c r="B973" s="1"/>
      <c r="C973" s="1"/>
      <c r="D973" s="1"/>
      <c r="E973" s="1"/>
      <c r="F973" s="1"/>
      <c r="G973" s="5" t="str">
        <f t="shared" si="15"/>
        <v/>
      </c>
      <c r="H973" s="1"/>
      <c r="I973" s="1"/>
    </row>
    <row r="974" spans="1:9" ht="16">
      <c r="A974" s="1"/>
      <c r="B974" s="1"/>
      <c r="C974" s="1"/>
      <c r="D974" s="1"/>
      <c r="E974" s="1"/>
      <c r="F974" s="1"/>
      <c r="G974" s="5" t="str">
        <f t="shared" si="15"/>
        <v/>
      </c>
      <c r="H974" s="1"/>
      <c r="I974" s="1"/>
    </row>
    <row r="975" spans="1:9" ht="16">
      <c r="A975" s="1"/>
      <c r="B975" s="1"/>
      <c r="C975" s="1"/>
      <c r="D975" s="1"/>
      <c r="E975" s="1"/>
      <c r="F975" s="1"/>
      <c r="G975" s="5" t="str">
        <f t="shared" si="15"/>
        <v/>
      </c>
      <c r="H975" s="1"/>
      <c r="I975" s="1"/>
    </row>
    <row r="976" spans="1:9" ht="16">
      <c r="A976" s="1"/>
      <c r="B976" s="1"/>
      <c r="C976" s="1"/>
      <c r="D976" s="1"/>
      <c r="E976" s="1"/>
      <c r="F976" s="1"/>
      <c r="G976" s="5" t="str">
        <f t="shared" si="15"/>
        <v/>
      </c>
      <c r="H976" s="1"/>
      <c r="I976" s="1"/>
    </row>
    <row r="977" spans="1:9" ht="16">
      <c r="A977" s="1"/>
      <c r="B977" s="1"/>
      <c r="C977" s="1"/>
      <c r="D977" s="1"/>
      <c r="E977" s="1"/>
      <c r="F977" s="1"/>
      <c r="G977" s="5" t="str">
        <f t="shared" si="15"/>
        <v/>
      </c>
      <c r="H977" s="1"/>
      <c r="I977" s="1"/>
    </row>
    <row r="978" spans="1:9" ht="16">
      <c r="A978" s="1"/>
      <c r="B978" s="1"/>
      <c r="C978" s="1"/>
      <c r="D978" s="1"/>
      <c r="E978" s="1"/>
      <c r="F978" s="1"/>
      <c r="G978" s="5" t="str">
        <f t="shared" si="15"/>
        <v/>
      </c>
      <c r="H978" s="1"/>
      <c r="I978" s="1"/>
    </row>
    <row r="979" spans="1:9" ht="16">
      <c r="A979" s="1"/>
      <c r="B979" s="1"/>
      <c r="C979" s="1"/>
      <c r="D979" s="1"/>
      <c r="E979" s="1"/>
      <c r="F979" s="1"/>
      <c r="G979" s="5" t="str">
        <f t="shared" si="15"/>
        <v/>
      </c>
      <c r="H979" s="1"/>
      <c r="I979" s="1"/>
    </row>
    <row r="980" spans="1:9" ht="16">
      <c r="A980" s="1"/>
      <c r="B980" s="1"/>
      <c r="C980" s="1"/>
      <c r="D980" s="1"/>
      <c r="E980" s="1"/>
      <c r="F980" s="1"/>
      <c r="G980" s="5" t="str">
        <f t="shared" si="15"/>
        <v/>
      </c>
      <c r="H980" s="1"/>
      <c r="I980" s="1"/>
    </row>
    <row r="981" spans="1:9" ht="16">
      <c r="A981" s="1"/>
      <c r="B981" s="1"/>
      <c r="C981" s="1"/>
      <c r="D981" s="1"/>
      <c r="E981" s="1"/>
      <c r="F981" s="1"/>
      <c r="G981" s="5" t="str">
        <f t="shared" si="15"/>
        <v/>
      </c>
      <c r="H981" s="1"/>
      <c r="I981" s="1"/>
    </row>
    <row r="982" spans="1:9" ht="16">
      <c r="A982" s="1"/>
      <c r="B982" s="1"/>
      <c r="C982" s="1"/>
      <c r="D982" s="1"/>
      <c r="E982" s="1"/>
      <c r="F982" s="1"/>
      <c r="G982" s="5" t="str">
        <f t="shared" si="15"/>
        <v/>
      </c>
      <c r="H982" s="1"/>
      <c r="I982" s="1"/>
    </row>
    <row r="983" spans="1:9" ht="16">
      <c r="A983" s="1"/>
      <c r="B983" s="1"/>
      <c r="C983" s="1"/>
      <c r="D983" s="1"/>
      <c r="E983" s="1"/>
      <c r="F983" s="1"/>
      <c r="G983" s="5" t="str">
        <f t="shared" si="15"/>
        <v/>
      </c>
      <c r="H983" s="1"/>
      <c r="I983" s="1"/>
    </row>
    <row r="984" spans="1:9" ht="16">
      <c r="A984" s="1"/>
      <c r="B984" s="1"/>
      <c r="C984" s="1"/>
      <c r="D984" s="1"/>
      <c r="E984" s="1"/>
      <c r="F984" s="1"/>
      <c r="G984" s="5" t="str">
        <f t="shared" si="15"/>
        <v/>
      </c>
      <c r="H984" s="1"/>
      <c r="I984" s="1"/>
    </row>
    <row r="985" spans="1:9" ht="16">
      <c r="A985" s="1"/>
      <c r="B985" s="1"/>
      <c r="C985" s="1"/>
      <c r="D985" s="1"/>
      <c r="E985" s="1"/>
      <c r="F985" s="1"/>
      <c r="G985" s="5" t="str">
        <f t="shared" si="15"/>
        <v/>
      </c>
      <c r="H985" s="1"/>
      <c r="I985" s="1"/>
    </row>
    <row r="986" spans="1:9" ht="16">
      <c r="A986" s="1"/>
      <c r="B986" s="1"/>
      <c r="C986" s="1"/>
      <c r="D986" s="1"/>
      <c r="E986" s="1"/>
      <c r="F986" s="1"/>
      <c r="G986" s="5" t="str">
        <f t="shared" si="15"/>
        <v/>
      </c>
      <c r="H986" s="1"/>
      <c r="I986" s="1"/>
    </row>
    <row r="987" spans="1:9" ht="16">
      <c r="A987" s="1"/>
      <c r="B987" s="1"/>
      <c r="C987" s="1"/>
      <c r="D987" s="1"/>
      <c r="E987" s="1"/>
      <c r="F987" s="1"/>
      <c r="G987" s="5" t="str">
        <f t="shared" si="15"/>
        <v/>
      </c>
      <c r="H987" s="1"/>
      <c r="I987" s="1"/>
    </row>
    <row r="988" spans="1:9" ht="16">
      <c r="A988" s="1"/>
      <c r="B988" s="1"/>
      <c r="C988" s="1"/>
      <c r="D988" s="1"/>
      <c r="E988" s="1"/>
      <c r="F988" s="1"/>
      <c r="G988" s="5" t="str">
        <f t="shared" si="15"/>
        <v/>
      </c>
      <c r="H988" s="1"/>
      <c r="I988" s="1"/>
    </row>
    <row r="989" spans="1:9" ht="16">
      <c r="A989" s="1"/>
      <c r="B989" s="1"/>
      <c r="C989" s="1"/>
      <c r="D989" s="1"/>
      <c r="E989" s="1"/>
      <c r="F989" s="1"/>
      <c r="G989" s="5" t="str">
        <f t="shared" si="15"/>
        <v/>
      </c>
      <c r="H989" s="1"/>
      <c r="I989" s="1"/>
    </row>
    <row r="990" spans="1:9" ht="16">
      <c r="A990" s="1"/>
      <c r="B990" s="1"/>
      <c r="C990" s="1"/>
      <c r="D990" s="1"/>
      <c r="E990" s="1"/>
      <c r="F990" s="1"/>
      <c r="G990" s="5" t="str">
        <f t="shared" si="15"/>
        <v/>
      </c>
      <c r="H990" s="1"/>
      <c r="I990" s="1"/>
    </row>
    <row r="991" spans="1:9" ht="16">
      <c r="A991" s="1"/>
      <c r="B991" s="1"/>
      <c r="C991" s="1"/>
      <c r="D991" s="1"/>
      <c r="E991" s="1"/>
      <c r="F991" s="1"/>
      <c r="G991" s="5" t="str">
        <f t="shared" si="15"/>
        <v/>
      </c>
      <c r="H991" s="1"/>
      <c r="I991" s="1"/>
    </row>
    <row r="992" spans="1:9" ht="16">
      <c r="A992" s="1"/>
      <c r="B992" s="1"/>
      <c r="C992" s="1"/>
      <c r="D992" s="1"/>
      <c r="E992" s="1"/>
      <c r="F992" s="1"/>
      <c r="G992" s="5" t="str">
        <f t="shared" si="15"/>
        <v/>
      </c>
      <c r="H992" s="1"/>
      <c r="I992" s="1"/>
    </row>
    <row r="993" spans="1:9" ht="16">
      <c r="A993" s="1"/>
      <c r="B993" s="1"/>
      <c r="C993" s="1"/>
      <c r="D993" s="1"/>
      <c r="E993" s="1"/>
      <c r="F993" s="1"/>
      <c r="G993" s="5" t="str">
        <f t="shared" si="15"/>
        <v/>
      </c>
      <c r="H993" s="1"/>
      <c r="I993" s="1"/>
    </row>
    <row r="994" spans="1:9" ht="16">
      <c r="A994" s="1"/>
      <c r="B994" s="1"/>
      <c r="C994" s="1"/>
      <c r="D994" s="1"/>
      <c r="E994" s="1"/>
      <c r="F994" s="1"/>
      <c r="G994" s="5" t="str">
        <f t="shared" si="15"/>
        <v/>
      </c>
      <c r="H994" s="1"/>
      <c r="I994" s="1"/>
    </row>
    <row r="995" spans="1:9" ht="16">
      <c r="A995" s="1"/>
      <c r="B995" s="1"/>
      <c r="C995" s="1"/>
      <c r="D995" s="1"/>
      <c r="E995" s="1"/>
      <c r="F995" s="1"/>
      <c r="G995" s="5" t="str">
        <f t="shared" si="15"/>
        <v/>
      </c>
      <c r="H995" s="1"/>
      <c r="I995" s="1"/>
    </row>
    <row r="996" spans="1:9" ht="16">
      <c r="A996" s="1"/>
      <c r="B996" s="1"/>
      <c r="C996" s="1"/>
      <c r="D996" s="1"/>
      <c r="E996" s="1"/>
      <c r="F996" s="1"/>
      <c r="G996" s="5" t="str">
        <f t="shared" si="15"/>
        <v/>
      </c>
      <c r="H996" s="1"/>
      <c r="I996" s="1"/>
    </row>
    <row r="997" spans="1:9" ht="16">
      <c r="A997" s="1"/>
      <c r="B997" s="1"/>
      <c r="C997" s="1"/>
      <c r="D997" s="1"/>
      <c r="E997" s="1"/>
      <c r="F997" s="1"/>
      <c r="G997" s="5" t="str">
        <f t="shared" si="15"/>
        <v/>
      </c>
      <c r="H997" s="1"/>
      <c r="I997" s="1"/>
    </row>
    <row r="998" spans="1:9" ht="16">
      <c r="A998" s="1"/>
      <c r="B998" s="1"/>
      <c r="C998" s="1"/>
      <c r="D998" s="1"/>
      <c r="E998" s="1"/>
      <c r="F998" s="1"/>
      <c r="G998" s="5" t="str">
        <f t="shared" si="15"/>
        <v/>
      </c>
      <c r="H998" s="1"/>
      <c r="I998" s="1"/>
    </row>
    <row r="999" spans="1:9" ht="16">
      <c r="A999" s="1"/>
      <c r="B999" s="1"/>
      <c r="C999" s="1"/>
      <c r="D999" s="1"/>
      <c r="E999" s="1"/>
      <c r="F999" s="1"/>
      <c r="G999" s="5" t="str">
        <f t="shared" si="15"/>
        <v/>
      </c>
      <c r="H999" s="1"/>
      <c r="I999" s="1"/>
    </row>
    <row r="1000" spans="1:9" ht="16">
      <c r="A1000" s="1"/>
      <c r="B1000" s="1"/>
      <c r="C1000" s="1"/>
      <c r="D1000" s="1"/>
      <c r="E1000" s="1"/>
      <c r="F1000" s="1"/>
      <c r="G1000" s="5" t="str">
        <f t="shared" si="15"/>
        <v/>
      </c>
      <c r="H1000" s="1"/>
      <c r="I1000" s="1"/>
    </row>
  </sheetData>
  <protectedRanges>
    <protectedRange sqref="A3:F1000" name="InputDatabase"/>
  </protectedRanges>
  <mergeCells count="2">
    <mergeCell ref="A1:F1"/>
    <mergeCell ref="G2:H2"/>
  </mergeCells>
  <conditionalFormatting sqref="A3:F1000">
    <cfRule type="cellIs" dxfId="1" priority="1" operator="notEqual">
      <formula>""</formula>
    </cfRule>
    <cfRule type="cellIs" dxfId="0" priority="2" operator="equal">
      <formula>""</formula>
    </cfRule>
  </conditionalFormatting>
  <dataValidations count="1">
    <dataValidation type="decimal" operator="greaterThanOrEqual" allowBlank="1" showInputMessage="1" showErrorMessage="1" sqref="C3:F1000" xr:uid="{00000000-0002-0000-0300-000000000000}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PROFILE</vt:lpstr>
      <vt:lpstr>SUMMARY</vt:lpstr>
      <vt:lpstr>FOOD LOG</vt:lpstr>
      <vt:lpstr>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ahi72</dc:creator>
  <cp:keywords/>
  <dc:description/>
  <cp:lastModifiedBy>Ellis, Tyler</cp:lastModifiedBy>
  <cp:revision/>
  <cp:lastPrinted>2020-04-25T22:42:59Z</cp:lastPrinted>
  <dcterms:created xsi:type="dcterms:W3CDTF">2011-08-03T21:05:11Z</dcterms:created>
  <dcterms:modified xsi:type="dcterms:W3CDTF">2020-07-07T14:07:10Z</dcterms:modified>
  <cp:category/>
  <cp:contentStatus/>
</cp:coreProperties>
</file>