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j Pavlin\projekti\OpenRcAmp\trunk\PCB\"/>
    </mc:Choice>
  </mc:AlternateContent>
  <xr:revisionPtr revIDLastSave="0" documentId="13_ncr:1_{17301850-46F7-4689-8780-6379653EF99D}" xr6:coauthVersionLast="45" xr6:coauthVersionMax="45" xr10:uidLastSave="{00000000-0000-0000-0000-000000000000}"/>
  <bookViews>
    <workbookView xWindow="28680" yWindow="-120" windowWidth="24240" windowHeight="17640" xr2:uid="{A82242BF-5C0B-4650-AC34-50E2BFC3DE5A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<sst xmlns="http://schemas.openxmlformats.org/spreadsheetml/2006/main" count="59" uniqueCount="46">
  <si>
    <t>Component</t>
  </si>
  <si>
    <t>Designator</t>
  </si>
  <si>
    <t>Value</t>
  </si>
  <si>
    <t>Comment</t>
  </si>
  <si>
    <t>Quantity</t>
  </si>
  <si>
    <t>Capacitor</t>
  </si>
  <si>
    <t>0.8pF</t>
  </si>
  <si>
    <t>0.7pF</t>
  </si>
  <si>
    <t>1.5pF</t>
  </si>
  <si>
    <t>1uF</t>
  </si>
  <si>
    <t>10nF</t>
  </si>
  <si>
    <t>Link</t>
  </si>
  <si>
    <t>RF Microwave / High Q</t>
  </si>
  <si>
    <t>Footprint</t>
  </si>
  <si>
    <t>0402</t>
  </si>
  <si>
    <t>C2</t>
  </si>
  <si>
    <t>C3</t>
  </si>
  <si>
    <t>C7</t>
  </si>
  <si>
    <t>C8</t>
  </si>
  <si>
    <t>https://eu.mouser.com/ProductDetail/AVX/04023U0R8BAQ2A?qs=%252BdQmOuGyFcHk3h9jnkMSHA%3D%3D</t>
  </si>
  <si>
    <t>https://eu.mouser.com/ProductDetail/Murata-Electronics/GJM1555C1HR70CB01D?qs=pwh76yelNxDRqekttP0xvg%3D%3D</t>
  </si>
  <si>
    <t>https://eu.mouser.com/ProductDetail/Murata-Electronics/GJM1555C1H1R5CB01D?qs=ao19l3xqXBeBTCWRz0V28Q%3D%3D</t>
  </si>
  <si>
    <t>Price</t>
  </si>
  <si>
    <t>0805</t>
  </si>
  <si>
    <t>https://eu.mouser.com/ProductDetail/AVX/08056D105KAT2A?qs=ykEKLGTiBcwM6Pzmu5POiw%3D%3D</t>
  </si>
  <si>
    <t>General Type MLCCs</t>
  </si>
  <si>
    <t>https://eu.mouser.com/ProductDetail/Murata-Electronics/GRM155R60J103KA01D?qs=y02iAgv9n62j7blJD96h2w%3D%3D</t>
  </si>
  <si>
    <t>Inductor</t>
  </si>
  <si>
    <t>7nH</t>
  </si>
  <si>
    <t>L2</t>
  </si>
  <si>
    <t>https://eu.mouser.com/ProductDetail/Murata-Electronics/LQW15AN7N0J8ZD?qs=Mv7BduZupUip6t8v5DgqPg%3D%3D</t>
  </si>
  <si>
    <t>SKY65162-70LF</t>
  </si>
  <si>
    <t>RF Amplifier</t>
  </si>
  <si>
    <t>IC1</t>
  </si>
  <si>
    <t>SOT-89_N</t>
  </si>
  <si>
    <t>https://eu.mouser.com/ProductDetail/Skyworks-Solutions-Inc/SKY65162-70LF?qs=%2Fha2pyFaduiv5ufssNlXWRBvv0UD7deUz0MPom3DQpd0RUcnqcuaBA%3D%3D</t>
  </si>
  <si>
    <t>SMA CONNECTOR</t>
  </si>
  <si>
    <t>J1, J2</t>
  </si>
  <si>
    <t>C4, C5</t>
  </si>
  <si>
    <t>https://eu.mouser.com/ProductDetail/Johnson-Cinch-Connectivity-Solutions/142-0701-801?qs=PcPxjN2Z58KbDaDuDxyLHA%3D%3D</t>
  </si>
  <si>
    <t>https://www.banggood.com/2pcs-RP-SMA-Female-Adapter-PCB-Edge-Mount-Solder-RF-Connector-p-977325.html?rmmds=search&amp;cur_warehouse=HK</t>
  </si>
  <si>
    <t>Price per unit</t>
  </si>
  <si>
    <t>Best performance</t>
  </si>
  <si>
    <t>Cheapear alternative</t>
  </si>
  <si>
    <t>Total cost (best connectors)</t>
  </si>
  <si>
    <t>Total cost (cheap connectors)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</si>
</sst>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4" x14ac:knownFonts="1">
    <font>
      <sz val="11"/>
      <color theme="1"/>
      <name val="Calibri"/>
      <family val="2"/>
      <charset val="238"/>
      <scheme val="minor"/>
    </font>
    <font>
      <sz val="10"/>
      <color rgb="FF333333"/>
      <name val="Arial"/>
      <family val="2"/>
      <charset val="238"/>
    </font>
    <font>
      <sz val="8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3" fillId="0" borderId="0" xfId="1"/>
    <xf numFmtId="8" fontId="1" fillId="0" borderId="0" xfId="0" applyNumberFormat="1" applyFont="1"/>
    <xf numFmtId="0" fontId="0" fillId="2" borderId="0" xfId="0" applyFill="1" applyAlignment="1">
      <alignment horizontal="center"/>
    </xf>
    <xf numFmtId="8" fontId="0" fillId="2" borderId="0" xfId="0" applyNumberFormat="1" applyFill="1"/>
  </cellXfs>
  <cellStyles count="2">
    <cellStyle name="Hiperpovezava" xfId="1" builtinId="8"/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Johnson-Cinch-Connectivity-Solutions/142-0701-801?qs=PcPxjN2Z58KbDaDuDxyLHA%3D%3D" TargetMode="External"/><Relationship Id="rId3" Type="http://schemas.openxmlformats.org/officeDocument/2006/relationships/hyperlink" Target="https://eu.mouser.com/ProductDetail/Murata-Electronics/GJM1555C1H1R5CB01D?qs=ao19l3xqXBeBTCWRz0V28Q%3D%3D" TargetMode="External"/><Relationship Id="rId7" Type="http://schemas.openxmlformats.org/officeDocument/2006/relationships/hyperlink" Target="https://eu.mouser.com/ProductDetail/Skyworks-Solutions-Inc/SKY65162-70LF?qs=%2Fha2pyFaduiv5ufssNlXWRBvv0UD7deUz0MPom3DQpd0RUcnqcuaBA%3D%3D" TargetMode="External"/><Relationship Id="rId2" Type="http://schemas.openxmlformats.org/officeDocument/2006/relationships/hyperlink" Target="https://eu.mouser.com/ProductDetail/Murata-Electronics/GJM1555C1HR70CB01D?qs=pwh76yelNxDRqekttP0xvg%3D%3D" TargetMode="External"/><Relationship Id="rId1" Type="http://schemas.openxmlformats.org/officeDocument/2006/relationships/hyperlink" Target="https://eu.mouser.com/ProductDetail/AVX/04023U0R8BAQ2A?qs=%252BdQmOuGyFcHk3h9jnkMSHA%3D%3D" TargetMode="External"/><Relationship Id="rId6" Type="http://schemas.openxmlformats.org/officeDocument/2006/relationships/hyperlink" Target="https://eu.mouser.com/ProductDetail/Murata-Electronics/LQW15AN7N0J8ZD?qs=Mv7BduZupUip6t8v5DgqPg%3D%3D" TargetMode="External"/><Relationship Id="rId5" Type="http://schemas.openxmlformats.org/officeDocument/2006/relationships/hyperlink" Target="https://eu.mouser.com/ProductDetail/Murata-Electronics/GRM155R60J103KA01D?qs=y02iAgv9n62j7blJD96h2w%3D%3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eu.mouser.com/ProductDetail/AVX/08056D105KAT2A?qs=ykEKLGTiBcwM6Pzmu5POiw%3D%3D" TargetMode="External"/><Relationship Id="rId9" Type="http://schemas.openxmlformats.org/officeDocument/2006/relationships/hyperlink" Target="https://www.banggood.com/2pcs-RP-SMA-Female-Adapter-PCB-Edge-Mount-Solder-RF-Connector-p-977325.html?rmmds=search&amp;cur_warehouse=H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AAEF-DF26-4118-AA8F-8A5EB569F65F}">
  <dimension ref="A1:I13"/>
  <sheetViews>
    <sheetView tabSelected="1" workbookViewId="0">
      <selection activeCell="A11" sqref="A11"/>
    </sheetView>
  </sheetViews>
  <sheetFormatPr defaultRowHeight="15" x14ac:dyDescent="0.25"/>
  <cols>
    <col min="1" max="1" width="17.42578125" customWidth="1"/>
    <col min="3" max="3" width="22.5703125" customWidth="1"/>
    <col min="4" max="4" width="11.28515625" customWidth="1"/>
    <col min="5" max="6" width="10.140625" customWidth="1"/>
    <col min="7" max="7" width="16.42578125" customWidth="1"/>
    <col min="8" max="8" width="10.140625" customWidth="1"/>
    <col min="9" max="9" width="16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13</v>
      </c>
      <c r="G1" t="s">
        <v>41</v>
      </c>
      <c r="H1" t="s">
        <v>22</v>
      </c>
      <c r="I1" t="s">
        <v>11</v>
      </c>
    </row>
    <row r="2" spans="1:9" x14ac:dyDescent="0.25">
      <c r="A2" t="s">
        <v>5</v>
      </c>
      <c r="B2" t="s">
        <v>6</v>
      </c>
      <c r="C2" t="s">
        <v>12</v>
      </c>
      <c r="D2" t="s">
        <v>15</v>
      </c>
      <c r="E2">
        <v>1</v>
      </c>
      <c r="F2" s="1" t="s">
        <v>14</v>
      </c>
      <c r="G2" s="3">
        <v>0.09</v>
      </c>
      <c r="H2" s="3">
        <f>G2*E2</f>
        <v>0.09</v>
      </c>
      <c r="I2" s="2" t="s">
        <v>19</v>
      </c>
    </row>
    <row r="3" spans="1:9" x14ac:dyDescent="0.25">
      <c r="A3" t="s">
        <v>5</v>
      </c>
      <c r="B3" t="s">
        <v>7</v>
      </c>
      <c r="C3" t="s">
        <v>12</v>
      </c>
      <c r="D3" t="s">
        <v>16</v>
      </c>
      <c r="E3">
        <v>1</v>
      </c>
      <c r="F3" s="1" t="s">
        <v>14</v>
      </c>
      <c r="G3" s="3">
        <v>0.1</v>
      </c>
      <c r="H3" s="3">
        <f t="shared" ref="H3:H10" si="0">G3*E3</f>
        <v>0.1</v>
      </c>
      <c r="I3" s="2" t="s">
        <v>20</v>
      </c>
    </row>
    <row r="4" spans="1:9" x14ac:dyDescent="0.25">
      <c r="A4" t="s">
        <v>5</v>
      </c>
      <c r="B4" t="s">
        <v>8</v>
      </c>
      <c r="C4" t="s">
        <v>12</v>
      </c>
      <c r="D4" t="s">
        <v>38</v>
      </c>
      <c r="E4">
        <v>2</v>
      </c>
      <c r="F4" s="1" t="s">
        <v>14</v>
      </c>
      <c r="G4" s="3">
        <v>0.09</v>
      </c>
      <c r="H4" s="3">
        <f t="shared" si="0"/>
        <v>0.18</v>
      </c>
      <c r="I4" s="2" t="s">
        <v>21</v>
      </c>
    </row>
    <row r="5" spans="1:9" x14ac:dyDescent="0.25">
      <c r="A5" t="s">
        <v>5</v>
      </c>
      <c r="B5" t="s">
        <v>9</v>
      </c>
      <c r="C5" t="s">
        <v>25</v>
      </c>
      <c r="D5" t="s">
        <v>17</v>
      </c>
      <c r="E5">
        <v>1</v>
      </c>
      <c r="F5" s="1" t="s">
        <v>23</v>
      </c>
      <c r="G5" s="3">
        <v>0.21</v>
      </c>
      <c r="H5" s="3">
        <f t="shared" si="0"/>
        <v>0.21</v>
      </c>
      <c r="I5" s="2" t="s">
        <v>24</v>
      </c>
    </row>
    <row r="6" spans="1:9" x14ac:dyDescent="0.25">
      <c r="A6" t="s">
        <v>5</v>
      </c>
      <c r="B6" t="s">
        <v>10</v>
      </c>
      <c r="C6" t="s">
        <v>12</v>
      </c>
      <c r="D6" t="s">
        <v>18</v>
      </c>
      <c r="E6">
        <v>1</v>
      </c>
      <c r="F6" s="1" t="s">
        <v>14</v>
      </c>
      <c r="G6" s="3">
        <v>0.09</v>
      </c>
      <c r="H6" s="3">
        <f t="shared" si="0"/>
        <v>0.09</v>
      </c>
      <c r="I6" s="2" t="s">
        <v>26</v>
      </c>
    </row>
    <row r="7" spans="1:9" x14ac:dyDescent="0.25">
      <c r="A7" t="s">
        <v>27</v>
      </c>
      <c r="B7" t="s">
        <v>28</v>
      </c>
      <c r="D7" t="s">
        <v>29</v>
      </c>
      <c r="E7">
        <v>1</v>
      </c>
      <c r="F7" s="1" t="s">
        <v>14</v>
      </c>
      <c r="G7" s="3">
        <v>0.21</v>
      </c>
      <c r="H7" s="3">
        <f t="shared" si="0"/>
        <v>0.21</v>
      </c>
      <c r="I7" s="2" t="s">
        <v>30</v>
      </c>
    </row>
    <row r="8" spans="1:9" x14ac:dyDescent="0.25">
      <c r="A8" t="s">
        <v>31</v>
      </c>
      <c r="C8" t="s">
        <v>32</v>
      </c>
      <c r="D8" t="s">
        <v>33</v>
      </c>
      <c r="E8">
        <v>1</v>
      </c>
      <c r="F8" s="1" t="s">
        <v>34</v>
      </c>
      <c r="G8" s="3">
        <v>2.93</v>
      </c>
      <c r="H8" s="3">
        <f t="shared" si="0"/>
        <v>2.93</v>
      </c>
      <c r="I8" s="2" t="s">
        <v>35</v>
      </c>
    </row>
    <row r="9" spans="1:9" x14ac:dyDescent="0.25">
      <c r="A9" t="s">
        <v>36</v>
      </c>
      <c r="C9" t="s">
        <v>42</v>
      </c>
      <c r="D9" t="s">
        <v>37</v>
      </c>
      <c r="E9">
        <v>2</v>
      </c>
      <c r="G9" s="3">
        <v>3.17</v>
      </c>
      <c r="H9" s="3">
        <f t="shared" si="0"/>
        <v>6.34</v>
      </c>
      <c r="I9" s="2" t="s">
        <v>39</v>
      </c>
    </row>
    <row r="10" spans="1:9" x14ac:dyDescent="0.25">
      <c r="A10" t="s">
        <v>36</v>
      </c>
      <c r="C10" t="s">
        <v>43</v>
      </c>
      <c r="D10" t="s">
        <v>37</v>
      </c>
      <c r="E10">
        <v>1</v>
      </c>
      <c r="G10" s="3">
        <v>1.91</v>
      </c>
      <c r="H10" s="3">
        <f t="shared" si="0"/>
        <v>1.91</v>
      </c>
      <c r="I10" s="2" t="s">
        <v>40</v>
      </c>
    </row>
    <row r="12" spans="1:9" x14ac:dyDescent="0.25">
      <c r="F12" s="4" t="s">
        <v>44</v>
      </c>
      <c r="G12" s="4"/>
      <c r="H12" s="5">
        <f>SUM(H2:H9)</f>
        <v>10.15</v>
      </c>
    </row>
    <row r="13" spans="1:9" x14ac:dyDescent="0.25">
      <c r="F13" s="4" t="s">
        <v>45</v>
      </c>
      <c r="G13" s="4"/>
      <c r="H13" s="5">
        <f>SUM(H2:H8)+H10</f>
        <v>5.72</v>
      </c>
    </row>
  </sheetData>
  <mergeCells count="2">
    <mergeCell ref="F12:G12"/>
    <mergeCell ref="F13:G13"/>
  </mergeCells>
  <phoneticPr fontId="2" type="noConversion"/>
  <hyperlinks>
    <hyperlink ref="I2" r:id="rId1" xr:uid="{F46ECBA0-9D82-4386-AFDD-060675423BF4}"/>
    <hyperlink ref="I3" r:id="rId2" xr:uid="{3A417A06-921C-4600-8731-B5FA3F770A29}"/>
    <hyperlink ref="I4" r:id="rId3" xr:uid="{3F6264A8-F82F-4CCC-A99A-F58780EE8BAB}"/>
    <hyperlink ref="I5" r:id="rId4" xr:uid="{8A3F51C1-091F-420C-9EC6-DF3AC26BFCDE}"/>
    <hyperlink ref="I6" r:id="rId5" xr:uid="{33F496A2-9D5C-42D8-B6E4-9B917FDE7F9A}"/>
    <hyperlink ref="I7" r:id="rId6" xr:uid="{F332958D-9171-4AF5-8B13-3B49941BAEDA}"/>
    <hyperlink ref="I8" r:id="rId7" xr:uid="{1779B339-37A7-46FC-9EF9-B15911FF662F}"/>
    <hyperlink ref="I9" r:id="rId8" xr:uid="{9FB715CB-2557-4B4B-86BD-68EF168A029D}"/>
    <hyperlink ref="I10" r:id="rId9" xr:uid="{A2D99F79-64AD-4E61-BDD3-FADF99CEC2B8}"/>
  </hyperlinks>
  <pageMargins left="0.7" right="0.7" top="0.75" bottom="0.75" header="0.3" footer="0.3"/>
  <pageSetup paperSize="9" orientation="portrait" r:id="rId10"/>
  <ignoredErrors>
    <ignoredError sqref="F2:F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darko</dc:creator>
  <cp:lastModifiedBy>darko</cp:lastModifiedBy>
  <dcterms:created xsi:type="dcterms:W3CDTF">2020-10-04T06:50:06Z</dcterms:created>
  <dcterms:modified xsi:type="dcterms:W3CDTF">2020-10-04T07:29:11Z</dcterms:modified>
</cp:coreProperties>
</file>