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yStuff\Arduino\ESP32_RFID_Reader\notes\"/>
    </mc:Choice>
  </mc:AlternateContent>
  <xr:revisionPtr revIDLastSave="0" documentId="13_ncr:1_{258CE6E6-7634-4222-A938-52F135BF2743}" xr6:coauthVersionLast="47" xr6:coauthVersionMax="47" xr10:uidLastSave="{00000000-0000-0000-0000-000000000000}"/>
  <workbookProtection workbookPassword="C35C" lockStructure="1"/>
  <bookViews>
    <workbookView xWindow="468" yWindow="780" windowWidth="20736" windowHeight="10380" xr2:uid="{EA9B8839-86CD-4645-84E5-E60AB4208063}"/>
  </bookViews>
  <sheets>
    <sheet name="Sheet1" sheetId="1" r:id="rId1"/>
    <sheet name="Sheet2" sheetId="2" r:id="rId2"/>
    <sheet name="Sheet3" sheetId="3" r:id="rId3"/>
  </sheets>
  <calcPr calcId="181029"/>
</workbook>
</file>

<file path=xl/calcChain.xml><?xml version="1.0" encoding="utf-8"?>
<calcChain xmlns="http://schemas.openxmlformats.org/spreadsheetml/2006/main">
  <c r="B10" i="2" l="1"/>
  <c r="B2" i="2"/>
  <c r="B7" i="2"/>
  <c r="B11" i="1"/>
  <c r="B4" i="1" s="1"/>
  <c r="B12" i="1"/>
  <c r="B7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</authors>
  <commentList>
    <comment ref="B1" authorId="0" shapeId="0" xr:uid="{2AB9219E-13EF-4A67-B440-FBBB0E854D85}">
      <text>
        <r>
          <rPr>
            <sz val="9"/>
            <color indexed="81"/>
            <rFont val="Tahoma"/>
            <charset val="1"/>
          </rPr>
          <t xml:space="preserve">Red values are entered, blue values are calculated
</t>
        </r>
      </text>
    </comment>
    <comment ref="A10" authorId="0" shapeId="0" xr:uid="{BD842F63-9663-49FD-A160-10E93BD686F3}">
      <text>
        <r>
          <rPr>
            <b/>
            <sz val="9"/>
            <color indexed="81"/>
            <rFont val="Tahoma"/>
            <charset val="1"/>
          </rPr>
          <t>don’t touch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<sst xmlns="http://schemas.openxmlformats.org/spreadsheetml/2006/main" count="21" uniqueCount="17">
  <si>
    <t>kHz</t>
  </si>
  <si>
    <t>mH</t>
  </si>
  <si>
    <t>nF</t>
  </si>
  <si>
    <t>Required Freq</t>
  </si>
  <si>
    <t>Inductor</t>
  </si>
  <si>
    <t>Required Cap</t>
  </si>
  <si>
    <t>Actual Cap</t>
  </si>
  <si>
    <t>Actual Freq</t>
  </si>
  <si>
    <t>Antenna Calcs</t>
  </si>
  <si>
    <t>Value</t>
  </si>
  <si>
    <t>Units</t>
  </si>
  <si>
    <t>Equations</t>
  </si>
  <si>
    <t>windings</t>
  </si>
  <si>
    <t>inductance</t>
  </si>
  <si>
    <t>radius</t>
  </si>
  <si>
    <t>width</t>
  </si>
  <si>
    <t>diameter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</si>
</sst>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8"/>
      <name val="Arial"/>
    </font>
    <font>
      <sz val="10"/>
      <color indexed="48"/>
      <name val="Arial"/>
    </font>
    <font>
      <sz val="10"/>
      <color indexed="10"/>
      <name val="Arial"/>
    </font>
    <font>
      <b/>
      <sz val="1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2" fillId="0" borderId="0" xfId="0" applyNumberFormat="1" applyFont="1"/>
    <xf numFmtId="0" fontId="4" fillId="0" borderId="0" xfId="0" applyFont="1"/>
    <xf numFmtId="0" fontId="3" fillId="0" borderId="0" xfId="0" applyFont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B8E90-CBAD-4D48-9A86-5E9E09F9369C}">
  <dimension ref="A1:C12"/>
  <sheetViews>
    <sheetView tabSelected="1" workbookViewId="0">
      <selection activeCell="B2" sqref="B2"/>
    </sheetView>
  </sheetViews>
  <sheetFormatPr defaultRowHeight="13.2" x14ac:dyDescent="0.25"/>
  <cols>
    <col min="1" max="1" width="14" customWidth="1"/>
    <col min="2" max="2" width="8.109375" customWidth="1"/>
  </cols>
  <sheetData>
    <row r="1" spans="1:3" x14ac:dyDescent="0.25">
      <c r="A1" s="2" t="s">
        <v>8</v>
      </c>
      <c r="B1" s="2" t="s">
        <v>9</v>
      </c>
      <c r="C1" s="2" t="s">
        <v>10</v>
      </c>
    </row>
    <row r="2" spans="1:3" x14ac:dyDescent="0.25">
      <c r="A2" t="s">
        <v>3</v>
      </c>
      <c r="B2" s="3">
        <v>134.19999999999999</v>
      </c>
      <c r="C2" t="s">
        <v>0</v>
      </c>
    </row>
    <row r="3" spans="1:3" x14ac:dyDescent="0.25">
      <c r="A3" t="s">
        <v>4</v>
      </c>
      <c r="B3" s="3">
        <v>0.41</v>
      </c>
      <c r="C3" t="s">
        <v>1</v>
      </c>
    </row>
    <row r="4" spans="1:3" x14ac:dyDescent="0.25">
      <c r="A4" t="s">
        <v>5</v>
      </c>
      <c r="B4" s="1">
        <f>B11</f>
        <v>3.4304522210333386</v>
      </c>
      <c r="C4" t="s">
        <v>2</v>
      </c>
    </row>
    <row r="5" spans="1:3" x14ac:dyDescent="0.25">
      <c r="B5" s="1"/>
    </row>
    <row r="6" spans="1:3" x14ac:dyDescent="0.25">
      <c r="A6" t="s">
        <v>6</v>
      </c>
      <c r="B6" s="3">
        <v>3.4</v>
      </c>
      <c r="C6" t="s">
        <v>2</v>
      </c>
    </row>
    <row r="7" spans="1:3" x14ac:dyDescent="0.25">
      <c r="A7" t="s">
        <v>7</v>
      </c>
      <c r="B7" s="1">
        <f>B12</f>
        <v>134.79964384881697</v>
      </c>
      <c r="C7" t="s">
        <v>0</v>
      </c>
    </row>
    <row r="10" spans="1:3" x14ac:dyDescent="0.25">
      <c r="A10" s="2" t="s">
        <v>11</v>
      </c>
    </row>
    <row r="11" spans="1:3" x14ac:dyDescent="0.25">
      <c r="A11" t="s">
        <v>5</v>
      </c>
      <c r="B11">
        <f>1000000/(((2*PI()*B2)^2)*B3)</f>
        <v>3.4304522210333386</v>
      </c>
    </row>
    <row r="12" spans="1:3" x14ac:dyDescent="0.25">
      <c r="A12" t="s">
        <v>7</v>
      </c>
      <c r="B12">
        <f>1000/(2*PI()*SQRT(B3*B6))</f>
        <v>134.79964384881697</v>
      </c>
    </row>
  </sheetData>
  <sheetProtection password="C35C" sheet="1" objects="1" scenarios="1" selectLockedCells="1"/>
  <phoneticPr fontId="1" type="noConversion"/>
  <pageMargins left="0.75" right="0.75" top="1" bottom="1" header="0.5" footer="0.5"/>
  <pageSetup paperSize="9" orientation="portrait" horizontalDpi="4294967293" verticalDpi="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246D3-FD34-40C6-8972-5FA9AC3E3610}">
  <dimension ref="A2:B10"/>
  <sheetViews>
    <sheetView workbookViewId="0">
      <selection activeCell="H8" sqref="H8"/>
    </sheetView>
  </sheetViews>
  <sheetFormatPr defaultRowHeight="13.2" x14ac:dyDescent="0.25"/>
  <cols>
    <col min="1" max="1" width="15.44140625" customWidth="1"/>
  </cols>
  <sheetData>
    <row r="2" spans="1:2" x14ac:dyDescent="0.25">
      <c r="A2" t="s">
        <v>16</v>
      </c>
      <c r="B2">
        <f>11/100</f>
        <v>0.11</v>
      </c>
    </row>
    <row r="3" spans="1:2" x14ac:dyDescent="0.25">
      <c r="A3" t="s">
        <v>14</v>
      </c>
      <c r="B3">
        <v>5.5</v>
      </c>
    </row>
    <row r="4" spans="1:2" x14ac:dyDescent="0.25">
      <c r="A4" t="s">
        <v>15</v>
      </c>
      <c r="B4">
        <v>0.5</v>
      </c>
    </row>
    <row r="5" spans="1:2" x14ac:dyDescent="0.25">
      <c r="A5" t="s">
        <v>12</v>
      </c>
      <c r="B5">
        <v>44</v>
      </c>
    </row>
    <row r="7" spans="1:2" x14ac:dyDescent="0.25">
      <c r="A7" t="s">
        <v>13</v>
      </c>
      <c r="B7">
        <f>SQRT((B3*B5)*(B3*B5)/(8*B3))</f>
        <v>36.4828726939094</v>
      </c>
    </row>
    <row r="10" spans="1:2" x14ac:dyDescent="0.25">
      <c r="B10">
        <f>(B5*B5)*(B2*B2)/((18*B2)+(40*0.05))</f>
        <v>5.8858291457286427</v>
      </c>
    </row>
  </sheetData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E266A-AB24-44AF-8553-1B5E6AF61CCE}">
  <dimension ref="A1"/>
  <sheetViews>
    <sheetView workbookViewId="0"/>
  </sheetViews>
  <sheetFormatPr defaultRowHeight="13.2" x14ac:dyDescent="0.25"/>
  <sheetData/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Pops 1</dc:creator>
  <cp:lastModifiedBy>Pops 1</cp:lastModifiedBy>
  <dcterms:created xsi:type="dcterms:W3CDTF">1996-10-14T23:33:28Z</dcterms:created>
  <dcterms:modified xsi:type="dcterms:W3CDTF">2024-06-24T17:19:03Z</dcterms:modified>
</cp:coreProperties>
</file>